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01e11060e71c2396/Desktop/"/>
    </mc:Choice>
  </mc:AlternateContent>
  <xr:revisionPtr revIDLastSave="407" documentId="13_ncr:1_{09015589-9E4D-4240-BEAE-C674464CF049}" xr6:coauthVersionLast="47" xr6:coauthVersionMax="47" xr10:uidLastSave="{0F32AE54-8F78-4F7A-AA5F-177E5B1D05B7}"/>
  <bookViews>
    <workbookView xWindow="-110" yWindow="-110" windowWidth="19420" windowHeight="10300" activeTab="3" xr2:uid="{081DA85D-4267-4FB8-987C-9EE1A000ED4A}"/>
  </bookViews>
  <sheets>
    <sheet name="car details v4" sheetId="1" r:id="rId1"/>
    <sheet name="Sheet1" sheetId="2" r:id="rId2"/>
    <sheet name="Pivot Table" sheetId="11" r:id="rId3"/>
    <sheet name="Visualization" sheetId="9" r:id="rId4"/>
  </sheets>
  <definedNames>
    <definedName name="_xlnm._FilterDatabase" localSheetId="1" hidden="1">Sheet1!$A:$M</definedName>
    <definedName name="Slicer_Company">#N/A</definedName>
    <definedName name="Slicer_Fuel_Typ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8" i="2" l="1"/>
  <c r="R21" i="2"/>
  <c r="B3" i="2" a="1"/>
  <c r="B3" i="2" s="1"/>
  <c r="B4" i="2" a="1"/>
  <c r="B4" i="2" s="1"/>
  <c r="B5" i="2" a="1"/>
  <c r="B5" i="2" s="1"/>
  <c r="B6" i="2" a="1"/>
  <c r="B6" i="2" s="1"/>
  <c r="B7" i="2" a="1"/>
  <c r="B7" i="2" s="1"/>
  <c r="B8" i="2" a="1"/>
  <c r="B8" i="2" s="1"/>
  <c r="B9" i="2" a="1"/>
  <c r="B9" i="2" s="1"/>
  <c r="B10" i="2" a="1"/>
  <c r="B10" i="2" s="1"/>
  <c r="B11" i="2" a="1"/>
  <c r="B11" i="2" s="1"/>
  <c r="B12" i="2" a="1"/>
  <c r="B12" i="2" s="1"/>
  <c r="B13" i="2" a="1"/>
  <c r="B13" i="2" s="1"/>
  <c r="B14" i="2" a="1"/>
  <c r="B14" i="2" s="1"/>
  <c r="B15" i="2" a="1"/>
  <c r="B15" i="2" s="1"/>
  <c r="B16" i="2" a="1"/>
  <c r="B16" i="2" s="1"/>
  <c r="B17" i="2" a="1"/>
  <c r="B17" i="2" s="1"/>
  <c r="B18" i="2" a="1"/>
  <c r="B18" i="2" s="1"/>
  <c r="B19" i="2" a="1"/>
  <c r="B19" i="2" s="1"/>
  <c r="B20" i="2" a="1"/>
  <c r="B20" i="2" s="1"/>
  <c r="B21" i="2" a="1"/>
  <c r="B21" i="2" s="1"/>
  <c r="B22" i="2" a="1"/>
  <c r="B22" i="2" s="1"/>
  <c r="B23" i="2" a="1"/>
  <c r="B23" i="2" s="1"/>
  <c r="B24" i="2" a="1"/>
  <c r="B24" i="2" s="1"/>
  <c r="B25" i="2" a="1"/>
  <c r="B25" i="2" s="1"/>
  <c r="B26" i="2" a="1"/>
  <c r="B26" i="2" s="1"/>
  <c r="B27" i="2" a="1"/>
  <c r="B27" i="2" s="1"/>
  <c r="B28" i="2" a="1"/>
  <c r="B28" i="2" s="1"/>
  <c r="B29" i="2" a="1"/>
  <c r="B29" i="2" s="1"/>
  <c r="B30" i="2" a="1"/>
  <c r="B30" i="2" s="1"/>
  <c r="B31" i="2" a="1"/>
  <c r="B31" i="2" s="1"/>
  <c r="B32" i="2" a="1"/>
  <c r="B32" i="2" s="1"/>
  <c r="B33" i="2" a="1"/>
  <c r="B33" i="2" s="1"/>
  <c r="B34" i="2" a="1"/>
  <c r="B34" i="2" s="1"/>
  <c r="B35" i="2" a="1"/>
  <c r="B35" i="2" s="1"/>
  <c r="B36" i="2" a="1"/>
  <c r="B36" i="2" s="1"/>
  <c r="B37" i="2" a="1"/>
  <c r="B37" i="2"/>
  <c r="B38" i="2" a="1"/>
  <c r="B38" i="2" s="1"/>
  <c r="B39" i="2" a="1"/>
  <c r="B39" i="2" s="1"/>
  <c r="B40" i="2" a="1"/>
  <c r="B40" i="2" s="1"/>
  <c r="B41" i="2" a="1"/>
  <c r="B41" i="2" s="1"/>
  <c r="B42" i="2" a="1"/>
  <c r="B42" i="2" s="1"/>
  <c r="B43" i="2" a="1"/>
  <c r="B43" i="2" s="1"/>
  <c r="B44" i="2" a="1"/>
  <c r="B44" i="2" s="1"/>
  <c r="B45" i="2" a="1"/>
  <c r="B45" i="2" s="1"/>
  <c r="B46" i="2" a="1"/>
  <c r="B46" i="2" s="1"/>
  <c r="B47" i="2" a="1"/>
  <c r="B47" i="2" s="1"/>
  <c r="B48" i="2" a="1"/>
  <c r="B48" i="2" s="1"/>
  <c r="B49" i="2" a="1"/>
  <c r="B49" i="2" s="1"/>
  <c r="B50" i="2" a="1"/>
  <c r="B50" i="2" s="1"/>
  <c r="B51" i="2" a="1"/>
  <c r="B51" i="2" s="1"/>
  <c r="B52" i="2" a="1"/>
  <c r="B52" i="2" s="1"/>
  <c r="B53" i="2" a="1"/>
  <c r="B53" i="2" s="1"/>
  <c r="B54" i="2" a="1"/>
  <c r="B54" i="2" s="1"/>
  <c r="B55" i="2" a="1"/>
  <c r="B55" i="2" s="1"/>
  <c r="B56" i="2" a="1"/>
  <c r="B56" i="2" s="1"/>
  <c r="B57" i="2" a="1"/>
  <c r="B57" i="2" s="1"/>
  <c r="B58" i="2" a="1"/>
  <c r="B58" i="2" s="1"/>
  <c r="B59" i="2" a="1"/>
  <c r="B59" i="2" s="1"/>
  <c r="B60" i="2" a="1"/>
  <c r="B60" i="2" s="1"/>
  <c r="B61" i="2" a="1"/>
  <c r="B61" i="2" s="1"/>
  <c r="B62" i="2" a="1"/>
  <c r="B62" i="2" s="1"/>
  <c r="B63" i="2" a="1"/>
  <c r="B63" i="2" s="1"/>
  <c r="B64" i="2" a="1"/>
  <c r="B64" i="2" s="1"/>
  <c r="B65" i="2" a="1"/>
  <c r="B65" i="2" s="1"/>
  <c r="B66" i="2" a="1"/>
  <c r="B66" i="2" s="1"/>
  <c r="B67" i="2" a="1"/>
  <c r="B67" i="2" s="1"/>
  <c r="B68" i="2" a="1"/>
  <c r="B68" i="2" s="1"/>
  <c r="B69" i="2" a="1"/>
  <c r="B69" i="2" s="1"/>
  <c r="B70" i="2" a="1"/>
  <c r="B70" i="2" s="1"/>
  <c r="B71" i="2" a="1"/>
  <c r="B71" i="2" s="1"/>
  <c r="B72" i="2" a="1"/>
  <c r="B72" i="2" s="1"/>
  <c r="B73" i="2" a="1"/>
  <c r="B73" i="2" s="1"/>
  <c r="B74" i="2" a="1"/>
  <c r="B74" i="2" s="1"/>
  <c r="B75" i="2" a="1"/>
  <c r="B75" i="2" s="1"/>
  <c r="B76" i="2" a="1"/>
  <c r="B76" i="2" s="1"/>
  <c r="B77" i="2" a="1"/>
  <c r="B77" i="2" s="1"/>
  <c r="B78" i="2" a="1"/>
  <c r="B78" i="2" s="1"/>
  <c r="B79" i="2" a="1"/>
  <c r="B79" i="2" s="1"/>
  <c r="B80" i="2" a="1"/>
  <c r="B80" i="2" s="1"/>
  <c r="B81" i="2" a="1"/>
  <c r="B81" i="2" s="1"/>
  <c r="B82" i="2" a="1"/>
  <c r="B82" i="2" s="1"/>
  <c r="B83" i="2" a="1"/>
  <c r="B83" i="2" s="1"/>
  <c r="B84" i="2" a="1"/>
  <c r="B84" i="2" s="1"/>
  <c r="B85" i="2" a="1"/>
  <c r="B85" i="2" s="1"/>
  <c r="B86" i="2" a="1"/>
  <c r="B86" i="2" s="1"/>
  <c r="B87" i="2" a="1"/>
  <c r="B87" i="2" s="1"/>
  <c r="B88" i="2" a="1"/>
  <c r="B88" i="2" s="1"/>
  <c r="B89" i="2" a="1"/>
  <c r="B89" i="2" s="1"/>
  <c r="B90" i="2" a="1"/>
  <c r="B90" i="2" s="1"/>
  <c r="B91" i="2" a="1"/>
  <c r="B91" i="2" s="1"/>
  <c r="B92" i="2" a="1"/>
  <c r="B92" i="2" s="1"/>
  <c r="B93" i="2" a="1"/>
  <c r="B93" i="2" s="1"/>
  <c r="B94" i="2" a="1"/>
  <c r="B94" i="2" s="1"/>
  <c r="B95" i="2" a="1"/>
  <c r="B95" i="2" s="1"/>
  <c r="B96" i="2" a="1"/>
  <c r="B96" i="2" s="1"/>
  <c r="B97" i="2" a="1"/>
  <c r="B97" i="2" s="1"/>
  <c r="B98" i="2" a="1"/>
  <c r="B98" i="2" s="1"/>
  <c r="B99" i="2" a="1"/>
  <c r="B99" i="2" s="1"/>
  <c r="B100" i="2" a="1"/>
  <c r="B100" i="2" s="1"/>
  <c r="B101" i="2" a="1"/>
  <c r="B101" i="2" s="1"/>
  <c r="B102" i="2" a="1"/>
  <c r="B102" i="2" s="1"/>
  <c r="B103" i="2" a="1"/>
  <c r="B103" i="2" s="1"/>
  <c r="B104" i="2" a="1"/>
  <c r="B104" i="2" s="1"/>
  <c r="B105" i="2" a="1"/>
  <c r="B105" i="2" s="1"/>
  <c r="B106" i="2" a="1"/>
  <c r="B106" i="2" s="1"/>
  <c r="B107" i="2" a="1"/>
  <c r="B107" i="2" s="1"/>
  <c r="B108" i="2" a="1"/>
  <c r="B108" i="2" s="1"/>
  <c r="B109" i="2" a="1"/>
  <c r="B109" i="2" s="1"/>
  <c r="B110" i="2" a="1"/>
  <c r="B110" i="2" s="1"/>
  <c r="B111" i="2" a="1"/>
  <c r="B111" i="2" s="1"/>
  <c r="B112" i="2" a="1"/>
  <c r="B112" i="2" s="1"/>
  <c r="B113" i="2" a="1"/>
  <c r="B113" i="2" s="1"/>
  <c r="B114" i="2" a="1"/>
  <c r="B114" i="2" s="1"/>
  <c r="B115" i="2" a="1"/>
  <c r="B115" i="2" s="1"/>
  <c r="B116" i="2" a="1"/>
  <c r="B116" i="2" s="1"/>
  <c r="B117" i="2" a="1"/>
  <c r="B117" i="2" s="1"/>
  <c r="B118" i="2" a="1"/>
  <c r="B118" i="2" s="1"/>
  <c r="B119" i="2" a="1"/>
  <c r="B119" i="2" s="1"/>
  <c r="B120" i="2" a="1"/>
  <c r="B120" i="2" s="1"/>
  <c r="B121" i="2" a="1"/>
  <c r="B121" i="2" s="1"/>
  <c r="B122" i="2" a="1"/>
  <c r="B122" i="2" s="1"/>
  <c r="B123" i="2" a="1"/>
  <c r="B123" i="2" s="1"/>
  <c r="B124" i="2" a="1"/>
  <c r="B124" i="2" s="1"/>
  <c r="B125" i="2" a="1"/>
  <c r="B125" i="2" s="1"/>
  <c r="B126" i="2" a="1"/>
  <c r="B126" i="2" s="1"/>
  <c r="B127" i="2" a="1"/>
  <c r="B127" i="2" s="1"/>
  <c r="B128" i="2" a="1"/>
  <c r="B128" i="2" s="1"/>
  <c r="B129" i="2" a="1"/>
  <c r="B129" i="2" s="1"/>
  <c r="B130" i="2" a="1"/>
  <c r="B130" i="2" s="1"/>
  <c r="B131" i="2" a="1"/>
  <c r="B131" i="2" s="1"/>
  <c r="B132" i="2" a="1"/>
  <c r="B132" i="2" s="1"/>
  <c r="B133" i="2" a="1"/>
  <c r="B133" i="2" s="1"/>
  <c r="B134" i="2" a="1"/>
  <c r="B134" i="2" s="1"/>
  <c r="B135" i="2" a="1"/>
  <c r="B135" i="2" s="1"/>
  <c r="B136" i="2" a="1"/>
  <c r="B136" i="2" s="1"/>
  <c r="B137" i="2" a="1"/>
  <c r="B137" i="2" s="1"/>
  <c r="B138" i="2" a="1"/>
  <c r="B138" i="2" s="1"/>
  <c r="B139" i="2" a="1"/>
  <c r="B139" i="2" s="1"/>
  <c r="B140" i="2" a="1"/>
  <c r="B140" i="2" s="1"/>
  <c r="B141" i="2" a="1"/>
  <c r="B141" i="2" s="1"/>
  <c r="B142" i="2" a="1"/>
  <c r="B142" i="2" s="1"/>
  <c r="B143" i="2" a="1"/>
  <c r="B143" i="2" s="1"/>
  <c r="B144" i="2" a="1"/>
  <c r="B144" i="2" s="1"/>
  <c r="B145" i="2" a="1"/>
  <c r="B145" i="2" s="1"/>
  <c r="B146" i="2" a="1"/>
  <c r="B146" i="2" s="1"/>
  <c r="B147" i="2" a="1"/>
  <c r="B147" i="2" s="1"/>
  <c r="B148" i="2" a="1"/>
  <c r="B148" i="2" s="1"/>
  <c r="B149" i="2" a="1"/>
  <c r="B149" i="2" s="1"/>
  <c r="B150" i="2" a="1"/>
  <c r="B150" i="2" s="1"/>
  <c r="B151" i="2" a="1"/>
  <c r="B151" i="2" s="1"/>
  <c r="B152" i="2" a="1"/>
  <c r="B152" i="2" s="1"/>
  <c r="B153" i="2" a="1"/>
  <c r="B153" i="2" s="1"/>
  <c r="B154" i="2" a="1"/>
  <c r="B154" i="2" s="1"/>
  <c r="B155" i="2" a="1"/>
  <c r="B155" i="2" s="1"/>
  <c r="B156" i="2" a="1"/>
  <c r="B156" i="2" s="1"/>
  <c r="B157" i="2" a="1"/>
  <c r="B157" i="2"/>
  <c r="B158" i="2" a="1"/>
  <c r="B158" i="2" s="1"/>
  <c r="B159" i="2" a="1"/>
  <c r="B159" i="2" s="1"/>
  <c r="B160" i="2" a="1"/>
  <c r="B160" i="2" s="1"/>
  <c r="B161" i="2" a="1"/>
  <c r="B161" i="2" s="1"/>
  <c r="B162" i="2" a="1"/>
  <c r="B162" i="2" s="1"/>
  <c r="B163" i="2" a="1"/>
  <c r="B163" i="2" s="1"/>
  <c r="B164" i="2" a="1"/>
  <c r="B164" i="2" s="1"/>
  <c r="B165" i="2" a="1"/>
  <c r="B165" i="2" s="1"/>
  <c r="B166" i="2" a="1"/>
  <c r="B166" i="2" s="1"/>
  <c r="B167" i="2" a="1"/>
  <c r="B167" i="2" s="1"/>
  <c r="B168" i="2" a="1"/>
  <c r="B168" i="2" s="1"/>
  <c r="B169" i="2" a="1"/>
  <c r="B169" i="2" s="1"/>
  <c r="B170" i="2" a="1"/>
  <c r="B170" i="2" s="1"/>
  <c r="B171" i="2" a="1"/>
  <c r="B171" i="2" s="1"/>
  <c r="B172" i="2" a="1"/>
  <c r="B172" i="2" s="1"/>
  <c r="B173" i="2" a="1"/>
  <c r="B173" i="2" s="1"/>
  <c r="B174" i="2" a="1"/>
  <c r="B174" i="2" s="1"/>
  <c r="B175" i="2" a="1"/>
  <c r="B175" i="2" s="1"/>
  <c r="B176" i="2" a="1"/>
  <c r="B176" i="2" s="1"/>
  <c r="B177" i="2" a="1"/>
  <c r="B177" i="2" s="1"/>
  <c r="B178" i="2" a="1"/>
  <c r="B178" i="2" s="1"/>
  <c r="B179" i="2" a="1"/>
  <c r="B179" i="2" s="1"/>
  <c r="B180" i="2" a="1"/>
  <c r="B180" i="2" s="1"/>
  <c r="B181" i="2" a="1"/>
  <c r="B181" i="2" s="1"/>
  <c r="B182" i="2" a="1"/>
  <c r="B182" i="2" s="1"/>
  <c r="B183" i="2" a="1"/>
  <c r="B183" i="2" s="1"/>
  <c r="B184" i="2" a="1"/>
  <c r="B184" i="2" s="1"/>
  <c r="B185" i="2" a="1"/>
  <c r="B185" i="2" s="1"/>
  <c r="B186" i="2" a="1"/>
  <c r="B186" i="2" s="1"/>
  <c r="B187" i="2" a="1"/>
  <c r="B187" i="2" s="1"/>
  <c r="B188" i="2" a="1"/>
  <c r="B188" i="2" s="1"/>
  <c r="B189" i="2" a="1"/>
  <c r="B189" i="2"/>
  <c r="B190" i="2" a="1"/>
  <c r="B190" i="2" s="1"/>
  <c r="B191" i="2" a="1"/>
  <c r="B191" i="2" s="1"/>
  <c r="B192" i="2" a="1"/>
  <c r="B192" i="2" s="1"/>
  <c r="B193" i="2" a="1"/>
  <c r="B193" i="2" s="1"/>
  <c r="B194" i="2" a="1"/>
  <c r="B194" i="2" s="1"/>
  <c r="B195" i="2" a="1"/>
  <c r="B195" i="2" s="1"/>
  <c r="B196" i="2" a="1"/>
  <c r="B196" i="2" s="1"/>
  <c r="B197" i="2" a="1"/>
  <c r="B197" i="2" s="1"/>
  <c r="B198" i="2" a="1"/>
  <c r="B198" i="2" s="1"/>
  <c r="B199" i="2" a="1"/>
  <c r="B199" i="2" s="1"/>
  <c r="B200" i="2" a="1"/>
  <c r="B200" i="2" s="1"/>
  <c r="B201" i="2" a="1"/>
  <c r="B201" i="2" s="1"/>
  <c r="B202" i="2" a="1"/>
  <c r="B202" i="2" s="1"/>
  <c r="B203" i="2" a="1"/>
  <c r="B203" i="2" s="1"/>
  <c r="B204" i="2" a="1"/>
  <c r="B204" i="2" s="1"/>
  <c r="B205" i="2" a="1"/>
  <c r="B205" i="2" s="1"/>
  <c r="B206" i="2" a="1"/>
  <c r="B206" i="2" s="1"/>
  <c r="B207" i="2" a="1"/>
  <c r="B207" i="2" s="1"/>
  <c r="B208" i="2" a="1"/>
  <c r="B208" i="2" s="1"/>
  <c r="B209" i="2" a="1"/>
  <c r="B209" i="2" s="1"/>
  <c r="B210" i="2" a="1"/>
  <c r="B210" i="2" s="1"/>
  <c r="B211" i="2" a="1"/>
  <c r="B211" i="2" s="1"/>
  <c r="B212" i="2" a="1"/>
  <c r="B212" i="2" s="1"/>
  <c r="B213" i="2" a="1"/>
  <c r="B213" i="2" s="1"/>
  <c r="B214" i="2" a="1"/>
  <c r="B214" i="2" s="1"/>
  <c r="B215" i="2" a="1"/>
  <c r="B215" i="2" s="1"/>
  <c r="B216" i="2" a="1"/>
  <c r="B216" i="2" s="1"/>
  <c r="B217" i="2" a="1"/>
  <c r="B217" i="2" s="1"/>
  <c r="B218" i="2" a="1"/>
  <c r="B218" i="2" s="1"/>
  <c r="B219" i="2" a="1"/>
  <c r="B219" i="2" s="1"/>
  <c r="B220" i="2" a="1"/>
  <c r="B220" i="2" s="1"/>
  <c r="B221" i="2" a="1"/>
  <c r="B221" i="2" s="1"/>
  <c r="B222" i="2" a="1"/>
  <c r="B222" i="2" s="1"/>
  <c r="B223" i="2" a="1"/>
  <c r="B223" i="2" s="1"/>
  <c r="B224" i="2" a="1"/>
  <c r="B224" i="2" s="1"/>
  <c r="B225" i="2" a="1"/>
  <c r="B225" i="2" s="1"/>
  <c r="B226" i="2" a="1"/>
  <c r="B226" i="2" s="1"/>
  <c r="B227" i="2" a="1"/>
  <c r="B227" i="2" s="1"/>
  <c r="B228" i="2" a="1"/>
  <c r="B228" i="2" s="1"/>
  <c r="B229" i="2" a="1"/>
  <c r="B229" i="2" s="1"/>
  <c r="B230" i="2" a="1"/>
  <c r="B230" i="2" s="1"/>
  <c r="B231" i="2" a="1"/>
  <c r="B231" i="2" s="1"/>
  <c r="B232" i="2" a="1"/>
  <c r="B232" i="2" s="1"/>
  <c r="B233" i="2" a="1"/>
  <c r="B233" i="2" s="1"/>
  <c r="B234" i="2" a="1"/>
  <c r="B234" i="2" s="1"/>
  <c r="B235" i="2" a="1"/>
  <c r="B235" i="2" s="1"/>
  <c r="B236" i="2" a="1"/>
  <c r="B236" i="2" s="1"/>
  <c r="B237" i="2" a="1"/>
  <c r="B237" i="2" s="1"/>
  <c r="B238" i="2" a="1"/>
  <c r="B238" i="2" s="1"/>
  <c r="B239" i="2" a="1"/>
  <c r="B239" i="2" s="1"/>
  <c r="B240" i="2" a="1"/>
  <c r="B240" i="2" s="1"/>
  <c r="B241" i="2" a="1"/>
  <c r="B241" i="2" s="1"/>
  <c r="B242" i="2" a="1"/>
  <c r="B242" i="2" s="1"/>
  <c r="B243" i="2" a="1"/>
  <c r="B243" i="2" s="1"/>
  <c r="B244" i="2" a="1"/>
  <c r="B244" i="2" s="1"/>
  <c r="B245" i="2" a="1"/>
  <c r="B245" i="2" s="1"/>
  <c r="B246" i="2" a="1"/>
  <c r="B246" i="2" s="1"/>
  <c r="B247" i="2" a="1"/>
  <c r="B247" i="2" s="1"/>
  <c r="B248" i="2" a="1"/>
  <c r="B248" i="2" s="1"/>
  <c r="B249" i="2" a="1"/>
  <c r="B249" i="2" s="1"/>
  <c r="B250" i="2" a="1"/>
  <c r="B250" i="2" s="1"/>
  <c r="B251" i="2" a="1"/>
  <c r="B251" i="2" s="1"/>
  <c r="B252" i="2" a="1"/>
  <c r="B252" i="2" s="1"/>
  <c r="B253" i="2" a="1"/>
  <c r="B253" i="2" s="1"/>
  <c r="B254" i="2" a="1"/>
  <c r="B254" i="2" s="1"/>
  <c r="B255" i="2" a="1"/>
  <c r="B255" i="2" s="1"/>
  <c r="B256" i="2" a="1"/>
  <c r="B256" i="2" s="1"/>
  <c r="B257" i="2" a="1"/>
  <c r="B257" i="2" s="1"/>
  <c r="B258" i="2" a="1"/>
  <c r="B258" i="2" s="1"/>
  <c r="B259" i="2" a="1"/>
  <c r="B259" i="2" s="1"/>
  <c r="B260" i="2" a="1"/>
  <c r="B260" i="2" s="1"/>
  <c r="B261" i="2" a="1"/>
  <c r="B261" i="2" s="1"/>
  <c r="B262" i="2" a="1"/>
  <c r="B262" i="2" s="1"/>
  <c r="B263" i="2" a="1"/>
  <c r="B263" i="2" s="1"/>
  <c r="B264" i="2" a="1"/>
  <c r="B264" i="2" s="1"/>
  <c r="B265" i="2" a="1"/>
  <c r="B265" i="2" s="1"/>
  <c r="B266" i="2" a="1"/>
  <c r="B266" i="2" s="1"/>
  <c r="B267" i="2" a="1"/>
  <c r="B267" i="2" s="1"/>
  <c r="B268" i="2" a="1"/>
  <c r="B268" i="2" s="1"/>
  <c r="B269" i="2" a="1"/>
  <c r="B269" i="2" s="1"/>
  <c r="B270" i="2" a="1"/>
  <c r="B270" i="2" s="1"/>
  <c r="B271" i="2" a="1"/>
  <c r="B271" i="2" s="1"/>
  <c r="B272" i="2" a="1"/>
  <c r="B272" i="2" s="1"/>
  <c r="B273" i="2" a="1"/>
  <c r="B273" i="2" s="1"/>
  <c r="B274" i="2" a="1"/>
  <c r="B274" i="2" s="1"/>
  <c r="B275" i="2" a="1"/>
  <c r="B275" i="2" s="1"/>
  <c r="B276" i="2" a="1"/>
  <c r="B276" i="2" s="1"/>
  <c r="B277" i="2" a="1"/>
  <c r="B277" i="2" s="1"/>
  <c r="B278" i="2" a="1"/>
  <c r="B278" i="2" s="1"/>
  <c r="B279" i="2" a="1"/>
  <c r="B279" i="2" s="1"/>
  <c r="B280" i="2" a="1"/>
  <c r="B280" i="2" s="1"/>
  <c r="B281" i="2" a="1"/>
  <c r="B281" i="2" s="1"/>
  <c r="B282" i="2" a="1"/>
  <c r="B282" i="2" s="1"/>
  <c r="B283" i="2" a="1"/>
  <c r="B283" i="2" s="1"/>
  <c r="B284" i="2" a="1"/>
  <c r="B284" i="2" s="1"/>
  <c r="B285" i="2" a="1"/>
  <c r="B285" i="2" s="1"/>
  <c r="B286" i="2" a="1"/>
  <c r="B286" i="2" s="1"/>
  <c r="B287" i="2" a="1"/>
  <c r="B287" i="2" s="1"/>
  <c r="B288" i="2" a="1"/>
  <c r="B288" i="2" s="1"/>
  <c r="B289" i="2" a="1"/>
  <c r="B289" i="2" s="1"/>
  <c r="B290" i="2" a="1"/>
  <c r="B290" i="2" s="1"/>
  <c r="B291" i="2" a="1"/>
  <c r="B291" i="2" s="1"/>
  <c r="B292" i="2" a="1"/>
  <c r="B292" i="2" s="1"/>
  <c r="B293" i="2" a="1"/>
  <c r="B293" i="2" s="1"/>
  <c r="B294" i="2" a="1"/>
  <c r="B294" i="2" s="1"/>
  <c r="B295" i="2" a="1"/>
  <c r="B295" i="2" s="1"/>
  <c r="B296" i="2" a="1"/>
  <c r="B296" i="2" s="1"/>
  <c r="B297" i="2" a="1"/>
  <c r="B297" i="2" s="1"/>
  <c r="B298" i="2" a="1"/>
  <c r="B298" i="2" s="1"/>
  <c r="B299" i="2" a="1"/>
  <c r="B299" i="2" s="1"/>
  <c r="B300" i="2" a="1"/>
  <c r="B300" i="2" s="1"/>
  <c r="B301" i="2" a="1"/>
  <c r="B301" i="2" s="1"/>
  <c r="B302" i="2" a="1"/>
  <c r="B302" i="2" s="1"/>
  <c r="B303" i="2" a="1"/>
  <c r="B303" i="2" s="1"/>
  <c r="B304" i="2" a="1"/>
  <c r="B304" i="2" s="1"/>
  <c r="B305" i="2" a="1"/>
  <c r="B305" i="2" s="1"/>
  <c r="B306" i="2" a="1"/>
  <c r="B306" i="2" s="1"/>
  <c r="B307" i="2" a="1"/>
  <c r="B307" i="2" s="1"/>
  <c r="B308" i="2" a="1"/>
  <c r="B308" i="2" s="1"/>
  <c r="B309" i="2" a="1"/>
  <c r="B309" i="2" s="1"/>
  <c r="B310" i="2" a="1"/>
  <c r="B310" i="2" s="1"/>
  <c r="B311" i="2" a="1"/>
  <c r="B311" i="2" s="1"/>
  <c r="B312" i="2" a="1"/>
  <c r="B312" i="2" s="1"/>
  <c r="B313" i="2" a="1"/>
  <c r="B313" i="2" s="1"/>
  <c r="B314" i="2" a="1"/>
  <c r="B314" i="2" s="1"/>
  <c r="B315" i="2" a="1"/>
  <c r="B315" i="2" s="1"/>
  <c r="B316" i="2" a="1"/>
  <c r="B316" i="2" s="1"/>
  <c r="B317" i="2" a="1"/>
  <c r="B317" i="2" s="1"/>
  <c r="B318" i="2" a="1"/>
  <c r="B318" i="2" s="1"/>
  <c r="B319" i="2" a="1"/>
  <c r="B319" i="2" s="1"/>
  <c r="B320" i="2" a="1"/>
  <c r="B320" i="2" s="1"/>
  <c r="B321" i="2" a="1"/>
  <c r="B321" i="2" s="1"/>
  <c r="B322" i="2" a="1"/>
  <c r="B322" i="2" s="1"/>
  <c r="B323" i="2" a="1"/>
  <c r="B323" i="2" s="1"/>
  <c r="B324" i="2" a="1"/>
  <c r="B324" i="2" s="1"/>
  <c r="B325" i="2" a="1"/>
  <c r="B325" i="2" s="1"/>
  <c r="B326" i="2" a="1"/>
  <c r="B326" i="2" s="1"/>
  <c r="B327" i="2" a="1"/>
  <c r="B327" i="2" s="1"/>
  <c r="B328" i="2" a="1"/>
  <c r="B328" i="2" s="1"/>
  <c r="B329" i="2" a="1"/>
  <c r="B329" i="2" s="1"/>
  <c r="B330" i="2" a="1"/>
  <c r="B330" i="2" s="1"/>
  <c r="B331" i="2" a="1"/>
  <c r="B331" i="2" s="1"/>
  <c r="B332" i="2" a="1"/>
  <c r="B332" i="2" s="1"/>
  <c r="B333" i="2" a="1"/>
  <c r="B333" i="2" s="1"/>
  <c r="B334" i="2" a="1"/>
  <c r="B334" i="2" s="1"/>
  <c r="B335" i="2" a="1"/>
  <c r="B335" i="2" s="1"/>
  <c r="B336" i="2" a="1"/>
  <c r="B336" i="2" s="1"/>
  <c r="B337" i="2" a="1"/>
  <c r="B337" i="2" s="1"/>
  <c r="B338" i="2" a="1"/>
  <c r="B338" i="2" s="1"/>
  <c r="B339" i="2" a="1"/>
  <c r="B339" i="2" s="1"/>
  <c r="B340" i="2" a="1"/>
  <c r="B340" i="2" s="1"/>
  <c r="B341" i="2" a="1"/>
  <c r="B341" i="2" s="1"/>
  <c r="B342" i="2" a="1"/>
  <c r="B342" i="2" s="1"/>
  <c r="B343" i="2" a="1"/>
  <c r="B343" i="2" s="1"/>
  <c r="B344" i="2" a="1"/>
  <c r="B344" i="2" s="1"/>
  <c r="B345" i="2" a="1"/>
  <c r="B345" i="2"/>
  <c r="B346" i="2" a="1"/>
  <c r="B346" i="2" s="1"/>
  <c r="B347" i="2" a="1"/>
  <c r="B347" i="2" s="1"/>
  <c r="B348" i="2" a="1"/>
  <c r="B348" i="2" s="1"/>
  <c r="B349" i="2" a="1"/>
  <c r="B349" i="2" s="1"/>
  <c r="B350" i="2" a="1"/>
  <c r="B350" i="2" s="1"/>
  <c r="B351" i="2" a="1"/>
  <c r="B351" i="2" s="1"/>
  <c r="B352" i="2" a="1"/>
  <c r="B352" i="2" s="1"/>
  <c r="B353" i="2" a="1"/>
  <c r="B353" i="2"/>
  <c r="B354" i="2" a="1"/>
  <c r="B354" i="2" s="1"/>
  <c r="B355" i="2" a="1"/>
  <c r="B355" i="2" s="1"/>
  <c r="B356" i="2" a="1"/>
  <c r="B356" i="2" s="1"/>
  <c r="B357" i="2" a="1"/>
  <c r="B357" i="2" s="1"/>
  <c r="B358" i="2" a="1"/>
  <c r="B358" i="2" s="1"/>
  <c r="B359" i="2" a="1"/>
  <c r="B359" i="2" s="1"/>
  <c r="B360" i="2" a="1"/>
  <c r="B360" i="2" s="1"/>
  <c r="B361" i="2" a="1"/>
  <c r="B361" i="2" s="1"/>
  <c r="B362" i="2" a="1"/>
  <c r="B362" i="2" s="1"/>
  <c r="B363" i="2" a="1"/>
  <c r="B363" i="2" s="1"/>
  <c r="B364" i="2" a="1"/>
  <c r="B364" i="2" s="1"/>
  <c r="B365" i="2" a="1"/>
  <c r="B365" i="2" s="1"/>
  <c r="B366" i="2" a="1"/>
  <c r="B366" i="2" s="1"/>
  <c r="B367" i="2" a="1"/>
  <c r="B367" i="2" s="1"/>
  <c r="B368" i="2" a="1"/>
  <c r="B368" i="2" s="1"/>
  <c r="B369" i="2" a="1"/>
  <c r="B369" i="2" s="1"/>
  <c r="B370" i="2" a="1"/>
  <c r="B370" i="2" s="1"/>
  <c r="B371" i="2" a="1"/>
  <c r="B371" i="2" s="1"/>
  <c r="B372" i="2" a="1"/>
  <c r="B372" i="2" s="1"/>
  <c r="B373" i="2" a="1"/>
  <c r="B373" i="2" s="1"/>
  <c r="B374" i="2" a="1"/>
  <c r="B374" i="2" s="1"/>
  <c r="B375" i="2" a="1"/>
  <c r="B375" i="2" s="1"/>
  <c r="B376" i="2" a="1"/>
  <c r="B376" i="2" s="1"/>
  <c r="B377" i="2" a="1"/>
  <c r="B377" i="2" s="1"/>
  <c r="B378" i="2" a="1"/>
  <c r="B378" i="2" s="1"/>
  <c r="B379" i="2" a="1"/>
  <c r="B379" i="2" s="1"/>
  <c r="B380" i="2" a="1"/>
  <c r="B380" i="2" s="1"/>
  <c r="B381" i="2" a="1"/>
  <c r="B381" i="2" s="1"/>
  <c r="B382" i="2" a="1"/>
  <c r="B382" i="2" s="1"/>
  <c r="B383" i="2" a="1"/>
  <c r="B383" i="2" s="1"/>
  <c r="B384" i="2" a="1"/>
  <c r="B384" i="2" s="1"/>
  <c r="B385" i="2" a="1"/>
  <c r="B385" i="2" s="1"/>
  <c r="B386" i="2" a="1"/>
  <c r="B386" i="2" s="1"/>
  <c r="B387" i="2" a="1"/>
  <c r="B387" i="2" s="1"/>
  <c r="B388" i="2" a="1"/>
  <c r="B388" i="2" s="1"/>
  <c r="B389" i="2" a="1"/>
  <c r="B389" i="2" s="1"/>
  <c r="B390" i="2" a="1"/>
  <c r="B390" i="2" s="1"/>
  <c r="B391" i="2" a="1"/>
  <c r="B391" i="2" s="1"/>
  <c r="B392" i="2" a="1"/>
  <c r="B392" i="2" s="1"/>
  <c r="B393" i="2" a="1"/>
  <c r="B393" i="2" s="1"/>
  <c r="B394" i="2" a="1"/>
  <c r="B394" i="2" s="1"/>
  <c r="B395" i="2" a="1"/>
  <c r="B395" i="2" s="1"/>
  <c r="B396" i="2" a="1"/>
  <c r="B396" i="2" s="1"/>
  <c r="B397" i="2" a="1"/>
  <c r="B397" i="2" s="1"/>
  <c r="B398" i="2" a="1"/>
  <c r="B398" i="2" s="1"/>
  <c r="B399" i="2" a="1"/>
  <c r="B399" i="2" s="1"/>
  <c r="B400" i="2" a="1"/>
  <c r="B400" i="2" s="1"/>
  <c r="B401" i="2" a="1"/>
  <c r="B401" i="2" s="1"/>
  <c r="B402" i="2" a="1"/>
  <c r="B402" i="2" s="1"/>
  <c r="B403" i="2" a="1"/>
  <c r="B403" i="2" s="1"/>
  <c r="B404" i="2" a="1"/>
  <c r="B404" i="2" s="1"/>
  <c r="B405" i="2" a="1"/>
  <c r="B405" i="2"/>
  <c r="B406" i="2" a="1"/>
  <c r="B406" i="2" s="1"/>
  <c r="B407" i="2" a="1"/>
  <c r="B407" i="2" s="1"/>
  <c r="B408" i="2" a="1"/>
  <c r="B408" i="2" s="1"/>
  <c r="B409" i="2" a="1"/>
  <c r="B409" i="2" s="1"/>
  <c r="B410" i="2" a="1"/>
  <c r="B410" i="2" s="1"/>
  <c r="B411" i="2" a="1"/>
  <c r="B411" i="2" s="1"/>
  <c r="B412" i="2" a="1"/>
  <c r="B412" i="2" s="1"/>
  <c r="B413" i="2" a="1"/>
  <c r="B413" i="2" s="1"/>
  <c r="B414" i="2" a="1"/>
  <c r="B414" i="2" s="1"/>
  <c r="B415" i="2" a="1"/>
  <c r="B415" i="2" s="1"/>
  <c r="B416" i="2" a="1"/>
  <c r="B416" i="2" s="1"/>
  <c r="B417" i="2" a="1"/>
  <c r="B417" i="2" s="1"/>
  <c r="B418" i="2" a="1"/>
  <c r="B418" i="2" s="1"/>
  <c r="B419" i="2" a="1"/>
  <c r="B419" i="2" s="1"/>
  <c r="B420" i="2" a="1"/>
  <c r="B420" i="2" s="1"/>
  <c r="B421" i="2" a="1"/>
  <c r="B421" i="2" s="1"/>
  <c r="B422" i="2" a="1"/>
  <c r="B422" i="2" s="1"/>
  <c r="B423" i="2" a="1"/>
  <c r="B423" i="2" s="1"/>
  <c r="B424" i="2" a="1"/>
  <c r="B424" i="2" s="1"/>
  <c r="B425" i="2" a="1"/>
  <c r="B425" i="2" s="1"/>
  <c r="B426" i="2" a="1"/>
  <c r="B426" i="2" s="1"/>
  <c r="B427" i="2" a="1"/>
  <c r="B427" i="2" s="1"/>
  <c r="B428" i="2" a="1"/>
  <c r="B428" i="2" s="1"/>
  <c r="B429" i="2" a="1"/>
  <c r="B429" i="2" s="1"/>
  <c r="B430" i="2" a="1"/>
  <c r="B430" i="2" s="1"/>
  <c r="B431" i="2" a="1"/>
  <c r="B431" i="2" s="1"/>
  <c r="B432" i="2" a="1"/>
  <c r="B432" i="2" s="1"/>
  <c r="B433" i="2" a="1"/>
  <c r="B433" i="2" s="1"/>
  <c r="B434" i="2" a="1"/>
  <c r="B434" i="2" s="1"/>
  <c r="B435" i="2" a="1"/>
  <c r="B435" i="2" s="1"/>
  <c r="B436" i="2" a="1"/>
  <c r="B436" i="2" s="1"/>
  <c r="B437" i="2" a="1"/>
  <c r="B437" i="2" s="1"/>
  <c r="B438" i="2" a="1"/>
  <c r="B438" i="2" s="1"/>
  <c r="B439" i="2" a="1"/>
  <c r="B439" i="2" s="1"/>
  <c r="B440" i="2" a="1"/>
  <c r="B440" i="2" s="1"/>
  <c r="B441" i="2" a="1"/>
  <c r="B441" i="2" s="1"/>
  <c r="B442" i="2" a="1"/>
  <c r="B442" i="2" s="1"/>
  <c r="B443" i="2" a="1"/>
  <c r="B443" i="2" s="1"/>
  <c r="B444" i="2" a="1"/>
  <c r="B444" i="2" s="1"/>
  <c r="B445" i="2" a="1"/>
  <c r="B445" i="2" s="1"/>
  <c r="B446" i="2" a="1"/>
  <c r="B446" i="2" s="1"/>
  <c r="B447" i="2" a="1"/>
  <c r="B447" i="2" s="1"/>
  <c r="B448" i="2" a="1"/>
  <c r="B448" i="2" s="1"/>
  <c r="B449" i="2" a="1"/>
  <c r="B449" i="2" s="1"/>
  <c r="B450" i="2" a="1"/>
  <c r="B450" i="2" s="1"/>
  <c r="B451" i="2" a="1"/>
  <c r="B451" i="2" s="1"/>
  <c r="B452" i="2" a="1"/>
  <c r="B452" i="2" s="1"/>
  <c r="B453" i="2" a="1"/>
  <c r="B453" i="2" s="1"/>
  <c r="B454" i="2" a="1"/>
  <c r="B454" i="2" s="1"/>
  <c r="B455" i="2" a="1"/>
  <c r="B455" i="2" s="1"/>
  <c r="B456" i="2" a="1"/>
  <c r="B456" i="2" s="1"/>
  <c r="B457" i="2" a="1"/>
  <c r="B457" i="2" s="1"/>
  <c r="B458" i="2" a="1"/>
  <c r="B458" i="2" s="1"/>
  <c r="B459" i="2" a="1"/>
  <c r="B459" i="2" s="1"/>
  <c r="B460" i="2" a="1"/>
  <c r="B460" i="2" s="1"/>
  <c r="B461" i="2" a="1"/>
  <c r="B461" i="2" s="1"/>
  <c r="B462" i="2" a="1"/>
  <c r="B462" i="2" s="1"/>
  <c r="B463" i="2" a="1"/>
  <c r="B463" i="2" s="1"/>
  <c r="B464" i="2" a="1"/>
  <c r="B464" i="2" s="1"/>
  <c r="B465" i="2" a="1"/>
  <c r="B465" i="2" s="1"/>
  <c r="B466" i="2" a="1"/>
  <c r="B466" i="2" s="1"/>
  <c r="B467" i="2" a="1"/>
  <c r="B467" i="2" s="1"/>
  <c r="B468" i="2" a="1"/>
  <c r="B468" i="2" s="1"/>
  <c r="B469" i="2" a="1"/>
  <c r="B469" i="2" s="1"/>
  <c r="B470" i="2" a="1"/>
  <c r="B470" i="2" s="1"/>
  <c r="B471" i="2" a="1"/>
  <c r="B471" i="2" s="1"/>
  <c r="B472" i="2" a="1"/>
  <c r="B472" i="2" s="1"/>
  <c r="B473" i="2" a="1"/>
  <c r="B473" i="2" s="1"/>
  <c r="B474" i="2" a="1"/>
  <c r="B474" i="2" s="1"/>
  <c r="B475" i="2" a="1"/>
  <c r="B475" i="2" s="1"/>
  <c r="B476" i="2" a="1"/>
  <c r="B476" i="2" s="1"/>
  <c r="B477" i="2" a="1"/>
  <c r="B477" i="2" s="1"/>
  <c r="B478" i="2" a="1"/>
  <c r="B478" i="2" s="1"/>
  <c r="B479" i="2" a="1"/>
  <c r="B479" i="2" s="1"/>
  <c r="B480" i="2" a="1"/>
  <c r="B480" i="2" s="1"/>
  <c r="B481" i="2" a="1"/>
  <c r="B481" i="2" s="1"/>
  <c r="B482" i="2" a="1"/>
  <c r="B482" i="2" s="1"/>
  <c r="B483" i="2" a="1"/>
  <c r="B483" i="2" s="1"/>
  <c r="B484" i="2" a="1"/>
  <c r="B484" i="2" s="1"/>
  <c r="B485" i="2" a="1"/>
  <c r="B485" i="2" s="1"/>
  <c r="B486" i="2" a="1"/>
  <c r="B486" i="2" s="1"/>
  <c r="B487" i="2" a="1"/>
  <c r="B487" i="2" s="1"/>
  <c r="B488" i="2" a="1"/>
  <c r="B488" i="2" s="1"/>
  <c r="B489" i="2" a="1"/>
  <c r="B489" i="2" s="1"/>
  <c r="B490" i="2" a="1"/>
  <c r="B490" i="2" s="1"/>
  <c r="B491" i="2" a="1"/>
  <c r="B491" i="2" s="1"/>
  <c r="B492" i="2" a="1"/>
  <c r="B492" i="2" s="1"/>
  <c r="B493" i="2" a="1"/>
  <c r="B493" i="2" s="1"/>
  <c r="B494" i="2" a="1"/>
  <c r="B494" i="2" s="1"/>
  <c r="B495" i="2" a="1"/>
  <c r="B495" i="2" s="1"/>
  <c r="B496" i="2" a="1"/>
  <c r="B496" i="2" s="1"/>
  <c r="B497" i="2" a="1"/>
  <c r="B497" i="2" s="1"/>
  <c r="B498" i="2" a="1"/>
  <c r="B498" i="2" s="1"/>
  <c r="B499" i="2" a="1"/>
  <c r="B499" i="2" s="1"/>
  <c r="B500" i="2" a="1"/>
  <c r="B500" i="2" s="1"/>
  <c r="B501" i="2" a="1"/>
  <c r="B501" i="2" s="1"/>
  <c r="B502" i="2" a="1"/>
  <c r="B502" i="2" s="1"/>
  <c r="B503" i="2" a="1"/>
  <c r="B503" i="2" s="1"/>
  <c r="B504" i="2" a="1"/>
  <c r="B504" i="2" s="1"/>
  <c r="B505" i="2" a="1"/>
  <c r="B505" i="2" s="1"/>
  <c r="B506" i="2" a="1"/>
  <c r="B506" i="2" s="1"/>
  <c r="B507" i="2" a="1"/>
  <c r="B507" i="2" s="1"/>
  <c r="B508" i="2" a="1"/>
  <c r="B508" i="2" s="1"/>
  <c r="B509" i="2" a="1"/>
  <c r="B509" i="2" s="1"/>
  <c r="B510" i="2" a="1"/>
  <c r="B510" i="2" s="1"/>
  <c r="B511" i="2" a="1"/>
  <c r="B511" i="2" s="1"/>
  <c r="B512" i="2" a="1"/>
  <c r="B512" i="2" s="1"/>
  <c r="B513" i="2" a="1"/>
  <c r="B513" i="2" s="1"/>
  <c r="B514" i="2" a="1"/>
  <c r="B514" i="2" s="1"/>
  <c r="B515" i="2" a="1"/>
  <c r="B515" i="2" s="1"/>
  <c r="B516" i="2" a="1"/>
  <c r="B516" i="2" s="1"/>
  <c r="B517" i="2" a="1"/>
  <c r="B517" i="2" s="1"/>
  <c r="B518" i="2" a="1"/>
  <c r="B518" i="2" s="1"/>
  <c r="B519" i="2" a="1"/>
  <c r="B519" i="2" s="1"/>
  <c r="B520" i="2" a="1"/>
  <c r="B520" i="2" s="1"/>
  <c r="B521" i="2" a="1"/>
  <c r="B521" i="2" s="1"/>
  <c r="B522" i="2" a="1"/>
  <c r="B522" i="2" s="1"/>
  <c r="B523" i="2" a="1"/>
  <c r="B523" i="2" s="1"/>
  <c r="B524" i="2" a="1"/>
  <c r="B524" i="2" s="1"/>
  <c r="B525" i="2" a="1"/>
  <c r="B525" i="2" s="1"/>
  <c r="B526" i="2" a="1"/>
  <c r="B526" i="2" s="1"/>
  <c r="B527" i="2" a="1"/>
  <c r="B527" i="2" s="1"/>
  <c r="B528" i="2" a="1"/>
  <c r="B528" i="2" s="1"/>
  <c r="B529" i="2" a="1"/>
  <c r="B529" i="2" s="1"/>
  <c r="B530" i="2" a="1"/>
  <c r="B530" i="2" s="1"/>
  <c r="B531" i="2" a="1"/>
  <c r="B531" i="2" s="1"/>
  <c r="B532" i="2" a="1"/>
  <c r="B532" i="2" s="1"/>
  <c r="B533" i="2" a="1"/>
  <c r="B533" i="2" s="1"/>
  <c r="B534" i="2" a="1"/>
  <c r="B534" i="2" s="1"/>
  <c r="B535" i="2" a="1"/>
  <c r="B535" i="2" s="1"/>
  <c r="B536" i="2" a="1"/>
  <c r="B536" i="2" s="1"/>
  <c r="B537" i="2" a="1"/>
  <c r="B537" i="2" s="1"/>
  <c r="B538" i="2" a="1"/>
  <c r="B538" i="2" s="1"/>
  <c r="B539" i="2" a="1"/>
  <c r="B539" i="2" s="1"/>
  <c r="B540" i="2" a="1"/>
  <c r="B540" i="2" s="1"/>
  <c r="B541" i="2" a="1"/>
  <c r="B541" i="2" s="1"/>
  <c r="B542" i="2" a="1"/>
  <c r="B542" i="2" s="1"/>
  <c r="B543" i="2" a="1"/>
  <c r="B543" i="2" s="1"/>
  <c r="B544" i="2" a="1"/>
  <c r="B544" i="2" s="1"/>
  <c r="B545" i="2" a="1"/>
  <c r="B545" i="2" s="1"/>
  <c r="B546" i="2" a="1"/>
  <c r="B546" i="2" s="1"/>
  <c r="B547" i="2" a="1"/>
  <c r="B547" i="2" s="1"/>
  <c r="B548" i="2" a="1"/>
  <c r="B548" i="2" s="1"/>
  <c r="B549" i="2" a="1"/>
  <c r="B549" i="2" s="1"/>
  <c r="B550" i="2" a="1"/>
  <c r="B550" i="2" s="1"/>
  <c r="B551" i="2" a="1"/>
  <c r="B551" i="2" s="1"/>
  <c r="B552" i="2" a="1"/>
  <c r="B552" i="2" s="1"/>
  <c r="B553" i="2" a="1"/>
  <c r="B553" i="2" s="1"/>
  <c r="B554" i="2" a="1"/>
  <c r="B554" i="2" s="1"/>
  <c r="B555" i="2" a="1"/>
  <c r="B555" i="2" s="1"/>
  <c r="B556" i="2" a="1"/>
  <c r="B556" i="2" s="1"/>
  <c r="B557" i="2" a="1"/>
  <c r="B557" i="2" s="1"/>
  <c r="B558" i="2" a="1"/>
  <c r="B558" i="2" s="1"/>
  <c r="B559" i="2" a="1"/>
  <c r="B559" i="2" s="1"/>
  <c r="B560" i="2" a="1"/>
  <c r="B560" i="2" s="1"/>
  <c r="B561" i="2" a="1"/>
  <c r="B561" i="2" s="1"/>
  <c r="B562" i="2" a="1"/>
  <c r="B562" i="2" s="1"/>
  <c r="B563" i="2" a="1"/>
  <c r="B563" i="2" s="1"/>
  <c r="B564" i="2" a="1"/>
  <c r="B564" i="2" s="1"/>
  <c r="B565" i="2" a="1"/>
  <c r="B565" i="2" s="1"/>
  <c r="B566" i="2" a="1"/>
  <c r="B566" i="2" s="1"/>
  <c r="B567" i="2" a="1"/>
  <c r="B567" i="2" s="1"/>
  <c r="B568" i="2" a="1"/>
  <c r="B568" i="2" s="1"/>
  <c r="B569" i="2" a="1"/>
  <c r="B569" i="2" s="1"/>
  <c r="B570" i="2" a="1"/>
  <c r="B570" i="2" s="1"/>
  <c r="B571" i="2" a="1"/>
  <c r="B571" i="2" s="1"/>
  <c r="B572" i="2" a="1"/>
  <c r="B572" i="2" s="1"/>
  <c r="B573" i="2" a="1"/>
  <c r="B573" i="2" s="1"/>
  <c r="B574" i="2" a="1"/>
  <c r="B574" i="2" s="1"/>
  <c r="B575" i="2" a="1"/>
  <c r="B575" i="2" s="1"/>
  <c r="B576" i="2" a="1"/>
  <c r="B576" i="2" s="1"/>
  <c r="B577" i="2" a="1"/>
  <c r="B577" i="2" s="1"/>
  <c r="B578" i="2" a="1"/>
  <c r="B578" i="2" s="1"/>
  <c r="B579" i="2" a="1"/>
  <c r="B579" i="2" s="1"/>
  <c r="B580" i="2" a="1"/>
  <c r="B580" i="2" s="1"/>
  <c r="B581" i="2" a="1"/>
  <c r="B581" i="2" s="1"/>
  <c r="B582" i="2" a="1"/>
  <c r="B582" i="2" s="1"/>
  <c r="B583" i="2" a="1"/>
  <c r="B583" i="2" s="1"/>
  <c r="B584" i="2" a="1"/>
  <c r="B584" i="2" s="1"/>
  <c r="B585" i="2" a="1"/>
  <c r="B585" i="2" s="1"/>
  <c r="B586" i="2" a="1"/>
  <c r="B586" i="2"/>
  <c r="B587" i="2" a="1"/>
  <c r="B587" i="2" s="1"/>
  <c r="B588" i="2" a="1"/>
  <c r="B588" i="2" s="1"/>
  <c r="B589" i="2" a="1"/>
  <c r="B589" i="2" s="1"/>
  <c r="B590" i="2" a="1"/>
  <c r="B590" i="2" s="1"/>
  <c r="B591" i="2" a="1"/>
  <c r="B591" i="2" s="1"/>
  <c r="B592" i="2" a="1"/>
  <c r="B592" i="2" s="1"/>
  <c r="B593" i="2" a="1"/>
  <c r="B593" i="2" s="1"/>
  <c r="B594" i="2" a="1"/>
  <c r="B594" i="2" s="1"/>
  <c r="B595" i="2" a="1"/>
  <c r="B595" i="2" s="1"/>
  <c r="B596" i="2" a="1"/>
  <c r="B596" i="2" s="1"/>
  <c r="B597" i="2" a="1"/>
  <c r="B597" i="2" s="1"/>
  <c r="B598" i="2" a="1"/>
  <c r="B598" i="2" s="1"/>
  <c r="B599" i="2" a="1"/>
  <c r="B599" i="2" s="1"/>
  <c r="B600" i="2" a="1"/>
  <c r="B600" i="2" s="1"/>
  <c r="B601" i="2" a="1"/>
  <c r="B601" i="2" s="1"/>
  <c r="B602" i="2" a="1"/>
  <c r="B602" i="2" s="1"/>
  <c r="B603" i="2" a="1"/>
  <c r="B603" i="2" s="1"/>
  <c r="B604" i="2" a="1"/>
  <c r="B604" i="2" s="1"/>
  <c r="B605" i="2" a="1"/>
  <c r="B605" i="2" s="1"/>
  <c r="B606" i="2" a="1"/>
  <c r="B606" i="2" s="1"/>
  <c r="B607" i="2" a="1"/>
  <c r="B607" i="2" s="1"/>
  <c r="B608" i="2" a="1"/>
  <c r="B608" i="2" s="1"/>
  <c r="B609" i="2" a="1"/>
  <c r="B609" i="2" s="1"/>
  <c r="B610" i="2" a="1"/>
  <c r="B610" i="2" s="1"/>
  <c r="B611" i="2" a="1"/>
  <c r="B611" i="2" s="1"/>
  <c r="B612" i="2" a="1"/>
  <c r="B612" i="2" s="1"/>
  <c r="B613" i="2" a="1"/>
  <c r="B613" i="2" s="1"/>
  <c r="B614" i="2" a="1"/>
  <c r="B614" i="2" s="1"/>
  <c r="B615" i="2" a="1"/>
  <c r="B615" i="2" s="1"/>
  <c r="B616" i="2" a="1"/>
  <c r="B616" i="2" s="1"/>
  <c r="B617" i="2" a="1"/>
  <c r="B617" i="2" s="1"/>
  <c r="B618" i="2" a="1"/>
  <c r="B618" i="2" s="1"/>
  <c r="B619" i="2" a="1"/>
  <c r="B619" i="2" s="1"/>
  <c r="B620" i="2" a="1"/>
  <c r="B620" i="2" s="1"/>
  <c r="B621" i="2" a="1"/>
  <c r="B621" i="2" s="1"/>
  <c r="B622" i="2" a="1"/>
  <c r="B622" i="2" s="1"/>
  <c r="B623" i="2" a="1"/>
  <c r="B623" i="2" s="1"/>
  <c r="B624" i="2" a="1"/>
  <c r="B624" i="2" s="1"/>
  <c r="B625" i="2" a="1"/>
  <c r="B625" i="2" s="1"/>
  <c r="B626" i="2" a="1"/>
  <c r="B626" i="2" s="1"/>
  <c r="B627" i="2" a="1"/>
  <c r="B627" i="2" s="1"/>
  <c r="B628" i="2" a="1"/>
  <c r="B628" i="2" s="1"/>
  <c r="B629" i="2" a="1"/>
  <c r="B629" i="2"/>
  <c r="B630" i="2" a="1"/>
  <c r="B630" i="2" s="1"/>
  <c r="B631" i="2" a="1"/>
  <c r="B631" i="2" s="1"/>
  <c r="B632" i="2" a="1"/>
  <c r="B632" i="2" s="1"/>
  <c r="B633" i="2" a="1"/>
  <c r="B633" i="2" s="1"/>
  <c r="B634" i="2" a="1"/>
  <c r="B634" i="2" s="1"/>
  <c r="B635" i="2" a="1"/>
  <c r="B635" i="2" s="1"/>
  <c r="B636" i="2" a="1"/>
  <c r="B636" i="2" s="1"/>
  <c r="B637" i="2" a="1"/>
  <c r="B637" i="2" s="1"/>
  <c r="B638" i="2" a="1"/>
  <c r="B638" i="2" s="1"/>
  <c r="B639" i="2" a="1"/>
  <c r="B639" i="2" s="1"/>
  <c r="B640" i="2" a="1"/>
  <c r="B640" i="2" s="1"/>
  <c r="B641" i="2" a="1"/>
  <c r="B641" i="2" s="1"/>
  <c r="B642" i="2" a="1"/>
  <c r="B642" i="2" s="1"/>
  <c r="B643" i="2" a="1"/>
  <c r="B643" i="2" s="1"/>
  <c r="B644" i="2" a="1"/>
  <c r="B644" i="2" s="1"/>
  <c r="B645" i="2" a="1"/>
  <c r="B645" i="2" s="1"/>
  <c r="B646" i="2" a="1"/>
  <c r="B646" i="2" s="1"/>
  <c r="B647" i="2" a="1"/>
  <c r="B647" i="2" s="1"/>
  <c r="B648" i="2" a="1"/>
  <c r="B648" i="2" s="1"/>
  <c r="B649" i="2" a="1"/>
  <c r="B649" i="2" s="1"/>
  <c r="B650" i="2" a="1"/>
  <c r="B650" i="2" s="1"/>
  <c r="B651" i="2" a="1"/>
  <c r="B651" i="2" s="1"/>
  <c r="B652" i="2" a="1"/>
  <c r="B652" i="2" s="1"/>
  <c r="B653" i="2" a="1"/>
  <c r="B653" i="2" s="1"/>
  <c r="B654" i="2" a="1"/>
  <c r="B654" i="2" s="1"/>
  <c r="B655" i="2" a="1"/>
  <c r="B655" i="2"/>
  <c r="B656" i="2" a="1"/>
  <c r="B656" i="2" s="1"/>
  <c r="B657" i="2" a="1"/>
  <c r="B657" i="2" s="1"/>
  <c r="B658" i="2" a="1"/>
  <c r="B658" i="2" s="1"/>
  <c r="B659" i="2" a="1"/>
  <c r="B659" i="2" s="1"/>
  <c r="B660" i="2" a="1"/>
  <c r="B660" i="2" s="1"/>
  <c r="B661" i="2" a="1"/>
  <c r="B661" i="2" s="1"/>
  <c r="B662" i="2" a="1"/>
  <c r="B662" i="2" s="1"/>
  <c r="B663" i="2" a="1"/>
  <c r="B663" i="2" s="1"/>
  <c r="B664" i="2" a="1"/>
  <c r="B664" i="2" s="1"/>
  <c r="B665" i="2" a="1"/>
  <c r="B665" i="2" s="1"/>
  <c r="B666" i="2" a="1"/>
  <c r="B666" i="2" s="1"/>
  <c r="B667" i="2" a="1"/>
  <c r="B667" i="2" s="1"/>
  <c r="B668" i="2" a="1"/>
  <c r="B668" i="2" s="1"/>
  <c r="B669" i="2" a="1"/>
  <c r="B669" i="2" s="1"/>
  <c r="B670" i="2" a="1"/>
  <c r="B670" i="2" s="1"/>
  <c r="B671" i="2" a="1"/>
  <c r="B671" i="2" s="1"/>
  <c r="B672" i="2" a="1"/>
  <c r="B672" i="2" s="1"/>
  <c r="B673" i="2" a="1"/>
  <c r="B673" i="2" s="1"/>
  <c r="B674" i="2" a="1"/>
  <c r="B674" i="2" s="1"/>
  <c r="B675" i="2" a="1"/>
  <c r="B675" i="2" s="1"/>
  <c r="B676" i="2" a="1"/>
  <c r="B676" i="2" s="1"/>
  <c r="B677" i="2" a="1"/>
  <c r="B677" i="2" s="1"/>
  <c r="B678" i="2" a="1"/>
  <c r="B678" i="2" s="1"/>
  <c r="B679" i="2" a="1"/>
  <c r="B679" i="2" s="1"/>
  <c r="B680" i="2" a="1"/>
  <c r="B680" i="2" s="1"/>
  <c r="B681" i="2" a="1"/>
  <c r="B681" i="2" s="1"/>
  <c r="B682" i="2" a="1"/>
  <c r="B682" i="2" s="1"/>
  <c r="B683" i="2" a="1"/>
  <c r="B683" i="2" s="1"/>
  <c r="B684" i="2" a="1"/>
  <c r="B684" i="2" s="1"/>
  <c r="B685" i="2" a="1"/>
  <c r="B685" i="2" s="1"/>
  <c r="B686" i="2" a="1"/>
  <c r="B686" i="2" s="1"/>
  <c r="B687" i="2" a="1"/>
  <c r="B687" i="2" s="1"/>
  <c r="B688" i="2" a="1"/>
  <c r="B688" i="2" s="1"/>
  <c r="B689" i="2" a="1"/>
  <c r="B689" i="2" s="1"/>
  <c r="B690" i="2" a="1"/>
  <c r="B690" i="2" s="1"/>
  <c r="B691" i="2" a="1"/>
  <c r="B691" i="2" s="1"/>
  <c r="B692" i="2" a="1"/>
  <c r="B692" i="2" s="1"/>
  <c r="B693" i="2" a="1"/>
  <c r="B693" i="2" s="1"/>
  <c r="B694" i="2" a="1"/>
  <c r="B694" i="2" s="1"/>
  <c r="B695" i="2" a="1"/>
  <c r="B695" i="2" s="1"/>
  <c r="B696" i="2" a="1"/>
  <c r="B696" i="2" s="1"/>
  <c r="B697" i="2" a="1"/>
  <c r="B697" i="2" s="1"/>
  <c r="B698" i="2" a="1"/>
  <c r="B698" i="2" s="1"/>
  <c r="B699" i="2" a="1"/>
  <c r="B699" i="2" s="1"/>
  <c r="B700" i="2" a="1"/>
  <c r="B700" i="2" s="1"/>
  <c r="B701" i="2" a="1"/>
  <c r="B701" i="2" s="1"/>
  <c r="B702" i="2" a="1"/>
  <c r="B702" i="2" s="1"/>
  <c r="B703" i="2" a="1"/>
  <c r="B703" i="2"/>
  <c r="B704" i="2" a="1"/>
  <c r="B704" i="2" s="1"/>
  <c r="B705" i="2" a="1"/>
  <c r="B705" i="2" s="1"/>
  <c r="B706" i="2" a="1"/>
  <c r="B706" i="2" s="1"/>
  <c r="B707" i="2" a="1"/>
  <c r="B707" i="2" s="1"/>
  <c r="B708" i="2" a="1"/>
  <c r="B708" i="2" s="1"/>
  <c r="B709" i="2" a="1"/>
  <c r="B709" i="2" s="1"/>
  <c r="B710" i="2" a="1"/>
  <c r="B710" i="2" s="1"/>
  <c r="B711" i="2" a="1"/>
  <c r="B711" i="2" s="1"/>
  <c r="B712" i="2" a="1"/>
  <c r="B712" i="2" s="1"/>
  <c r="B713" i="2" a="1"/>
  <c r="B713" i="2" s="1"/>
  <c r="B714" i="2" a="1"/>
  <c r="B714" i="2" s="1"/>
  <c r="B715" i="2" a="1"/>
  <c r="B715" i="2" s="1"/>
  <c r="B716" i="2" a="1"/>
  <c r="B716" i="2" s="1"/>
  <c r="B717" i="2" a="1"/>
  <c r="B717" i="2" s="1"/>
  <c r="B718" i="2" a="1"/>
  <c r="B718" i="2" s="1"/>
  <c r="B719" i="2" a="1"/>
  <c r="B719" i="2" s="1"/>
  <c r="B720" i="2" a="1"/>
  <c r="B720" i="2" s="1"/>
  <c r="B721" i="2" a="1"/>
  <c r="B721" i="2" s="1"/>
  <c r="B722" i="2" a="1"/>
  <c r="B722" i="2" s="1"/>
  <c r="B723" i="2" a="1"/>
  <c r="B723" i="2" s="1"/>
  <c r="B724" i="2" a="1"/>
  <c r="B724" i="2" s="1"/>
  <c r="B725" i="2" a="1"/>
  <c r="B725" i="2" s="1"/>
  <c r="B726" i="2" a="1"/>
  <c r="B726" i="2" s="1"/>
  <c r="B727" i="2" a="1"/>
  <c r="B727" i="2" s="1"/>
  <c r="B728" i="2" a="1"/>
  <c r="B728" i="2" s="1"/>
  <c r="B729" i="2" a="1"/>
  <c r="B729" i="2" s="1"/>
  <c r="B730" i="2" a="1"/>
  <c r="B730" i="2" s="1"/>
  <c r="B731" i="2" a="1"/>
  <c r="B731" i="2" s="1"/>
  <c r="B732" i="2" a="1"/>
  <c r="B732" i="2" s="1"/>
  <c r="B733" i="2" a="1"/>
  <c r="B733" i="2" s="1"/>
  <c r="B734" i="2" a="1"/>
  <c r="B734" i="2" s="1"/>
  <c r="B735" i="2" a="1"/>
  <c r="B735" i="2" s="1"/>
  <c r="B736" i="2" a="1"/>
  <c r="B736" i="2" s="1"/>
  <c r="B737" i="2" a="1"/>
  <c r="B737" i="2" s="1"/>
  <c r="B738" i="2" a="1"/>
  <c r="B738" i="2" s="1"/>
  <c r="B739" i="2" a="1"/>
  <c r="B739" i="2" s="1"/>
  <c r="B740" i="2" a="1"/>
  <c r="B740" i="2" s="1"/>
  <c r="B741" i="2" a="1"/>
  <c r="B741" i="2" s="1"/>
  <c r="B742" i="2" a="1"/>
  <c r="B742" i="2" s="1"/>
  <c r="B743" i="2" a="1"/>
  <c r="B743" i="2" s="1"/>
  <c r="B744" i="2" a="1"/>
  <c r="B744" i="2" s="1"/>
  <c r="B745" i="2" a="1"/>
  <c r="B745" i="2" s="1"/>
  <c r="B746" i="2" a="1"/>
  <c r="B746" i="2" s="1"/>
  <c r="B747" i="2" a="1"/>
  <c r="B747" i="2" s="1"/>
  <c r="B748" i="2" a="1"/>
  <c r="B748" i="2" s="1"/>
  <c r="B749" i="2" a="1"/>
  <c r="B749" i="2" s="1"/>
  <c r="B750" i="2" a="1"/>
  <c r="B750" i="2" s="1"/>
  <c r="B751" i="2" a="1"/>
  <c r="B751" i="2" s="1"/>
  <c r="B752" i="2" a="1"/>
  <c r="B752" i="2" s="1"/>
  <c r="B753" i="2" a="1"/>
  <c r="B753" i="2" s="1"/>
  <c r="B754" i="2" a="1"/>
  <c r="B754" i="2" s="1"/>
  <c r="B755" i="2" a="1"/>
  <c r="B755" i="2" s="1"/>
  <c r="B756" i="2" a="1"/>
  <c r="B756" i="2" s="1"/>
  <c r="B757" i="2" a="1"/>
  <c r="B757" i="2" s="1"/>
  <c r="B758" i="2" a="1"/>
  <c r="B758" i="2" s="1"/>
  <c r="B759" i="2" a="1"/>
  <c r="B759" i="2" s="1"/>
  <c r="B760" i="2" a="1"/>
  <c r="B760" i="2" s="1"/>
  <c r="B761" i="2" a="1"/>
  <c r="B761" i="2" s="1"/>
  <c r="B762" i="2" a="1"/>
  <c r="B762" i="2" s="1"/>
  <c r="B763" i="2" a="1"/>
  <c r="B763" i="2" s="1"/>
  <c r="B764" i="2" a="1"/>
  <c r="B764" i="2" s="1"/>
  <c r="B765" i="2" a="1"/>
  <c r="B765" i="2" s="1"/>
  <c r="B766" i="2" a="1"/>
  <c r="B766" i="2" s="1"/>
  <c r="B767" i="2" a="1"/>
  <c r="B767" i="2" s="1"/>
  <c r="B768" i="2" a="1"/>
  <c r="B768" i="2" s="1"/>
  <c r="B769" i="2" a="1"/>
  <c r="B769" i="2" s="1"/>
  <c r="B770" i="2" a="1"/>
  <c r="B770" i="2" s="1"/>
  <c r="B771" i="2" a="1"/>
  <c r="B771" i="2" s="1"/>
  <c r="B772" i="2" a="1"/>
  <c r="B772" i="2" s="1"/>
  <c r="B773" i="2" a="1"/>
  <c r="B773" i="2" s="1"/>
  <c r="B774" i="2" a="1"/>
  <c r="B774" i="2" s="1"/>
  <c r="B775" i="2" a="1"/>
  <c r="B775" i="2" s="1"/>
  <c r="B776" i="2" a="1"/>
  <c r="B776" i="2" s="1"/>
  <c r="B777" i="2" a="1"/>
  <c r="B777" i="2" s="1"/>
  <c r="B778" i="2" a="1"/>
  <c r="B778" i="2" s="1"/>
  <c r="B779" i="2" a="1"/>
  <c r="B779" i="2" s="1"/>
  <c r="B780" i="2" a="1"/>
  <c r="B780" i="2" s="1"/>
  <c r="B781" i="2" a="1"/>
  <c r="B781" i="2" s="1"/>
  <c r="B782" i="2" a="1"/>
  <c r="B782" i="2" s="1"/>
  <c r="B783" i="2" a="1"/>
  <c r="B783" i="2" s="1"/>
  <c r="B784" i="2" a="1"/>
  <c r="B784" i="2" s="1"/>
  <c r="B785" i="2" a="1"/>
  <c r="B785" i="2" s="1"/>
  <c r="B786" i="2" a="1"/>
  <c r="B786" i="2" s="1"/>
  <c r="B787" i="2" a="1"/>
  <c r="B787" i="2" s="1"/>
  <c r="B788" i="2" a="1"/>
  <c r="B788" i="2" s="1"/>
  <c r="B789" i="2" a="1"/>
  <c r="B789" i="2" s="1"/>
  <c r="B790" i="2" a="1"/>
  <c r="B790" i="2" s="1"/>
  <c r="B791" i="2" a="1"/>
  <c r="B791" i="2" s="1"/>
  <c r="B792" i="2" a="1"/>
  <c r="B792" i="2" s="1"/>
  <c r="B793" i="2" a="1"/>
  <c r="B793" i="2" s="1"/>
  <c r="B794" i="2" a="1"/>
  <c r="B794" i="2" s="1"/>
  <c r="B795" i="2" a="1"/>
  <c r="B795" i="2" s="1"/>
  <c r="B796" i="2" a="1"/>
  <c r="B796" i="2" s="1"/>
  <c r="B797" i="2" a="1"/>
  <c r="B797" i="2" s="1"/>
  <c r="B798" i="2" a="1"/>
  <c r="B798" i="2" s="1"/>
  <c r="B799" i="2" a="1"/>
  <c r="B799" i="2" s="1"/>
  <c r="B800" i="2" a="1"/>
  <c r="B800" i="2" s="1"/>
  <c r="B801" i="2" a="1"/>
  <c r="B801" i="2" s="1"/>
  <c r="B802" i="2" a="1"/>
  <c r="B802" i="2" s="1"/>
  <c r="B803" i="2" a="1"/>
  <c r="B803" i="2" s="1"/>
  <c r="B804" i="2" a="1"/>
  <c r="B804" i="2" s="1"/>
  <c r="B805" i="2" a="1"/>
  <c r="B805" i="2" s="1"/>
  <c r="B806" i="2" a="1"/>
  <c r="B806" i="2" s="1"/>
  <c r="B807" i="2" a="1"/>
  <c r="B807" i="2" s="1"/>
  <c r="B808" i="2" a="1"/>
  <c r="B808" i="2" s="1"/>
  <c r="B809" i="2" a="1"/>
  <c r="B809" i="2" s="1"/>
  <c r="B810" i="2" a="1"/>
  <c r="B810" i="2" s="1"/>
  <c r="B811" i="2" a="1"/>
  <c r="B811" i="2" s="1"/>
  <c r="B812" i="2" a="1"/>
  <c r="B812" i="2" s="1"/>
  <c r="B813" i="2" a="1"/>
  <c r="B813" i="2" s="1"/>
  <c r="B814" i="2" a="1"/>
  <c r="B814" i="2" s="1"/>
  <c r="B815" i="2" a="1"/>
  <c r="B815" i="2" s="1"/>
  <c r="B816" i="2" a="1"/>
  <c r="B816" i="2" s="1"/>
  <c r="B817" i="2" a="1"/>
  <c r="B817" i="2" s="1"/>
  <c r="B818" i="2" a="1"/>
  <c r="B818" i="2" s="1"/>
  <c r="B819" i="2" a="1"/>
  <c r="B819" i="2" s="1"/>
  <c r="B820" i="2" a="1"/>
  <c r="B820" i="2" s="1"/>
  <c r="B821" i="2" a="1"/>
  <c r="B821" i="2" s="1"/>
  <c r="B822" i="2" a="1"/>
  <c r="B822" i="2" s="1"/>
  <c r="B823" i="2" a="1"/>
  <c r="B823" i="2" s="1"/>
  <c r="B824" i="2" a="1"/>
  <c r="B824" i="2" s="1"/>
  <c r="B825" i="2" a="1"/>
  <c r="B825" i="2" s="1"/>
  <c r="B826" i="2" a="1"/>
  <c r="B826" i="2" s="1"/>
  <c r="B827" i="2" a="1"/>
  <c r="B827" i="2" s="1"/>
  <c r="B828" i="2" a="1"/>
  <c r="B828" i="2" s="1"/>
  <c r="B829" i="2" a="1"/>
  <c r="B829" i="2" s="1"/>
  <c r="B830" i="2" a="1"/>
  <c r="B830" i="2" s="1"/>
  <c r="B831" i="2" a="1"/>
  <c r="B831" i="2" s="1"/>
  <c r="B832" i="2" a="1"/>
  <c r="B832" i="2" s="1"/>
  <c r="B833" i="2" a="1"/>
  <c r="B833" i="2" s="1"/>
  <c r="B834" i="2" a="1"/>
  <c r="B834" i="2" s="1"/>
  <c r="B835" i="2" a="1"/>
  <c r="B835" i="2" s="1"/>
  <c r="B836" i="2" a="1"/>
  <c r="B836" i="2" s="1"/>
  <c r="B837" i="2" a="1"/>
  <c r="B837" i="2" s="1"/>
  <c r="B838" i="2" a="1"/>
  <c r="B838" i="2" s="1"/>
  <c r="B839" i="2" a="1"/>
  <c r="B839" i="2" s="1"/>
  <c r="B840" i="2" a="1"/>
  <c r="B840" i="2" s="1"/>
  <c r="B841" i="2" a="1"/>
  <c r="B841" i="2" s="1"/>
  <c r="B842" i="2" a="1"/>
  <c r="B842" i="2" s="1"/>
  <c r="B843" i="2" a="1"/>
  <c r="B843" i="2" s="1"/>
  <c r="B844" i="2" a="1"/>
  <c r="B844" i="2" s="1"/>
  <c r="B845" i="2" a="1"/>
  <c r="B845" i="2" s="1"/>
  <c r="B846" i="2" a="1"/>
  <c r="B846" i="2" s="1"/>
  <c r="B847" i="2" a="1"/>
  <c r="B847" i="2" s="1"/>
  <c r="B848" i="2" a="1"/>
  <c r="B848" i="2" s="1"/>
  <c r="B849" i="2" a="1"/>
  <c r="B849" i="2" s="1"/>
  <c r="B850" i="2" a="1"/>
  <c r="B850" i="2" s="1"/>
  <c r="B851" i="2" a="1"/>
  <c r="B851" i="2" s="1"/>
  <c r="B852" i="2" a="1"/>
  <c r="B852" i="2" s="1"/>
  <c r="B853" i="2" a="1"/>
  <c r="B853" i="2" s="1"/>
  <c r="B854" i="2" a="1"/>
  <c r="B854" i="2" s="1"/>
  <c r="B855" i="2" a="1"/>
  <c r="B855" i="2" s="1"/>
  <c r="B856" i="2" a="1"/>
  <c r="B856" i="2" s="1"/>
  <c r="B857" i="2" a="1"/>
  <c r="B857" i="2" s="1"/>
  <c r="B858" i="2" a="1"/>
  <c r="B858" i="2" s="1"/>
  <c r="B859" i="2" a="1"/>
  <c r="B859" i="2" s="1"/>
  <c r="B860" i="2" a="1"/>
  <c r="B860" i="2" s="1"/>
  <c r="B861" i="2" a="1"/>
  <c r="B861" i="2" s="1"/>
  <c r="B862" i="2" a="1"/>
  <c r="B862" i="2" s="1"/>
  <c r="B863" i="2" a="1"/>
  <c r="B863" i="2" s="1"/>
  <c r="B864" i="2" a="1"/>
  <c r="B864" i="2" s="1"/>
  <c r="B865" i="2" a="1"/>
  <c r="B865" i="2" s="1"/>
  <c r="B866" i="2" a="1"/>
  <c r="B866" i="2" s="1"/>
  <c r="B867" i="2" a="1"/>
  <c r="B867" i="2" s="1"/>
  <c r="B868" i="2" a="1"/>
  <c r="B868" i="2" s="1"/>
  <c r="B869" i="2" a="1"/>
  <c r="B869" i="2" s="1"/>
  <c r="B870" i="2" a="1"/>
  <c r="B870" i="2" s="1"/>
  <c r="B871" i="2" a="1"/>
  <c r="B871" i="2" s="1"/>
  <c r="B872" i="2" a="1"/>
  <c r="B872" i="2" s="1"/>
  <c r="B873" i="2" a="1"/>
  <c r="B873" i="2" s="1"/>
  <c r="B874" i="2" a="1"/>
  <c r="B874" i="2" s="1"/>
  <c r="B875" i="2" a="1"/>
  <c r="B875" i="2" s="1"/>
  <c r="B876" i="2" a="1"/>
  <c r="B876" i="2" s="1"/>
  <c r="B877" i="2" a="1"/>
  <c r="B877" i="2" s="1"/>
  <c r="B878" i="2" a="1"/>
  <c r="B878" i="2" s="1"/>
  <c r="B879" i="2" a="1"/>
  <c r="B879" i="2" s="1"/>
  <c r="B880" i="2" a="1"/>
  <c r="B880" i="2" s="1"/>
  <c r="B881" i="2" a="1"/>
  <c r="B881" i="2" s="1"/>
  <c r="B882" i="2" a="1"/>
  <c r="B882" i="2" s="1"/>
  <c r="B883" i="2" a="1"/>
  <c r="B883" i="2" s="1"/>
  <c r="B884" i="2" a="1"/>
  <c r="B884" i="2" s="1"/>
  <c r="B885" i="2" a="1"/>
  <c r="B885" i="2" s="1"/>
  <c r="B886" i="2" a="1"/>
  <c r="B886" i="2" s="1"/>
  <c r="B887" i="2" a="1"/>
  <c r="B887" i="2" s="1"/>
  <c r="B888" i="2" a="1"/>
  <c r="B888" i="2" s="1"/>
  <c r="B889" i="2" a="1"/>
  <c r="B889" i="2" s="1"/>
  <c r="B890" i="2" a="1"/>
  <c r="B890" i="2" s="1"/>
  <c r="B891" i="2" a="1"/>
  <c r="B891" i="2" s="1"/>
  <c r="B892" i="2" a="1"/>
  <c r="B892" i="2" s="1"/>
  <c r="B893" i="2" a="1"/>
  <c r="B893" i="2" s="1"/>
  <c r="B894" i="2" a="1"/>
  <c r="B894" i="2" s="1"/>
  <c r="B895" i="2" a="1"/>
  <c r="B895" i="2" s="1"/>
  <c r="B896" i="2" a="1"/>
  <c r="B896" i="2" s="1"/>
  <c r="B897" i="2" a="1"/>
  <c r="B897" i="2" s="1"/>
  <c r="B898" i="2" a="1"/>
  <c r="B898" i="2" s="1"/>
  <c r="B899" i="2" a="1"/>
  <c r="B899" i="2" s="1"/>
  <c r="B900" i="2" a="1"/>
  <c r="B900" i="2" s="1"/>
  <c r="B901" i="2" a="1"/>
  <c r="B901" i="2" s="1"/>
  <c r="B902" i="2" a="1"/>
  <c r="B902" i="2" s="1"/>
  <c r="B903" i="2" a="1"/>
  <c r="B903" i="2" s="1"/>
  <c r="B904" i="2" a="1"/>
  <c r="B904" i="2" s="1"/>
  <c r="B905" i="2" a="1"/>
  <c r="B905" i="2" s="1"/>
  <c r="B906" i="2" a="1"/>
  <c r="B906" i="2" s="1"/>
  <c r="B907" i="2" a="1"/>
  <c r="B907" i="2" s="1"/>
  <c r="B908" i="2" a="1"/>
  <c r="B908" i="2" s="1"/>
  <c r="B909" i="2" a="1"/>
  <c r="B909" i="2" s="1"/>
  <c r="B910" i="2" a="1"/>
  <c r="B910" i="2" s="1"/>
  <c r="B911" i="2" a="1"/>
  <c r="B911" i="2" s="1"/>
  <c r="B912" i="2" a="1"/>
  <c r="B912" i="2" s="1"/>
  <c r="B913" i="2" a="1"/>
  <c r="B913" i="2" s="1"/>
  <c r="B914" i="2" a="1"/>
  <c r="B914" i="2" s="1"/>
  <c r="B915" i="2" a="1"/>
  <c r="B915" i="2" s="1"/>
  <c r="B916" i="2" a="1"/>
  <c r="B916" i="2" s="1"/>
  <c r="B917" i="2" a="1"/>
  <c r="B917" i="2" s="1"/>
  <c r="B918" i="2" a="1"/>
  <c r="B918" i="2" s="1"/>
  <c r="B919" i="2" a="1"/>
  <c r="B919" i="2" s="1"/>
  <c r="B920" i="2" a="1"/>
  <c r="B920" i="2" s="1"/>
  <c r="B921" i="2" a="1"/>
  <c r="B921" i="2" s="1"/>
  <c r="B922" i="2" a="1"/>
  <c r="B922" i="2" s="1"/>
  <c r="B923" i="2" a="1"/>
  <c r="B923" i="2" s="1"/>
  <c r="B924" i="2" a="1"/>
  <c r="B924" i="2" s="1"/>
  <c r="B925" i="2" a="1"/>
  <c r="B925" i="2" s="1"/>
  <c r="B926" i="2" a="1"/>
  <c r="B926" i="2" s="1"/>
  <c r="B927" i="2" a="1"/>
  <c r="B927" i="2" s="1"/>
  <c r="B928" i="2" a="1"/>
  <c r="B928" i="2" s="1"/>
  <c r="B929" i="2" a="1"/>
  <c r="B929" i="2" s="1"/>
  <c r="B930" i="2" a="1"/>
  <c r="B930" i="2" s="1"/>
  <c r="B931" i="2" a="1"/>
  <c r="B931" i="2" s="1"/>
  <c r="B932" i="2" a="1"/>
  <c r="B932" i="2" s="1"/>
  <c r="B933" i="2" a="1"/>
  <c r="B933" i="2" s="1"/>
  <c r="B934" i="2" a="1"/>
  <c r="B934" i="2" s="1"/>
  <c r="B935" i="2" a="1"/>
  <c r="B935" i="2" s="1"/>
  <c r="B936" i="2" a="1"/>
  <c r="B936" i="2" s="1"/>
  <c r="B937" i="2" a="1"/>
  <c r="B937" i="2" s="1"/>
  <c r="B938" i="2" a="1"/>
  <c r="B938" i="2" s="1"/>
  <c r="B939" i="2" a="1"/>
  <c r="B939" i="2" s="1"/>
  <c r="B940" i="2" a="1"/>
  <c r="B940" i="2" s="1"/>
  <c r="B941" i="2" a="1"/>
  <c r="B941" i="2" s="1"/>
  <c r="B942" i="2" a="1"/>
  <c r="B942" i="2" s="1"/>
  <c r="B943" i="2" a="1"/>
  <c r="B943" i="2" s="1"/>
  <c r="B944" i="2" a="1"/>
  <c r="B944" i="2" s="1"/>
  <c r="B945" i="2" a="1"/>
  <c r="B945" i="2" s="1"/>
  <c r="B946" i="2" a="1"/>
  <c r="B946" i="2" s="1"/>
  <c r="B947" i="2" a="1"/>
  <c r="B947" i="2" s="1"/>
  <c r="B948" i="2" a="1"/>
  <c r="B948" i="2" s="1"/>
  <c r="B949" i="2" a="1"/>
  <c r="B949" i="2" s="1"/>
  <c r="B950" i="2" a="1"/>
  <c r="B950" i="2" s="1"/>
  <c r="B951" i="2" a="1"/>
  <c r="B951" i="2" s="1"/>
  <c r="B952" i="2" a="1"/>
  <c r="B952" i="2" s="1"/>
  <c r="B953" i="2" a="1"/>
  <c r="B953" i="2" s="1"/>
  <c r="B954" i="2" a="1"/>
  <c r="B954" i="2" s="1"/>
  <c r="B955" i="2" a="1"/>
  <c r="B955" i="2" s="1"/>
  <c r="B956" i="2" a="1"/>
  <c r="B956" i="2" s="1"/>
  <c r="B957" i="2" a="1"/>
  <c r="B957" i="2" s="1"/>
  <c r="B958" i="2" a="1"/>
  <c r="B958" i="2" s="1"/>
  <c r="B959" i="2" a="1"/>
  <c r="B959" i="2" s="1"/>
  <c r="B960" i="2" a="1"/>
  <c r="B960" i="2"/>
  <c r="B961" i="2" a="1"/>
  <c r="B961" i="2" s="1"/>
  <c r="B962" i="2" a="1"/>
  <c r="B962" i="2" s="1"/>
  <c r="B963" i="2" a="1"/>
  <c r="B963" i="2" s="1"/>
  <c r="B964" i="2" a="1"/>
  <c r="B964" i="2" s="1"/>
  <c r="B965" i="2" a="1"/>
  <c r="B965" i="2" s="1"/>
  <c r="B966" i="2" a="1"/>
  <c r="B966" i="2" s="1"/>
  <c r="B967" i="2" a="1"/>
  <c r="B967" i="2" s="1"/>
  <c r="B968" i="2" a="1"/>
  <c r="B968" i="2" s="1"/>
  <c r="B969" i="2" a="1"/>
  <c r="B969" i="2" s="1"/>
  <c r="B970" i="2" a="1"/>
  <c r="B970" i="2" s="1"/>
  <c r="B971" i="2" a="1"/>
  <c r="B971" i="2" s="1"/>
  <c r="B972" i="2" a="1"/>
  <c r="B972" i="2" s="1"/>
  <c r="B973" i="2" a="1"/>
  <c r="B973" i="2" s="1"/>
  <c r="B974" i="2" a="1"/>
  <c r="B974" i="2" s="1"/>
  <c r="B975" i="2" a="1"/>
  <c r="B975" i="2"/>
  <c r="B976" i="2" a="1"/>
  <c r="B976" i="2" s="1"/>
  <c r="B977" i="2" a="1"/>
  <c r="B977" i="2" s="1"/>
  <c r="B978" i="2" a="1"/>
  <c r="B978" i="2" s="1"/>
  <c r="B979" i="2" a="1"/>
  <c r="B979" i="2" s="1"/>
  <c r="B980" i="2" a="1"/>
  <c r="B980" i="2" s="1"/>
  <c r="B981" i="2" a="1"/>
  <c r="B981" i="2" s="1"/>
  <c r="B982" i="2" a="1"/>
  <c r="B982" i="2" s="1"/>
  <c r="B983" i="2" a="1"/>
  <c r="B983" i="2" s="1"/>
  <c r="B984" i="2" a="1"/>
  <c r="B984" i="2" s="1"/>
  <c r="B985" i="2" a="1"/>
  <c r="B985" i="2" s="1"/>
  <c r="B986" i="2" a="1"/>
  <c r="B986" i="2" s="1"/>
  <c r="B987" i="2" a="1"/>
  <c r="B987" i="2" s="1"/>
  <c r="B988" i="2" a="1"/>
  <c r="B988" i="2" s="1"/>
  <c r="B989" i="2" a="1"/>
  <c r="B989" i="2" s="1"/>
  <c r="B990" i="2" a="1"/>
  <c r="B990" i="2" s="1"/>
  <c r="B991" i="2" a="1"/>
  <c r="B991" i="2" s="1"/>
  <c r="B992" i="2" a="1"/>
  <c r="B992" i="2" s="1"/>
  <c r="B993" i="2" a="1"/>
  <c r="B993" i="2" s="1"/>
  <c r="B994" i="2" a="1"/>
  <c r="B994" i="2" s="1"/>
  <c r="B995" i="2" a="1"/>
  <c r="B995" i="2" s="1"/>
  <c r="B996" i="2" a="1"/>
  <c r="B996" i="2" s="1"/>
  <c r="B997" i="2" a="1"/>
  <c r="B997" i="2" s="1"/>
  <c r="B998" i="2" a="1"/>
  <c r="B998" i="2" s="1"/>
  <c r="B999" i="2" a="1"/>
  <c r="B999" i="2" s="1"/>
  <c r="B1000" i="2" a="1"/>
  <c r="B1000" i="2" s="1"/>
  <c r="B1001" i="2" a="1"/>
  <c r="B1001" i="2" s="1"/>
  <c r="B1002" i="2" a="1"/>
  <c r="B1002" i="2" s="1"/>
  <c r="B1003" i="2" a="1"/>
  <c r="B1003" i="2" s="1"/>
  <c r="B1004" i="2" a="1"/>
  <c r="B1004" i="2" s="1"/>
  <c r="B1005" i="2" a="1"/>
  <c r="B1005" i="2" s="1"/>
  <c r="B1006" i="2" a="1"/>
  <c r="B1006" i="2" s="1"/>
  <c r="B1007" i="2" a="1"/>
  <c r="B1007" i="2" s="1"/>
  <c r="B1008" i="2" a="1"/>
  <c r="B1008" i="2" s="1"/>
  <c r="B1009" i="2" a="1"/>
  <c r="B1009" i="2" s="1"/>
  <c r="B1010" i="2" a="1"/>
  <c r="B1010" i="2" s="1"/>
  <c r="B1011" i="2" a="1"/>
  <c r="B1011" i="2" s="1"/>
  <c r="B1012" i="2" a="1"/>
  <c r="B1012" i="2" s="1"/>
  <c r="B1013" i="2" a="1"/>
  <c r="B1013" i="2" s="1"/>
  <c r="B1014" i="2" a="1"/>
  <c r="B1014" i="2" s="1"/>
  <c r="B1015" i="2" a="1"/>
  <c r="B1015" i="2" s="1"/>
  <c r="B1016" i="2" a="1"/>
  <c r="B1016" i="2" s="1"/>
  <c r="B1017" i="2" a="1"/>
  <c r="B1017" i="2" s="1"/>
  <c r="B1018" i="2" a="1"/>
  <c r="B1018" i="2" s="1"/>
  <c r="B1019" i="2" a="1"/>
  <c r="B1019" i="2" s="1"/>
  <c r="B1020" i="2" a="1"/>
  <c r="B1020" i="2" s="1"/>
  <c r="B1021" i="2" a="1"/>
  <c r="B1021" i="2" s="1"/>
  <c r="B1022" i="2" a="1"/>
  <c r="B1022" i="2" s="1"/>
  <c r="B1023" i="2" a="1"/>
  <c r="B1023" i="2" s="1"/>
  <c r="B1024" i="2" a="1"/>
  <c r="B1024" i="2" s="1"/>
  <c r="B1025" i="2" a="1"/>
  <c r="B1025" i="2" s="1"/>
  <c r="B1026" i="2" a="1"/>
  <c r="B1026" i="2" s="1"/>
  <c r="B1027" i="2" a="1"/>
  <c r="B1027" i="2" s="1"/>
  <c r="B1028" i="2" a="1"/>
  <c r="B1028" i="2" s="1"/>
  <c r="B1029" i="2" a="1"/>
  <c r="B1029" i="2" s="1"/>
  <c r="B1030" i="2" a="1"/>
  <c r="B1030" i="2" s="1"/>
  <c r="B1031" i="2" a="1"/>
  <c r="B1031" i="2" s="1"/>
  <c r="B1032" i="2" a="1"/>
  <c r="B1032" i="2" s="1"/>
  <c r="B1033" i="2" a="1"/>
  <c r="B1033" i="2" s="1"/>
  <c r="B1034" i="2" a="1"/>
  <c r="B1034" i="2" s="1"/>
  <c r="B1035" i="2" a="1"/>
  <c r="B1035" i="2" s="1"/>
  <c r="B1036" i="2" a="1"/>
  <c r="B1036" i="2" s="1"/>
  <c r="B1037" i="2" a="1"/>
  <c r="B1037" i="2" s="1"/>
  <c r="B1038" i="2" a="1"/>
  <c r="B1038" i="2" s="1"/>
  <c r="B1039" i="2" a="1"/>
  <c r="B1039" i="2" s="1"/>
  <c r="B1040" i="2" a="1"/>
  <c r="B1040" i="2" s="1"/>
  <c r="B1041" i="2" a="1"/>
  <c r="B1041" i="2" s="1"/>
  <c r="B1042" i="2" a="1"/>
  <c r="B1042" i="2" s="1"/>
  <c r="B1043" i="2" a="1"/>
  <c r="B1043" i="2" s="1"/>
  <c r="B1044" i="2" a="1"/>
  <c r="B1044" i="2" s="1"/>
  <c r="B1045" i="2" a="1"/>
  <c r="B1045" i="2" s="1"/>
  <c r="B1046" i="2" a="1"/>
  <c r="B1046" i="2" s="1"/>
  <c r="B1047" i="2" a="1"/>
  <c r="B1047" i="2" s="1"/>
  <c r="B1048" i="2" a="1"/>
  <c r="B1048" i="2" s="1"/>
  <c r="B1049" i="2" a="1"/>
  <c r="B1049" i="2" s="1"/>
  <c r="B1050" i="2" a="1"/>
  <c r="B1050" i="2" s="1"/>
  <c r="B1051" i="2" a="1"/>
  <c r="B1051" i="2" s="1"/>
  <c r="B1052" i="2" a="1"/>
  <c r="B1052" i="2" s="1"/>
  <c r="B1053" i="2" a="1"/>
  <c r="B1053" i="2" s="1"/>
  <c r="B1054" i="2" a="1"/>
  <c r="B1054" i="2" s="1"/>
  <c r="B1055" i="2" a="1"/>
  <c r="B1055" i="2" s="1"/>
  <c r="B1056" i="2" a="1"/>
  <c r="B1056" i="2" s="1"/>
  <c r="B1057" i="2" a="1"/>
  <c r="B1057" i="2" s="1"/>
  <c r="B1058" i="2" a="1"/>
  <c r="B1058" i="2" s="1"/>
  <c r="B1059" i="2" a="1"/>
  <c r="B1059" i="2" s="1"/>
  <c r="B1060" i="2" a="1"/>
  <c r="B1060" i="2" s="1"/>
  <c r="B1061" i="2" a="1"/>
  <c r="B1061" i="2" s="1"/>
  <c r="B1062" i="2" a="1"/>
  <c r="B1062" i="2" s="1"/>
  <c r="B1063" i="2" a="1"/>
  <c r="B1063" i="2" s="1"/>
  <c r="B1064" i="2" a="1"/>
  <c r="B1064" i="2" s="1"/>
  <c r="B1065" i="2" a="1"/>
  <c r="B1065" i="2" s="1"/>
  <c r="B1066" i="2" a="1"/>
  <c r="B1066" i="2" s="1"/>
  <c r="B1067" i="2" a="1"/>
  <c r="B1067" i="2" s="1"/>
  <c r="B1068" i="2" a="1"/>
  <c r="B1068" i="2" s="1"/>
  <c r="B1069" i="2" a="1"/>
  <c r="B1069" i="2" s="1"/>
  <c r="B1070" i="2" a="1"/>
  <c r="B1070" i="2" s="1"/>
  <c r="B1071" i="2" a="1"/>
  <c r="B1071" i="2"/>
  <c r="B1072" i="2" a="1"/>
  <c r="B1072" i="2" s="1"/>
  <c r="B1073" i="2" a="1"/>
  <c r="B1073" i="2" s="1"/>
  <c r="B1074" i="2" a="1"/>
  <c r="B1074" i="2" s="1"/>
  <c r="B1075" i="2" a="1"/>
  <c r="B1075" i="2" s="1"/>
  <c r="B1076" i="2" a="1"/>
  <c r="B1076" i="2" s="1"/>
  <c r="B1077" i="2" a="1"/>
  <c r="B1077" i="2" s="1"/>
  <c r="B1078" i="2" a="1"/>
  <c r="B1078" i="2" s="1"/>
  <c r="B1079" i="2" a="1"/>
  <c r="B1079" i="2" s="1"/>
  <c r="B1080" i="2" a="1"/>
  <c r="B1080" i="2" s="1"/>
  <c r="B1081" i="2" a="1"/>
  <c r="B1081" i="2" s="1"/>
  <c r="B1082" i="2" a="1"/>
  <c r="B1082" i="2" s="1"/>
  <c r="B1083" i="2" a="1"/>
  <c r="B1083" i="2" s="1"/>
  <c r="B1084" i="2" a="1"/>
  <c r="B1084" i="2" s="1"/>
  <c r="B1085" i="2" a="1"/>
  <c r="B1085" i="2" s="1"/>
  <c r="B1086" i="2" a="1"/>
  <c r="B1086" i="2" s="1"/>
  <c r="B1087" i="2" a="1"/>
  <c r="B1087" i="2" s="1"/>
  <c r="B1088" i="2" a="1"/>
  <c r="B1088" i="2" s="1"/>
  <c r="B1089" i="2" a="1"/>
  <c r="B1089" i="2" s="1"/>
  <c r="B1090" i="2" a="1"/>
  <c r="B1090" i="2" s="1"/>
  <c r="B1091" i="2" a="1"/>
  <c r="B1091" i="2" s="1"/>
  <c r="B1092" i="2" a="1"/>
  <c r="B1092" i="2" s="1"/>
  <c r="B1093" i="2" a="1"/>
  <c r="B1093" i="2" s="1"/>
  <c r="B1094" i="2" a="1"/>
  <c r="B1094" i="2" s="1"/>
  <c r="B1095" i="2" a="1"/>
  <c r="B1095" i="2" s="1"/>
  <c r="B1096" i="2" a="1"/>
  <c r="B1096" i="2" s="1"/>
  <c r="B1097" i="2" a="1"/>
  <c r="B1097" i="2" s="1"/>
  <c r="B1098" i="2" a="1"/>
  <c r="B1098" i="2" s="1"/>
  <c r="B1099" i="2" a="1"/>
  <c r="B1099" i="2" s="1"/>
  <c r="B1100" i="2" a="1"/>
  <c r="B1100" i="2" s="1"/>
  <c r="B1101" i="2" a="1"/>
  <c r="B1101" i="2" s="1"/>
  <c r="B1102" i="2" a="1"/>
  <c r="B1102" i="2" s="1"/>
  <c r="B1103" i="2" a="1"/>
  <c r="B1103" i="2" s="1"/>
  <c r="B1104" i="2" a="1"/>
  <c r="B1104" i="2"/>
  <c r="B1105" i="2" a="1"/>
  <c r="B1105" i="2" s="1"/>
  <c r="B1106" i="2" a="1"/>
  <c r="B1106" i="2" s="1"/>
  <c r="B1107" i="2" a="1"/>
  <c r="B1107" i="2" s="1"/>
  <c r="B1108" i="2" a="1"/>
  <c r="B1108" i="2" s="1"/>
  <c r="B1109" i="2" a="1"/>
  <c r="B1109" i="2" s="1"/>
  <c r="B1110" i="2" a="1"/>
  <c r="B1110" i="2" s="1"/>
  <c r="B1111" i="2" a="1"/>
  <c r="B1111" i="2" s="1"/>
  <c r="B1112" i="2" a="1"/>
  <c r="B1112" i="2" s="1"/>
  <c r="B1113" i="2" a="1"/>
  <c r="B1113" i="2" s="1"/>
  <c r="B1114" i="2" a="1"/>
  <c r="B1114" i="2" s="1"/>
  <c r="B1115" i="2" a="1"/>
  <c r="B1115" i="2" s="1"/>
  <c r="B1116" i="2" a="1"/>
  <c r="B1116" i="2" s="1"/>
  <c r="B1117" i="2" a="1"/>
  <c r="B1117" i="2" s="1"/>
  <c r="B1118" i="2" a="1"/>
  <c r="B1118" i="2" s="1"/>
  <c r="B1119" i="2" a="1"/>
  <c r="B1119" i="2" s="1"/>
  <c r="B1120" i="2" a="1"/>
  <c r="B1120" i="2" s="1"/>
  <c r="B1121" i="2" a="1"/>
  <c r="B1121" i="2" s="1"/>
  <c r="B1122" i="2" a="1"/>
  <c r="B1122" i="2" s="1"/>
  <c r="B1123" i="2" a="1"/>
  <c r="B1123" i="2" s="1"/>
  <c r="B1124" i="2" a="1"/>
  <c r="B1124" i="2" s="1"/>
  <c r="B1125" i="2" a="1"/>
  <c r="B1125" i="2" s="1"/>
  <c r="B1126" i="2" a="1"/>
  <c r="B1126" i="2" s="1"/>
  <c r="B1127" i="2" a="1"/>
  <c r="B1127" i="2" s="1"/>
  <c r="B1128" i="2" a="1"/>
  <c r="B1128" i="2" s="1"/>
  <c r="B1129" i="2" a="1"/>
  <c r="B1129" i="2" s="1"/>
  <c r="B1130" i="2" a="1"/>
  <c r="B1130" i="2" s="1"/>
  <c r="B1131" i="2" a="1"/>
  <c r="B1131" i="2" s="1"/>
  <c r="B1132" i="2" a="1"/>
  <c r="B1132" i="2" s="1"/>
  <c r="B1133" i="2" a="1"/>
  <c r="B1133" i="2" s="1"/>
  <c r="B1134" i="2" a="1"/>
  <c r="B1134" i="2" s="1"/>
  <c r="B1135" i="2" a="1"/>
  <c r="B1135" i="2" s="1"/>
  <c r="B1136" i="2" a="1"/>
  <c r="B1136" i="2" s="1"/>
  <c r="B1137" i="2" a="1"/>
  <c r="B1137" i="2" s="1"/>
  <c r="B1138" i="2" a="1"/>
  <c r="B1138" i="2" s="1"/>
  <c r="B1139" i="2" a="1"/>
  <c r="B1139" i="2" s="1"/>
  <c r="B1140" i="2" a="1"/>
  <c r="B1140" i="2" s="1"/>
  <c r="B1141" i="2" a="1"/>
  <c r="B1141" i="2" s="1"/>
  <c r="B1142" i="2" a="1"/>
  <c r="B1142" i="2" s="1"/>
  <c r="B1143" i="2" a="1"/>
  <c r="B1143" i="2" s="1"/>
  <c r="B1144" i="2" a="1"/>
  <c r="B1144" i="2" s="1"/>
  <c r="B1145" i="2" a="1"/>
  <c r="B1145" i="2" s="1"/>
  <c r="B1146" i="2" a="1"/>
  <c r="B1146" i="2" s="1"/>
  <c r="B1147" i="2" a="1"/>
  <c r="B1147" i="2" s="1"/>
  <c r="B1148" i="2" a="1"/>
  <c r="B1148" i="2" s="1"/>
  <c r="B1149" i="2" a="1"/>
  <c r="B1149" i="2" s="1"/>
  <c r="B1150" i="2" a="1"/>
  <c r="B1150" i="2" s="1"/>
  <c r="B1151" i="2" a="1"/>
  <c r="B1151" i="2" s="1"/>
  <c r="B1152" i="2" a="1"/>
  <c r="B1152" i="2" s="1"/>
  <c r="B1153" i="2" a="1"/>
  <c r="B1153" i="2" s="1"/>
  <c r="B1154" i="2" a="1"/>
  <c r="B1154" i="2" s="1"/>
  <c r="B1155" i="2" a="1"/>
  <c r="B1155" i="2" s="1"/>
  <c r="B1156" i="2" a="1"/>
  <c r="B1156" i="2"/>
  <c r="B1157" i="2" a="1"/>
  <c r="B1157" i="2" s="1"/>
  <c r="B1158" i="2" a="1"/>
  <c r="B1158" i="2" s="1"/>
  <c r="B1159" i="2" a="1"/>
  <c r="B1159" i="2" s="1"/>
  <c r="B1160" i="2" a="1"/>
  <c r="B1160" i="2" s="1"/>
  <c r="B1161" i="2" a="1"/>
  <c r="B1161" i="2" s="1"/>
  <c r="B1162" i="2" a="1"/>
  <c r="B1162" i="2" s="1"/>
  <c r="B1163" i="2" a="1"/>
  <c r="B1163" i="2"/>
  <c r="B1164" i="2" a="1"/>
  <c r="B1164" i="2" s="1"/>
  <c r="B1165" i="2" a="1"/>
  <c r="B1165" i="2" s="1"/>
  <c r="B1166" i="2" a="1"/>
  <c r="B1166" i="2" s="1"/>
  <c r="B1167" i="2" a="1"/>
  <c r="B1167" i="2" s="1"/>
  <c r="B1168" i="2" a="1"/>
  <c r="B1168" i="2" s="1"/>
  <c r="B1169" i="2" a="1"/>
  <c r="B1169" i="2" s="1"/>
  <c r="B1170" i="2" a="1"/>
  <c r="B1170" i="2" s="1"/>
  <c r="B1171" i="2" a="1"/>
  <c r="B1171" i="2" s="1"/>
  <c r="B1172" i="2" a="1"/>
  <c r="B1172" i="2" s="1"/>
  <c r="B1173" i="2" a="1"/>
  <c r="B1173" i="2" s="1"/>
  <c r="B1174" i="2" a="1"/>
  <c r="B1174" i="2" s="1"/>
  <c r="B1175" i="2" a="1"/>
  <c r="B1175" i="2" s="1"/>
  <c r="B1176" i="2" a="1"/>
  <c r="B1176" i="2" s="1"/>
  <c r="B1177" i="2" a="1"/>
  <c r="B1177" i="2" s="1"/>
  <c r="B1178" i="2" a="1"/>
  <c r="B1178" i="2" s="1"/>
  <c r="B1179" i="2" a="1"/>
  <c r="B1179" i="2" s="1"/>
  <c r="B1180" i="2" a="1"/>
  <c r="B1180" i="2" s="1"/>
  <c r="B1181" i="2" a="1"/>
  <c r="B1181" i="2" s="1"/>
  <c r="B1182" i="2" a="1"/>
  <c r="B1182" i="2" s="1"/>
  <c r="B1183" i="2" a="1"/>
  <c r="B1183" i="2" s="1"/>
  <c r="B1184" i="2" a="1"/>
  <c r="B1184" i="2" s="1"/>
  <c r="B1185" i="2" a="1"/>
  <c r="B1185" i="2" s="1"/>
  <c r="B1186" i="2" a="1"/>
  <c r="B1186" i="2" s="1"/>
  <c r="B1187" i="2" a="1"/>
  <c r="B1187" i="2" s="1"/>
  <c r="B1188" i="2" a="1"/>
  <c r="B1188" i="2" s="1"/>
  <c r="B1189" i="2" a="1"/>
  <c r="B1189" i="2" s="1"/>
  <c r="B1190" i="2" a="1"/>
  <c r="B1190" i="2" s="1"/>
  <c r="B1191" i="2" a="1"/>
  <c r="B1191" i="2" s="1"/>
  <c r="B1192" i="2" a="1"/>
  <c r="B1192" i="2" s="1"/>
  <c r="B1193" i="2" a="1"/>
  <c r="B1193" i="2" s="1"/>
  <c r="B1194" i="2" a="1"/>
  <c r="B1194" i="2" s="1"/>
  <c r="B1195" i="2" a="1"/>
  <c r="B1195" i="2" s="1"/>
  <c r="B1196" i="2" a="1"/>
  <c r="B1196" i="2" s="1"/>
  <c r="B1197" i="2" a="1"/>
  <c r="B1197" i="2" s="1"/>
  <c r="B1198" i="2" a="1"/>
  <c r="B1198" i="2" s="1"/>
  <c r="B1199" i="2" a="1"/>
  <c r="B1199" i="2" s="1"/>
  <c r="B1200" i="2" a="1"/>
  <c r="B1200" i="2" s="1"/>
  <c r="B1201" i="2" a="1"/>
  <c r="B1201" i="2" s="1"/>
  <c r="B1202" i="2" a="1"/>
  <c r="B1202" i="2"/>
  <c r="B1203" i="2" a="1"/>
  <c r="B1203" i="2" s="1"/>
  <c r="B1204" i="2" a="1"/>
  <c r="B1204" i="2" s="1"/>
  <c r="B1205" i="2" a="1"/>
  <c r="B1205" i="2" s="1"/>
  <c r="B1206" i="2" a="1"/>
  <c r="B1206" i="2"/>
  <c r="B1207" i="2" a="1"/>
  <c r="B1207" i="2" s="1"/>
  <c r="B1208" i="2" a="1"/>
  <c r="B1208" i="2" s="1"/>
  <c r="B1209" i="2" a="1"/>
  <c r="B1209" i="2" s="1"/>
  <c r="B1210" i="2" a="1"/>
  <c r="B1210" i="2" s="1"/>
  <c r="B1211" i="2" a="1"/>
  <c r="B1211" i="2" s="1"/>
  <c r="B1212" i="2" a="1"/>
  <c r="B1212" i="2" s="1"/>
  <c r="B1213" i="2" a="1"/>
  <c r="B1213" i="2" s="1"/>
  <c r="B1214" i="2" a="1"/>
  <c r="B1214" i="2" s="1"/>
  <c r="B1215" i="2" a="1"/>
  <c r="B1215" i="2" s="1"/>
  <c r="B1216" i="2" a="1"/>
  <c r="B1216" i="2" s="1"/>
  <c r="B1217" i="2" a="1"/>
  <c r="B1217" i="2" s="1"/>
  <c r="B1218" i="2" a="1"/>
  <c r="B1218" i="2" s="1"/>
  <c r="B1219" i="2" a="1"/>
  <c r="B1219" i="2" s="1"/>
  <c r="B1220" i="2" a="1"/>
  <c r="B1220" i="2" s="1"/>
  <c r="B1221" i="2" a="1"/>
  <c r="B1221" i="2" s="1"/>
  <c r="B1222" i="2" a="1"/>
  <c r="B1222" i="2" s="1"/>
  <c r="B1223" i="2" a="1"/>
  <c r="B1223" i="2" s="1"/>
  <c r="B1224" i="2" a="1"/>
  <c r="B1224" i="2" s="1"/>
  <c r="B1225" i="2" a="1"/>
  <c r="B1225" i="2" s="1"/>
  <c r="B1226" i="2" a="1"/>
  <c r="B1226" i="2" s="1"/>
  <c r="B1227" i="2" a="1"/>
  <c r="B1227" i="2"/>
  <c r="B1228" i="2" a="1"/>
  <c r="B1228" i="2" s="1"/>
  <c r="B1229" i="2" a="1"/>
  <c r="B1229" i="2" s="1"/>
  <c r="B1230" i="2" a="1"/>
  <c r="B1230" i="2" s="1"/>
  <c r="B1231" i="2" a="1"/>
  <c r="B1231" i="2" s="1"/>
  <c r="B1232" i="2" a="1"/>
  <c r="B1232" i="2" s="1"/>
  <c r="B1233" i="2" a="1"/>
  <c r="B1233" i="2" s="1"/>
  <c r="B1234" i="2" a="1"/>
  <c r="B1234" i="2"/>
  <c r="B1235" i="2" a="1"/>
  <c r="B1235" i="2" s="1"/>
  <c r="B1236" i="2" a="1"/>
  <c r="B1236" i="2" s="1"/>
  <c r="B1237" i="2" a="1"/>
  <c r="B1237" i="2" s="1"/>
  <c r="B1238" i="2" a="1"/>
  <c r="B1238" i="2" s="1"/>
  <c r="B1239" i="2" a="1"/>
  <c r="B1239" i="2" s="1"/>
  <c r="B1240" i="2" a="1"/>
  <c r="B1240" i="2" s="1"/>
  <c r="B1241" i="2" a="1"/>
  <c r="B1241" i="2" s="1"/>
  <c r="B1242" i="2" a="1"/>
  <c r="B1242" i="2" s="1"/>
  <c r="B1243" i="2" a="1"/>
  <c r="B1243" i="2" s="1"/>
  <c r="B1244" i="2" a="1"/>
  <c r="B1244" i="2" s="1"/>
  <c r="B1245" i="2" a="1"/>
  <c r="B1245" i="2" s="1"/>
  <c r="B1246" i="2" a="1"/>
  <c r="B1246" i="2" s="1"/>
  <c r="B1247" i="2" a="1"/>
  <c r="B1247" i="2" s="1"/>
  <c r="B1248" i="2" a="1"/>
  <c r="B1248" i="2" s="1"/>
  <c r="B1249" i="2" a="1"/>
  <c r="B1249" i="2" s="1"/>
  <c r="B1250" i="2" a="1"/>
  <c r="B1250" i="2" s="1"/>
  <c r="B1251" i="2" a="1"/>
  <c r="B1251" i="2" s="1"/>
  <c r="B1252" i="2" a="1"/>
  <c r="B1252" i="2" s="1"/>
  <c r="B1253" i="2" a="1"/>
  <c r="B1253" i="2" s="1"/>
  <c r="B1254" i="2" a="1"/>
  <c r="B1254" i="2" s="1"/>
  <c r="B1255" i="2" a="1"/>
  <c r="B1255" i="2" s="1"/>
  <c r="B1256" i="2" a="1"/>
  <c r="B1256" i="2" s="1"/>
  <c r="B1257" i="2" a="1"/>
  <c r="B1257" i="2" s="1"/>
  <c r="B1258" i="2" a="1"/>
  <c r="B1258" i="2" s="1"/>
  <c r="B1259" i="2" a="1"/>
  <c r="B1259" i="2" s="1"/>
  <c r="B1260" i="2" a="1"/>
  <c r="B1260" i="2" s="1"/>
  <c r="B1261" i="2" a="1"/>
  <c r="B1261" i="2" s="1"/>
  <c r="B1262" i="2" a="1"/>
  <c r="B1262" i="2" s="1"/>
  <c r="B1263" i="2" a="1"/>
  <c r="B1263" i="2" s="1"/>
  <c r="B1264" i="2" a="1"/>
  <c r="B1264" i="2" s="1"/>
  <c r="B1265" i="2" a="1"/>
  <c r="B1265" i="2" s="1"/>
  <c r="B1266" i="2" a="1"/>
  <c r="B1266" i="2" s="1"/>
  <c r="B1267" i="2" a="1"/>
  <c r="B1267" i="2" s="1"/>
  <c r="B1268" i="2" a="1"/>
  <c r="B1268" i="2" s="1"/>
  <c r="B1269" i="2" a="1"/>
  <c r="B1269" i="2" s="1"/>
  <c r="B1270" i="2" a="1"/>
  <c r="B1270" i="2" s="1"/>
  <c r="B1271" i="2" a="1"/>
  <c r="B1271" i="2" s="1"/>
  <c r="B1272" i="2" a="1"/>
  <c r="B1272" i="2" s="1"/>
  <c r="B1273" i="2" a="1"/>
  <c r="B1273" i="2" s="1"/>
  <c r="B1274" i="2" a="1"/>
  <c r="B1274" i="2" s="1"/>
  <c r="B1275" i="2" a="1"/>
  <c r="B1275" i="2" s="1"/>
  <c r="B1276" i="2" a="1"/>
  <c r="B1276" i="2"/>
  <c r="B1277" i="2" a="1"/>
  <c r="B1277" i="2" s="1"/>
  <c r="B1278" i="2" a="1"/>
  <c r="B1278" i="2" s="1"/>
  <c r="B1279" i="2" a="1"/>
  <c r="B1279" i="2" s="1"/>
  <c r="B1280" i="2" a="1"/>
  <c r="B1280" i="2" s="1"/>
  <c r="B1281" i="2" a="1"/>
  <c r="B1281" i="2" s="1"/>
  <c r="B1282" i="2" a="1"/>
  <c r="B1282" i="2" s="1"/>
  <c r="B1283" i="2" a="1"/>
  <c r="B1283" i="2"/>
  <c r="B1284" i="2" a="1"/>
  <c r="B1284" i="2" s="1"/>
  <c r="B1285" i="2" a="1"/>
  <c r="B1285" i="2" s="1"/>
  <c r="B1286" i="2" a="1"/>
  <c r="B1286" i="2" s="1"/>
  <c r="B1287" i="2" a="1"/>
  <c r="B1287" i="2" s="1"/>
  <c r="B1288" i="2" a="1"/>
  <c r="B1288" i="2" s="1"/>
  <c r="B1289" i="2" a="1"/>
  <c r="B1289" i="2" s="1"/>
  <c r="B1290" i="2" a="1"/>
  <c r="B1290" i="2" s="1"/>
  <c r="B1291" i="2" a="1"/>
  <c r="B1291" i="2" s="1"/>
  <c r="B1292" i="2" a="1"/>
  <c r="B1292" i="2" s="1"/>
  <c r="B1293" i="2" a="1"/>
  <c r="B1293" i="2" s="1"/>
  <c r="B1294" i="2" a="1"/>
  <c r="B1294" i="2" s="1"/>
  <c r="B1295" i="2" a="1"/>
  <c r="B1295" i="2" s="1"/>
  <c r="B1296" i="2" a="1"/>
  <c r="B1296" i="2" s="1"/>
  <c r="B1297" i="2" a="1"/>
  <c r="B1297" i="2" s="1"/>
  <c r="B1298" i="2" a="1"/>
  <c r="B1298" i="2" s="1"/>
  <c r="B1299" i="2" a="1"/>
  <c r="B1299" i="2" s="1"/>
  <c r="B1300" i="2" a="1"/>
  <c r="B1300" i="2" s="1"/>
  <c r="B1301" i="2" a="1"/>
  <c r="B1301" i="2" s="1"/>
  <c r="B1302" i="2" a="1"/>
  <c r="B1302" i="2" s="1"/>
  <c r="B1303" i="2" a="1"/>
  <c r="B1303" i="2" s="1"/>
  <c r="B1304" i="2" a="1"/>
  <c r="B1304" i="2" s="1"/>
  <c r="B1305" i="2" a="1"/>
  <c r="B1305" i="2" s="1"/>
  <c r="B1306" i="2" a="1"/>
  <c r="B1306" i="2" s="1"/>
  <c r="B1307" i="2" a="1"/>
  <c r="B1307" i="2" s="1"/>
  <c r="B1308" i="2" a="1"/>
  <c r="B1308" i="2" s="1"/>
  <c r="B1309" i="2" a="1"/>
  <c r="B1309" i="2" s="1"/>
  <c r="B1310" i="2" a="1"/>
  <c r="B1310" i="2" s="1"/>
  <c r="B1311" i="2" a="1"/>
  <c r="B1311" i="2" s="1"/>
  <c r="B1312" i="2" a="1"/>
  <c r="B1312" i="2" s="1"/>
  <c r="B1313" i="2" a="1"/>
  <c r="B1313" i="2" s="1"/>
  <c r="B1314" i="2" a="1"/>
  <c r="B1314" i="2" s="1"/>
  <c r="B1315" i="2" a="1"/>
  <c r="B1315" i="2" s="1"/>
  <c r="B1316" i="2" a="1"/>
  <c r="B1316" i="2" s="1"/>
  <c r="B1317" i="2" a="1"/>
  <c r="B1317" i="2" s="1"/>
  <c r="B1318" i="2" a="1"/>
  <c r="B1318" i="2" s="1"/>
  <c r="B1319" i="2" a="1"/>
  <c r="B1319" i="2" s="1"/>
  <c r="B1320" i="2" a="1"/>
  <c r="B1320" i="2" s="1"/>
  <c r="B1321" i="2" a="1"/>
  <c r="B1321" i="2" s="1"/>
  <c r="B1322" i="2" a="1"/>
  <c r="B1322" i="2" s="1"/>
  <c r="B1323" i="2" a="1"/>
  <c r="B1323" i="2" s="1"/>
  <c r="B1324" i="2" a="1"/>
  <c r="B1324" i="2" s="1"/>
  <c r="B1325" i="2" a="1"/>
  <c r="B1325" i="2" s="1"/>
  <c r="B1326" i="2" a="1"/>
  <c r="B1326" i="2" s="1"/>
  <c r="B1327" i="2" a="1"/>
  <c r="B1327" i="2" s="1"/>
  <c r="B1328" i="2" a="1"/>
  <c r="B1328" i="2" s="1"/>
  <c r="B1329" i="2" a="1"/>
  <c r="B1329" i="2" s="1"/>
  <c r="B1330" i="2" a="1"/>
  <c r="B1330" i="2" s="1"/>
  <c r="B1331" i="2" a="1"/>
  <c r="B1331" i="2" s="1"/>
  <c r="B1332" i="2" a="1"/>
  <c r="B1332" i="2" s="1"/>
  <c r="B1333" i="2" a="1"/>
  <c r="B1333" i="2" s="1"/>
  <c r="B1334" i="2" a="1"/>
  <c r="B1334" i="2" s="1"/>
  <c r="B1335" i="2" a="1"/>
  <c r="B1335" i="2" s="1"/>
  <c r="B1336" i="2" a="1"/>
  <c r="B1336" i="2" s="1"/>
  <c r="B1337" i="2" a="1"/>
  <c r="B1337" i="2" s="1"/>
  <c r="B1338" i="2" a="1"/>
  <c r="B1338" i="2" s="1"/>
  <c r="B1339" i="2" a="1"/>
  <c r="B1339" i="2" s="1"/>
  <c r="B1340" i="2" a="1"/>
  <c r="B1340" i="2" s="1"/>
  <c r="B1341" i="2" a="1"/>
  <c r="B1341" i="2" s="1"/>
  <c r="B1342" i="2" a="1"/>
  <c r="B1342" i="2" s="1"/>
  <c r="B1343" i="2" a="1"/>
  <c r="B1343" i="2" s="1"/>
  <c r="B1344" i="2" a="1"/>
  <c r="B1344" i="2" s="1"/>
  <c r="B1345" i="2" a="1"/>
  <c r="B1345" i="2" s="1"/>
  <c r="B1346" i="2" a="1"/>
  <c r="B1346" i="2" s="1"/>
  <c r="B1347" i="2" a="1"/>
  <c r="B1347" i="2" s="1"/>
  <c r="B1348" i="2" a="1"/>
  <c r="B1348" i="2" s="1"/>
  <c r="B1349" i="2" a="1"/>
  <c r="B1349" i="2" s="1"/>
  <c r="B1350" i="2" a="1"/>
  <c r="B1350" i="2" s="1"/>
  <c r="B1351" i="2" a="1"/>
  <c r="B1351" i="2" s="1"/>
  <c r="B1352" i="2" a="1"/>
  <c r="B1352" i="2" s="1"/>
  <c r="B1353" i="2" a="1"/>
  <c r="B1353" i="2" s="1"/>
  <c r="B1354" i="2" a="1"/>
  <c r="B1354" i="2" s="1"/>
  <c r="B1355" i="2" a="1"/>
  <c r="B1355" i="2" s="1"/>
  <c r="B1356" i="2" a="1"/>
  <c r="B1356" i="2"/>
  <c r="B1357" i="2" a="1"/>
  <c r="B1357" i="2" s="1"/>
  <c r="B1358" i="2" a="1"/>
  <c r="B1358" i="2" s="1"/>
  <c r="B1359" i="2" a="1"/>
  <c r="B1359" i="2" s="1"/>
  <c r="B1360" i="2" a="1"/>
  <c r="B1360" i="2" s="1"/>
  <c r="B1361" i="2" a="1"/>
  <c r="B1361" i="2" s="1"/>
  <c r="B1362" i="2" a="1"/>
  <c r="B1362" i="2" s="1"/>
  <c r="B1363" i="2" a="1"/>
  <c r="B1363" i="2" s="1"/>
  <c r="B1364" i="2" a="1"/>
  <c r="B1364" i="2" s="1"/>
  <c r="B1365" i="2" a="1"/>
  <c r="B1365" i="2" s="1"/>
  <c r="B1366" i="2" a="1"/>
  <c r="B1366" i="2" s="1"/>
  <c r="B1367" i="2" a="1"/>
  <c r="B1367" i="2" s="1"/>
  <c r="B1368" i="2" a="1"/>
  <c r="B1368" i="2" s="1"/>
  <c r="B1369" i="2" a="1"/>
  <c r="B1369" i="2" s="1"/>
  <c r="B1370" i="2" a="1"/>
  <c r="B1370" i="2"/>
  <c r="B1371" i="2" a="1"/>
  <c r="B1371" i="2" s="1"/>
  <c r="B1372" i="2" a="1"/>
  <c r="B1372" i="2" s="1"/>
  <c r="B1373" i="2" a="1"/>
  <c r="B1373" i="2" s="1"/>
  <c r="B1374" i="2" a="1"/>
  <c r="B1374" i="2" s="1"/>
  <c r="B1375" i="2" a="1"/>
  <c r="B1375" i="2" s="1"/>
  <c r="B1376" i="2" a="1"/>
  <c r="B1376" i="2" s="1"/>
  <c r="B1377" i="2" a="1"/>
  <c r="B1377" i="2" s="1"/>
  <c r="B1378" i="2" a="1"/>
  <c r="B1378" i="2" s="1"/>
  <c r="B1379" i="2" a="1"/>
  <c r="B1379" i="2" s="1"/>
  <c r="B1380" i="2" a="1"/>
  <c r="B1380" i="2" s="1"/>
  <c r="B1381" i="2" a="1"/>
  <c r="B1381" i="2" s="1"/>
  <c r="B1382" i="2" a="1"/>
  <c r="B1382" i="2" s="1"/>
  <c r="B1383" i="2" a="1"/>
  <c r="B1383" i="2" s="1"/>
  <c r="B1384" i="2" a="1"/>
  <c r="B1384" i="2"/>
  <c r="B1385" i="2" a="1"/>
  <c r="B1385" i="2" s="1"/>
  <c r="B1386" i="2" a="1"/>
  <c r="B1386" i="2" s="1"/>
  <c r="B1387" i="2" a="1"/>
  <c r="B1387" i="2" s="1"/>
  <c r="B1388" i="2" a="1"/>
  <c r="B1388" i="2" s="1"/>
  <c r="B1389" i="2" a="1"/>
  <c r="B1389" i="2" s="1"/>
  <c r="B1390" i="2" a="1"/>
  <c r="B1390" i="2" s="1"/>
  <c r="B1391" i="2" a="1"/>
  <c r="B1391" i="2" s="1"/>
  <c r="B1392" i="2" a="1"/>
  <c r="B1392" i="2" s="1"/>
  <c r="B1393" i="2" a="1"/>
  <c r="B1393" i="2" s="1"/>
  <c r="B1394" i="2" a="1"/>
  <c r="B1394" i="2" s="1"/>
  <c r="B1395" i="2" a="1"/>
  <c r="B1395" i="2" s="1"/>
  <c r="B1396" i="2" a="1"/>
  <c r="B1396" i="2" s="1"/>
  <c r="B1397" i="2" a="1"/>
  <c r="B1397" i="2" s="1"/>
  <c r="B1398" i="2" a="1"/>
  <c r="B1398" i="2"/>
  <c r="B1399" i="2" a="1"/>
  <c r="B1399" i="2" s="1"/>
  <c r="B1400" i="2" a="1"/>
  <c r="B1400" i="2" s="1"/>
  <c r="B1401" i="2" a="1"/>
  <c r="B1401" i="2" s="1"/>
  <c r="B1402" i="2" a="1"/>
  <c r="B1402" i="2" s="1"/>
  <c r="B1403" i="2" a="1"/>
  <c r="B1403" i="2" s="1"/>
  <c r="B1404" i="2" a="1"/>
  <c r="B1404" i="2"/>
  <c r="B1405" i="2" a="1"/>
  <c r="B1405" i="2" s="1"/>
  <c r="B1406" i="2" a="1"/>
  <c r="B1406" i="2" s="1"/>
  <c r="B1407" i="2" a="1"/>
  <c r="B1407" i="2" s="1"/>
  <c r="B1408" i="2" a="1"/>
  <c r="B1408" i="2" s="1"/>
  <c r="B1409" i="2" a="1"/>
  <c r="B1409" i="2" s="1"/>
  <c r="B1410" i="2" a="1"/>
  <c r="B1410" i="2" s="1"/>
  <c r="B1411" i="2" a="1"/>
  <c r="B1411" i="2" s="1"/>
  <c r="B1412" i="2" a="1"/>
  <c r="B1412" i="2" s="1"/>
  <c r="B1413" i="2" a="1"/>
  <c r="B1413" i="2" s="1"/>
  <c r="B1414" i="2" a="1"/>
  <c r="B1414" i="2" s="1"/>
  <c r="B1415" i="2" a="1"/>
  <c r="B1415" i="2" s="1"/>
  <c r="B1416" i="2" a="1"/>
  <c r="B1416" i="2" s="1"/>
  <c r="B1417" i="2" a="1"/>
  <c r="B1417" i="2" s="1"/>
  <c r="B1418" i="2" a="1"/>
  <c r="B1418" i="2" s="1"/>
  <c r="B1419" i="2" a="1"/>
  <c r="B1419" i="2" s="1"/>
  <c r="B1420" i="2" a="1"/>
  <c r="B1420" i="2" s="1"/>
  <c r="B1421" i="2" a="1"/>
  <c r="B1421" i="2" s="1"/>
  <c r="B1422" i="2" a="1"/>
  <c r="B1422" i="2" s="1"/>
  <c r="B1423" i="2" a="1"/>
  <c r="B1423" i="2" s="1"/>
  <c r="B1424" i="2" a="1"/>
  <c r="B1424" i="2"/>
  <c r="B1425" i="2" a="1"/>
  <c r="B1425" i="2" s="1"/>
  <c r="B1426" i="2" a="1"/>
  <c r="B1426" i="2" s="1"/>
  <c r="B1427" i="2" a="1"/>
  <c r="B1427" i="2" s="1"/>
  <c r="B1428" i="2" a="1"/>
  <c r="B1428" i="2" s="1"/>
  <c r="B1429" i="2" a="1"/>
  <c r="B1429" i="2" s="1"/>
  <c r="B1430" i="2" a="1"/>
  <c r="B1430" i="2"/>
  <c r="B1431" i="2" a="1"/>
  <c r="B1431" i="2" s="1"/>
  <c r="B1432" i="2" a="1"/>
  <c r="B1432" i="2" s="1"/>
  <c r="B1433" i="2" a="1"/>
  <c r="B1433" i="2" s="1"/>
  <c r="B1434" i="2" a="1"/>
  <c r="B1434" i="2" s="1"/>
  <c r="B1435" i="2" a="1"/>
  <c r="B1435" i="2" s="1"/>
  <c r="B1436" i="2" a="1"/>
  <c r="B1436" i="2" s="1"/>
  <c r="B1437" i="2" a="1"/>
  <c r="B1437" i="2" s="1"/>
  <c r="B1438" i="2" a="1"/>
  <c r="B1438" i="2" s="1"/>
  <c r="B1439" i="2" a="1"/>
  <c r="B1439" i="2" s="1"/>
  <c r="B1440" i="2" a="1"/>
  <c r="B1440" i="2" s="1"/>
  <c r="B1441" i="2" a="1"/>
  <c r="B1441" i="2" s="1"/>
  <c r="B1442" i="2" a="1"/>
  <c r="B1442" i="2" s="1"/>
  <c r="B1443" i="2" a="1"/>
  <c r="B1443" i="2" s="1"/>
  <c r="B1444" i="2" a="1"/>
  <c r="B1444" i="2"/>
  <c r="B1445" i="2" a="1"/>
  <c r="B1445" i="2" s="1"/>
  <c r="B1446" i="2" a="1"/>
  <c r="B1446" i="2" s="1"/>
  <c r="B1447" i="2" a="1"/>
  <c r="B1447" i="2" s="1"/>
  <c r="B1448" i="2" a="1"/>
  <c r="B1448" i="2" s="1"/>
  <c r="B1449" i="2" a="1"/>
  <c r="B1449" i="2" s="1"/>
  <c r="B1450" i="2" a="1"/>
  <c r="B1450" i="2"/>
  <c r="B1451" i="2" a="1"/>
  <c r="B1451" i="2" s="1"/>
  <c r="B1452" i="2" a="1"/>
  <c r="B1452" i="2" s="1"/>
  <c r="B1453" i="2" a="1"/>
  <c r="B1453" i="2" s="1"/>
  <c r="B1454" i="2" a="1"/>
  <c r="B1454" i="2" s="1"/>
  <c r="B1455" i="2" a="1"/>
  <c r="B1455" i="2" s="1"/>
  <c r="B1456" i="2" a="1"/>
  <c r="B1456" i="2"/>
  <c r="B1457" i="2" a="1"/>
  <c r="B1457" i="2" s="1"/>
  <c r="B1458" i="2" a="1"/>
  <c r="B1458" i="2" s="1"/>
  <c r="B1459" i="2" a="1"/>
  <c r="B1459" i="2" s="1"/>
  <c r="B1460" i="2" a="1"/>
  <c r="B1460" i="2" s="1"/>
  <c r="B1461" i="2" a="1"/>
  <c r="B1461" i="2" s="1"/>
  <c r="B1462" i="2" a="1"/>
  <c r="B1462" i="2" s="1"/>
  <c r="B1463" i="2" a="1"/>
  <c r="B1463" i="2" s="1"/>
  <c r="B1464" i="2" a="1"/>
  <c r="B1464" i="2" s="1"/>
  <c r="B1465" i="2" a="1"/>
  <c r="B1465" i="2" s="1"/>
  <c r="B1466" i="2" a="1"/>
  <c r="B1466" i="2" s="1"/>
  <c r="B1467" i="2" a="1"/>
  <c r="B1467" i="2" s="1"/>
  <c r="B1468" i="2" a="1"/>
  <c r="B1468" i="2" s="1"/>
  <c r="B1469" i="2" a="1"/>
  <c r="B1469" i="2" s="1"/>
  <c r="B1470" i="2" a="1"/>
  <c r="B1470" i="2" s="1"/>
  <c r="B1471" i="2" a="1"/>
  <c r="B1471" i="2" s="1"/>
  <c r="B1472" i="2" a="1"/>
  <c r="B1472" i="2" s="1"/>
  <c r="B1473" i="2" a="1"/>
  <c r="B1473" i="2" s="1"/>
  <c r="B1474" i="2" a="1"/>
  <c r="B1474" i="2" s="1"/>
  <c r="B1475" i="2" a="1"/>
  <c r="B1475" i="2" s="1"/>
  <c r="B1476" i="2" a="1"/>
  <c r="B1476" i="2" s="1"/>
  <c r="B1477" i="2" a="1"/>
  <c r="B1477" i="2" s="1"/>
  <c r="B1478" i="2" a="1"/>
  <c r="B1478" i="2" s="1"/>
  <c r="B1479" i="2" a="1"/>
  <c r="B1479" i="2"/>
  <c r="B1480" i="2" a="1"/>
  <c r="B1480" i="2" s="1"/>
  <c r="B1481" i="2" a="1"/>
  <c r="B1481" i="2" s="1"/>
  <c r="B1482" i="2" a="1"/>
  <c r="B1482" i="2" s="1"/>
  <c r="B1483" i="2" a="1"/>
  <c r="B1483" i="2" s="1"/>
  <c r="B1484" i="2" a="1"/>
  <c r="B1484" i="2" s="1"/>
  <c r="B1485" i="2" a="1"/>
  <c r="B1485" i="2" s="1"/>
  <c r="B1486" i="2" a="1"/>
  <c r="B1486" i="2"/>
  <c r="B1487" i="2" a="1"/>
  <c r="B1487" i="2" s="1"/>
  <c r="B1488" i="2" a="1"/>
  <c r="B1488" i="2" s="1"/>
  <c r="B1489" i="2" a="1"/>
  <c r="B1489" i="2" s="1"/>
  <c r="B1490" i="2" a="1"/>
  <c r="B1490" i="2" s="1"/>
  <c r="B1491" i="2" a="1"/>
  <c r="B1491" i="2"/>
  <c r="B1492" i="2" a="1"/>
  <c r="B1492" i="2" s="1"/>
  <c r="B1493" i="2" a="1"/>
  <c r="B1493" i="2" s="1"/>
  <c r="B1494" i="2" a="1"/>
  <c r="B1494" i="2" s="1"/>
  <c r="B1495" i="2" a="1"/>
  <c r="B1495" i="2" s="1"/>
  <c r="B1496" i="2" a="1"/>
  <c r="B1496" i="2" s="1"/>
  <c r="B1497" i="2" a="1"/>
  <c r="B1497" i="2" s="1"/>
  <c r="B1498" i="2" a="1"/>
  <c r="B1498" i="2" s="1"/>
  <c r="B1499" i="2" a="1"/>
  <c r="B1499" i="2" s="1"/>
  <c r="B1500" i="2" a="1"/>
  <c r="B1500" i="2" s="1"/>
  <c r="B1501" i="2" a="1"/>
  <c r="B1501" i="2" s="1"/>
  <c r="B1502" i="2" a="1"/>
  <c r="B1502" i="2" s="1"/>
  <c r="B1503" i="2" a="1"/>
  <c r="B1503" i="2" s="1"/>
  <c r="B1504" i="2" a="1"/>
  <c r="B1504" i="2" s="1"/>
  <c r="B1505" i="2" a="1"/>
  <c r="B1505" i="2" s="1"/>
  <c r="B1506" i="2" a="1"/>
  <c r="B1506" i="2" s="1"/>
  <c r="B1507" i="2" a="1"/>
  <c r="B1507" i="2" s="1"/>
  <c r="B1508" i="2" a="1"/>
  <c r="B1508" i="2" s="1"/>
  <c r="B1509" i="2" a="1"/>
  <c r="B1509" i="2" s="1"/>
  <c r="B1510" i="2" a="1"/>
  <c r="B1510" i="2" s="1"/>
  <c r="B1511" i="2" a="1"/>
  <c r="B1511" i="2" s="1"/>
  <c r="B1512" i="2" a="1"/>
  <c r="B1512" i="2" s="1"/>
  <c r="B1513" i="2" a="1"/>
  <c r="B1513" i="2" s="1"/>
  <c r="B1514" i="2" a="1"/>
  <c r="B1514" i="2" s="1"/>
  <c r="B1515" i="2" a="1"/>
  <c r="B1515" i="2" s="1"/>
  <c r="B1516" i="2" a="1"/>
  <c r="B1516" i="2" s="1"/>
  <c r="B1517" i="2" a="1"/>
  <c r="B1517" i="2" s="1"/>
  <c r="B1518" i="2" a="1"/>
  <c r="B1518" i="2" s="1"/>
  <c r="B1519" i="2" a="1"/>
  <c r="B1519" i="2" s="1"/>
  <c r="B1520" i="2" a="1"/>
  <c r="B1520" i="2" s="1"/>
  <c r="B1521" i="2" a="1"/>
  <c r="B1521" i="2" s="1"/>
  <c r="B1522" i="2" a="1"/>
  <c r="B1522" i="2" s="1"/>
  <c r="B1523" i="2" a="1"/>
  <c r="B1523" i="2" s="1"/>
  <c r="B1524" i="2" a="1"/>
  <c r="B1524" i="2" s="1"/>
  <c r="B1525" i="2" a="1"/>
  <c r="B1525" i="2" s="1"/>
  <c r="B1526" i="2" a="1"/>
  <c r="B1526" i="2" s="1"/>
  <c r="B1527" i="2" a="1"/>
  <c r="B1527" i="2" s="1"/>
  <c r="B1528" i="2" a="1"/>
  <c r="B1528" i="2" s="1"/>
  <c r="B1529" i="2" a="1"/>
  <c r="B1529" i="2"/>
  <c r="B1530" i="2" a="1"/>
  <c r="B1530" i="2" s="1"/>
  <c r="B1531" i="2" a="1"/>
  <c r="B1531" i="2" s="1"/>
  <c r="B1532" i="2" a="1"/>
  <c r="B1532" i="2" s="1"/>
  <c r="B1533" i="2" a="1"/>
  <c r="B1533" i="2" s="1"/>
  <c r="B1534" i="2" a="1"/>
  <c r="B1534" i="2" s="1"/>
  <c r="B1535" i="2" a="1"/>
  <c r="B1535" i="2" s="1"/>
  <c r="B1536" i="2" a="1"/>
  <c r="B1536" i="2" s="1"/>
  <c r="B1537" i="2" a="1"/>
  <c r="B1537" i="2" s="1"/>
  <c r="B1538" i="2" a="1"/>
  <c r="B1538" i="2" s="1"/>
  <c r="B1539" i="2" a="1"/>
  <c r="B1539" i="2" s="1"/>
  <c r="B1540" i="2" a="1"/>
  <c r="B1540" i="2" s="1"/>
  <c r="B1541" i="2" a="1"/>
  <c r="B1541" i="2" s="1"/>
  <c r="B1542" i="2" a="1"/>
  <c r="B1542" i="2" s="1"/>
  <c r="B1543" i="2" a="1"/>
  <c r="B1543" i="2" s="1"/>
  <c r="B1544" i="2" a="1"/>
  <c r="B1544" i="2" s="1"/>
  <c r="B1545" i="2" a="1"/>
  <c r="B1545" i="2" s="1"/>
  <c r="B1546" i="2" a="1"/>
  <c r="B1546" i="2" s="1"/>
  <c r="B1547" i="2" a="1"/>
  <c r="B1547" i="2" s="1"/>
  <c r="B1548" i="2" a="1"/>
  <c r="B1548" i="2" s="1"/>
  <c r="B1549" i="2" a="1"/>
  <c r="B1549" i="2" s="1"/>
  <c r="B1550" i="2" a="1"/>
  <c r="B1550" i="2" s="1"/>
  <c r="B1551" i="2" a="1"/>
  <c r="B1551" i="2" s="1"/>
  <c r="B1552" i="2" a="1"/>
  <c r="B1552" i="2" s="1"/>
  <c r="B1553" i="2" a="1"/>
  <c r="B1553" i="2" s="1"/>
  <c r="B1554" i="2" a="1"/>
  <c r="B1554" i="2" s="1"/>
  <c r="B1555" i="2" a="1"/>
  <c r="B1555" i="2" s="1"/>
  <c r="B1556" i="2" a="1"/>
  <c r="B1556" i="2" s="1"/>
  <c r="B1557" i="2" a="1"/>
  <c r="B1557" i="2" s="1"/>
  <c r="B1558" i="2" a="1"/>
  <c r="B1558" i="2" s="1"/>
  <c r="B1559" i="2" a="1"/>
  <c r="B1559" i="2" s="1"/>
  <c r="B1560" i="2" a="1"/>
  <c r="B1560" i="2" s="1"/>
  <c r="B1561" i="2" a="1"/>
  <c r="B1561" i="2" s="1"/>
  <c r="B1562" i="2" a="1"/>
  <c r="B1562" i="2" s="1"/>
  <c r="B1563" i="2" a="1"/>
  <c r="B1563" i="2" s="1"/>
  <c r="B1564" i="2" a="1"/>
  <c r="B1564" i="2" s="1"/>
  <c r="B1565" i="2" a="1"/>
  <c r="B1565" i="2" s="1"/>
  <c r="B1566" i="2" a="1"/>
  <c r="B1566" i="2" s="1"/>
  <c r="B1567" i="2" a="1"/>
  <c r="B1567" i="2" s="1"/>
  <c r="B1568" i="2" a="1"/>
  <c r="B1568" i="2" s="1"/>
  <c r="B1569" i="2" a="1"/>
  <c r="B1569" i="2" s="1"/>
  <c r="B1570" i="2" a="1"/>
  <c r="B1570" i="2" s="1"/>
  <c r="B1571" i="2" a="1"/>
  <c r="B1571" i="2" s="1"/>
  <c r="B1572" i="2" a="1"/>
  <c r="B1572" i="2" s="1"/>
  <c r="B1573" i="2" a="1"/>
  <c r="B1573" i="2" s="1"/>
  <c r="B1574" i="2" a="1"/>
  <c r="B1574" i="2" s="1"/>
  <c r="B1575" i="2" a="1"/>
  <c r="B1575" i="2" s="1"/>
  <c r="B1576" i="2" a="1"/>
  <c r="B1576" i="2" s="1"/>
  <c r="B1577" i="2" a="1"/>
  <c r="B1577" i="2" s="1"/>
  <c r="B1578" i="2" a="1"/>
  <c r="B1578" i="2" s="1"/>
  <c r="B1579" i="2" a="1"/>
  <c r="B1579" i="2" s="1"/>
  <c r="B1580" i="2" a="1"/>
  <c r="B1580" i="2" s="1"/>
  <c r="B1581" i="2" a="1"/>
  <c r="B1581" i="2" s="1"/>
  <c r="B1582" i="2" a="1"/>
  <c r="B1582" i="2" s="1"/>
  <c r="B1583" i="2" a="1"/>
  <c r="B1583" i="2" s="1"/>
  <c r="B1584" i="2" a="1"/>
  <c r="B1584" i="2" s="1"/>
  <c r="B1585" i="2" a="1"/>
  <c r="B1585" i="2" s="1"/>
  <c r="B1586" i="2" a="1"/>
  <c r="B1586" i="2"/>
  <c r="B1587" i="2" a="1"/>
  <c r="B1587" i="2" s="1"/>
  <c r="B1588" i="2" a="1"/>
  <c r="B1588" i="2" s="1"/>
  <c r="B1589" i="2" a="1"/>
  <c r="B1589" i="2" s="1"/>
  <c r="B1590" i="2" a="1"/>
  <c r="B1590" i="2" s="1"/>
  <c r="B1591" i="2" a="1"/>
  <c r="B1591" i="2" s="1"/>
  <c r="B1592" i="2" a="1"/>
  <c r="B1592" i="2" s="1"/>
  <c r="B1593" i="2" a="1"/>
  <c r="B1593" i="2" s="1"/>
  <c r="B1594" i="2" a="1"/>
  <c r="B1594" i="2" s="1"/>
  <c r="B1595" i="2" a="1"/>
  <c r="B1595" i="2" s="1"/>
  <c r="B1596" i="2" a="1"/>
  <c r="B1596" i="2" s="1"/>
  <c r="B1597" i="2" a="1"/>
  <c r="B1597" i="2" s="1"/>
  <c r="B1598" i="2" a="1"/>
  <c r="B1598" i="2" s="1"/>
  <c r="B1599" i="2" a="1"/>
  <c r="B1599" i="2" s="1"/>
  <c r="B1600" i="2" a="1"/>
  <c r="B1600" i="2"/>
  <c r="B1601" i="2" a="1"/>
  <c r="B1601" i="2" s="1"/>
  <c r="B1602" i="2" a="1"/>
  <c r="B1602" i="2" s="1"/>
  <c r="B1603" i="2" a="1"/>
  <c r="B1603" i="2" s="1"/>
  <c r="B1604" i="2" a="1"/>
  <c r="B1604" i="2" s="1"/>
  <c r="B1605" i="2" a="1"/>
  <c r="B1605" i="2" s="1"/>
  <c r="B1606" i="2" a="1"/>
  <c r="B1606" i="2" s="1"/>
  <c r="B1607" i="2" a="1"/>
  <c r="B1607" i="2" s="1"/>
  <c r="B1608" i="2" a="1"/>
  <c r="B1608" i="2" s="1"/>
  <c r="B1609" i="2" a="1"/>
  <c r="B1609" i="2" s="1"/>
  <c r="B1610" i="2" a="1"/>
  <c r="B1610" i="2" s="1"/>
  <c r="B1611" i="2" a="1"/>
  <c r="B1611" i="2" s="1"/>
  <c r="B1612" i="2" a="1"/>
  <c r="B1612" i="2" s="1"/>
  <c r="B1613" i="2" a="1"/>
  <c r="B1613" i="2" s="1"/>
  <c r="B1614" i="2" a="1"/>
  <c r="B1614" i="2" s="1"/>
  <c r="B1615" i="2" a="1"/>
  <c r="B1615" i="2" s="1"/>
  <c r="B1616" i="2" a="1"/>
  <c r="B1616" i="2" s="1"/>
  <c r="B1617" i="2" a="1"/>
  <c r="B1617" i="2" s="1"/>
  <c r="B1618" i="2" a="1"/>
  <c r="B1618" i="2" s="1"/>
  <c r="B1619" i="2" a="1"/>
  <c r="B1619" i="2" s="1"/>
  <c r="B1620" i="2" a="1"/>
  <c r="B1620" i="2" s="1"/>
  <c r="B1621" i="2" a="1"/>
  <c r="B1621" i="2" s="1"/>
  <c r="B1622" i="2" a="1"/>
  <c r="B1622" i="2" s="1"/>
  <c r="B1623" i="2" a="1"/>
  <c r="B1623" i="2" s="1"/>
  <c r="B1624" i="2" a="1"/>
  <c r="B1624" i="2" s="1"/>
  <c r="B1625" i="2" a="1"/>
  <c r="B1625" i="2" s="1"/>
  <c r="B1626" i="2" a="1"/>
  <c r="B1626" i="2" s="1"/>
  <c r="B1627" i="2" a="1"/>
  <c r="B1627" i="2" s="1"/>
  <c r="B1628" i="2" a="1"/>
  <c r="B1628" i="2" s="1"/>
  <c r="B1629" i="2" a="1"/>
  <c r="B1629" i="2" s="1"/>
  <c r="B1630" i="2" a="1"/>
  <c r="B1630" i="2" s="1"/>
  <c r="B1631" i="2" a="1"/>
  <c r="B1631" i="2" s="1"/>
  <c r="B1632" i="2" a="1"/>
  <c r="B1632" i="2" s="1"/>
  <c r="B1633" i="2" a="1"/>
  <c r="B1633" i="2"/>
  <c r="B1634" i="2" a="1"/>
  <c r="B1634" i="2" s="1"/>
  <c r="B1635" i="2" a="1"/>
  <c r="B1635" i="2" s="1"/>
  <c r="B1636" i="2" a="1"/>
  <c r="B1636" i="2" s="1"/>
  <c r="B1637" i="2" a="1"/>
  <c r="B1637" i="2"/>
  <c r="B1638" i="2" a="1"/>
  <c r="B1638" i="2" s="1"/>
  <c r="B1639" i="2" a="1"/>
  <c r="B1639" i="2" s="1"/>
  <c r="B1640" i="2" a="1"/>
  <c r="B1640" i="2" s="1"/>
  <c r="B1641" i="2" a="1"/>
  <c r="B1641" i="2" s="1"/>
  <c r="B1642" i="2" a="1"/>
  <c r="B1642" i="2" s="1"/>
  <c r="B1643" i="2" a="1"/>
  <c r="B1643" i="2" s="1"/>
  <c r="B1644" i="2" a="1"/>
  <c r="B1644" i="2" s="1"/>
  <c r="B1645" i="2" a="1"/>
  <c r="B1645" i="2" s="1"/>
  <c r="B1646" i="2" a="1"/>
  <c r="B1646" i="2"/>
  <c r="B1647" i="2" a="1"/>
  <c r="B1647" i="2" s="1"/>
  <c r="B1648" i="2" a="1"/>
  <c r="B1648" i="2" s="1"/>
  <c r="B1649" i="2" a="1"/>
  <c r="B1649" i="2" s="1"/>
  <c r="B1650" i="2" a="1"/>
  <c r="B1650" i="2" s="1"/>
  <c r="B1651" i="2" a="1"/>
  <c r="B1651" i="2" s="1"/>
  <c r="B1652" i="2" a="1"/>
  <c r="B1652" i="2" s="1"/>
  <c r="B1653" i="2" a="1"/>
  <c r="B1653" i="2" s="1"/>
  <c r="B1654" i="2" a="1"/>
  <c r="B1654" i="2" s="1"/>
  <c r="B1655" i="2" a="1"/>
  <c r="B1655" i="2" s="1"/>
  <c r="B1656" i="2" a="1"/>
  <c r="B1656" i="2" s="1"/>
  <c r="B1657" i="2" a="1"/>
  <c r="B1657" i="2" s="1"/>
  <c r="B1658" i="2" a="1"/>
  <c r="B1658" i="2" s="1"/>
  <c r="B1659" i="2" a="1"/>
  <c r="B1659" i="2" s="1"/>
  <c r="B1660" i="2" a="1"/>
  <c r="B1660" i="2" s="1"/>
  <c r="B1661" i="2" a="1"/>
  <c r="B1661" i="2" s="1"/>
  <c r="B1662" i="2" a="1"/>
  <c r="B1662" i="2" s="1"/>
  <c r="B1663" i="2" a="1"/>
  <c r="B1663" i="2" s="1"/>
  <c r="B1664" i="2" a="1"/>
  <c r="B1664" i="2" s="1"/>
  <c r="B1665" i="2" a="1"/>
  <c r="B1665" i="2" s="1"/>
  <c r="B1666" i="2" a="1"/>
  <c r="B1666" i="2"/>
  <c r="B1667" i="2" a="1"/>
  <c r="B1667" i="2" s="1"/>
  <c r="B1668" i="2" a="1"/>
  <c r="B1668" i="2" s="1"/>
  <c r="B1669" i="2" a="1"/>
  <c r="B1669" i="2" s="1"/>
  <c r="B1670" i="2" a="1"/>
  <c r="B1670" i="2" s="1"/>
  <c r="B1671" i="2" a="1"/>
  <c r="B1671" i="2" s="1"/>
  <c r="B1672" i="2" a="1"/>
  <c r="B1672" i="2" s="1"/>
  <c r="B1673" i="2" a="1"/>
  <c r="B1673" i="2"/>
  <c r="B1674" i="2" a="1"/>
  <c r="B1674" i="2" s="1"/>
  <c r="B1675" i="2" a="1"/>
  <c r="B1675" i="2" s="1"/>
  <c r="B1676" i="2" a="1"/>
  <c r="B1676" i="2" s="1"/>
  <c r="B1677" i="2" a="1"/>
  <c r="B1677" i="2" s="1"/>
  <c r="B1678" i="2" a="1"/>
  <c r="B1678" i="2" s="1"/>
  <c r="B1679" i="2" a="1"/>
  <c r="B1679" i="2" s="1"/>
  <c r="B1680" i="2" a="1"/>
  <c r="B1680" i="2"/>
  <c r="B1681" i="2" a="1"/>
  <c r="B1681" i="2" s="1"/>
  <c r="B1682" i="2" a="1"/>
  <c r="B1682" i="2" s="1"/>
  <c r="B1683" i="2" a="1"/>
  <c r="B1683" i="2" s="1"/>
  <c r="B1684" i="2" a="1"/>
  <c r="B1684" i="2" s="1"/>
  <c r="B1685" i="2" a="1"/>
  <c r="B1685" i="2" s="1"/>
  <c r="B1686" i="2" a="1"/>
  <c r="B1686" i="2" s="1"/>
  <c r="B1687" i="2" a="1"/>
  <c r="B1687" i="2" s="1"/>
  <c r="B1688" i="2" a="1"/>
  <c r="B1688" i="2"/>
  <c r="B1689" i="2" a="1"/>
  <c r="B1689" i="2" s="1"/>
  <c r="B1690" i="2" a="1"/>
  <c r="B1690" i="2" s="1"/>
  <c r="B1691" i="2" a="1"/>
  <c r="B1691" i="2" s="1"/>
  <c r="B1692" i="2" a="1"/>
  <c r="B1692" i="2" s="1"/>
  <c r="B1693" i="2" a="1"/>
  <c r="B1693" i="2" s="1"/>
  <c r="B1694" i="2" a="1"/>
  <c r="B1694" i="2" s="1"/>
  <c r="B1695" i="2" a="1"/>
  <c r="B1695" i="2" s="1"/>
  <c r="B1696" i="2" a="1"/>
  <c r="B1696" i="2" s="1"/>
  <c r="B1697" i="2" a="1"/>
  <c r="B1697" i="2"/>
  <c r="B1698" i="2" a="1"/>
  <c r="B1698" i="2" s="1"/>
  <c r="B1699" i="2" a="1"/>
  <c r="B1699" i="2" s="1"/>
  <c r="B1700" i="2" a="1"/>
  <c r="B1700" i="2" s="1"/>
  <c r="B1701" i="2" a="1"/>
  <c r="B1701" i="2" s="1"/>
  <c r="B1702" i="2" a="1"/>
  <c r="B1702" i="2" s="1"/>
  <c r="B1703" i="2" a="1"/>
  <c r="B1703" i="2" s="1"/>
  <c r="B1704" i="2" a="1"/>
  <c r="B1704" i="2" s="1"/>
  <c r="B1705" i="2" a="1"/>
  <c r="B1705" i="2" s="1"/>
  <c r="B1706" i="2" a="1"/>
  <c r="B1706" i="2" s="1"/>
  <c r="B1707" i="2" a="1"/>
  <c r="B1707" i="2" s="1"/>
  <c r="B1708" i="2" a="1"/>
  <c r="B1708" i="2" s="1"/>
  <c r="B1709" i="2" a="1"/>
  <c r="B1709" i="2" s="1"/>
  <c r="B1710" i="2" a="1"/>
  <c r="B1710" i="2" s="1"/>
  <c r="B1711" i="2" a="1"/>
  <c r="B1711" i="2" s="1"/>
  <c r="B1712" i="2" a="1"/>
  <c r="B1712" i="2"/>
  <c r="B1713" i="2" a="1"/>
  <c r="B1713" i="2" s="1"/>
  <c r="B1714" i="2" a="1"/>
  <c r="B1714" i="2" s="1"/>
  <c r="B1715" i="2" a="1"/>
  <c r="B1715" i="2" s="1"/>
  <c r="B1716" i="2" a="1"/>
  <c r="B1716" i="2" s="1"/>
  <c r="B1717" i="2" a="1"/>
  <c r="B1717" i="2" s="1"/>
  <c r="B1718" i="2" a="1"/>
  <c r="B1718" i="2" s="1"/>
  <c r="B1719" i="2" a="1"/>
  <c r="B1719" i="2" s="1"/>
  <c r="B1720" i="2" a="1"/>
  <c r="B1720" i="2" s="1"/>
  <c r="B1721" i="2" a="1"/>
  <c r="B1721" i="2"/>
  <c r="B1722" i="2" a="1"/>
  <c r="B1722" i="2" s="1"/>
  <c r="B1723" i="2" a="1"/>
  <c r="B1723" i="2" s="1"/>
  <c r="B1724" i="2" a="1"/>
  <c r="B1724" i="2" s="1"/>
  <c r="B1725" i="2" a="1"/>
  <c r="B1725" i="2" s="1"/>
  <c r="B1726" i="2" a="1"/>
  <c r="B1726" i="2" s="1"/>
  <c r="B1727" i="2" a="1"/>
  <c r="B1727" i="2" s="1"/>
  <c r="B1728" i="2" a="1"/>
  <c r="B1728" i="2" s="1"/>
  <c r="B1729" i="2" a="1"/>
  <c r="B1729" i="2"/>
  <c r="B1730" i="2" a="1"/>
  <c r="B1730" i="2" s="1"/>
  <c r="B1731" i="2" a="1"/>
  <c r="B1731" i="2" s="1"/>
  <c r="B1732" i="2" a="1"/>
  <c r="B1732" i="2" s="1"/>
  <c r="B1733" i="2" a="1"/>
  <c r="B1733" i="2" s="1"/>
  <c r="B1734" i="2" a="1"/>
  <c r="B1734" i="2" s="1"/>
  <c r="B1735" i="2" a="1"/>
  <c r="B1735" i="2" s="1"/>
  <c r="B1736" i="2" a="1"/>
  <c r="B1736" i="2" s="1"/>
  <c r="B1737" i="2" a="1"/>
  <c r="B1737" i="2" s="1"/>
  <c r="B1738" i="2" a="1"/>
  <c r="B1738" i="2" s="1"/>
  <c r="B1739" i="2" a="1"/>
  <c r="B1739" i="2" s="1"/>
  <c r="B1740" i="2" a="1"/>
  <c r="B1740" i="2" s="1"/>
  <c r="B1741" i="2" a="1"/>
  <c r="B1741" i="2" s="1"/>
  <c r="B1742" i="2" a="1"/>
  <c r="B1742" i="2" s="1"/>
  <c r="B1743" i="2" a="1"/>
  <c r="B1743" i="2" s="1"/>
  <c r="B1744" i="2" a="1"/>
  <c r="B1744" i="2" s="1"/>
  <c r="B1745" i="2" a="1"/>
  <c r="B1745" i="2" s="1"/>
  <c r="B1746" i="2" a="1"/>
  <c r="B1746" i="2" s="1"/>
  <c r="B1747" i="2" a="1"/>
  <c r="B1747" i="2" s="1"/>
  <c r="B1748" i="2" a="1"/>
  <c r="B1748" i="2" s="1"/>
  <c r="B1749" i="2" a="1"/>
  <c r="B1749" i="2" s="1"/>
  <c r="B1750" i="2" a="1"/>
  <c r="B1750" i="2" s="1"/>
  <c r="B1751" i="2" a="1"/>
  <c r="B1751" i="2" s="1"/>
  <c r="B1752" i="2" a="1"/>
  <c r="B1752" i="2" s="1"/>
  <c r="B1753" i="2" a="1"/>
  <c r="B1753" i="2" s="1"/>
  <c r="B1754" i="2" a="1"/>
  <c r="B1754" i="2" s="1"/>
  <c r="B1755" i="2" a="1"/>
  <c r="B1755" i="2" s="1"/>
  <c r="B1756" i="2" a="1"/>
  <c r="B1756" i="2" s="1"/>
  <c r="B1757" i="2" a="1"/>
  <c r="B1757" i="2" s="1"/>
  <c r="B1758" i="2" a="1"/>
  <c r="B1758" i="2" s="1"/>
  <c r="B1759" i="2" a="1"/>
  <c r="B1759" i="2" s="1"/>
  <c r="B1760" i="2" a="1"/>
  <c r="B1760" i="2" s="1"/>
  <c r="B1761" i="2" a="1"/>
  <c r="B1761" i="2" s="1"/>
  <c r="B1762" i="2" a="1"/>
  <c r="B1762" i="2"/>
  <c r="B1763" i="2" a="1"/>
  <c r="B1763" i="2" s="1"/>
  <c r="B1764" i="2" a="1"/>
  <c r="B1764" i="2" s="1"/>
  <c r="B1765" i="2" a="1"/>
  <c r="B1765" i="2" s="1"/>
  <c r="B1766" i="2" a="1"/>
  <c r="B1766" i="2" s="1"/>
  <c r="B1767" i="2" a="1"/>
  <c r="B1767" i="2" s="1"/>
  <c r="B1768" i="2" a="1"/>
  <c r="B1768" i="2" s="1"/>
  <c r="B1769" i="2" a="1"/>
  <c r="B1769" i="2"/>
  <c r="B1770" i="2" a="1"/>
  <c r="B1770" i="2" s="1"/>
  <c r="B1771" i="2" a="1"/>
  <c r="B1771" i="2" s="1"/>
  <c r="B1772" i="2" a="1"/>
  <c r="B1772" i="2" s="1"/>
  <c r="B1773" i="2" a="1"/>
  <c r="B1773" i="2" s="1"/>
  <c r="B1774" i="2" a="1"/>
  <c r="B1774" i="2" s="1"/>
  <c r="B1775" i="2" a="1"/>
  <c r="B1775" i="2" s="1"/>
  <c r="B1776" i="2" a="1"/>
  <c r="B1776" i="2"/>
  <c r="B1777" i="2" a="1"/>
  <c r="B1777" i="2" s="1"/>
  <c r="B1778" i="2" a="1"/>
  <c r="B1778" i="2" s="1"/>
  <c r="B1779" i="2" a="1"/>
  <c r="B1779" i="2" s="1"/>
  <c r="B1780" i="2" a="1"/>
  <c r="B1780" i="2" s="1"/>
  <c r="B1781" i="2" a="1"/>
  <c r="B1781" i="2" s="1"/>
  <c r="B1782" i="2" a="1"/>
  <c r="B1782" i="2" s="1"/>
  <c r="B1783" i="2" a="1"/>
  <c r="B1783" i="2" s="1"/>
  <c r="B1784" i="2" a="1"/>
  <c r="B1784" i="2" s="1"/>
  <c r="B1785" i="2" a="1"/>
  <c r="B1785" i="2" s="1"/>
  <c r="B1786" i="2" a="1"/>
  <c r="B1786" i="2" s="1"/>
  <c r="B1787" i="2" a="1"/>
  <c r="B1787" i="2" s="1"/>
  <c r="B1788" i="2" a="1"/>
  <c r="B1788" i="2"/>
  <c r="B1789" i="2" a="1"/>
  <c r="B1789" i="2" s="1"/>
  <c r="B1790" i="2" a="1"/>
  <c r="B1790" i="2"/>
  <c r="B1791" i="2" a="1"/>
  <c r="B1791" i="2" s="1"/>
  <c r="B1792" i="2" a="1"/>
  <c r="B1792" i="2" s="1"/>
  <c r="B1793" i="2" a="1"/>
  <c r="B1793" i="2"/>
  <c r="B1794" i="2" a="1"/>
  <c r="B1794" i="2" s="1"/>
  <c r="B1795" i="2" a="1"/>
  <c r="B1795" i="2" s="1"/>
  <c r="B1796" i="2" a="1"/>
  <c r="B1796" i="2" s="1"/>
  <c r="B1797" i="2" a="1"/>
  <c r="B1797" i="2" s="1"/>
  <c r="B1798" i="2" a="1"/>
  <c r="B1798" i="2" s="1"/>
  <c r="B1799" i="2" a="1"/>
  <c r="B1799" i="2" s="1"/>
  <c r="B1800" i="2" a="1"/>
  <c r="B1800" i="2" s="1"/>
  <c r="B1801" i="2" a="1"/>
  <c r="B1801" i="2" s="1"/>
  <c r="B1802" i="2" a="1"/>
  <c r="B1802" i="2" s="1"/>
  <c r="B1803" i="2" a="1"/>
  <c r="B1803" i="2" s="1"/>
  <c r="B1804" i="2" a="1"/>
  <c r="B1804" i="2" s="1"/>
  <c r="B1805" i="2" a="1"/>
  <c r="B1805" i="2" s="1"/>
  <c r="B1806" i="2" a="1"/>
  <c r="B1806" i="2" s="1"/>
  <c r="B1807" i="2" a="1"/>
  <c r="B1807" i="2" s="1"/>
  <c r="B1808" i="2" a="1"/>
  <c r="B1808" i="2" s="1"/>
  <c r="B1809" i="2" a="1"/>
  <c r="B1809" i="2" s="1"/>
  <c r="B1810" i="2" a="1"/>
  <c r="B1810" i="2" s="1"/>
  <c r="B1811" i="2" a="1"/>
  <c r="B1811" i="2" s="1"/>
  <c r="B1812" i="2" a="1"/>
  <c r="B1812" i="2" s="1"/>
  <c r="B1813" i="2" a="1"/>
  <c r="B1813" i="2" s="1"/>
  <c r="B1814" i="2" a="1"/>
  <c r="B1814" i="2" s="1"/>
  <c r="B1815" i="2" a="1"/>
  <c r="B1815" i="2" s="1"/>
  <c r="B1816" i="2" a="1"/>
  <c r="B1816" i="2" s="1"/>
  <c r="B1817" i="2" a="1"/>
  <c r="B1817" i="2" s="1"/>
  <c r="B1818" i="2" a="1"/>
  <c r="B1818" i="2" s="1"/>
  <c r="B1819" i="2" a="1"/>
  <c r="B1819" i="2" s="1"/>
  <c r="B1820" i="2" a="1"/>
  <c r="B1820" i="2" s="1"/>
  <c r="B1821" i="2" a="1"/>
  <c r="B1821" i="2" s="1"/>
  <c r="B1822" i="2" a="1"/>
  <c r="B1822" i="2" s="1"/>
  <c r="B1823" i="2" a="1"/>
  <c r="B1823" i="2" s="1"/>
  <c r="B1824" i="2" a="1"/>
  <c r="B1824" i="2" s="1"/>
  <c r="B1825" i="2" a="1"/>
  <c r="B1825" i="2" s="1"/>
  <c r="B1826" i="2" a="1"/>
  <c r="B1826" i="2" s="1"/>
  <c r="B1827" i="2" a="1"/>
  <c r="B1827" i="2" s="1"/>
  <c r="B1828" i="2" a="1"/>
  <c r="B1828" i="2" s="1"/>
  <c r="B1829" i="2" a="1"/>
  <c r="B1829" i="2" s="1"/>
  <c r="B1830" i="2" a="1"/>
  <c r="B1830" i="2" s="1"/>
  <c r="B1831" i="2" a="1"/>
  <c r="B1831" i="2" s="1"/>
  <c r="B1832" i="2" a="1"/>
  <c r="B1832" i="2" s="1"/>
  <c r="B1833" i="2" a="1"/>
  <c r="B1833" i="2" s="1"/>
  <c r="B1834" i="2" a="1"/>
  <c r="B1834" i="2" s="1"/>
  <c r="B1835" i="2" a="1"/>
  <c r="B1835" i="2" s="1"/>
  <c r="B1836" i="2" a="1"/>
  <c r="B1836" i="2" s="1"/>
  <c r="B1837" i="2" a="1"/>
  <c r="B1837" i="2" s="1"/>
  <c r="B1838" i="2" a="1"/>
  <c r="B1838" i="2" s="1"/>
  <c r="B1839" i="2" a="1"/>
  <c r="B1839" i="2" s="1"/>
  <c r="B1840" i="2" a="1"/>
  <c r="B1840" i="2" s="1"/>
  <c r="B1841" i="2" a="1"/>
  <c r="B1841" i="2" s="1"/>
  <c r="B1842" i="2" a="1"/>
  <c r="B1842" i="2" s="1"/>
  <c r="B1843" i="2" a="1"/>
  <c r="B1843" i="2" s="1"/>
  <c r="B1844" i="2" a="1"/>
  <c r="B1844" i="2" s="1"/>
  <c r="B1845" i="2" a="1"/>
  <c r="B1845" i="2" s="1"/>
  <c r="B1846" i="2" a="1"/>
  <c r="B1846" i="2" s="1"/>
  <c r="B1847" i="2" a="1"/>
  <c r="B1847" i="2" s="1"/>
  <c r="B1848" i="2" a="1"/>
  <c r="B1848" i="2" s="1"/>
  <c r="B1849" i="2" a="1"/>
  <c r="B1849" i="2"/>
  <c r="B1850" i="2" a="1"/>
  <c r="B1850" i="2" s="1"/>
  <c r="B1851" i="2" a="1"/>
  <c r="B1851" i="2" s="1"/>
  <c r="B1852" i="2" a="1"/>
  <c r="B1852" i="2" s="1"/>
  <c r="B1853" i="2" a="1"/>
  <c r="B1853" i="2" s="1"/>
  <c r="B1854" i="2" a="1"/>
  <c r="B1854" i="2" s="1"/>
  <c r="B1855" i="2" a="1"/>
  <c r="B1855" i="2" s="1"/>
  <c r="B1856" i="2" a="1"/>
  <c r="B1856" i="2"/>
  <c r="B1857" i="2" a="1"/>
  <c r="B1857" i="2" s="1"/>
  <c r="B1858" i="2" a="1"/>
  <c r="B1858" i="2" s="1"/>
  <c r="B1859" i="2" a="1"/>
  <c r="B1859" i="2" s="1"/>
  <c r="B1860" i="2" a="1"/>
  <c r="B1860" i="2" s="1"/>
  <c r="B1861" i="2" a="1"/>
  <c r="B1861" i="2" s="1"/>
  <c r="B1862" i="2" a="1"/>
  <c r="B1862" i="2" s="1"/>
  <c r="B1863" i="2" a="1"/>
  <c r="B1863" i="2" s="1"/>
  <c r="B1864" i="2" a="1"/>
  <c r="B1864" i="2" s="1"/>
  <c r="B1865" i="2" a="1"/>
  <c r="B1865" i="2" s="1"/>
  <c r="B1866" i="2" a="1"/>
  <c r="B1866" i="2" s="1"/>
  <c r="B1867" i="2" a="1"/>
  <c r="B1867" i="2" s="1"/>
  <c r="B1868" i="2" a="1"/>
  <c r="B1868" i="2" s="1"/>
  <c r="B1869" i="2" a="1"/>
  <c r="B1869" i="2" s="1"/>
  <c r="B1870" i="2" a="1"/>
  <c r="B1870" i="2" s="1"/>
  <c r="B1871" i="2" a="1"/>
  <c r="B1871" i="2" s="1"/>
  <c r="B1872" i="2" a="1"/>
  <c r="B1872" i="2" s="1"/>
  <c r="B1873" i="2" a="1"/>
  <c r="B1873" i="2" s="1"/>
  <c r="B1874" i="2" a="1"/>
  <c r="B1874" i="2" s="1"/>
  <c r="B1875" i="2" a="1"/>
  <c r="B1875" i="2" s="1"/>
  <c r="B1876" i="2" a="1"/>
  <c r="B1876" i="2" s="1"/>
  <c r="B1877" i="2" a="1"/>
  <c r="B1877" i="2" s="1"/>
  <c r="B1878" i="2" a="1"/>
  <c r="B1878" i="2" s="1"/>
  <c r="B1879" i="2" a="1"/>
  <c r="B1879" i="2" s="1"/>
  <c r="B1880" i="2" a="1"/>
  <c r="B1880" i="2" s="1"/>
  <c r="B1881" i="2" a="1"/>
  <c r="B1881" i="2" s="1"/>
  <c r="B1882" i="2" a="1"/>
  <c r="B1882" i="2" s="1"/>
  <c r="B1883" i="2" a="1"/>
  <c r="B1883" i="2" s="1"/>
  <c r="B1884" i="2" a="1"/>
  <c r="B1884" i="2" s="1"/>
  <c r="B1885" i="2" a="1"/>
  <c r="B1885" i="2" s="1"/>
  <c r="B1886" i="2" a="1"/>
  <c r="B1886" i="2" s="1"/>
  <c r="B1887" i="2" a="1"/>
  <c r="B1887" i="2" s="1"/>
  <c r="B1888" i="2" a="1"/>
  <c r="B1888" i="2" s="1"/>
  <c r="B1889" i="2" a="1"/>
  <c r="B1889" i="2" s="1"/>
  <c r="B1890" i="2" a="1"/>
  <c r="B1890" i="2"/>
  <c r="B1891" i="2" a="1"/>
  <c r="B1891" i="2" s="1"/>
  <c r="B1892" i="2" a="1"/>
  <c r="B1892" i="2" s="1"/>
  <c r="B1893" i="2" a="1"/>
  <c r="B1893" i="2" s="1"/>
  <c r="B1894" i="2" a="1"/>
  <c r="B1894" i="2" s="1"/>
  <c r="B1895" i="2" a="1"/>
  <c r="B1895" i="2" s="1"/>
  <c r="B1896" i="2" a="1"/>
  <c r="B1896" i="2" s="1"/>
  <c r="B1897" i="2" a="1"/>
  <c r="B1897" i="2"/>
  <c r="B1898" i="2" a="1"/>
  <c r="B1898" i="2"/>
  <c r="B1899" i="2" a="1"/>
  <c r="B1899" i="2" s="1"/>
  <c r="B1900" i="2" a="1"/>
  <c r="B1900" i="2" s="1"/>
  <c r="B1901" i="2" a="1"/>
  <c r="B1901" i="2" s="1"/>
  <c r="B1902" i="2" a="1"/>
  <c r="B1902" i="2" s="1"/>
  <c r="B1903" i="2" a="1"/>
  <c r="B1903" i="2" s="1"/>
  <c r="B1904" i="2" a="1"/>
  <c r="B1904" i="2" s="1"/>
  <c r="B1905" i="2" a="1"/>
  <c r="B1905" i="2" s="1"/>
  <c r="B1906" i="2" a="1"/>
  <c r="B1906" i="2" s="1"/>
  <c r="B1907" i="2" a="1"/>
  <c r="B1907" i="2" s="1"/>
  <c r="B1908" i="2" a="1"/>
  <c r="B1908" i="2" s="1"/>
  <c r="B1909" i="2" a="1"/>
  <c r="B1909" i="2" s="1"/>
  <c r="B1910" i="2" a="1"/>
  <c r="B1910" i="2" s="1"/>
  <c r="B1911" i="2" a="1"/>
  <c r="B1911" i="2" s="1"/>
  <c r="B1912" i="2" a="1"/>
  <c r="B1912" i="2" s="1"/>
  <c r="B1913" i="2" a="1"/>
  <c r="B1913" i="2" s="1"/>
  <c r="B1914" i="2" a="1"/>
  <c r="B1914" i="2" s="1"/>
  <c r="B1915" i="2" a="1"/>
  <c r="B1915" i="2" s="1"/>
  <c r="B1916" i="2" a="1"/>
  <c r="B1916" i="2" s="1"/>
  <c r="B1917" i="2" a="1"/>
  <c r="B1917" i="2" s="1"/>
  <c r="B1918" i="2" a="1"/>
  <c r="B1918" i="2" s="1"/>
  <c r="B1919" i="2" a="1"/>
  <c r="B1919" i="2" s="1"/>
  <c r="B1920" i="2" a="1"/>
  <c r="B1920" i="2" s="1"/>
  <c r="B1921" i="2" a="1"/>
  <c r="B1921" i="2" s="1"/>
  <c r="B1922" i="2" a="1"/>
  <c r="B1922" i="2"/>
  <c r="B1923" i="2" a="1"/>
  <c r="B1923" i="2" s="1"/>
  <c r="B1924" i="2" a="1"/>
  <c r="B1924" i="2" s="1"/>
  <c r="B1925" i="2" a="1"/>
  <c r="B1925" i="2" s="1"/>
  <c r="B1926" i="2" a="1"/>
  <c r="B1926" i="2" s="1"/>
  <c r="B1927" i="2" a="1"/>
  <c r="B1927" i="2" s="1"/>
  <c r="B1928" i="2" a="1"/>
  <c r="B1928" i="2" s="1"/>
  <c r="B1929" i="2" a="1"/>
  <c r="B1929" i="2" s="1"/>
  <c r="B1930" i="2" a="1"/>
  <c r="B1930" i="2" s="1"/>
  <c r="B1931" i="2" a="1"/>
  <c r="B1931" i="2" s="1"/>
  <c r="B1932" i="2" a="1"/>
  <c r="B1932" i="2" s="1"/>
  <c r="B1933" i="2" a="1"/>
  <c r="B1933" i="2" s="1"/>
  <c r="B1934" i="2" a="1"/>
  <c r="B1934" i="2" s="1"/>
  <c r="B1935" i="2" a="1"/>
  <c r="B1935" i="2" s="1"/>
  <c r="B1936" i="2" a="1"/>
  <c r="B1936" i="2" s="1"/>
  <c r="B1937" i="2" a="1"/>
  <c r="B1937" i="2" s="1"/>
  <c r="B1938" i="2" a="1"/>
  <c r="B1938" i="2" s="1"/>
  <c r="B1939" i="2" a="1"/>
  <c r="B1939" i="2" s="1"/>
  <c r="B1940" i="2" a="1"/>
  <c r="B1940" i="2" s="1"/>
  <c r="B1941" i="2" a="1"/>
  <c r="B1941" i="2" s="1"/>
  <c r="B1942" i="2" a="1"/>
  <c r="B1942" i="2" s="1"/>
  <c r="B1943" i="2" a="1"/>
  <c r="B1943" i="2" s="1"/>
  <c r="B1944" i="2" a="1"/>
  <c r="B1944" i="2" s="1"/>
  <c r="B1945" i="2" a="1"/>
  <c r="B1945" i="2" s="1"/>
  <c r="B1946" i="2" a="1"/>
  <c r="B1946" i="2" s="1"/>
  <c r="B1947" i="2" a="1"/>
  <c r="B1947" i="2" s="1"/>
  <c r="B1948" i="2" a="1"/>
  <c r="B1948" i="2" s="1"/>
  <c r="B1949" i="2" a="1"/>
  <c r="B1949" i="2" s="1"/>
  <c r="B1950" i="2" a="1"/>
  <c r="B1950" i="2" s="1"/>
  <c r="B1951" i="2" a="1"/>
  <c r="B1951" i="2" s="1"/>
  <c r="B1952" i="2" a="1"/>
  <c r="B1952" i="2" s="1"/>
  <c r="B1953" i="2" a="1"/>
  <c r="B1953" i="2" s="1"/>
  <c r="B1954" i="2" a="1"/>
  <c r="B1954" i="2" s="1"/>
  <c r="B1955" i="2" a="1"/>
  <c r="B1955" i="2" s="1"/>
  <c r="B1956" i="2" a="1"/>
  <c r="B1956" i="2" s="1"/>
  <c r="B1957" i="2" a="1"/>
  <c r="B1957" i="2" s="1"/>
  <c r="B1958" i="2" a="1"/>
  <c r="B1958" i="2" s="1"/>
  <c r="B1959" i="2" a="1"/>
  <c r="B1959" i="2" s="1"/>
  <c r="B1960" i="2" a="1"/>
  <c r="B1960" i="2" s="1"/>
  <c r="B1961" i="2" a="1"/>
  <c r="B1961" i="2" s="1"/>
  <c r="B1962" i="2" a="1"/>
  <c r="B1962" i="2" s="1"/>
  <c r="B1963" i="2" a="1"/>
  <c r="B1963" i="2" s="1"/>
  <c r="B1964" i="2" a="1"/>
  <c r="B1964" i="2" s="1"/>
  <c r="B1965" i="2" a="1"/>
  <c r="B1965" i="2" s="1"/>
  <c r="B1966" i="2" a="1"/>
  <c r="B1966" i="2" s="1"/>
  <c r="B1967" i="2" a="1"/>
  <c r="B1967" i="2" s="1"/>
  <c r="B1968" i="2" a="1"/>
  <c r="B1968" i="2" s="1"/>
  <c r="B1969" i="2" a="1"/>
  <c r="B1969" i="2" s="1"/>
  <c r="B1970" i="2" a="1"/>
  <c r="B1970" i="2" s="1"/>
  <c r="B1971" i="2" a="1"/>
  <c r="B1971" i="2" s="1"/>
  <c r="B1972" i="2" a="1"/>
  <c r="B1972" i="2" s="1"/>
  <c r="B1973" i="2" a="1"/>
  <c r="B1973" i="2" s="1"/>
  <c r="B1974" i="2" a="1"/>
  <c r="B1974" i="2" s="1"/>
  <c r="B1975" i="2" a="1"/>
  <c r="B1975" i="2"/>
  <c r="B1976" i="2" a="1"/>
  <c r="B1976" i="2" s="1"/>
  <c r="B1977" i="2" a="1"/>
  <c r="B1977" i="2" s="1"/>
  <c r="B1978" i="2" a="1"/>
  <c r="B1978" i="2" s="1"/>
  <c r="B1979" i="2" a="1"/>
  <c r="B1979" i="2" s="1"/>
  <c r="B1980" i="2" a="1"/>
  <c r="B1980" i="2" s="1"/>
  <c r="B1981" i="2" a="1"/>
  <c r="B1981" i="2" s="1"/>
  <c r="B1982" i="2" a="1"/>
  <c r="B1982" i="2" s="1"/>
  <c r="B1983" i="2" a="1"/>
  <c r="B1983" i="2" s="1"/>
  <c r="B1984" i="2" a="1"/>
  <c r="B1984" i="2" s="1"/>
  <c r="B1985" i="2" a="1"/>
  <c r="B1985" i="2" s="1"/>
  <c r="B1986" i="2" a="1"/>
  <c r="B1986" i="2" s="1"/>
  <c r="B1987" i="2" a="1"/>
  <c r="B1987" i="2" s="1"/>
  <c r="B1988" i="2" a="1"/>
  <c r="B1988" i="2" s="1"/>
  <c r="B1989" i="2" a="1"/>
  <c r="B1989" i="2" s="1"/>
  <c r="B1990" i="2" a="1"/>
  <c r="B1990" i="2" s="1"/>
  <c r="B1991" i="2" a="1"/>
  <c r="B1991" i="2" s="1"/>
  <c r="B1992" i="2" a="1"/>
  <c r="B1992" i="2" s="1"/>
  <c r="B1993" i="2" a="1"/>
  <c r="B1993" i="2" s="1"/>
  <c r="B1994" i="2" a="1"/>
  <c r="B1994" i="2" s="1"/>
  <c r="B1995" i="2" a="1"/>
  <c r="B1995" i="2" s="1"/>
  <c r="B1996" i="2" a="1"/>
  <c r="B1996" i="2" s="1"/>
  <c r="B1997" i="2" a="1"/>
  <c r="B1997" i="2"/>
  <c r="B1998" i="2" a="1"/>
  <c r="B1998" i="2" s="1"/>
  <c r="B1999" i="2" a="1"/>
  <c r="B1999" i="2" s="1"/>
  <c r="B2000" i="2" a="1"/>
  <c r="B2000" i="2" s="1"/>
  <c r="B2001" i="2" a="1"/>
  <c r="B2001" i="2" s="1"/>
  <c r="B2002" i="2" a="1"/>
  <c r="B2002" i="2" s="1"/>
  <c r="B2003" i="2" a="1"/>
  <c r="B2003" i="2" s="1"/>
  <c r="B2004" i="2" a="1"/>
  <c r="B2004" i="2" s="1"/>
  <c r="B2005" i="2" a="1"/>
  <c r="B2005" i="2" s="1"/>
  <c r="B2006" i="2" a="1"/>
  <c r="B2006" i="2" s="1"/>
  <c r="B2007" i="2" a="1"/>
  <c r="B2007" i="2" s="1"/>
  <c r="B2008" i="2" a="1"/>
  <c r="B2008" i="2" s="1"/>
  <c r="B2009" i="2" a="1"/>
  <c r="B2009" i="2" s="1"/>
  <c r="B2010" i="2" a="1"/>
  <c r="B2010" i="2" s="1"/>
  <c r="B2011" i="2" a="1"/>
  <c r="B2011" i="2" s="1"/>
  <c r="B2012" i="2" a="1"/>
  <c r="B2012" i="2" s="1"/>
  <c r="B2013" i="2" a="1"/>
  <c r="B2013" i="2" s="1"/>
  <c r="B2014" i="2" a="1"/>
  <c r="B2014" i="2" s="1"/>
  <c r="B2015" i="2" a="1"/>
  <c r="B2015" i="2" s="1"/>
  <c r="B2016" i="2" a="1"/>
  <c r="B2016" i="2" s="1"/>
  <c r="B2017" i="2" a="1"/>
  <c r="B2017" i="2" s="1"/>
  <c r="B2018" i="2" a="1"/>
  <c r="B2018" i="2" s="1"/>
  <c r="B2019" i="2" a="1"/>
  <c r="B2019" i="2" s="1"/>
  <c r="B2020" i="2" a="1"/>
  <c r="B2020" i="2" s="1"/>
  <c r="B2021" i="2" a="1"/>
  <c r="B2021" i="2" s="1"/>
  <c r="B2022" i="2" a="1"/>
  <c r="B2022" i="2" s="1"/>
  <c r="B2023" i="2" a="1"/>
  <c r="B2023" i="2" s="1"/>
  <c r="B2024" i="2" a="1"/>
  <c r="B2024" i="2" s="1"/>
  <c r="B2025" i="2" a="1"/>
  <c r="B2025" i="2" s="1"/>
  <c r="B2026" i="2" a="1"/>
  <c r="B2026" i="2" s="1"/>
  <c r="B2027" i="2" a="1"/>
  <c r="B2027" i="2" s="1"/>
  <c r="B2028" i="2" a="1"/>
  <c r="B2028" i="2" s="1"/>
  <c r="B2029" i="2" a="1"/>
  <c r="B2029" i="2" s="1"/>
  <c r="B2030" i="2" a="1"/>
  <c r="B2030" i="2" s="1"/>
  <c r="B2031" i="2" a="1"/>
  <c r="B2031" i="2" s="1"/>
  <c r="B2032" i="2" a="1"/>
  <c r="B2032" i="2" s="1"/>
  <c r="B2033" i="2" a="1"/>
  <c r="B2033" i="2" s="1"/>
  <c r="B2034" i="2" a="1"/>
  <c r="B2034" i="2" s="1"/>
  <c r="B2035" i="2" a="1"/>
  <c r="B2035" i="2" s="1"/>
  <c r="B2036" i="2" a="1"/>
  <c r="B2036" i="2" s="1"/>
  <c r="B2037" i="2" a="1"/>
  <c r="B2037" i="2" s="1"/>
  <c r="B2038" i="2" a="1"/>
  <c r="B2038" i="2" s="1"/>
  <c r="B2039" i="2" a="1"/>
  <c r="B2039" i="2"/>
  <c r="B2040" i="2" a="1"/>
  <c r="B2040" i="2" s="1"/>
  <c r="B2041" i="2" a="1"/>
  <c r="B2041" i="2" s="1"/>
  <c r="B2042" i="2" a="1"/>
  <c r="B2042" i="2" s="1"/>
  <c r="B2043" i="2" a="1"/>
  <c r="B2043" i="2" s="1"/>
  <c r="B2044" i="2" a="1"/>
  <c r="B2044" i="2" s="1"/>
  <c r="B2045" i="2" a="1"/>
  <c r="B2045" i="2"/>
  <c r="B2046" i="2" a="1"/>
  <c r="B2046" i="2" s="1"/>
  <c r="B2047" i="2" a="1"/>
  <c r="B2047" i="2" s="1"/>
  <c r="B2048" i="2" a="1"/>
  <c r="B2048" i="2" s="1"/>
  <c r="B2049" i="2" a="1"/>
  <c r="B2049" i="2" s="1"/>
  <c r="B2050" i="2" a="1"/>
  <c r="B2050" i="2" s="1"/>
  <c r="B2051" i="2" a="1"/>
  <c r="B2051" i="2" s="1"/>
  <c r="B2052" i="2" a="1"/>
  <c r="B2052" i="2" s="1"/>
  <c r="B2053" i="2" a="1"/>
  <c r="B2053" i="2" s="1"/>
  <c r="B2054" i="2" a="1"/>
  <c r="B2054" i="2" s="1"/>
  <c r="B2055" i="2" a="1"/>
  <c r="B2055" i="2" s="1"/>
  <c r="B2056" i="2" a="1"/>
  <c r="B2056" i="2" s="1"/>
  <c r="B2057" i="2" a="1"/>
  <c r="B2057" i="2" s="1"/>
  <c r="B2058" i="2" a="1"/>
  <c r="B2058" i="2" s="1"/>
  <c r="B2059" i="2" a="1"/>
  <c r="B2059" i="2"/>
  <c r="B2060" i="2" a="1"/>
  <c r="B2060" i="2"/>
  <c r="B2" i="2" a="1"/>
  <c r="B2" i="2" s="1"/>
  <c r="R12" i="2" s="1" a="1"/>
  <c r="R1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<sst xmlns="http://schemas.openxmlformats.org/spreadsheetml/2006/main" count="26523" uniqueCount="1963">
  <si>
    <t>Company</t>
  </si>
  <si>
    <t>Model</t>
  </si>
  <si>
    <t>Price</t>
  </si>
  <si>
    <t>Kilometer</t>
  </si>
  <si>
    <t>Fuel Type</t>
  </si>
  <si>
    <t>Transmission</t>
  </si>
  <si>
    <t>Location</t>
  </si>
  <si>
    <t>Color</t>
  </si>
  <si>
    <t>Owner</t>
  </si>
  <si>
    <t>Seller Type</t>
  </si>
  <si>
    <t>Engine</t>
  </si>
  <si>
    <t>Max Power</t>
  </si>
  <si>
    <t>Max Torque</t>
  </si>
  <si>
    <t>Drivetrain</t>
  </si>
  <si>
    <t>Length</t>
  </si>
  <si>
    <t>Width</t>
  </si>
  <si>
    <t>Height</t>
  </si>
  <si>
    <t>Seating Capacity</t>
  </si>
  <si>
    <t>Fuel Tank Capacity</t>
  </si>
  <si>
    <t>Honda</t>
  </si>
  <si>
    <t>Amaze 1.2 VX i-VTEC</t>
  </si>
  <si>
    <t>Petrol</t>
  </si>
  <si>
    <t>Manual</t>
  </si>
  <si>
    <t>Pune</t>
  </si>
  <si>
    <t>Grey</t>
  </si>
  <si>
    <t>First</t>
  </si>
  <si>
    <t>Corporate</t>
  </si>
  <si>
    <t>1198 cc</t>
  </si>
  <si>
    <t>87 bhp @ 6000 rpm</t>
  </si>
  <si>
    <t>109 Nm @ 4500 rpm</t>
  </si>
  <si>
    <t>FWD</t>
  </si>
  <si>
    <t>Maruti Suzuki</t>
  </si>
  <si>
    <t>Swift DZire VDI</t>
  </si>
  <si>
    <t>Diesel</t>
  </si>
  <si>
    <t>Ludhiana</t>
  </si>
  <si>
    <t>White</t>
  </si>
  <si>
    <t>Second</t>
  </si>
  <si>
    <t>Individual</t>
  </si>
  <si>
    <t>1248 cc</t>
  </si>
  <si>
    <t>74 bhp @ 4000 rpm</t>
  </si>
  <si>
    <t>190 Nm @ 2000 rpm</t>
  </si>
  <si>
    <t>Hyundai</t>
  </si>
  <si>
    <t>i10 Magna 1.2 Kappa2</t>
  </si>
  <si>
    <t>Lucknow</t>
  </si>
  <si>
    <t>Maroon</t>
  </si>
  <si>
    <t>1197 cc</t>
  </si>
  <si>
    <t>79 bhp @ 6000 rpm</t>
  </si>
  <si>
    <t>112.7619 Nm @ 4000 rpm</t>
  </si>
  <si>
    <t>Toyota</t>
  </si>
  <si>
    <t>Glanza G</t>
  </si>
  <si>
    <t>Mangalore</t>
  </si>
  <si>
    <t>Red</t>
  </si>
  <si>
    <t>82 bhp @ 6000 rpm</t>
  </si>
  <si>
    <t>113 Nm @ 4200 rpm</t>
  </si>
  <si>
    <t>Innova 2.4 VX 7 STR [2016-2020]</t>
  </si>
  <si>
    <t>Mumbai</t>
  </si>
  <si>
    <t>2393 cc</t>
  </si>
  <si>
    <t>148 bhp @ 3400 rpm</t>
  </si>
  <si>
    <t>343 Nm @ 1400 rpm</t>
  </si>
  <si>
    <t>RWD</t>
  </si>
  <si>
    <t>Ciaz ZXi</t>
  </si>
  <si>
    <t>1373 cc</t>
  </si>
  <si>
    <t>91 bhp @ 6000 rpm</t>
  </si>
  <si>
    <t>130 Nm @ 4000 rpm</t>
  </si>
  <si>
    <t>Mercedes-Benz</t>
  </si>
  <si>
    <t>CLA 200 Petrol Sport</t>
  </si>
  <si>
    <t>Automatic</t>
  </si>
  <si>
    <t>1991 cc</t>
  </si>
  <si>
    <t>181 bhp @ 5500 rpm</t>
  </si>
  <si>
    <t>300 Nm @ 1200 rpm</t>
  </si>
  <si>
    <t>BMW</t>
  </si>
  <si>
    <t>X1 xDrive20d M Sport</t>
  </si>
  <si>
    <t>Coimbatore</t>
  </si>
  <si>
    <t>1995 cc</t>
  </si>
  <si>
    <t>188 bhp @ 4000 rpm</t>
  </si>
  <si>
    <t>400 Nm @ 1750 rpm</t>
  </si>
  <si>
    <t>AWD</t>
  </si>
  <si>
    <t>Skoda</t>
  </si>
  <si>
    <t>Octavia 1.8 TSI Style Plus AT [2017]</t>
  </si>
  <si>
    <t>1798 cc</t>
  </si>
  <si>
    <t>177 bhp @ 5100 rpm</t>
  </si>
  <si>
    <t>250 Nm @ 1250 rpm</t>
  </si>
  <si>
    <t>Nissan</t>
  </si>
  <si>
    <t>Terrano XL (D)</t>
  </si>
  <si>
    <t>1461 cc</t>
  </si>
  <si>
    <t>84 bhp @ 3750 rpm</t>
  </si>
  <si>
    <t>200 Nm @ 1900 rpm</t>
  </si>
  <si>
    <t>Elite i20 Sportz 1.2</t>
  </si>
  <si>
    <t>115 Nm @ 4000 rpm</t>
  </si>
  <si>
    <t>Renault</t>
  </si>
  <si>
    <t>Kwid 1.0 RXT [2016-2019]</t>
  </si>
  <si>
    <t>Bangalore</t>
  </si>
  <si>
    <t>999 cc</t>
  </si>
  <si>
    <t>67 bhp @ 5500 rpm</t>
  </si>
  <si>
    <t>91 Nm @ 4250 rpm</t>
  </si>
  <si>
    <t>Ciaz Alpha Hybrid 1.5 AT [2018-2020]</t>
  </si>
  <si>
    <t>Blue</t>
  </si>
  <si>
    <t>1462 cc</t>
  </si>
  <si>
    <t>103 bhp @ 6000 rpm</t>
  </si>
  <si>
    <t>138 Nm @ 4400 rpm</t>
  </si>
  <si>
    <t>Tata</t>
  </si>
  <si>
    <t>Harrier XZ [2019-2020]</t>
  </si>
  <si>
    <t>Orange</t>
  </si>
  <si>
    <t>1956 cc</t>
  </si>
  <si>
    <t>138 bhp @ 3750 rpm</t>
  </si>
  <si>
    <t>350 Nm @ 1750 rpm</t>
  </si>
  <si>
    <t>Volkswagen</t>
  </si>
  <si>
    <t>Polo GT TSI</t>
  </si>
  <si>
    <t>103 bhp @ 5000 rpm</t>
  </si>
  <si>
    <t>175 Nm @ 1500 rpm</t>
  </si>
  <si>
    <t>Celerio ZXi AMT [2019-2020]</t>
  </si>
  <si>
    <t>998 cc</t>
  </si>
  <si>
    <t>67 bhp @ 6000 rpm</t>
  </si>
  <si>
    <t>90 Nm @ 3500 rpm</t>
  </si>
  <si>
    <t>Alto 800 LXi (O)</t>
  </si>
  <si>
    <t>796 cc</t>
  </si>
  <si>
    <t>47 bhp @ 6000 rpm</t>
  </si>
  <si>
    <t>69 Nm @ 3500 rpm</t>
  </si>
  <si>
    <t>Baleno Alpha Automatic</t>
  </si>
  <si>
    <t>Wagon R ZXi 1.2 AMT</t>
  </si>
  <si>
    <t>Creta 1.6 E Petrol</t>
  </si>
  <si>
    <t>Delhi</t>
  </si>
  <si>
    <t>Silver</t>
  </si>
  <si>
    <t>1591 cc</t>
  </si>
  <si>
    <t>122 bhp @ 6400 rpm</t>
  </si>
  <si>
    <t>154 Nm @ 4850 rpm</t>
  </si>
  <si>
    <t>S-Presso VXi AMT</t>
  </si>
  <si>
    <t>Vento Comfortline Petrol AT</t>
  </si>
  <si>
    <t>Brown</t>
  </si>
  <si>
    <t>153 Nm @ 3800 rpm</t>
  </si>
  <si>
    <t>Santro Sportz AMT [2018-2020]</t>
  </si>
  <si>
    <t>1086 cc</t>
  </si>
  <si>
    <t>68 bhp @ 5500 rpm</t>
  </si>
  <si>
    <t>99 Nm @ 4500 rpm</t>
  </si>
  <si>
    <t>Venue SX 1.0 (O) Petrol [2019-2020]</t>
  </si>
  <si>
    <t>118 bhp @ 6000 rpm</t>
  </si>
  <si>
    <t>172 Nm @ 1500 rpm</t>
  </si>
  <si>
    <t>Alto LXi CNG</t>
  </si>
  <si>
    <t>CNG</t>
  </si>
  <si>
    <t>58 bhp @ 6000 rpm</t>
  </si>
  <si>
    <t>78 Nm @ 3500 rpm</t>
  </si>
  <si>
    <t>Ritz Zxi BS-IV</t>
  </si>
  <si>
    <t>85 bhp @ 6000 rpm</t>
  </si>
  <si>
    <t>113 Nm @ 4500 rpm</t>
  </si>
  <si>
    <t>Creta 1.6 SX Plus Petrol</t>
  </si>
  <si>
    <t>Brio V MT</t>
  </si>
  <si>
    <t>Elite i20 Asta 1.2</t>
  </si>
  <si>
    <t>WR-V VX MT Petrol</t>
  </si>
  <si>
    <t>1199 cc</t>
  </si>
  <si>
    <t>89 bhp @ 6000 rpm</t>
  </si>
  <si>
    <t>110 Nm @ 4800 rpm</t>
  </si>
  <si>
    <t>Venue SX 1.0 Turbo iMT</t>
  </si>
  <si>
    <t>Creta 1.6 SX Plus AT</t>
  </si>
  <si>
    <t>Raipur</t>
  </si>
  <si>
    <t>Black</t>
  </si>
  <si>
    <t>1582 cc</t>
  </si>
  <si>
    <t>126 bhp @ 4000 rpm</t>
  </si>
  <si>
    <t>265 Nm @ 1900 rpm</t>
  </si>
  <si>
    <t>Ford</t>
  </si>
  <si>
    <t>Ecosport Titanium+ 1.0L EcoBoost</t>
  </si>
  <si>
    <t>124 bhp @ 6000 rpm</t>
  </si>
  <si>
    <t>170 Nm @ 1400 rpm</t>
  </si>
  <si>
    <t>CR-V 2.4 AT</t>
  </si>
  <si>
    <t>Santro GL (CNG)</t>
  </si>
  <si>
    <t>Kanpur</t>
  </si>
  <si>
    <t>62 bhp @ 5500 rpm</t>
  </si>
  <si>
    <t>96 Nm @ 3000 rpm</t>
  </si>
  <si>
    <t>Tiago Revotron XE [2016-2019]</t>
  </si>
  <si>
    <t>84 bhp @ 6000 rpm</t>
  </si>
  <si>
    <t>114 Nm @ 3500 rpm</t>
  </si>
  <si>
    <t>Tigor Revotorq XT</t>
  </si>
  <si>
    <t>Patna</t>
  </si>
  <si>
    <t>1047 cc</t>
  </si>
  <si>
    <t>69 bhp @ 4000 rpm</t>
  </si>
  <si>
    <t>140 Nm @ 1800 rpm</t>
  </si>
  <si>
    <t>Innova 2.4 G 8 STR [2016-2017]</t>
  </si>
  <si>
    <t>Bronze</t>
  </si>
  <si>
    <t>GLC 220 d Progressive</t>
  </si>
  <si>
    <t>2143 cc</t>
  </si>
  <si>
    <t>168 bhp @ 3000 rpm</t>
  </si>
  <si>
    <t>400 Nm @ 1400 rpm</t>
  </si>
  <si>
    <t>Creta SX 1.6 CRDi (O)</t>
  </si>
  <si>
    <t>260 Nm @ 1500 rpm</t>
  </si>
  <si>
    <t>M-Class ML 250 CDI</t>
  </si>
  <si>
    <t>Vadodara</t>
  </si>
  <si>
    <t>203 bhp @ 4200 rpm</t>
  </si>
  <si>
    <t>500 Nm @ 1600 rpm</t>
  </si>
  <si>
    <t>Corolla Altis VL AT Petrol</t>
  </si>
  <si>
    <t>138 bhp @ 6400 rpm</t>
  </si>
  <si>
    <t>173 Nm @ 4000 rpm</t>
  </si>
  <si>
    <t>Audi</t>
  </si>
  <si>
    <t>A4 2.0 TDI (177bhp) Premium Plus</t>
  </si>
  <si>
    <t>Hyderabad</t>
  </si>
  <si>
    <t>1968 cc</t>
  </si>
  <si>
    <t>177 bhp @ 4200 rpm</t>
  </si>
  <si>
    <t>380 Nm @ 1750 rpm</t>
  </si>
  <si>
    <t>SLK-Class SLK 200 K</t>
  </si>
  <si>
    <t>1796 cc</t>
  </si>
  <si>
    <t>165@5500</t>
  </si>
  <si>
    <t>240@3000</t>
  </si>
  <si>
    <t>Gold</t>
  </si>
  <si>
    <t>Mahindra</t>
  </si>
  <si>
    <t>Thar CRDe 4x4 AC</t>
  </si>
  <si>
    <t>Yamunanagar</t>
  </si>
  <si>
    <t>2498 cc</t>
  </si>
  <si>
    <t>105 bhp @ 3800 rpm</t>
  </si>
  <si>
    <t>247 Nm @ 1800 rpm</t>
  </si>
  <si>
    <t>Baleno Delta 1.2</t>
  </si>
  <si>
    <t>83 bhp @ 6000 rpm</t>
  </si>
  <si>
    <t>Celerio VXi AMT</t>
  </si>
  <si>
    <t>Ciaz VDi SHVS</t>
  </si>
  <si>
    <t>89 bhp @ 4000 rpm</t>
  </si>
  <si>
    <t>200 Nm @ 1750 rpm</t>
  </si>
  <si>
    <t>Ciaz VXi</t>
  </si>
  <si>
    <t>Creta SX Plus 1.6 AT CRDI</t>
  </si>
  <si>
    <t>Creta SX Plus 1.6  Petrol</t>
  </si>
  <si>
    <t>Kwid 1.0 RXT AMT Opt</t>
  </si>
  <si>
    <t>MG</t>
  </si>
  <si>
    <t>Hector Sharp 2.0 Diesel [2019-2020]</t>
  </si>
  <si>
    <t>169 bhp @ 3750 rpm</t>
  </si>
  <si>
    <t>Tiago Revotron XZA [2017-2019]</t>
  </si>
  <si>
    <t>Innova 2.5 GX BS IV 7 STR</t>
  </si>
  <si>
    <t>2494 cc</t>
  </si>
  <si>
    <t>101 bhp @ 3600 rpm</t>
  </si>
  <si>
    <t>200 Nm @ 1200 rpm</t>
  </si>
  <si>
    <t>X3 xDrive 20d Luxury Line [2018-2020]</t>
  </si>
  <si>
    <t>190 bhp @ 4000 rpm</t>
  </si>
  <si>
    <t>Jeep</t>
  </si>
  <si>
    <t>Compass Limited Plus 2.0 Diesel 4x4 AT</t>
  </si>
  <si>
    <t>171 bhp @ 3750 rpm</t>
  </si>
  <si>
    <t>Scorpio SLE BS-IV</t>
  </si>
  <si>
    <t>Gurgaon</t>
  </si>
  <si>
    <t>2179 cc</t>
  </si>
  <si>
    <t>120 bhp @ 4000 rpm</t>
  </si>
  <si>
    <t>290 Nm @ 1800 rpm</t>
  </si>
  <si>
    <t>Brio S MT</t>
  </si>
  <si>
    <t>3-Series 320i Luxury Line</t>
  </si>
  <si>
    <t>1998 cc</t>
  </si>
  <si>
    <t>181 bhp @ 5000 rpm</t>
  </si>
  <si>
    <t>270 Nm @ 1350 rpm</t>
  </si>
  <si>
    <t>City V Petrol [2017-2019]</t>
  </si>
  <si>
    <t>1497 cc</t>
  </si>
  <si>
    <t>117 bhp @ 6600 rpm</t>
  </si>
  <si>
    <t>145 Nm @ 4600 rpm</t>
  </si>
  <si>
    <t>Polo Highline1.2L (D)</t>
  </si>
  <si>
    <t>Jaipur</t>
  </si>
  <si>
    <t>74 bhp @ 4200 rpm</t>
  </si>
  <si>
    <t>180 Nm @ 2000 rpm</t>
  </si>
  <si>
    <t>Vitara Brezza ZXi Plus</t>
  </si>
  <si>
    <t>Eeco 7 STR [2019-2020]</t>
  </si>
  <si>
    <t>1196 cc</t>
  </si>
  <si>
    <t>73 bhp @ 6000 rpm</t>
  </si>
  <si>
    <t>101 Nm @ 3000 rpm</t>
  </si>
  <si>
    <t>Grand i10 Asta AT 1.2 Kappa VTVT [2013-2016]</t>
  </si>
  <si>
    <t>112 Nm @ 4000 rpm</t>
  </si>
  <si>
    <t>X3 xDrive20d</t>
  </si>
  <si>
    <t>184 bhp @ 4000 rpm</t>
  </si>
  <si>
    <t>Fortuner 2.8 4x2 AT [2016-2020]</t>
  </si>
  <si>
    <t>2755 cc</t>
  </si>
  <si>
    <t>174 bhp @ 3400 rpm</t>
  </si>
  <si>
    <t>450 Nm @ 1600 rpm</t>
  </si>
  <si>
    <t>Civic 1.8S MT</t>
  </si>
  <si>
    <t>Deoghar</t>
  </si>
  <si>
    <t>Third</t>
  </si>
  <si>
    <t>1799 cc</t>
  </si>
  <si>
    <t>130 bhp @ 6300 rpm</t>
  </si>
  <si>
    <t>171.62 Nm @ 4300 rpm</t>
  </si>
  <si>
    <t>A4 2.0 TDI (143 bhp)</t>
  </si>
  <si>
    <t>Swift ZXi Plus AMT</t>
  </si>
  <si>
    <t>Agra</t>
  </si>
  <si>
    <t>113 Nm @ 4400 rpm</t>
  </si>
  <si>
    <t>Elite i20 Sportz 1.5 MT Diesel</t>
  </si>
  <si>
    <t>1493 cc</t>
  </si>
  <si>
    <t>99 bhp @ 4000 rpm</t>
  </si>
  <si>
    <t>240 Nm @ 1500 rpm</t>
  </si>
  <si>
    <t>A3 35 TDI Technology + Sunroof</t>
  </si>
  <si>
    <t>Goa</t>
  </si>
  <si>
    <t>141 bhp @ 3500 rpm</t>
  </si>
  <si>
    <t>320 Nm @ 1750 rpm</t>
  </si>
  <si>
    <t>City V CVT Petrol [2017-2019]</t>
  </si>
  <si>
    <t>Figo Duratorq Diesel Titanium 1.4</t>
  </si>
  <si>
    <t>1399 cc</t>
  </si>
  <si>
    <t>68 bhp @ 4000 rpm</t>
  </si>
  <si>
    <t>160 Nm @ 2000 rpm</t>
  </si>
  <si>
    <t>Jazz VX Petrol</t>
  </si>
  <si>
    <t>Polo Highline1.2L (P)</t>
  </si>
  <si>
    <t>74 bhp @ 5400 rpm</t>
  </si>
  <si>
    <t>110 Nm @ 3750 rpm</t>
  </si>
  <si>
    <t>Amaze 1.5 SX i-DTEC</t>
  </si>
  <si>
    <t>Warangal</t>
  </si>
  <si>
    <t>1498 cc</t>
  </si>
  <si>
    <t>99 bhp @ 3600 rpm</t>
  </si>
  <si>
    <t>Camry 2.5L AT</t>
  </si>
  <si>
    <t>179 bhp @ 6000 rpm</t>
  </si>
  <si>
    <t>233 Nm @ 4100 rpm</t>
  </si>
  <si>
    <t>Thar LX 4-STR Hard Top Petrol AT</t>
  </si>
  <si>
    <t>Jalandhar</t>
  </si>
  <si>
    <t>1997 cc</t>
  </si>
  <si>
    <t>150 bhp @ 5000 rpm</t>
  </si>
  <si>
    <t>320 Nm @ 1500 rpm</t>
  </si>
  <si>
    <t>C-Class 250 CDI Elegance</t>
  </si>
  <si>
    <t>207@4200</t>
  </si>
  <si>
    <t>500@1600</t>
  </si>
  <si>
    <t>Q3 35 TDI quattro Premium Plus</t>
  </si>
  <si>
    <t>184 bhp @ 3500 rpm</t>
  </si>
  <si>
    <t>Baleno Sigma 1.2</t>
  </si>
  <si>
    <t>Noida</t>
  </si>
  <si>
    <t>X1 sDrive20d xLine</t>
  </si>
  <si>
    <t>Baleno Zeta 1.2</t>
  </si>
  <si>
    <t>Ahmedabad</t>
  </si>
  <si>
    <t>Vento Comfortline Petrol</t>
  </si>
  <si>
    <t>1598 cc</t>
  </si>
  <si>
    <t>103 bhp @ 5250 rpm</t>
  </si>
  <si>
    <t>C-Class 220 BlueEfficiency</t>
  </si>
  <si>
    <t>170 bhp @ 4200 rpm</t>
  </si>
  <si>
    <t>400 Nm @ 2800 rpm</t>
  </si>
  <si>
    <t>Camry Hybrid</t>
  </si>
  <si>
    <t>202 bhp @ 5700 rpm</t>
  </si>
  <si>
    <t>270 Nm @ 4500 rpm</t>
  </si>
  <si>
    <t>DZire VXi</t>
  </si>
  <si>
    <t>Terrano XV D THP 110 PS</t>
  </si>
  <si>
    <t>108 bhp @ 3900 rpm</t>
  </si>
  <si>
    <t>248 Nm @ 2250 rpm</t>
  </si>
  <si>
    <t>Wagon R LXI CNG</t>
  </si>
  <si>
    <t>58 bhp @ 6200 rpm</t>
  </si>
  <si>
    <t>77 Nm @ 3500 rpm</t>
  </si>
  <si>
    <t>Vitara Brezza LDi (O) [2016-2018]</t>
  </si>
  <si>
    <t>Mohali</t>
  </si>
  <si>
    <t>X5 xDrive30d Pure Experience (5 Seater)</t>
  </si>
  <si>
    <t>Navi Mumbai</t>
  </si>
  <si>
    <t>2993 cc</t>
  </si>
  <si>
    <t>258 bhp @ 4000 rpm</t>
  </si>
  <si>
    <t>560 Nm @ 1500 rpm</t>
  </si>
  <si>
    <t>GLC 220 d Sport</t>
  </si>
  <si>
    <t>Porsche</t>
  </si>
  <si>
    <t>Cayenne Coupe Platinum Edition</t>
  </si>
  <si>
    <t>2995 cc</t>
  </si>
  <si>
    <t>335 bhp @ 5300 rpm</t>
  </si>
  <si>
    <t>450 Nm @ 1340 rpm</t>
  </si>
  <si>
    <t>C-Class Cabriolet C 300</t>
  </si>
  <si>
    <t>Ghaziabad</t>
  </si>
  <si>
    <t>241 bhp @ 5500 rpm</t>
  </si>
  <si>
    <t>370 Nm @ 1300 rpm</t>
  </si>
  <si>
    <t>Elite i20 Magna 1.2</t>
  </si>
  <si>
    <t>Verna 1.6 VTVT SX</t>
  </si>
  <si>
    <t>Kolkata</t>
  </si>
  <si>
    <t>121 bhp @ 6300 rpm</t>
  </si>
  <si>
    <t>158 Nm @ 4200 rpm</t>
  </si>
  <si>
    <t>Amaze 1.2 SX i-VTEC</t>
  </si>
  <si>
    <t>Corolla Altis 1.8 G</t>
  </si>
  <si>
    <t>Zirakpur</t>
  </si>
  <si>
    <t>Elite i20 Sportz 1.2 (O)</t>
  </si>
  <si>
    <t>Nagpur</t>
  </si>
  <si>
    <t>Thane</t>
  </si>
  <si>
    <t>A6 2.0 TDI Premium</t>
  </si>
  <si>
    <t>177 bhp @ 3750 rpm</t>
  </si>
  <si>
    <t>XUV300 W8 (O) 1.5 Diesel</t>
  </si>
  <si>
    <t>115 bhp @ 3750 rpm</t>
  </si>
  <si>
    <t>300 Nm @ 1500 rpm</t>
  </si>
  <si>
    <t>Swift ZDi Plus</t>
  </si>
  <si>
    <t>Thar LX 4-STR Hard Top Petrol MT</t>
  </si>
  <si>
    <t>300 Nm @ 1250 rpm</t>
  </si>
  <si>
    <t>City 1.5 S MT</t>
  </si>
  <si>
    <t>118@6600</t>
  </si>
  <si>
    <t>146@4600</t>
  </si>
  <si>
    <t>E-Class E 250 CDI Avantgarde</t>
  </si>
  <si>
    <t>204 bhp @ 4200 rpm</t>
  </si>
  <si>
    <t>Fortuner 3.0 4x2 AT</t>
  </si>
  <si>
    <t>Faridabad</t>
  </si>
  <si>
    <t>2982 cc</t>
  </si>
  <si>
    <t>169 bhp @ 3600 rpm</t>
  </si>
  <si>
    <t>360 Nm @ 1400 rpm</t>
  </si>
  <si>
    <t>Zest XM 75 PS Diesel</t>
  </si>
  <si>
    <t>Ranchi</t>
  </si>
  <si>
    <t>Commercial Registration</t>
  </si>
  <si>
    <t>190 Nm @ 1750 rpm</t>
  </si>
  <si>
    <t>Rapid Ambition 1.6 MPI AT Plus</t>
  </si>
  <si>
    <t>Beige</t>
  </si>
  <si>
    <t>104 bhp @ 5250 rpm</t>
  </si>
  <si>
    <t>Alto 800 Lxi</t>
  </si>
  <si>
    <t>Ertiga VDi</t>
  </si>
  <si>
    <t>Santro GL LPG</t>
  </si>
  <si>
    <t>LPG</t>
  </si>
  <si>
    <t>Fourth</t>
  </si>
  <si>
    <t>63@5500</t>
  </si>
  <si>
    <t>89@3000</t>
  </si>
  <si>
    <t>Figo Duratorq Diesel ZXI 1.4</t>
  </si>
  <si>
    <t>Harrier XZ Plus</t>
  </si>
  <si>
    <t>168 bhp @ 3750 rpm</t>
  </si>
  <si>
    <t>Elite i20 Asta (O) 1.0 Turbo DCT</t>
  </si>
  <si>
    <t>Swift DZire VXI</t>
  </si>
  <si>
    <t>114 Nm @ 4000 rpm</t>
  </si>
  <si>
    <t>Grand i10 Sportz 1.2 Kappa VTVT [2013-2016]</t>
  </si>
  <si>
    <t>81 bhp @ 6000 rpm</t>
  </si>
  <si>
    <t>Nexon EV XZ Plus</t>
  </si>
  <si>
    <t>Electric</t>
  </si>
  <si>
    <t>Creta SX (O) 1.4 Turbo 7 DCT Dual Tone [2022-2022]</t>
  </si>
  <si>
    <t>1353 cc</t>
  </si>
  <si>
    <t>138 bhp @ 6000 rpm</t>
  </si>
  <si>
    <t>242 Nm @ 1500 rpm</t>
  </si>
  <si>
    <t>Q2 Premium Plus I 40 TFSI quattro</t>
  </si>
  <si>
    <t>1984 cc</t>
  </si>
  <si>
    <t>188 bhp @ 4200 rpm</t>
  </si>
  <si>
    <t>Q7 45 TDI Premium Plus</t>
  </si>
  <si>
    <t>Chandigarh</t>
  </si>
  <si>
    <t>2967 cc</t>
  </si>
  <si>
    <t>245 bhp @ 2910 rpm</t>
  </si>
  <si>
    <t>600 Nm @ 1500 rpm</t>
  </si>
  <si>
    <t>Verna Fluidic 1.6 CRDi SX</t>
  </si>
  <si>
    <t>Amritsar</t>
  </si>
  <si>
    <t>260 Nm @ 1900 rpm</t>
  </si>
  <si>
    <t>Wagon R VXI</t>
  </si>
  <si>
    <t>67 bhp @ 6200 rpm</t>
  </si>
  <si>
    <t>5-Series 520d Sedan</t>
  </si>
  <si>
    <t>Scorpio 2.6 Turbo 7 Str</t>
  </si>
  <si>
    <t>2609 cc</t>
  </si>
  <si>
    <t>116@3800</t>
  </si>
  <si>
    <t>277@1700</t>
  </si>
  <si>
    <t>Grand i10 Magna 1.2 Kappa VTVT [2013-2016]</t>
  </si>
  <si>
    <t>Ritz VXI BS-IV</t>
  </si>
  <si>
    <t>Q5 45 TFSI Premium Plus</t>
  </si>
  <si>
    <t>UnRegistered Car</t>
  </si>
  <si>
    <t>248 bhp @ 5000 rpm</t>
  </si>
  <si>
    <t>370 Nm @ 1600 rpm</t>
  </si>
  <si>
    <t>Duster RXS 1.5 Petrol MT</t>
  </si>
  <si>
    <t>Chennai</t>
  </si>
  <si>
    <t>105 bhp @ 5600 rpm</t>
  </si>
  <si>
    <t>142 Nm @ 4000 rpm</t>
  </si>
  <si>
    <t>Creta SX 1.6 AT Petrol</t>
  </si>
  <si>
    <t>151 Nm @ 4850 rpm</t>
  </si>
  <si>
    <t>Compass Limited (O) 2.0 Diesel [2017-2020]</t>
  </si>
  <si>
    <t>Verna EX 1.6 CRDi [2017-2018]</t>
  </si>
  <si>
    <t>i20 Magna 1.2</t>
  </si>
  <si>
    <t>113.796 Nm @ 4000 rpm</t>
  </si>
  <si>
    <t>A6 35 TDI Matrix</t>
  </si>
  <si>
    <t>190 bhp @ 3800 rpm</t>
  </si>
  <si>
    <t>Marazzo M2 8 STR</t>
  </si>
  <si>
    <t>Green</t>
  </si>
  <si>
    <t>121 bhp @ 3500 rpm</t>
  </si>
  <si>
    <t>300 Nm @ 1750 rpm</t>
  </si>
  <si>
    <t>Kia</t>
  </si>
  <si>
    <t>Seltos HTX Plus 1.5 Diesel [2020-2021]</t>
  </si>
  <si>
    <t>113 bhp @ 4000 rpm</t>
  </si>
  <si>
    <t>250 Nm @ 1500 rpm</t>
  </si>
  <si>
    <t>Baleno Alpha 1.2</t>
  </si>
  <si>
    <t>E-Class E 220d Expression [2019-2019]</t>
  </si>
  <si>
    <t>1950 cc</t>
  </si>
  <si>
    <t>192 bhp @ 3800 rpm</t>
  </si>
  <si>
    <t>400 Nm @ 1600 rpm</t>
  </si>
  <si>
    <t>Ertiga ZDI + SHVS</t>
  </si>
  <si>
    <t>Verna Fluidic 1.6 VTVT SX</t>
  </si>
  <si>
    <t>Land Rover</t>
  </si>
  <si>
    <t>Discovery Sport S</t>
  </si>
  <si>
    <t>1999 cc</t>
  </si>
  <si>
    <t>177 bhp @ 4000 rpm</t>
  </si>
  <si>
    <t>430 Nm @ 1750 rpm</t>
  </si>
  <si>
    <t>GLE 250 d</t>
  </si>
  <si>
    <t>201 bhp @ 3800 rpm</t>
  </si>
  <si>
    <t>Xcent S 1.2 (O)</t>
  </si>
  <si>
    <t>Udupi</t>
  </si>
  <si>
    <t>S-Class Maybach S 500</t>
  </si>
  <si>
    <t>4663 cc</t>
  </si>
  <si>
    <t>453 bhp @ 5250 rpm</t>
  </si>
  <si>
    <t>700 Nm @ 1800 rpm</t>
  </si>
  <si>
    <t>Hector Sharp 1.5 DCT Petrol [2019-2020]</t>
  </si>
  <si>
    <t>Panvel</t>
  </si>
  <si>
    <t>1451 cc</t>
  </si>
  <si>
    <t>141 bhp @ 5000 rpm</t>
  </si>
  <si>
    <t>250 Nm @ 1600 rpm</t>
  </si>
  <si>
    <t>Astor Sharp 1.5 CVT</t>
  </si>
  <si>
    <t>108 bhp @ 6000 rpm</t>
  </si>
  <si>
    <t>144 Nm @ 4400 rpm</t>
  </si>
  <si>
    <t>2354 cc</t>
  </si>
  <si>
    <t>152@6000</t>
  </si>
  <si>
    <t>215@3600</t>
  </si>
  <si>
    <t>Duster 85 PS RxL</t>
  </si>
  <si>
    <t>Jamshedpur</t>
  </si>
  <si>
    <t>Grand i10 Sportz (O) 1.2 Kappa VTVT [2017-2018]</t>
  </si>
  <si>
    <t>Aurangabad</t>
  </si>
  <si>
    <t>City V</t>
  </si>
  <si>
    <t>C-Class C 200 Avantgarde</t>
  </si>
  <si>
    <t>Elite i20 Asta 1.4 (O) CRDi</t>
  </si>
  <si>
    <t>1396 cc</t>
  </si>
  <si>
    <t>220 Nm @ 1500 rpm</t>
  </si>
  <si>
    <t>Fabia Elegance 1.6 MPI</t>
  </si>
  <si>
    <t>105 bhp @ 5250 rpm</t>
  </si>
  <si>
    <t>Rapid 1.5 TDI CR Ambition Plus AT</t>
  </si>
  <si>
    <t>103 bhp @ 4400 rpm</t>
  </si>
  <si>
    <t>Sonet GTX Plus 1.0 DCT [2020-2021]</t>
  </si>
  <si>
    <t>XUV500 W11 AT</t>
  </si>
  <si>
    <t>153 bhp @ 3750 rpm</t>
  </si>
  <si>
    <t>360 Nm @ 1750 rpm</t>
  </si>
  <si>
    <t>3-Series 320d Luxury Line</t>
  </si>
  <si>
    <t>GLA 200 CDI Sport</t>
  </si>
  <si>
    <t>134 bhp @ 3600 rpm</t>
  </si>
  <si>
    <t>300 Nm @ 1600 rpm</t>
  </si>
  <si>
    <t>Wagon R VXi</t>
  </si>
  <si>
    <t>68@6200</t>
  </si>
  <si>
    <t>90@3500</t>
  </si>
  <si>
    <t>A6 35 TDI Premium</t>
  </si>
  <si>
    <t>Scorpio VLX 2WD BS-IV</t>
  </si>
  <si>
    <t>Rudrapur</t>
  </si>
  <si>
    <t>Fortuner 3.0 4x4 MT</t>
  </si>
  <si>
    <t>Ecosport Titanium+ 1.5L TDCi</t>
  </si>
  <si>
    <t>99 bhp @ 3750 rpm</t>
  </si>
  <si>
    <t>205 Nm @ 1750 rpm</t>
  </si>
  <si>
    <t>Q7 3.0 TDI quattro Premium Plus</t>
  </si>
  <si>
    <t>Nashik</t>
  </si>
  <si>
    <t>241 bhp @ 3800 rpm</t>
  </si>
  <si>
    <t>550 Nm @ 1750 rpm</t>
  </si>
  <si>
    <t>C-Class C 250 d</t>
  </si>
  <si>
    <t>204 bhp @ 3800 rpm</t>
  </si>
  <si>
    <t>S-Presso VXi</t>
  </si>
  <si>
    <t>Scorpio S5 2WD 7 STR</t>
  </si>
  <si>
    <t>280 Nm @ 1800 rpm</t>
  </si>
  <si>
    <t>Hector Sharp 2.0 Diesel Turbo MT</t>
  </si>
  <si>
    <t>Swift VDi BS-IV</t>
  </si>
  <si>
    <t>75@4000</t>
  </si>
  <si>
    <t>190@2000</t>
  </si>
  <si>
    <t>Swift ZDi</t>
  </si>
  <si>
    <t>Varanasi</t>
  </si>
  <si>
    <t>City VX (O) MT</t>
  </si>
  <si>
    <t>Innova 2.5 G4 7 STR</t>
  </si>
  <si>
    <t>102@5600</t>
  </si>
  <si>
    <t>200@1400</t>
  </si>
  <si>
    <t>Duster 110 PS RxL Diesel</t>
  </si>
  <si>
    <t>Q3 2.0 TDI quattro Premium</t>
  </si>
  <si>
    <t>174 bhp @ 4200 rpm</t>
  </si>
  <si>
    <t>M-Class 350 CDI</t>
  </si>
  <si>
    <t>2987 cc</t>
  </si>
  <si>
    <t>234@3800</t>
  </si>
  <si>
    <t>535@1600</t>
  </si>
  <si>
    <t>Volvo</t>
  </si>
  <si>
    <t>V40 Cross Country D3</t>
  </si>
  <si>
    <t>150 bhp @ 3500 rpm</t>
  </si>
  <si>
    <t>350 Nm @ 1500 rpm</t>
  </si>
  <si>
    <t>5-Series 530d M Sport [2013-2017]</t>
  </si>
  <si>
    <t>Salem</t>
  </si>
  <si>
    <t>X5 xDrive 30d M Sport</t>
  </si>
  <si>
    <t>Yellow</t>
  </si>
  <si>
    <t>City 1.5 S AT</t>
  </si>
  <si>
    <t>C-Class 200 CGI</t>
  </si>
  <si>
    <t>186 bhp @ 5600 rpm</t>
  </si>
  <si>
    <t>285 Nm @ 4000 rpm</t>
  </si>
  <si>
    <t>Dehradun</t>
  </si>
  <si>
    <t>E-Class E350 CDI Avantgarde</t>
  </si>
  <si>
    <t>231@3800</t>
  </si>
  <si>
    <t>540@1600</t>
  </si>
  <si>
    <t>M-Class ML 350 CDI</t>
  </si>
  <si>
    <t>2997 cc</t>
  </si>
  <si>
    <t>254 bhp @ 3600 rpm</t>
  </si>
  <si>
    <t>619 Nm @ 1600 rpm</t>
  </si>
  <si>
    <t>i20 Magna 1.4 CRDI</t>
  </si>
  <si>
    <t>1336 cc</t>
  </si>
  <si>
    <t>219.744 Nm @ 1500 rpm</t>
  </si>
  <si>
    <t>Rapid Style AT</t>
  </si>
  <si>
    <t>109 bhp @ 5000 rpm</t>
  </si>
  <si>
    <t>175 Nm @ 1750 rpm</t>
  </si>
  <si>
    <t>Nexon XMA Petrol</t>
  </si>
  <si>
    <t>Valsad</t>
  </si>
  <si>
    <t>108 bhp @ 5000 rpm</t>
  </si>
  <si>
    <t>170 Nm @ 1750 rpm</t>
  </si>
  <si>
    <t>Swift DZire ZDI</t>
  </si>
  <si>
    <t>Sonet GTX Plus 1.5 AT [2020-2021]</t>
  </si>
  <si>
    <t>Rapid Monte Carlo 1.6 MPI MT</t>
  </si>
  <si>
    <t>104 bhp @ 5200 rpm</t>
  </si>
  <si>
    <t>153 Nm @ 3750 rpm</t>
  </si>
  <si>
    <t>RS5 4.2 Coupe</t>
  </si>
  <si>
    <t>4163 cc</t>
  </si>
  <si>
    <t>444 bhp @ 8250 rpm</t>
  </si>
  <si>
    <t>430 Nm @ 4000 rpm</t>
  </si>
  <si>
    <t>Grand i10 NIOS Magna AMT 1.2 Kappa VTVT</t>
  </si>
  <si>
    <t>R-Class R350 4MATIC</t>
  </si>
  <si>
    <t>3496 cc</t>
  </si>
  <si>
    <t>272 bhp @ 6000 rpm</t>
  </si>
  <si>
    <t>350 Nm @ 5000 rpm</t>
  </si>
  <si>
    <t>Innova 2.4 G 7 STR [2016-2017]</t>
  </si>
  <si>
    <t>Kwid RXT Opt</t>
  </si>
  <si>
    <t>799 cc</t>
  </si>
  <si>
    <t>53 bhp @ 5678 rpm</t>
  </si>
  <si>
    <t>72 Nm @ 4386 rpm</t>
  </si>
  <si>
    <t>A6 2.0 TFSi Technology Pack</t>
  </si>
  <si>
    <t>180 bhp @ 4000 rpm</t>
  </si>
  <si>
    <t>Safari XZA Plus 6S Adventure New</t>
  </si>
  <si>
    <t>Ritz Vdi BS-IV</t>
  </si>
  <si>
    <t>Brio EX MT</t>
  </si>
  <si>
    <t>Haldwani</t>
  </si>
  <si>
    <t>Scorpio S9 2WD 7 STR</t>
  </si>
  <si>
    <t>140 bhp @ 3750 rpm</t>
  </si>
  <si>
    <t>Innova 2.8 GX AT 7 STR [2016-2020]</t>
  </si>
  <si>
    <t>172 bhp @ 3400 rpm</t>
  </si>
  <si>
    <t>360 Nm @ 1200 rpm</t>
  </si>
  <si>
    <t>Amaze VX CVT 1.2 Petrol</t>
  </si>
  <si>
    <t>Compass Longitude Plus 2.0 Diesel 4x4 AT</t>
  </si>
  <si>
    <t>Maserati</t>
  </si>
  <si>
    <t>Levante Diesel</t>
  </si>
  <si>
    <t>2979 cc</t>
  </si>
  <si>
    <t>275 bhp @ 4000 rpm</t>
  </si>
  <si>
    <t>600 Nm @ 2000 rpm</t>
  </si>
  <si>
    <t>Cayenne Turbo</t>
  </si>
  <si>
    <t>4806 cc</t>
  </si>
  <si>
    <t>500 bhp @ 6500 rpm</t>
  </si>
  <si>
    <t>700 Nm @ 2250 rpm</t>
  </si>
  <si>
    <t>Innova GX 2.4 AT 7 STR</t>
  </si>
  <si>
    <t>X5 xDrive 30d</t>
  </si>
  <si>
    <t>Fortuner 3.0 MT</t>
  </si>
  <si>
    <t>171@3600</t>
  </si>
  <si>
    <t>343@1400</t>
  </si>
  <si>
    <t>Q7 35 TDI Premium + Sunroof</t>
  </si>
  <si>
    <t>Wagon R LXi 1.0 CNG [2019-2020]</t>
  </si>
  <si>
    <t>58 bhp @ 5500 rpm</t>
  </si>
  <si>
    <t>Alto VXi (O)</t>
  </si>
  <si>
    <t>Ciaz VXi (O)</t>
  </si>
  <si>
    <t>Swift VDi AMT [2018-2019]</t>
  </si>
  <si>
    <t>C-Class C 43 AMG</t>
  </si>
  <si>
    <t>2996 cc</t>
  </si>
  <si>
    <t>362 bhp @ 5500 rpm</t>
  </si>
  <si>
    <t>520 Nm @ 2000 rpm</t>
  </si>
  <si>
    <t>E-Class E250 CDI BlueEfficiency</t>
  </si>
  <si>
    <t>Nexon XZA Plus Petrol</t>
  </si>
  <si>
    <t>Alto 800 Vxi</t>
  </si>
  <si>
    <t>Dharwad</t>
  </si>
  <si>
    <t>XUV500 W8</t>
  </si>
  <si>
    <t>330 Nm @ 2800 rpm</t>
  </si>
  <si>
    <t>Mobilio S Diesel</t>
  </si>
  <si>
    <t>Punch Creative iRA Pack MT</t>
  </si>
  <si>
    <t>113 Nm @ 3300 rpm</t>
  </si>
  <si>
    <t>Grand i10 Magna 1.2 Kappa VTVT [2017-2020]</t>
  </si>
  <si>
    <t>Baleno Alpha 1.3</t>
  </si>
  <si>
    <t>Surat</t>
  </si>
  <si>
    <t>Jaguar</t>
  </si>
  <si>
    <t>F-Pace Prestige</t>
  </si>
  <si>
    <t>Range Rover Sport SE 2.0 Petrol</t>
  </si>
  <si>
    <t>296 bhp @ 5500 rpm</t>
  </si>
  <si>
    <t>400 Nm @ 1500 rpm</t>
  </si>
  <si>
    <t>Fortuner 3.0 4x4 AT</t>
  </si>
  <si>
    <t>Kwid 1.0 RXT Edition</t>
  </si>
  <si>
    <t>X1 sDrive20d Expedition</t>
  </si>
  <si>
    <t>Wagon R LXi Minor</t>
  </si>
  <si>
    <t>1061 cc</t>
  </si>
  <si>
    <t>67@6200</t>
  </si>
  <si>
    <t>84@3500</t>
  </si>
  <si>
    <t>Elite i20 Asta 1.2 AT</t>
  </si>
  <si>
    <t>3-Series 320d</t>
  </si>
  <si>
    <t>XUV500 W10</t>
  </si>
  <si>
    <t>330 Nm @ 1600 rpm</t>
  </si>
  <si>
    <t>Cayenne Diesel</t>
  </si>
  <si>
    <t>245 bhp @ 4400 rpm</t>
  </si>
  <si>
    <t>550 Nm @ 2750 rpm</t>
  </si>
  <si>
    <t>Terrano XL D Plus</t>
  </si>
  <si>
    <t>Thar LX 4-STR Hard Top Diesel AT</t>
  </si>
  <si>
    <t>2184 cc</t>
  </si>
  <si>
    <t>130 bhp @ 3750 rpm</t>
  </si>
  <si>
    <t>Discovery Sport HSE 7-Seater</t>
  </si>
  <si>
    <t>Indore</t>
  </si>
  <si>
    <t>148 bhp @ 4000 rpm</t>
  </si>
  <si>
    <t>5-Series 525d Sedan</t>
  </si>
  <si>
    <t>2497 cc</t>
  </si>
  <si>
    <t>177@4000</t>
  </si>
  <si>
    <t>400@2000</t>
  </si>
  <si>
    <t>Glanza G CVT</t>
  </si>
  <si>
    <t>Creta 1.6 SX Plus AT Petrol</t>
  </si>
  <si>
    <t>Isuzu</t>
  </si>
  <si>
    <t>MU-X 4x2</t>
  </si>
  <si>
    <t>2999 cc</t>
  </si>
  <si>
    <t>174 bhp @ 3600 rpm</t>
  </si>
  <si>
    <t>380 Nm @ 1800 rpm</t>
  </si>
  <si>
    <t>Alto VXi</t>
  </si>
  <si>
    <t>Corolla Altis G AT Petrol</t>
  </si>
  <si>
    <t>i10 Sportz 1.2 AT Kappa2</t>
  </si>
  <si>
    <t>Hexa XE 4x2 7 STR</t>
  </si>
  <si>
    <t>320 Nm @ 1700 rpm</t>
  </si>
  <si>
    <t>i10 Sportz 1.2</t>
  </si>
  <si>
    <t>80@5200</t>
  </si>
  <si>
    <t>111@4000</t>
  </si>
  <si>
    <t>GLS 350 d</t>
  </si>
  <si>
    <t>255 bhp @ 3400 rpm</t>
  </si>
  <si>
    <t>620 Nm @ 1600 rpm</t>
  </si>
  <si>
    <t>Q3 2.0 TDI quattro Premium Plus</t>
  </si>
  <si>
    <t>Polo Comfortline 1.2L (P)</t>
  </si>
  <si>
    <t>XE Prestige Diesel</t>
  </si>
  <si>
    <t>Safari 4x2 EX TCIC</t>
  </si>
  <si>
    <t>1948 cc</t>
  </si>
  <si>
    <t>90@4300</t>
  </si>
  <si>
    <t>190@3000</t>
  </si>
  <si>
    <t>Q3 35 TDI Premium + Sunroof</t>
  </si>
  <si>
    <t>Karnal</t>
  </si>
  <si>
    <t>Alto LXi BS-III</t>
  </si>
  <si>
    <t>47@6200</t>
  </si>
  <si>
    <t>62@3000</t>
  </si>
  <si>
    <t>XF 3.0 V6 Premium Luxury</t>
  </si>
  <si>
    <t>Verna Fluidic 1.6 VTVT SX Opt</t>
  </si>
  <si>
    <t>Vitara Brezza VDi</t>
  </si>
  <si>
    <t>5-Series 520d Luxury Line [2017-2019]</t>
  </si>
  <si>
    <t>Amaze 1.5 S i-DTEC</t>
  </si>
  <si>
    <t>Harrier XZA Plus Dual Tone</t>
  </si>
  <si>
    <t>911 Carrera 4</t>
  </si>
  <si>
    <t>3436 cc</t>
  </si>
  <si>
    <t>325 bhp @ 7400 rpm</t>
  </si>
  <si>
    <t>390 Nm @ 5600 rpm</t>
  </si>
  <si>
    <t>Wagon R LXI CNG (O)</t>
  </si>
  <si>
    <t>Ciaz Delta 1.3 Hybrid</t>
  </si>
  <si>
    <t>Tucson GL 2WD AT Petrol</t>
  </si>
  <si>
    <t>153 bhp @ 6200 rpm</t>
  </si>
  <si>
    <t>192 Nm @ 4000 rpm</t>
  </si>
  <si>
    <t>Polo 1.2 TDI</t>
  </si>
  <si>
    <t>i20 Sportz 1.2</t>
  </si>
  <si>
    <t>Panchkula</t>
  </si>
  <si>
    <t>113 Nm @ 4000 rpm</t>
  </si>
  <si>
    <t>V40 D3 Kinetic</t>
  </si>
  <si>
    <t>Jazz V AT Petrol</t>
  </si>
  <si>
    <t>S-Class S 350D [2018-2020]</t>
  </si>
  <si>
    <t>2925 cc</t>
  </si>
  <si>
    <t>282 bhp @ 3600 rpm</t>
  </si>
  <si>
    <t>600 Nm @ 1600 rpm</t>
  </si>
  <si>
    <t>Jazz S</t>
  </si>
  <si>
    <t>89 bhp @ 6200 rpm</t>
  </si>
  <si>
    <t>3-Series 320d Luxury Edition</t>
  </si>
  <si>
    <t>Evoque HSE Dynamic</t>
  </si>
  <si>
    <t>188 bhp @ 3500 rpm</t>
  </si>
  <si>
    <t>420 Nm @ 1750 rpm</t>
  </si>
  <si>
    <t>Xylo D2 BS-IV</t>
  </si>
  <si>
    <t>2489 cc</t>
  </si>
  <si>
    <t>95@3600</t>
  </si>
  <si>
    <t>220@1400</t>
  </si>
  <si>
    <t>Venue SX 1.5 CRDi</t>
  </si>
  <si>
    <t>Scorpio S11 4WD 7 STR</t>
  </si>
  <si>
    <t>Swift VXi</t>
  </si>
  <si>
    <t>Mysore</t>
  </si>
  <si>
    <t>Compass Limited (O) 1.4 Petrol AT [2017-2020]</t>
  </si>
  <si>
    <t>1368 cc</t>
  </si>
  <si>
    <t>160 bhp @ 5500 rpm</t>
  </si>
  <si>
    <t>250 Nm @ 2500 rpm</t>
  </si>
  <si>
    <t>Swift VDi</t>
  </si>
  <si>
    <t>WR-V S MT Petrol</t>
  </si>
  <si>
    <t>Vento TSI</t>
  </si>
  <si>
    <t>Rohtak</t>
  </si>
  <si>
    <t>Duster RXL Petrol</t>
  </si>
  <si>
    <t>Fiesta Style Diesel [2011-2014]</t>
  </si>
  <si>
    <t>89 bhp @ 3750 rpm</t>
  </si>
  <si>
    <t>204 Nm @ 2000 rpm</t>
  </si>
  <si>
    <t>5-Series 530i Sport Line</t>
  </si>
  <si>
    <t>248 bhp @ 5200 rpm</t>
  </si>
  <si>
    <t>350 Nm @ 1450 rpm</t>
  </si>
  <si>
    <t>Safari 2.2 EX 4x2</t>
  </si>
  <si>
    <t>Ambala Cantt</t>
  </si>
  <si>
    <t>138 bhp @ 4000 rpm</t>
  </si>
  <si>
    <t>Seltos GTX Plus AT 1.4 [2019-2020]</t>
  </si>
  <si>
    <t>Cayenne Platinum Edition Diesel</t>
  </si>
  <si>
    <t>X5 xDrive30d xLine</t>
  </si>
  <si>
    <t>262 bhp @ 4000 rpm</t>
  </si>
  <si>
    <t>620 Nm @ 1500 rpm</t>
  </si>
  <si>
    <t>Ecosport Trend 1.5 TDCi</t>
  </si>
  <si>
    <t>Grand i10 NIOS Magna 1.2 Kappa VTVT</t>
  </si>
  <si>
    <t>Elite i20 Sportz 1.4</t>
  </si>
  <si>
    <t>Elantra 1.8 SX MT</t>
  </si>
  <si>
    <t>1797 cc</t>
  </si>
  <si>
    <t>147 bhp @ 6500 rpm</t>
  </si>
  <si>
    <t>177 Nm @ 4700 rpm</t>
  </si>
  <si>
    <t>Swift Lxi (O) [2014-2017]</t>
  </si>
  <si>
    <t>Thar AX 4-STR Convertible Petrol MT</t>
  </si>
  <si>
    <t>Swift VXi [2014-2017]</t>
  </si>
  <si>
    <t>DZire VDi</t>
  </si>
  <si>
    <t>5-Series 520d M Sport</t>
  </si>
  <si>
    <t>Samastipur</t>
  </si>
  <si>
    <t>Wagon R VXI+</t>
  </si>
  <si>
    <t>Vitara Brezza ZDi Plus</t>
  </si>
  <si>
    <t>Swift DZire LXi</t>
  </si>
  <si>
    <t>1298 cc</t>
  </si>
  <si>
    <t>87@6000</t>
  </si>
  <si>
    <t>113@4500</t>
  </si>
  <si>
    <t>Fiat</t>
  </si>
  <si>
    <t>Linea Emotion 1.4</t>
  </si>
  <si>
    <t>90@6000</t>
  </si>
  <si>
    <t>115@4500</t>
  </si>
  <si>
    <t>City ZX CVT Petrol</t>
  </si>
  <si>
    <t>119 bhp @ 6600 rpm</t>
  </si>
  <si>
    <t>145 Nm @ 4300 rpm</t>
  </si>
  <si>
    <t>Tucson GLS 2WD AT Petrol</t>
  </si>
  <si>
    <t>Innova 2.7 VX 7 STR [2016-2020]</t>
  </si>
  <si>
    <t>2694 cc</t>
  </si>
  <si>
    <t>164 bhp @ 5200 rpm</t>
  </si>
  <si>
    <t>245 Nm @ 4000 rpm</t>
  </si>
  <si>
    <t>TT 2.0 TFSI Quattro</t>
  </si>
  <si>
    <t>208 bhp @ 4300 rpm</t>
  </si>
  <si>
    <t>350 Nm @ 1600 rpm</t>
  </si>
  <si>
    <t>Tiago Revotron XTA [2017-2019]</t>
  </si>
  <si>
    <t>City E [2013-2016]</t>
  </si>
  <si>
    <t>Alto 800 Vxi (Airbag)</t>
  </si>
  <si>
    <t>Nexon XZ Plus Dark Edition</t>
  </si>
  <si>
    <t>118 bhp @ 5500 rpm</t>
  </si>
  <si>
    <t>Ecosport Ambiente 1.5L TDCi</t>
  </si>
  <si>
    <t>Jazz SV Petrol</t>
  </si>
  <si>
    <t>i10 Sportz 1.2 Kappa2</t>
  </si>
  <si>
    <t>Amaze 1.2 VX AT i-VTEC</t>
  </si>
  <si>
    <t>C-Class C 200 Progressive [2018-2020]</t>
  </si>
  <si>
    <t>181 bhp @ 5800 rpm</t>
  </si>
  <si>
    <t>280 Nm @ 1600 rpm</t>
  </si>
  <si>
    <t>Grand i10 NIOS Sportz 1.2 Kappa VTVT CNG</t>
  </si>
  <si>
    <t>68 bhp @ 6000 rpm</t>
  </si>
  <si>
    <t>95 Nm @ 4000 rpm</t>
  </si>
  <si>
    <t>Xcent E Plus CRDi</t>
  </si>
  <si>
    <t>1186 cc</t>
  </si>
  <si>
    <t>Evoque SE R-Dynamic</t>
  </si>
  <si>
    <t>Astor Sharp EX 1.5 MT</t>
  </si>
  <si>
    <t>Grande GX</t>
  </si>
  <si>
    <t>120@4000</t>
  </si>
  <si>
    <t>250@1500</t>
  </si>
  <si>
    <t>Innova 2.0 V</t>
  </si>
  <si>
    <t>136@5600</t>
  </si>
  <si>
    <t>182@4000</t>
  </si>
  <si>
    <t>Etios Liva VD Dual Tone</t>
  </si>
  <si>
    <t>1364 cc</t>
  </si>
  <si>
    <t>67 bhp @ 3800 rpm</t>
  </si>
  <si>
    <t>170 Nm @ 1800 rpm</t>
  </si>
  <si>
    <t>City SV Diesel</t>
  </si>
  <si>
    <t>Scorpio S10</t>
  </si>
  <si>
    <t>Superb L&amp;K TSI AT</t>
  </si>
  <si>
    <t>i20 Active 1.4 SX</t>
  </si>
  <si>
    <t>Ciaz Zeta 1.4 AT</t>
  </si>
  <si>
    <t>E-Class E 220d Exclusive [2019-2019]</t>
  </si>
  <si>
    <t>Thar AX 6-STR Soft Top Diesel MT</t>
  </si>
  <si>
    <t>City S Diesel</t>
  </si>
  <si>
    <t>Baleno Alpha 1.2 AT</t>
  </si>
  <si>
    <t>Celerio X Zxi AMT [2017-2019]</t>
  </si>
  <si>
    <t>Wagon R LXI ABS</t>
  </si>
  <si>
    <t>Baleno Delta 1.2 AT</t>
  </si>
  <si>
    <t>Kiger RXT Turbo CVT</t>
  </si>
  <si>
    <t>99 bhp @ 5000 rpm</t>
  </si>
  <si>
    <t>152 Nm @ 2200 rpm</t>
  </si>
  <si>
    <t>Wagon R VXi 1.0 [2019-2019]</t>
  </si>
  <si>
    <t>E-Class 200 K Classic</t>
  </si>
  <si>
    <t>Eon 1.0 Kappa Magna + [2014-2016]</t>
  </si>
  <si>
    <t>68 bhp @ 6200 rpm</t>
  </si>
  <si>
    <t>94 Nm @ 3500 rpm</t>
  </si>
  <si>
    <t>S-Class 350 L</t>
  </si>
  <si>
    <t>3498 cc</t>
  </si>
  <si>
    <t>272 bhp @ 6300 rpm</t>
  </si>
  <si>
    <t>345 Nm @ 4500 rpm</t>
  </si>
  <si>
    <t>S-Presso VXi CNG</t>
  </si>
  <si>
    <t>Innova 2.4 VX 8 STR [2016-2020]</t>
  </si>
  <si>
    <t>Seltos GTX Plus AT 1.5 Diesel [2019-2020]</t>
  </si>
  <si>
    <t>114 bhp @ 4000 rpm</t>
  </si>
  <si>
    <t>Creta SX (O) 1.5 Petrol CVT [2020-2022]</t>
  </si>
  <si>
    <t>113 bhp @ 6300 rpm</t>
  </si>
  <si>
    <t>144 Nm @ 4500 rpm</t>
  </si>
  <si>
    <t>Rapid Ambition 1.6 TDI CR MT</t>
  </si>
  <si>
    <t>105 bhp @ 4400 rpm</t>
  </si>
  <si>
    <t>Elite i20 Asta 1.2 (O) [2016]</t>
  </si>
  <si>
    <t>118 bhp @ 6600 rpm</t>
  </si>
  <si>
    <t>Innova 2.5 G 8 STR BS-III</t>
  </si>
  <si>
    <t>Superb L&amp;K TDI AT</t>
  </si>
  <si>
    <t>Alto 800 Lxi CNG</t>
  </si>
  <si>
    <t>CNG + CNG</t>
  </si>
  <si>
    <t>Figo Duratec Petrol Titanium 1.2</t>
  </si>
  <si>
    <t>70 bhp @ 6250 rpm</t>
  </si>
  <si>
    <t>102 Nm @ 4000 rpm</t>
  </si>
  <si>
    <t>DZire VXi AMT</t>
  </si>
  <si>
    <t>Celerio ZXi (O) AMT [2019-2020]</t>
  </si>
  <si>
    <t>Grand i10 Sportz U2 1.2 CRDi</t>
  </si>
  <si>
    <t>E-Class E250 Elegance</t>
  </si>
  <si>
    <t>204@6100</t>
  </si>
  <si>
    <t>245@5000</t>
  </si>
  <si>
    <t>3-Series 330i M Sport Edition</t>
  </si>
  <si>
    <t>City SV</t>
  </si>
  <si>
    <t>S-Class Maybach S 560</t>
  </si>
  <si>
    <t>3982 cc</t>
  </si>
  <si>
    <t>463 bhp @ 5250 rpm</t>
  </si>
  <si>
    <t>700 Nm @ 2000 rpm</t>
  </si>
  <si>
    <t>XUV500 W8 1.99 [2016-2017]</t>
  </si>
  <si>
    <t>320 Nm @ 1600 rpm</t>
  </si>
  <si>
    <t>CLA 200 D Urban Sport</t>
  </si>
  <si>
    <t>136 bhp @ 3200 rpm</t>
  </si>
  <si>
    <t>300 Nm @ 1400 rpm</t>
  </si>
  <si>
    <t>Xcent SX 1.1 CRDi</t>
  </si>
  <si>
    <t>1120 cc</t>
  </si>
  <si>
    <t>71 bhp @ 4000 rpm</t>
  </si>
  <si>
    <t>160 Nm @ 1500 rpm</t>
  </si>
  <si>
    <t>Wagon R LXi CNG</t>
  </si>
  <si>
    <t>59@6200</t>
  </si>
  <si>
    <t>77@3500</t>
  </si>
  <si>
    <t>Kodiaq Style 2.0 TDI 4x4 AT</t>
  </si>
  <si>
    <t>Hexa XTA 4x2 7 STR</t>
  </si>
  <si>
    <t>154 bhp @ 4000 rpm</t>
  </si>
  <si>
    <t>400 Nm @ 1700 rpm</t>
  </si>
  <si>
    <t>Ecosport Titanium 1.5L TDCi</t>
  </si>
  <si>
    <t>CLA 200 CDI Sport</t>
  </si>
  <si>
    <t>Innova 2.4 ZX AT 7 STR</t>
  </si>
  <si>
    <t>MINI</t>
  </si>
  <si>
    <t>Countryman Cooper D</t>
  </si>
  <si>
    <t>Purple</t>
  </si>
  <si>
    <t>112 bhp @</t>
  </si>
  <si>
    <t>270 Nm @ 1750 rpm</t>
  </si>
  <si>
    <t>DZire ZDi Plus AMT</t>
  </si>
  <si>
    <t>Scorpio S3 2WD 7 STR</t>
  </si>
  <si>
    <t>2523 cc</t>
  </si>
  <si>
    <t>75 bhp @ 3200 rpm</t>
  </si>
  <si>
    <t>200 Nm @ 1400 rpm</t>
  </si>
  <si>
    <t>Manza Aqua Safire BS-IV</t>
  </si>
  <si>
    <t>Unnao</t>
  </si>
  <si>
    <t>116@4750</t>
  </si>
  <si>
    <t>XL6 Alpha MT Petrol</t>
  </si>
  <si>
    <t>Aspire Titanium1.5 TDCi</t>
  </si>
  <si>
    <t>215 Nm @ 1750 rpm</t>
  </si>
  <si>
    <t>718 Cayman [2017-2020]</t>
  </si>
  <si>
    <t>1988 cc</t>
  </si>
  <si>
    <t>295 bhp @ 6500 rpm</t>
  </si>
  <si>
    <t>380 Nm @ 1950 rpm</t>
  </si>
  <si>
    <t>Verna 1.6 VTVT S</t>
  </si>
  <si>
    <t>155 Nm @ 4200 rpm</t>
  </si>
  <si>
    <t>Eon 1.0 Kappa Magna AirBag</t>
  </si>
  <si>
    <t>Grand Vitara 2015 2.0 AT</t>
  </si>
  <si>
    <t>120@5500</t>
  </si>
  <si>
    <t>170@3500</t>
  </si>
  <si>
    <t>GLE 300d 4MATIC LWB</t>
  </si>
  <si>
    <t>241 bhp @ 4200 rpm</t>
  </si>
  <si>
    <t>TUV300 T8 AMT mHAWK100</t>
  </si>
  <si>
    <t>100 bhp @ 3750 rpm</t>
  </si>
  <si>
    <t>240 Nm @ 1600 rpm</t>
  </si>
  <si>
    <t>City V Diesel</t>
  </si>
  <si>
    <t>S-Class 300</t>
  </si>
  <si>
    <t>GLC 220d 4MATIC Progressive</t>
  </si>
  <si>
    <t>3-Series 320d Sport Line</t>
  </si>
  <si>
    <t>City VX CVT Petrol</t>
  </si>
  <si>
    <t>Ferrari</t>
  </si>
  <si>
    <t>488 GTB</t>
  </si>
  <si>
    <t>3902 cc</t>
  </si>
  <si>
    <t>660 bhp @ 8000 rpm</t>
  </si>
  <si>
    <t>760 Nm @ 3000 rpm</t>
  </si>
  <si>
    <t>Tiguan Highline TDI</t>
  </si>
  <si>
    <t>141 bhp @ 4000 rpm</t>
  </si>
  <si>
    <t>340 Nm @ 1750 rpm</t>
  </si>
  <si>
    <t>Evoque Pure SD4</t>
  </si>
  <si>
    <t>190 bhp @ 3500 rpm</t>
  </si>
  <si>
    <t>Zen LXi BS-II</t>
  </si>
  <si>
    <t>GLE 43 4MATIC [2017-2019]</t>
  </si>
  <si>
    <t>Nano Base</t>
  </si>
  <si>
    <t>624 cc</t>
  </si>
  <si>
    <t>35@5250</t>
  </si>
  <si>
    <t>48@3000</t>
  </si>
  <si>
    <t>Bolero SLX 2WD</t>
  </si>
  <si>
    <t>E-Class E 220 d Avantgarde</t>
  </si>
  <si>
    <t>S-Cross Zeta 1.3</t>
  </si>
  <si>
    <t>Mitsubishi</t>
  </si>
  <si>
    <t>Pajero 2.5 MT</t>
  </si>
  <si>
    <t>2477 cc</t>
  </si>
  <si>
    <t>176 bhp @ 4000 rpm</t>
  </si>
  <si>
    <t>400 Nm @ 2000 rpm</t>
  </si>
  <si>
    <t>Swift ZXi</t>
  </si>
  <si>
    <t>Q3 35 TDI Premium</t>
  </si>
  <si>
    <t>Vento Highline Plus 1.2 (P) AT 16 Alloy</t>
  </si>
  <si>
    <t>Endeavour Titanium 3.2 4x4 AT</t>
  </si>
  <si>
    <t>3198 cc</t>
  </si>
  <si>
    <t>197 bhp @ 3000 rpm</t>
  </si>
  <si>
    <t>470 Nm @ 1750 rpm</t>
  </si>
  <si>
    <t>Tiago Revotron XT [2016-2019]</t>
  </si>
  <si>
    <t>Datsun</t>
  </si>
  <si>
    <t>Go D</t>
  </si>
  <si>
    <t>67 bhp @ 5000 rpm</t>
  </si>
  <si>
    <t>104 Nm @ 4000 rpm</t>
  </si>
  <si>
    <t>Seltos HTK Plus 1.5 [2019-2020]</t>
  </si>
  <si>
    <t>114 bhp @ 6300 rpm</t>
  </si>
  <si>
    <t>C-Class C 250 CDI BlueEFFICIENCY</t>
  </si>
  <si>
    <t>Lamborghini</t>
  </si>
  <si>
    <t>Huracan LP 610-4</t>
  </si>
  <si>
    <t>5204 cc</t>
  </si>
  <si>
    <t>602 bhp @ 8250 rpm</t>
  </si>
  <si>
    <t>560 Nm @ 6500 rpm</t>
  </si>
  <si>
    <t>GLA 200 d Sport</t>
  </si>
  <si>
    <t>C-Class C 220d Progressive [2018-2019]</t>
  </si>
  <si>
    <t>Elite i20 Sportz 1.2 MT</t>
  </si>
  <si>
    <t>115 Nm @ 4200 rpm</t>
  </si>
  <si>
    <t>Estilo VXi BS-IV</t>
  </si>
  <si>
    <t>Eon Era +</t>
  </si>
  <si>
    <t>814 cc</t>
  </si>
  <si>
    <t>55 bhp @ 5500 rpm</t>
  </si>
  <si>
    <t>75 Nm @ 4000 rpm</t>
  </si>
  <si>
    <t>Alto VXi (O) [2014-2019]</t>
  </si>
  <si>
    <t>Purnea</t>
  </si>
  <si>
    <t>7-Series 730Ld M Sport</t>
  </si>
  <si>
    <t>620 Nm @ 2000 rpm</t>
  </si>
  <si>
    <t>XUV500 W7 [2018-2020]</t>
  </si>
  <si>
    <t>Endeavour 3.0L 4x4 AT</t>
  </si>
  <si>
    <t>2953 cc</t>
  </si>
  <si>
    <t>154 bhp @ 3200 rpm</t>
  </si>
  <si>
    <t>380 Nm @ 2500 rpm</t>
  </si>
  <si>
    <t>Tucson 2WD AT GLS Diesel</t>
  </si>
  <si>
    <t>182 bhp @ 4000 rpm</t>
  </si>
  <si>
    <t>Etios V</t>
  </si>
  <si>
    <t>1496 cc</t>
  </si>
  <si>
    <t>80 bhp @ 5600 rpm</t>
  </si>
  <si>
    <t>132 Nm @ 3000 rpm</t>
  </si>
  <si>
    <t>Fortuner 3.0 4x2 MT</t>
  </si>
  <si>
    <t>Ciaz Alpha 1.4 MT</t>
  </si>
  <si>
    <t>S-Cross Alpha 1.6</t>
  </si>
  <si>
    <t>118 bhp @ 3750 rpm</t>
  </si>
  <si>
    <t>Polo Highline1.0L (P)</t>
  </si>
  <si>
    <t>75 bhp @ 6200 rpm</t>
  </si>
  <si>
    <t>95 Nm @ 3000 rpm</t>
  </si>
  <si>
    <t>Amaze 1.2 S i-VTEC</t>
  </si>
  <si>
    <t>A4 35 TDI Technology</t>
  </si>
  <si>
    <t>Ecosport Trend 1.5 Ti-VCT</t>
  </si>
  <si>
    <t>1499 cc</t>
  </si>
  <si>
    <t>109 bhp @ 6300 rpm</t>
  </si>
  <si>
    <t>140 Nm @ 4400 rpm</t>
  </si>
  <si>
    <t>GLS 400d 4MATIC</t>
  </si>
  <si>
    <t>326 bhp @ 3600 rpm</t>
  </si>
  <si>
    <t>700 Nm @ 1200 rpm</t>
  </si>
  <si>
    <t>Harrier XZA Plus Dark Edition</t>
  </si>
  <si>
    <t>Bhubaneswar</t>
  </si>
  <si>
    <t>5-Series 520d Luxury Line</t>
  </si>
  <si>
    <t>116 bhp @ 6600 rpm</t>
  </si>
  <si>
    <t>146 Nm @ 4800 rpm</t>
  </si>
  <si>
    <t>GL-Class 350 CDI</t>
  </si>
  <si>
    <t>258 bhp @ 3600 rpm</t>
  </si>
  <si>
    <t>Nexon XT Diesel [2017-2019]</t>
  </si>
  <si>
    <t>108 bhp @ 3750 rpm</t>
  </si>
  <si>
    <t>Scorpio VLX 4WD BS-III</t>
  </si>
  <si>
    <t>122@4000</t>
  </si>
  <si>
    <t>290@1800</t>
  </si>
  <si>
    <t>Gloster Savvy 6 STR 2.0 Twin Turbo 4WD</t>
  </si>
  <si>
    <t>1996 cc</t>
  </si>
  <si>
    <t>215 bhp @ 4000 rpm</t>
  </si>
  <si>
    <t>480 Nm @ 1500 rpm</t>
  </si>
  <si>
    <t>Swift DZire VXi</t>
  </si>
  <si>
    <t>Redigo S 1.0 AMT [2018-2019]</t>
  </si>
  <si>
    <t>Venue SX Plus 1.0 Turbo DCT</t>
  </si>
  <si>
    <t>Swift LXi Special Edition</t>
  </si>
  <si>
    <t>Others</t>
  </si>
  <si>
    <t>TUV300 T8</t>
  </si>
  <si>
    <t>230 Nm @ 1500 rpm</t>
  </si>
  <si>
    <t>Innova 2.5 G 7 STR BS-IV</t>
  </si>
  <si>
    <t>100 bhp @ 3600 rpm</t>
  </si>
  <si>
    <t>XUV500 W6</t>
  </si>
  <si>
    <t>Elite i20 Asta 1.4 CRDI [2016-2017]</t>
  </si>
  <si>
    <t>Vento Highline Petrol AT</t>
  </si>
  <si>
    <t>DZire VDi AMT</t>
  </si>
  <si>
    <t>Sonet GTX Plus 1.0 iMT [2020-2021]</t>
  </si>
  <si>
    <t>S-Class 500L</t>
  </si>
  <si>
    <t>5461 cc</t>
  </si>
  <si>
    <t>368 bhp @ 6300 rpm</t>
  </si>
  <si>
    <t>505 Nm @ 4400 rpm</t>
  </si>
  <si>
    <t>E-Class E 200 Exclusive [2019-2019]</t>
  </si>
  <si>
    <t>194 bhp @ 5800 rpm</t>
  </si>
  <si>
    <t>Santro Sportz</t>
  </si>
  <si>
    <t>Range Rover 3.0 V6 Diesel Vogue</t>
  </si>
  <si>
    <t>244 bhp @ 4000 rpm</t>
  </si>
  <si>
    <t>Cooper D 3 Door</t>
  </si>
  <si>
    <t>Endeavour Titanium Plus 3.2 4x4 AT</t>
  </si>
  <si>
    <t>Duster 110 PS RXZ 4X2 AMT Diesel</t>
  </si>
  <si>
    <t>Vitara Brezza VDi AGS</t>
  </si>
  <si>
    <t>Seltos HTX 1.5 [2020-2021]</t>
  </si>
  <si>
    <t>Eeco 5 STR WITH A/C+HTR [2019-2020]</t>
  </si>
  <si>
    <t>S-Cross Alpha 1.3</t>
  </si>
  <si>
    <t>Elite i20 Sportz 1.4 CRDI</t>
  </si>
  <si>
    <t>Kheda</t>
  </si>
  <si>
    <t>Kollam</t>
  </si>
  <si>
    <t>Fluence 1.5 E4</t>
  </si>
  <si>
    <t>108 bhp @ 4000 rpm</t>
  </si>
  <si>
    <t>240 Nm @ 1850 rpm</t>
  </si>
  <si>
    <t>Grand i10 Sports Edition 1.2L Kappa VTVT</t>
  </si>
  <si>
    <t>Kodiaq L&amp;K 2.0 TDI 4x4 AT</t>
  </si>
  <si>
    <t>A3 35 TDI Premium + Sunroof</t>
  </si>
  <si>
    <t>Grand i10 NIOS Sportz AMT 1.2 Kappa VTVT</t>
  </si>
  <si>
    <t>Fortuner 2.8 4x2 MT [2016-2020]</t>
  </si>
  <si>
    <t>420 Nm @ 1600 rpm</t>
  </si>
  <si>
    <t>A4 30 TFSI Technology Pack</t>
  </si>
  <si>
    <t>1395 cc</t>
  </si>
  <si>
    <t>148 bhp @ 5000 rpm</t>
  </si>
  <si>
    <t>Jazz V Petrol</t>
  </si>
  <si>
    <t>GLC 200 Progressive</t>
  </si>
  <si>
    <t>194 bhp @ 5500 rpm</t>
  </si>
  <si>
    <t>320 Nm @ 1650 rpm</t>
  </si>
  <si>
    <t>A4 2.0 TDI Sline</t>
  </si>
  <si>
    <t>Celerio ZXi [2017-2019]</t>
  </si>
  <si>
    <t>Thar LX 4-STR Hard Top Diesel MT</t>
  </si>
  <si>
    <t>Eon Magna [2011-2012]</t>
  </si>
  <si>
    <t>56@5500</t>
  </si>
  <si>
    <t>Meerut</t>
  </si>
  <si>
    <t>Vitara Brezza ZDi+ Dual Tone [2017-2018]</t>
  </si>
  <si>
    <t>XUV700 AX 7 Diesel AT 7 STR</t>
  </si>
  <si>
    <t>182 bhp @ 3500 rpm</t>
  </si>
  <si>
    <t>450 Nm @ 1750 rpm</t>
  </si>
  <si>
    <t>Wagon R LXi (O) 1.0 CNG [2019-2020]</t>
  </si>
  <si>
    <t>Elite i20 Sportz 1.2 IVT</t>
  </si>
  <si>
    <t>115 Nm @ 1500 rpm</t>
  </si>
  <si>
    <t>City 1.5 V MT</t>
  </si>
  <si>
    <t>Fortuner 4x2 AT</t>
  </si>
  <si>
    <t>171 @3600</t>
  </si>
  <si>
    <t>343 @1400</t>
  </si>
  <si>
    <t>Verna Fluidic 1.6 CRDi</t>
  </si>
  <si>
    <t>128 bhp @ 4000 rpm</t>
  </si>
  <si>
    <t>i20 Active 1.2 S</t>
  </si>
  <si>
    <t>Vento Trendline Diesel</t>
  </si>
  <si>
    <t>XL6 Zeta MT Petrol</t>
  </si>
  <si>
    <t>Seltos GTX Plus 1.4 [2020-2021]</t>
  </si>
  <si>
    <t>Alto VXi AMT</t>
  </si>
  <si>
    <t>Tigor EV XZ Plus</t>
  </si>
  <si>
    <t>Q7 Technology 55 TFSI</t>
  </si>
  <si>
    <t>335 bhp @ 5200 rpm</t>
  </si>
  <si>
    <t>500 Nm @ 1370 rpm</t>
  </si>
  <si>
    <t>XUV500 W10 AT</t>
  </si>
  <si>
    <t>Polo Comfortline 1.2L (D)</t>
  </si>
  <si>
    <t>X1 sDrive20i xLine</t>
  </si>
  <si>
    <t>189 bhp @ 5000 rpm</t>
  </si>
  <si>
    <t>280 Nm @ 1350 rpm</t>
  </si>
  <si>
    <t>City E Diesel</t>
  </si>
  <si>
    <t>Micra XV CVT [2016-2017]</t>
  </si>
  <si>
    <t>76 bhp @ 6000 rpm</t>
  </si>
  <si>
    <t>104 Nm @ 4400 rpm</t>
  </si>
  <si>
    <t>Venue SX 1.4 CRDi</t>
  </si>
  <si>
    <t>Tiguan AllSpace 2.0 TSI</t>
  </si>
  <si>
    <t>Creta SX 1.6 AT CRDi</t>
  </si>
  <si>
    <t>Ernakulam</t>
  </si>
  <si>
    <t>A-Class A 200d</t>
  </si>
  <si>
    <t>Creta EX 1.4 CRDi</t>
  </si>
  <si>
    <t>S-Class S 350 CDI</t>
  </si>
  <si>
    <t>255 bhp @ 3600 rpm</t>
  </si>
  <si>
    <t>Verna SX Plus 1.6 CRDi AT</t>
  </si>
  <si>
    <t>Alcazar Signature (O) 6 STR 2.0 Petrol AT</t>
  </si>
  <si>
    <t>157 bhp @ 6500 rpm</t>
  </si>
  <si>
    <t>191 Nm @ 4500 rpm</t>
  </si>
  <si>
    <t>Amaze 1.2 V CVT Petrol [2018-2020]</t>
  </si>
  <si>
    <t>Ertiga VXI CNG</t>
  </si>
  <si>
    <t>94 bhp @ 6000 rpm</t>
  </si>
  <si>
    <t>Amaze 1.2 S MT Petrol [2018-2020]</t>
  </si>
  <si>
    <t>E-Class E 200</t>
  </si>
  <si>
    <t>184 bhp @ 5500 rpm</t>
  </si>
  <si>
    <t>Evoque SE</t>
  </si>
  <si>
    <t>Q5 2.0 TDI quattro Premium Plus</t>
  </si>
  <si>
    <t>XUV300 1.5 W6 [2019-2020]</t>
  </si>
  <si>
    <t>XF Prestige Diesel CBU</t>
  </si>
  <si>
    <t>C-Class C200 Progressive</t>
  </si>
  <si>
    <t>201 bhp @ 5800 rpm</t>
  </si>
  <si>
    <t>Compass Model S (O) Diesel 4x4 AT</t>
  </si>
  <si>
    <t>Etios Liva GD</t>
  </si>
  <si>
    <t>i10 Asta 1.2 AT with Sunroof</t>
  </si>
  <si>
    <t>Scorpio VLX 2WD Airbag BS-IV</t>
  </si>
  <si>
    <t>Range Rover Sport SDV6 HSE</t>
  </si>
  <si>
    <t>289 bhp @ 4000 rpm</t>
  </si>
  <si>
    <t>City ZX CVT Petrol [2017-2019]</t>
  </si>
  <si>
    <t>A4 1.8 TFSI Multitronic Premium Plus</t>
  </si>
  <si>
    <t>170 bhp @ 3800 rpm</t>
  </si>
  <si>
    <t>320 Nm @ 1400 rpm</t>
  </si>
  <si>
    <t>Kharar</t>
  </si>
  <si>
    <t>Chevrolet</t>
  </si>
  <si>
    <t>Cruze LTZ AT</t>
  </si>
  <si>
    <t>164 bhp @ 3800 rpm</t>
  </si>
  <si>
    <t>380 Nm @ 2000 rpm</t>
  </si>
  <si>
    <t>Creta SX 1.6 CRDi</t>
  </si>
  <si>
    <t>Ertiga VDI SHVS</t>
  </si>
  <si>
    <t>Sonata 2.0 CRDi</t>
  </si>
  <si>
    <t>142@4000</t>
  </si>
  <si>
    <t>323@2000</t>
  </si>
  <si>
    <t>Innova 2.8 ZX AT 7 STR [2016-2020]</t>
  </si>
  <si>
    <t>Amaze 1.5 VX CVT Diesel</t>
  </si>
  <si>
    <t>79 bhp @ 3600 rpm</t>
  </si>
  <si>
    <t>160 Nm @ 1750 rpm</t>
  </si>
  <si>
    <t>Innova ZX 2.7 AT 7 STR</t>
  </si>
  <si>
    <t>Aspire Titanium 1.2 Ti-VCT</t>
  </si>
  <si>
    <t>87 bhp @ 6300 rpm</t>
  </si>
  <si>
    <t>Ciaz Delta 1.5 Diesel</t>
  </si>
  <si>
    <t>94 bhp @ 4000 rpm</t>
  </si>
  <si>
    <t>225 Nm @ 1500 rpm</t>
  </si>
  <si>
    <t>Celerio VXi</t>
  </si>
  <si>
    <t>Urban Cruiser Premium Grade AT</t>
  </si>
  <si>
    <t>Creta E Plus 1.4 CRDI</t>
  </si>
  <si>
    <t>224 Nm @ 1500 rpm</t>
  </si>
  <si>
    <t>A3 35 TDI Premium Plus</t>
  </si>
  <si>
    <t>XUV500 W8 AWD [2015-2017]</t>
  </si>
  <si>
    <t>i10 1.1L iRDE ERA Special Edition</t>
  </si>
  <si>
    <t>99.081 Nm @ 4500 rpm</t>
  </si>
  <si>
    <t>Verna Fluidic 1.6 VTVT SX AT</t>
  </si>
  <si>
    <t>Bolero Power Plus ZLX [2016-2019]</t>
  </si>
  <si>
    <t>70 bhp @ 3600 rpm</t>
  </si>
  <si>
    <t>195 Nm @ 1400 rpm</t>
  </si>
  <si>
    <t>A4 2.0 TDI (177bhp) Premium</t>
  </si>
  <si>
    <t>A3 35 TDI Premium</t>
  </si>
  <si>
    <t>Grand i10 Asta 1.2 Kappa VTVT</t>
  </si>
  <si>
    <t>A3 40 TFSI Premium Plus + sunroof</t>
  </si>
  <si>
    <t>178 bhp @ 5100 rpm</t>
  </si>
  <si>
    <t>250 Nm @ 150 rpm</t>
  </si>
  <si>
    <t>Brio E MT</t>
  </si>
  <si>
    <t>C-Class C 220 CDI Avantgarde</t>
  </si>
  <si>
    <t>E-Class E 350 d Exclusive [2017-2019]</t>
  </si>
  <si>
    <t>XF R 5.0 V8 Supercharged</t>
  </si>
  <si>
    <t>Pajero SFX 2.8</t>
  </si>
  <si>
    <t>Mirzapur</t>
  </si>
  <si>
    <t>2835 cc</t>
  </si>
  <si>
    <t>118 bhp @ 4000 rpm</t>
  </si>
  <si>
    <t>292 Nm @ 2000 rpm</t>
  </si>
  <si>
    <t>Etios G</t>
  </si>
  <si>
    <t>90 bhp @ 5600 rpm</t>
  </si>
  <si>
    <t>Marazzo M6 Plus 8 STR</t>
  </si>
  <si>
    <t>A6 3.0 TDI quattro Premium</t>
  </si>
  <si>
    <t>245 bhp @ 4000 rpm</t>
  </si>
  <si>
    <t>500 Nm @ 1400 rpm</t>
  </si>
  <si>
    <t>Innova 2.5 VX 7 STR BS-III</t>
  </si>
  <si>
    <t>Fortuner 2.8 4x4 AT [2016-2020]</t>
  </si>
  <si>
    <t>Go T (O)</t>
  </si>
  <si>
    <t>Cruze LTZ</t>
  </si>
  <si>
    <t>150@4000</t>
  </si>
  <si>
    <t>327@2600</t>
  </si>
  <si>
    <t>Creta SX 1.4 Turbo 7 DCT</t>
  </si>
  <si>
    <t>V40 D3 R-Design</t>
  </si>
  <si>
    <t>Cooper S</t>
  </si>
  <si>
    <t>189 bhp @</t>
  </si>
  <si>
    <t>280 Nm @ 1250 rpm</t>
  </si>
  <si>
    <t>TUV300 T6 Plus</t>
  </si>
  <si>
    <t>Bhopal</t>
  </si>
  <si>
    <t>Creta 1.6 SX</t>
  </si>
  <si>
    <t>DZire ZXi</t>
  </si>
  <si>
    <t>Tiago Revotron XZ</t>
  </si>
  <si>
    <t>C-Class 220 CDI AT</t>
  </si>
  <si>
    <t>2148 cc</t>
  </si>
  <si>
    <t>170@3700</t>
  </si>
  <si>
    <t>410@2000</t>
  </si>
  <si>
    <t>Gloster Sharp 6 STR 2.0 Twin Turbo 4WD</t>
  </si>
  <si>
    <t>E-Class E220 CDI Blue Efficiency</t>
  </si>
  <si>
    <t>231 bhp @ 3000 rpm</t>
  </si>
  <si>
    <t>Vitara Brezza ZDi</t>
  </si>
  <si>
    <t>A6 2.0 TDI Premium Plus</t>
  </si>
  <si>
    <t>City VX CVT</t>
  </si>
  <si>
    <t>Santro Magna [2018-2020]</t>
  </si>
  <si>
    <t>Scorpio S11 2WD 7 STR</t>
  </si>
  <si>
    <t>Grand i10 Sportz 1.2 Kappa VTVT [2016-2017]</t>
  </si>
  <si>
    <t>City ZX Diesel</t>
  </si>
  <si>
    <t>E-Class E250 CDI Avantgarde</t>
  </si>
  <si>
    <t>Sunny XV Diesel</t>
  </si>
  <si>
    <t>85 bhp @ 3750 rpm</t>
  </si>
  <si>
    <t>200 Nm @ 2000 rpm</t>
  </si>
  <si>
    <t>Ecosport Titanium 1.5L Ti-VCT</t>
  </si>
  <si>
    <t>121 bhp @ 6500 rpm</t>
  </si>
  <si>
    <t>150 Nm @ 4500 rpm</t>
  </si>
  <si>
    <t>A4 30 TFSI Premium Plus</t>
  </si>
  <si>
    <t>Creta SX 1.6 (O) Petrol</t>
  </si>
  <si>
    <t>718 Boxster</t>
  </si>
  <si>
    <t>380 Nm @ 2150 rpm</t>
  </si>
  <si>
    <t>Creta SX 1.5 Diesel [2020-2022]</t>
  </si>
  <si>
    <t>XUV500 W6 2013</t>
  </si>
  <si>
    <t>GLC 220d 4MATIC Progressive [2019-2021]</t>
  </si>
  <si>
    <t>Wagon R VXI+ AMT</t>
  </si>
  <si>
    <t>Range Rover Sport SDV6 SE</t>
  </si>
  <si>
    <t>Swift ZXi AMT [2018-2019]</t>
  </si>
  <si>
    <t>Creta 1.6 SX (O)</t>
  </si>
  <si>
    <t>Discovery Sport HSE Luxury</t>
  </si>
  <si>
    <t>i20 Active 1.2 SX</t>
  </si>
  <si>
    <t>Safari XZ Plus</t>
  </si>
  <si>
    <t>Gorakhpur</t>
  </si>
  <si>
    <t>Octavia 1.8 TSI Ambition Plus AT</t>
  </si>
  <si>
    <t>177 bhp @ 4500 rpm</t>
  </si>
  <si>
    <t>Creta SX 1.6 CRDI</t>
  </si>
  <si>
    <t>Vitara Brezza VDi (O) [2016-2018]</t>
  </si>
  <si>
    <t>Eeco 5 STR WITH HTR CNG [2018-2019]</t>
  </si>
  <si>
    <t>i20 Sportz 1.2 (O)</t>
  </si>
  <si>
    <t>XJ 3.0 Petrol</t>
  </si>
  <si>
    <t>335 bhp @ 6500 rpm</t>
  </si>
  <si>
    <t>450 Nm @ 3500 rpm</t>
  </si>
  <si>
    <t>7-Series 730Ld DPE</t>
  </si>
  <si>
    <t>Tucson GL 2WD AT Diesel</t>
  </si>
  <si>
    <t>i20 Sportz 1.4 CRDI</t>
  </si>
  <si>
    <t>Evoque Dynamic SD4</t>
  </si>
  <si>
    <t>Ertiga Vxi CNG</t>
  </si>
  <si>
    <t>110 Nm @ 4000 rpm</t>
  </si>
  <si>
    <t>Grand i10 Asta 1.2 Kappa VTVT [2013-2016]</t>
  </si>
  <si>
    <t>Corolla Altis 1.8 G AT</t>
  </si>
  <si>
    <t>City 1.5 EXi</t>
  </si>
  <si>
    <t>Swift LXi</t>
  </si>
  <si>
    <t>Ciaz Delta 1.4 MT</t>
  </si>
  <si>
    <t>Octavia 1.8 TSI L&amp;K</t>
  </si>
  <si>
    <t>Discovery Sport SE R-Dynamic Petrol</t>
  </si>
  <si>
    <t>245 bhp @ 5500 rpm</t>
  </si>
  <si>
    <t>365 Nm @ 1500 rpm</t>
  </si>
  <si>
    <t>Kwid RXT [2015-2019]</t>
  </si>
  <si>
    <t>Etios GD</t>
  </si>
  <si>
    <t>68 bhp @ 3600 rpm</t>
  </si>
  <si>
    <t>170 Nm @ 2400 rpm</t>
  </si>
  <si>
    <t>Panamera 3.0 Diesel</t>
  </si>
  <si>
    <t>A-Class Sedan 200d</t>
  </si>
  <si>
    <t>147 bhp @ 3400 rpm</t>
  </si>
  <si>
    <t>Elite i20 Magna 1.4 CRDI [2016-2017]</t>
  </si>
  <si>
    <t>S-Class 350</t>
  </si>
  <si>
    <t>272@6000</t>
  </si>
  <si>
    <t>350@2400</t>
  </si>
  <si>
    <t>Estilo VXi</t>
  </si>
  <si>
    <t>Pink</t>
  </si>
  <si>
    <t>64@6200</t>
  </si>
  <si>
    <t>Elite i20 Magna Executive 1.2</t>
  </si>
  <si>
    <t>Scorpio LX BS-III</t>
  </si>
  <si>
    <t>Ssangyong</t>
  </si>
  <si>
    <t>Rexton RX7</t>
  </si>
  <si>
    <t>2696 cc</t>
  </si>
  <si>
    <t>402 Nm @ 3000 rpm</t>
  </si>
  <si>
    <t>X5 3.0d</t>
  </si>
  <si>
    <t>218@4000</t>
  </si>
  <si>
    <t>480@1750</t>
  </si>
  <si>
    <t>Amaze 1.2 S i-VTEC Opt</t>
  </si>
  <si>
    <t>Guwahati</t>
  </si>
  <si>
    <t>Q7 45 TDI Technology Pack</t>
  </si>
  <si>
    <t>Elantra 1.6 SX AT</t>
  </si>
  <si>
    <t>259 Nm @ 1900 rpm</t>
  </si>
  <si>
    <t>A4 Premium Plus 40 TFSI</t>
  </si>
  <si>
    <t>320 Nm @ 1450 rpm</t>
  </si>
  <si>
    <t>Grand i10 Asta 1.2 Kappa VTVT (O) [2013-2017]</t>
  </si>
  <si>
    <t>Rapid Elegance 1.6 MPI AT</t>
  </si>
  <si>
    <t>217 bhp @ 4400 rpm</t>
  </si>
  <si>
    <t>450 Nm @ 1500 rpm</t>
  </si>
  <si>
    <t>Q7 35 TDI Premium Plus + Sunroof</t>
  </si>
  <si>
    <t>5-Series 520d Sport Line</t>
  </si>
  <si>
    <t>Duster 85 PS RxL Diesel</t>
  </si>
  <si>
    <t>6-Series GT 630d Luxury Line [2018-2019]</t>
  </si>
  <si>
    <t>265 bhp @ 4000 rpm</t>
  </si>
  <si>
    <t>Commuter HiAce 3.0 L</t>
  </si>
  <si>
    <t>Compass Limited 2.0 Diesel [2017-2020]</t>
  </si>
  <si>
    <t>Baleno Alpha (O) 1.2</t>
  </si>
  <si>
    <t>Swift DZire ZXI</t>
  </si>
  <si>
    <t>Polo Trendline 1.0L (P)</t>
  </si>
  <si>
    <t>Celerio LXi</t>
  </si>
  <si>
    <t>Corolla Altis GL</t>
  </si>
  <si>
    <t>87 bhp @ 3800 rpm</t>
  </si>
  <si>
    <t>205 Nm @ 1800 rpm</t>
  </si>
  <si>
    <t>Ciaz ZDi SHVS</t>
  </si>
  <si>
    <t>Allahabad</t>
  </si>
  <si>
    <t>Wagon R LXi LPG</t>
  </si>
  <si>
    <t>46 bhp @ 6200 rpm</t>
  </si>
  <si>
    <t>85 Nm @ 3500 rpm</t>
  </si>
  <si>
    <t>Scorpio S2</t>
  </si>
  <si>
    <t>City 1.5 V AT</t>
  </si>
  <si>
    <t>Compass Limited 1.4 Petrol AT [2017-2020]</t>
  </si>
  <si>
    <t>Ciaz ZXI+</t>
  </si>
  <si>
    <t>Corolla Altis 1.8 VL AT</t>
  </si>
  <si>
    <t>1794 cc</t>
  </si>
  <si>
    <t>132@6000</t>
  </si>
  <si>
    <t>170@4200</t>
  </si>
  <si>
    <t>350@1750</t>
  </si>
  <si>
    <t>A6 Technology 45 TFSI</t>
  </si>
  <si>
    <t>241 bhp @ 5000 rpm</t>
  </si>
  <si>
    <t>XC60 Inscription [2017-2020]</t>
  </si>
  <si>
    <t>1969 cc</t>
  </si>
  <si>
    <t>235 bhp @ 4250 rpm</t>
  </si>
  <si>
    <t>480 Nm @ 1750 rpm</t>
  </si>
  <si>
    <t>Jetta 1.9L TDI</t>
  </si>
  <si>
    <t>Scorpio S6 Plus 1.99 [2016-2017]</t>
  </si>
  <si>
    <t>Endeavour Titanium 2.0 4x2 AT</t>
  </si>
  <si>
    <t>168 bhp @ 3500 rpm</t>
  </si>
  <si>
    <t>420 Nm @ 2000 rpm</t>
  </si>
  <si>
    <t>Xcent SX CRDi</t>
  </si>
  <si>
    <t>Rexton RX6</t>
  </si>
  <si>
    <t>162 bhp @ 4000 rpm</t>
  </si>
  <si>
    <t>340 Nm @ 3250 rpm</t>
  </si>
  <si>
    <t>City VX</t>
  </si>
  <si>
    <t>X3 xDrive-20d xLine</t>
  </si>
  <si>
    <t>Redigo T(O) 1.0 [2017-2019]</t>
  </si>
  <si>
    <t>i10 Magna 1.1 LPG</t>
  </si>
  <si>
    <t>99.08 Nm @ 4500 rpm</t>
  </si>
  <si>
    <t>i20 Asta 1.4 AT with AVN</t>
  </si>
  <si>
    <t>100@5500</t>
  </si>
  <si>
    <t>137@4200</t>
  </si>
  <si>
    <t>Creta SX Plus 1.6 CRDI Dual Tone</t>
  </si>
  <si>
    <t>3-Series 320d Prestige</t>
  </si>
  <si>
    <t>Magnite XL</t>
  </si>
  <si>
    <t>71 bhp @ 6250 rpm</t>
  </si>
  <si>
    <t>96 Nm @ 3500 rpm</t>
  </si>
  <si>
    <t>Celerio ZXi [2019-2020]</t>
  </si>
  <si>
    <t>Muzaffurpur</t>
  </si>
  <si>
    <t>Seltos HTK Plus 1.5 Diesel</t>
  </si>
  <si>
    <t>Santro Era</t>
  </si>
  <si>
    <t>Range Rover Sport SDV6 S</t>
  </si>
  <si>
    <t>Ignis Zeta 1.2 AMT</t>
  </si>
  <si>
    <t>Safari 2.2 VX 4x2</t>
  </si>
  <si>
    <t>Punto Active 1.3</t>
  </si>
  <si>
    <t>75 bhp @ 4000 rpm</t>
  </si>
  <si>
    <t>197 Nm @ 1750 rpm</t>
  </si>
  <si>
    <t>Q3 30 TDI Premium FWD</t>
  </si>
  <si>
    <t>C-Class C 300d AMG line</t>
  </si>
  <si>
    <t>GLA 200 Sport</t>
  </si>
  <si>
    <t>City VX CVT Petrol [2017-2019]</t>
  </si>
  <si>
    <t>S-Cross Sigma 1.3</t>
  </si>
  <si>
    <t>XUV700 AX 7 Diesel AT AWD Luxury Pack 7 STR</t>
  </si>
  <si>
    <t>A7 Sportback 3.0 TDI quattro</t>
  </si>
  <si>
    <t>241 bhp @ 4000 rpm</t>
  </si>
  <si>
    <t>Swift DZire LDI</t>
  </si>
  <si>
    <t>Venue SX (O) 1.0 Turbo iMT</t>
  </si>
  <si>
    <t>C-Class 220 CDI Sport</t>
  </si>
  <si>
    <t>Swift DZire ZDI AMT</t>
  </si>
  <si>
    <t>Vento Highline Diesel</t>
  </si>
  <si>
    <t>City V Petrol</t>
  </si>
  <si>
    <t>Rolls-Royce</t>
  </si>
  <si>
    <t>Ghost 6.5</t>
  </si>
  <si>
    <t>6592 cc</t>
  </si>
  <si>
    <t>570 bhp @ 5250 rpm</t>
  </si>
  <si>
    <t>780 Nm @ 1500 rpm</t>
  </si>
  <si>
    <t>Q3 35 TDI Technology with Navigation</t>
  </si>
  <si>
    <t>Polo Comfortline 1.5L (D)</t>
  </si>
  <si>
    <t>89 bhp @ 4200 rpm</t>
  </si>
  <si>
    <t>Nexon XM</t>
  </si>
  <si>
    <t>Verna 1.6 CRDI SX</t>
  </si>
  <si>
    <t>Discovery Sport SE R-Dynamic</t>
  </si>
  <si>
    <t>Teana 250XL</t>
  </si>
  <si>
    <t>City S Petrol</t>
  </si>
  <si>
    <t>Figo Trend 1.5L TDCi [2015-2016]</t>
  </si>
  <si>
    <t>Glanza V</t>
  </si>
  <si>
    <t>E-Class E 200 Avantgarde</t>
  </si>
  <si>
    <t>Alcazar Prestige 7 STR 1.5 Diesel</t>
  </si>
  <si>
    <t>Santa Fe 2WD AT [2014-2017]</t>
  </si>
  <si>
    <t>2199 cc</t>
  </si>
  <si>
    <t>194 bhp @ 3800 rpm</t>
  </si>
  <si>
    <t>437 Nm @ 1800 rpm</t>
  </si>
  <si>
    <t>Wagon R VXi 1.2</t>
  </si>
  <si>
    <t>Innova 2.4 ZX 7 STR [2016-2020]</t>
  </si>
  <si>
    <t>Lexus</t>
  </si>
  <si>
    <t>NX 300h Luxury [2017-2020]</t>
  </si>
  <si>
    <t>194 bhp @ 5700 rpm</t>
  </si>
  <si>
    <t>210 Nm @ 4200 rpm</t>
  </si>
  <si>
    <t>Innova ZX 2.4 AT 7 STR</t>
  </si>
  <si>
    <t>Elite i20 Sportz 1.2 [2016-2017]</t>
  </si>
  <si>
    <t>Duster 110 PS RxL</t>
  </si>
  <si>
    <t>Taigun Highline 1.0 TSI AT</t>
  </si>
  <si>
    <t>114 bhp @ 5000 rpm</t>
  </si>
  <si>
    <t>178 Nm @ 1750 rpm</t>
  </si>
  <si>
    <t>i20 Active 1.4 S</t>
  </si>
  <si>
    <t>Hector Plus Sharp 1.5 DCT Petrol</t>
  </si>
  <si>
    <t>3-Series 320d Sport Line [2014-2016]</t>
  </si>
  <si>
    <t>Discovery HSE</t>
  </si>
  <si>
    <t>Santa Fe 4 WD (AT)</t>
  </si>
  <si>
    <t>195 bhp @ 4000 rpm</t>
  </si>
  <si>
    <t>436 Nm @ 1800 rpm</t>
  </si>
  <si>
    <t>Q5 2.0 TDI quattro Premium</t>
  </si>
  <si>
    <t>Harrier XZ</t>
  </si>
  <si>
    <t>Thar CRDe 4x4 Non AC</t>
  </si>
  <si>
    <t>105@3800</t>
  </si>
  <si>
    <t>247@1800</t>
  </si>
  <si>
    <t>Vento Highline Petrol</t>
  </si>
  <si>
    <t>A3 35 TFSI Premium Plus</t>
  </si>
  <si>
    <t>Mustang GT Fastback 5.0L v8</t>
  </si>
  <si>
    <t>4951 cc</t>
  </si>
  <si>
    <t>396 bhp @ 6500 rpm</t>
  </si>
  <si>
    <t>515 Nm @ 4250 rpm</t>
  </si>
  <si>
    <t>4 or More</t>
  </si>
  <si>
    <t>39 bhp @ 6200 rpm</t>
  </si>
  <si>
    <t>54 Nm @ 3000 rpm</t>
  </si>
  <si>
    <t>DZire ZXi Plus AMT</t>
  </si>
  <si>
    <t>Rapid Style 1.6 MPI AT</t>
  </si>
  <si>
    <t>Superb Elegance 1.8 TSI AT</t>
  </si>
  <si>
    <t>158 bhp @ 4500 rpm</t>
  </si>
  <si>
    <t>Xylo D4</t>
  </si>
  <si>
    <t>LX SUV Petrol</t>
  </si>
  <si>
    <t>S60 Kinetic D4</t>
  </si>
  <si>
    <t>165 bhp @ 3500 rpm</t>
  </si>
  <si>
    <t>400 Nm @ 2750 rpm</t>
  </si>
  <si>
    <t>Macan S [2019-2020]</t>
  </si>
  <si>
    <t>349 bhp @ 5400 rpm</t>
  </si>
  <si>
    <t>480 Nm @ 1360 rpm</t>
  </si>
  <si>
    <t>Macan Base [2019-2020]</t>
  </si>
  <si>
    <t>Baleno Zeta 1.2 AT</t>
  </si>
  <si>
    <t>Eeco 5 STR [2014-2019]</t>
  </si>
  <si>
    <t>Ertiga LXI</t>
  </si>
  <si>
    <t>3-Series 320d Highline Sedan</t>
  </si>
  <si>
    <t>S-Class 280 AT</t>
  </si>
  <si>
    <t>A3 35 TDI Premium Plus + Sunroof</t>
  </si>
  <si>
    <t>Compass Sport 1.4 Petrol</t>
  </si>
  <si>
    <t>i20 Asta 1.2</t>
  </si>
  <si>
    <t>Compass Longitude (O) 2.0 Diesel [2017-2020]</t>
  </si>
  <si>
    <t>Swift DZire VXI AT</t>
  </si>
  <si>
    <t>Discovery 3.0 TDV6 HSE</t>
  </si>
  <si>
    <t>112@4000</t>
  </si>
  <si>
    <t>i20 Magna (O) 1.2</t>
  </si>
  <si>
    <t>5-Series 520d Modern Line</t>
  </si>
  <si>
    <t>Q3 35 TDI Technology</t>
  </si>
  <si>
    <t>Seltos GTX Plus 1.4 DCT</t>
  </si>
  <si>
    <t>Elantra SX (O) 2.0 AT</t>
  </si>
  <si>
    <t>150 bhp @ 6200 rpm</t>
  </si>
  <si>
    <t>Accent Executive</t>
  </si>
  <si>
    <t>1495 cc</t>
  </si>
  <si>
    <t>94 bhp @ 5500 rpm</t>
  </si>
  <si>
    <t>125 Nm @ 3500 rpm</t>
  </si>
  <si>
    <t>Q5 35 TDI Premium Plus</t>
  </si>
  <si>
    <t>S-Presso VXi Plus</t>
  </si>
  <si>
    <t>ES 300h Exquisite [2020-2021]</t>
  </si>
  <si>
    <t>Hybrid</t>
  </si>
  <si>
    <t>2487 cc</t>
  </si>
  <si>
    <t>176 bhp @ 5700 rpm</t>
  </si>
  <si>
    <t>221 Nm @ 3600 rpm</t>
  </si>
  <si>
    <t>Swift DZire LXI (O)</t>
  </si>
  <si>
    <t>Civic 1.8V MT</t>
  </si>
  <si>
    <t>Q3 35 TDI quattro Technology</t>
  </si>
  <si>
    <t>S-Presso VXi (O)</t>
  </si>
  <si>
    <t>Countryman Cooper S JCW Inspired</t>
  </si>
  <si>
    <t>189 bhp @ 4400 rpm</t>
  </si>
  <si>
    <t>Innova 2.7 ZX AT 7 STR</t>
  </si>
  <si>
    <t>Faizabad</t>
  </si>
  <si>
    <t>Amaze 1.5 VX i-DTEC</t>
  </si>
  <si>
    <t>Scorpio S4 1.99 [2016-2017]</t>
  </si>
  <si>
    <t>Grand i10 Magna AT 1.2 Kappa VTVT</t>
  </si>
  <si>
    <t>Eeco 5 STR WITH A/C+HTR CNG [2017-2019]</t>
  </si>
  <si>
    <t>Swift ZXi Plus [2018-2019]</t>
  </si>
  <si>
    <t>Eeco 7 STR STD (O)</t>
  </si>
  <si>
    <t>72 bhp @ 6000 rpm</t>
  </si>
  <si>
    <t>98 Nm @ 3000 rpm</t>
  </si>
  <si>
    <t>Eon Sportz</t>
  </si>
  <si>
    <t>Ecosport Titanium 1.5 Ti-VCT</t>
  </si>
  <si>
    <t>Duster 110 PS RXZ 4X2 MT Diesel</t>
  </si>
  <si>
    <t>GLE 350 d</t>
  </si>
  <si>
    <t>Alto VXi [2014-2019]</t>
  </si>
  <si>
    <t>Yaris V CVT</t>
  </si>
  <si>
    <t>106 bhp @ 6000 rpm</t>
  </si>
  <si>
    <t>140 Nm @ 4200 rpm</t>
  </si>
  <si>
    <t>2 Series Gran Coupe 220d M Sport [2020-2021]</t>
  </si>
  <si>
    <t>Polo GT TDI</t>
  </si>
  <si>
    <t>Tiago Revotron XM (O) [2016-2019]</t>
  </si>
  <si>
    <t>Scorpio LX BS-IV</t>
  </si>
  <si>
    <t>7-Series 730Ld</t>
  </si>
  <si>
    <t>Discovery 2.0 HSE 4WD Diesel</t>
  </si>
  <si>
    <t>237 bhp @ 4000 rpm</t>
  </si>
  <si>
    <t>430 Nm @ 1400 rpm</t>
  </si>
  <si>
    <t>Ikon DuraTorq 1.4 TDCi</t>
  </si>
  <si>
    <t>68@4000</t>
  </si>
  <si>
    <t>160@2000</t>
  </si>
  <si>
    <t>Cooper D 5 Door</t>
  </si>
  <si>
    <t>Vellfire Hybrid</t>
  </si>
  <si>
    <t>115 bhp @ 4700 rpm</t>
  </si>
  <si>
    <t>198 Nm @ 2800 rpm</t>
  </si>
  <si>
    <t>Celerio ZXi</t>
  </si>
  <si>
    <t>Elantra 1.8 SX AT</t>
  </si>
  <si>
    <t>Duster 85 PS RXS 4X2 MT Diesel</t>
  </si>
  <si>
    <t>Celerio VXi [2019-2020]</t>
  </si>
  <si>
    <t>Seltos HTK Plus 1.5 iMT</t>
  </si>
  <si>
    <t>XJ 3.0 V6 Portfolio</t>
  </si>
  <si>
    <t>271 bhp @ 4000 rpm</t>
  </si>
  <si>
    <t>Verna 1.6 CRDI SX (O)</t>
  </si>
  <si>
    <t>Verna Fluidic 1.6 VTVT SX Opt AT</t>
  </si>
  <si>
    <t>Q8 Celebration</t>
  </si>
  <si>
    <t>335 bhp @ 5000 rpm</t>
  </si>
  <si>
    <t>X4 xDrive30d M Sport X [2019-2020]</t>
  </si>
  <si>
    <t>260 bhp @ 4000 rpm</t>
  </si>
  <si>
    <t>City VX (O) MT BL</t>
  </si>
  <si>
    <t>Harrier XZA Plus</t>
  </si>
  <si>
    <t>Compass Model S (O) 1.4 Petrol DCT</t>
  </si>
  <si>
    <t>161 bhp @ 5500 rpm</t>
  </si>
  <si>
    <t>5-Series 525d Luxury Plus</t>
  </si>
  <si>
    <t>X6 xDrive40i M Sport</t>
  </si>
  <si>
    <t>2998 cc</t>
  </si>
  <si>
    <t>335 bhp @ 5500 rpm</t>
  </si>
  <si>
    <t>XL6 Alpha AT Petrol</t>
  </si>
  <si>
    <t>Tigor XZA Plus</t>
  </si>
  <si>
    <t>Creta E Plus 1.6 Petrol</t>
  </si>
  <si>
    <t>Ciaz Alpha Hybrid 1.5 [2018-2020]</t>
  </si>
  <si>
    <t>XUV500 W11</t>
  </si>
  <si>
    <t>Elite i20 Magna 1.2 [2016-2017]</t>
  </si>
  <si>
    <t>Elite i20 Asta 1.2 IVT</t>
  </si>
  <si>
    <t>A4 2.0 TDI (143bhp)</t>
  </si>
  <si>
    <t>141 bhp @ 4200 rpm</t>
  </si>
  <si>
    <t>Creta 1.4 S Plus</t>
  </si>
  <si>
    <t>Venue SX (O) 1.5 CRDi</t>
  </si>
  <si>
    <t>Go Plus T</t>
  </si>
  <si>
    <t>Amaze 1.2 S CVT Petrol [2018-2020]</t>
  </si>
  <si>
    <t>90@4000</t>
  </si>
  <si>
    <t>220@1750</t>
  </si>
  <si>
    <t>Baleno Delta 1.3</t>
  </si>
  <si>
    <t>Kushaq Style 1.0L TSI MT</t>
  </si>
  <si>
    <t>Verna 1.6 VTVT SX (O)</t>
  </si>
  <si>
    <t>Pajero Select Plus AT</t>
  </si>
  <si>
    <t>Kota</t>
  </si>
  <si>
    <t>350 Nm @ 1800 rpm</t>
  </si>
  <si>
    <t>Elite i20 Sportz 1.4 CRDI [2016-2017]</t>
  </si>
  <si>
    <t>Creta SX (O) 1.5 Diesel [2020-2022]</t>
  </si>
  <si>
    <t>Yaris J CVT [2018-2020]</t>
  </si>
  <si>
    <t>Endeavour Trend 2.2 4x2 AT</t>
  </si>
  <si>
    <t>2198 cc</t>
  </si>
  <si>
    <t>158 bhp @ 3200 rpm</t>
  </si>
  <si>
    <t>385 Nm @ 1600 rpm</t>
  </si>
  <si>
    <t>Ciaz VDi+ SHVS</t>
  </si>
  <si>
    <t>Duster 110 PS RxZ Diesel</t>
  </si>
  <si>
    <t>Endeavour Sport 2.0 4x4 AT</t>
  </si>
  <si>
    <t>Kushaq Style 1.0L TSI AT</t>
  </si>
  <si>
    <t>Mobilio RS Diesel</t>
  </si>
  <si>
    <t>Ghost Extended Wheelbase</t>
  </si>
  <si>
    <t>Santro Sportz CNG [2018-2020]</t>
  </si>
  <si>
    <t>84 Nm @ 4500 rpm</t>
  </si>
  <si>
    <t>C-Class 220 CDI Elegance AT</t>
  </si>
  <si>
    <t>3-Series 320d Luxury Line [2014-2016]</t>
  </si>
  <si>
    <t>S-Cross Delta 1.6</t>
  </si>
  <si>
    <t>Compass Longitude (O) 1.4 Petrol AT [2019-2020]</t>
  </si>
  <si>
    <t>Discovery Sport SE</t>
  </si>
  <si>
    <t>Swift DZire ZDi BS-IV</t>
  </si>
  <si>
    <t>Ciaz VDi (O) SHVS</t>
  </si>
  <si>
    <t>WR-V S MT Diesel</t>
  </si>
  <si>
    <t>69@4000</t>
  </si>
  <si>
    <t>Creta 1.6 SX Plus Special Edition</t>
  </si>
  <si>
    <t>SX4 ZDI</t>
  </si>
  <si>
    <t>Verna SX Plus 1.6 VTVT AT</t>
  </si>
  <si>
    <t>121 bhp @ 6400 rpm</t>
  </si>
  <si>
    <t>i10 Magna</t>
  </si>
  <si>
    <t>67@5500</t>
  </si>
  <si>
    <t>99@2800</t>
  </si>
  <si>
    <t>ES 300h</t>
  </si>
  <si>
    <t>213 Nm @ 4500 rpm</t>
  </si>
  <si>
    <t>X5 xDrive 30d Expedition</t>
  </si>
  <si>
    <t>TUV300 T10</t>
  </si>
  <si>
    <t>GLA 200 CDI Style</t>
  </si>
  <si>
    <t>Range Rover 3.0 V6 Diesel Vogue LWB</t>
  </si>
  <si>
    <t>Hector Sharp 1.5 DCT Petrol Dual Tone</t>
  </si>
  <si>
    <t>Ertiga VDi 1.3 Diesel</t>
  </si>
  <si>
    <t>Discovery Sport HSE Luxury 7-Seater</t>
  </si>
  <si>
    <t>XF Portfolio Diesel</t>
  </si>
  <si>
    <t>Grand i10 Asta AT 1.2 Kappa VTVT (O) [2016-2017]</t>
  </si>
  <si>
    <t>Hector Plus Smart 1.5 DCT Petrol</t>
  </si>
  <si>
    <t>City SV CVT</t>
  </si>
  <si>
    <t>Baleno Zeta 1.3</t>
  </si>
  <si>
    <t>XJ 3.0 Portfolio</t>
  </si>
  <si>
    <t>225 bhp @ 4000 rpm</t>
  </si>
  <si>
    <t>689 Nm @ 1800 rpm</t>
  </si>
  <si>
    <t>Alto 800 Lx CNG</t>
  </si>
  <si>
    <t>48 bhp @ 6000 rpm</t>
  </si>
  <si>
    <t>Polo Trendline 1.2L (P)</t>
  </si>
  <si>
    <t>Santro GLS</t>
  </si>
  <si>
    <t>Creta 1.6 S Plus AT</t>
  </si>
  <si>
    <t>A8 3.0 TDI quattro</t>
  </si>
  <si>
    <t>247 bhp @ 4000 rpm</t>
  </si>
  <si>
    <t>580 Nm @ 1750 rpm</t>
  </si>
  <si>
    <t>Jazz V Diesel</t>
  </si>
  <si>
    <t>98 bhp @ 3600 rpm</t>
  </si>
  <si>
    <t>Q7 3.0 TDI quattro Premium</t>
  </si>
  <si>
    <t>Eon Magna +</t>
  </si>
  <si>
    <t>Evoque SE Dynamic</t>
  </si>
  <si>
    <t>Redigo T(O) 1.0</t>
  </si>
  <si>
    <t>Grand i10 Magna 1.2 Kappa VTVT [2016-2017]</t>
  </si>
  <si>
    <t>Vento Comfortline Diesel</t>
  </si>
  <si>
    <t>Captiva LTZ AWD AT</t>
  </si>
  <si>
    <t>320@2000</t>
  </si>
  <si>
    <t>Ecosport Titanium + 1.5L TDCi</t>
  </si>
  <si>
    <t>A3 40 TFSI Premium</t>
  </si>
  <si>
    <t>Superb Style TSI AT</t>
  </si>
  <si>
    <t>Alturas G4 4WD AT [2018-2020]</t>
  </si>
  <si>
    <t>2157 cc</t>
  </si>
  <si>
    <t>178 bhp @ 4000 rpm</t>
  </si>
  <si>
    <t>Carnival Limousine Plus 7 STR</t>
  </si>
  <si>
    <t>197 bhp @ 3800 rpm</t>
  </si>
  <si>
    <t>440 Nm @ 1750 rpm</t>
  </si>
  <si>
    <t>GLA 220 d Activity Edition</t>
  </si>
  <si>
    <t>168 bhp @ 3400 rpm</t>
  </si>
  <si>
    <t>350 Nm @ 1400 rpm</t>
  </si>
  <si>
    <t>Santro XO eRLX - Euro III</t>
  </si>
  <si>
    <t>Scorpio S5</t>
  </si>
  <si>
    <t>137 bhp @ 3750 rpm</t>
  </si>
  <si>
    <t>319 Nm @ 1500 rpm</t>
  </si>
  <si>
    <t>Tigor Revotron XM</t>
  </si>
  <si>
    <t>Innova 2.5 G BS IV 8 STR</t>
  </si>
  <si>
    <t>A-Class A 180 Sport Petrol</t>
  </si>
  <si>
    <t>1595 cc</t>
  </si>
  <si>
    <t>121 bhp @ 5000 rpm</t>
  </si>
  <si>
    <t>200 Nm @ 1250 rpm</t>
  </si>
  <si>
    <t>Vento Highline 1.0L TSI</t>
  </si>
  <si>
    <t>A4 2.0 TDI Technology</t>
  </si>
  <si>
    <t>Eon D-Lite +</t>
  </si>
  <si>
    <t>Evoque HSE</t>
  </si>
  <si>
    <t>Alto LXi CNG [2014-2018]</t>
  </si>
  <si>
    <t>Pimpri-Chinchwad</t>
  </si>
  <si>
    <t>Figo Titanium1.5 TDCi</t>
  </si>
  <si>
    <t>Zest XE 75 PS Diesel</t>
  </si>
  <si>
    <t>S-Cross Zeta 1.6</t>
  </si>
  <si>
    <t>Celerio X Vxi AMT [2017-2019]</t>
  </si>
  <si>
    <t>i10 Asta 1.2 AT Kappa2 with Sunroof</t>
  </si>
  <si>
    <t>Alto VXi AMT [2014-2018]</t>
  </si>
  <si>
    <t>Seltos HTK Plus AT 1.5 Diesel [2020-2021]</t>
  </si>
  <si>
    <t>C-Coupe 43 AMG 4MATIC</t>
  </si>
  <si>
    <t>385 bhp @ 5500 rpm</t>
  </si>
  <si>
    <t>520 Nm @ 2500 rpm</t>
  </si>
  <si>
    <t>XUV500 W10 AT 1.99</t>
  </si>
  <si>
    <t>Q5 40 TDI Premium Plus</t>
  </si>
  <si>
    <t>188 bhp @ 3800 rpm</t>
  </si>
  <si>
    <t>Thar LX 4-STR Convertible Diesel AT</t>
  </si>
  <si>
    <t>Creta 1.4 S</t>
  </si>
  <si>
    <t>Estilo LXi BS-IV</t>
  </si>
  <si>
    <t>A6 35 TFSI Matrix</t>
  </si>
  <si>
    <t>190 bhp @ 4200 rpm</t>
  </si>
  <si>
    <t>Pulse RxL ABS Diesel [2015-2017]</t>
  </si>
  <si>
    <t>63 bhp @ 4000 rpm</t>
  </si>
  <si>
    <t>Amaze 1.5 E i-DTEC</t>
  </si>
  <si>
    <t>Terrano XL D THP 110 PS</t>
  </si>
  <si>
    <t>Tiago Revotron XZA</t>
  </si>
  <si>
    <t>Ignis Delta 1.2 AMT</t>
  </si>
  <si>
    <t>Polo Highline Plus 1.0L TSI</t>
  </si>
  <si>
    <t>i10 Magna 1.2</t>
  </si>
  <si>
    <t>Xcent S 1.2</t>
  </si>
  <si>
    <t>Octavia Style 1.8 TSI AT</t>
  </si>
  <si>
    <t>Amaze 1.2 VX MT Petrol [2018-2020]</t>
  </si>
  <si>
    <t>XUV500 W8 AWD</t>
  </si>
  <si>
    <t>i10 Magna (O)</t>
  </si>
  <si>
    <t>S90 D4 Inscription</t>
  </si>
  <si>
    <t>187 bhp @ 4250 rpm</t>
  </si>
  <si>
    <t>Xcent S 1.1 CRDi (O)</t>
  </si>
  <si>
    <t>180 Nm @ 1750 rpm</t>
  </si>
  <si>
    <t>Dak. Kannada</t>
  </si>
  <si>
    <t>E-Class 200</t>
  </si>
  <si>
    <t>Polo 1.5 TDI</t>
  </si>
  <si>
    <t>C-Class 250 CDI Avantgarde</t>
  </si>
  <si>
    <t>Ecosport Titanium + 1.5L TDCi [2019-2020]</t>
  </si>
  <si>
    <t>Kwid 1.0 RXL [2017-2019]</t>
  </si>
  <si>
    <t>Innova 2.5 V 7 STR</t>
  </si>
  <si>
    <t>DZire ZXi AGS</t>
  </si>
  <si>
    <t>Ameo Trendline 1.5L (D)</t>
  </si>
  <si>
    <t>Ranga Reddy</t>
  </si>
  <si>
    <t>109 bhp @ 4000 rpm</t>
  </si>
  <si>
    <t>SX4 VXi</t>
  </si>
  <si>
    <t>1586 cc</t>
  </si>
  <si>
    <t>102@5500</t>
  </si>
  <si>
    <t>145@4200</t>
  </si>
  <si>
    <t>E-Class E200 CGI Blue Efficiency</t>
  </si>
  <si>
    <t>Wagon R LXi</t>
  </si>
  <si>
    <t>Grand i10 Magna U2 1.2 CRDi</t>
  </si>
  <si>
    <t>Bulandshahar</t>
  </si>
  <si>
    <t>Harrier XT Plus Dark Edition</t>
  </si>
  <si>
    <t>C-Class C220d Progressive</t>
  </si>
  <si>
    <t>Ertiga ZXI+</t>
  </si>
  <si>
    <t>Amaze 1.2 E MT Petrol [2018-2020]</t>
  </si>
  <si>
    <t>Vento Highline Diesel AT</t>
  </si>
  <si>
    <t>Vento Highline Plus 1.6 (P)</t>
  </si>
  <si>
    <t>GLS 450 4MATIC</t>
  </si>
  <si>
    <t>Q5 2.0 TDI quattro Technology Pack</t>
  </si>
  <si>
    <t>Q5 3.0 TDI quattro</t>
  </si>
  <si>
    <t>240@4000</t>
  </si>
  <si>
    <t>500@1500</t>
  </si>
  <si>
    <t>Verna Fluidic 1.6 CRDi SX Opt</t>
  </si>
  <si>
    <t>Q2 Premium 40 TFSI quattro</t>
  </si>
  <si>
    <t>CLA 200 CDI Sport (CBU)</t>
  </si>
  <si>
    <t>Etios 1.2 G</t>
  </si>
  <si>
    <t>79 bhp @ 5600 rpm</t>
  </si>
  <si>
    <t>104 Nm @ 3100 rpm</t>
  </si>
  <si>
    <t>i10 Era 1.1 iRDE2 [2010-2017]</t>
  </si>
  <si>
    <t>Santro GL Plus</t>
  </si>
  <si>
    <t>Bolero SLE BS IV</t>
  </si>
  <si>
    <t>63 bhp @ 3200 rpm</t>
  </si>
  <si>
    <t>Beat LT Diesel</t>
  </si>
  <si>
    <t>936 cc</t>
  </si>
  <si>
    <t>58 bhp @ 4000 rpm</t>
  </si>
  <si>
    <t>150 Nm @ 1750 rpm</t>
  </si>
  <si>
    <t>XC40 T4 R-Design</t>
  </si>
  <si>
    <t>187 bhp @ 5000 rpm</t>
  </si>
  <si>
    <t>300 Nm @ 1300 rpm</t>
  </si>
  <si>
    <t>Vitara Brezza ZDi Plus AGS</t>
  </si>
  <si>
    <t>Ertiga VXI AT</t>
  </si>
  <si>
    <t>Accord 2.4 AT</t>
  </si>
  <si>
    <t>178 bhp @ 6500 rpm</t>
  </si>
  <si>
    <t>222 Nm @ 4300 rpm</t>
  </si>
  <si>
    <t>Ertiga ZXi AT</t>
  </si>
  <si>
    <t>Ciaz Delta Hybrid 1.5 AT [2018-2020]</t>
  </si>
  <si>
    <t>Swift DZire VDi</t>
  </si>
  <si>
    <t>i20 Asta 1.4 CRDI</t>
  </si>
  <si>
    <t>Roorkee</t>
  </si>
  <si>
    <t>Ertiga ZXi Plus</t>
  </si>
  <si>
    <t>Bolero SLE BS III</t>
  </si>
  <si>
    <t>Ertiga VXI</t>
  </si>
  <si>
    <t>i10 Sportz 1.2 AT</t>
  </si>
  <si>
    <t>Siliguri</t>
  </si>
  <si>
    <t>Innova 2.5 ZX 7 STR BS-IV</t>
  </si>
  <si>
    <t>Ciaz ZDi (O) [2014-2015]</t>
  </si>
  <si>
    <t>Ciaz S 1.4 MT</t>
  </si>
  <si>
    <t>Hexa XM 4x2 7 STR</t>
  </si>
  <si>
    <t>73 bhp @ 4000 rpm</t>
  </si>
  <si>
    <t>Vento Comfortline 1.6 (P)</t>
  </si>
  <si>
    <t>Elite i20 Asta 1.0 Turbo IMT Dual Tone</t>
  </si>
  <si>
    <t>A-Class Sedan 200</t>
  </si>
  <si>
    <t>1332 cc</t>
  </si>
  <si>
    <t>250 Nm @ 1620 rpm</t>
  </si>
  <si>
    <t>Nexon XM Diesel</t>
  </si>
  <si>
    <t>i20 Sportz 1.2 BS-IV</t>
  </si>
  <si>
    <t>Wrangler Rubicon</t>
  </si>
  <si>
    <t>268 bhp @ 5150 rpm</t>
  </si>
  <si>
    <t>400 Nm @ 3000 rpm</t>
  </si>
  <si>
    <t>Petrol + CNG</t>
  </si>
  <si>
    <t>Amaze 1.2 S AT i-VTEC</t>
  </si>
  <si>
    <t>Amaze 1.2 E i-VTEC</t>
  </si>
  <si>
    <t>Ameo Highline1.2L (P) [2016-2018]</t>
  </si>
  <si>
    <t>Celerio ZXi AMT</t>
  </si>
  <si>
    <t>Aura S 1.2 CNG</t>
  </si>
  <si>
    <t>Duster 85 PS Sandstorm Edition Diesel</t>
  </si>
  <si>
    <t>Jazz VX CVT Petrol</t>
  </si>
  <si>
    <t>Ecosport Ambiente 1.5L Ti-VCT</t>
  </si>
  <si>
    <t>110 bhp @ 6300 rpm</t>
  </si>
  <si>
    <t>i20 Magna (O) 1.4 CRDI</t>
  </si>
  <si>
    <t>XUV500 W9 [2018-2020]</t>
  </si>
  <si>
    <t>i10 Era</t>
  </si>
  <si>
    <t>Superb Sportline AT</t>
  </si>
  <si>
    <t>A4 35 TDI Premium</t>
  </si>
  <si>
    <t>Thar LX 4-STR Convertible Diesel MT</t>
  </si>
  <si>
    <t>Duster 110 PS RXL 4X2 AMT [2016-2017]</t>
  </si>
  <si>
    <t>Octavia RS</t>
  </si>
  <si>
    <t>227 bhp @ 5500 rpm</t>
  </si>
  <si>
    <t>350 Nm @ 1250 rpm</t>
  </si>
  <si>
    <t>Elite i20 Asta 1.2 [2016-2017]</t>
  </si>
  <si>
    <t>CLS 300d [2018-2019]</t>
  </si>
  <si>
    <t>Innova 2.8 GX AT 8 STR [2016-2020]</t>
  </si>
  <si>
    <t>V-Class Elite LWB</t>
  </si>
  <si>
    <t>161 bhp @ 4200 rpm</t>
  </si>
  <si>
    <t>380 Nm @ 1200 rpm</t>
  </si>
  <si>
    <t>Scorpio S6 Plus Intelli-Hybrid</t>
  </si>
  <si>
    <t>Venue S 1.0 AT Petrol [2019-2020]</t>
  </si>
  <si>
    <t>Wagon R VXi (O)</t>
  </si>
  <si>
    <t>67.7 bhp @ 6200 rpm</t>
  </si>
  <si>
    <t>Vitara Brezza VXi</t>
  </si>
  <si>
    <t>X7 xDrive40i M Sport</t>
  </si>
  <si>
    <t>Verna SX (O) AT Anniversary Edition 1.6 VTVT</t>
  </si>
  <si>
    <t>X1 sDrive20d</t>
  </si>
  <si>
    <t>X3 xDrive30i M Sport</t>
  </si>
  <si>
    <t>Elantra 2.0 SX (O) AT</t>
  </si>
  <si>
    <t>Kiger RXZ AMT</t>
  </si>
  <si>
    <t>Verna 1.6 VTVT SX AT</t>
  </si>
  <si>
    <t>Safari 2.2 VX 4x2 Varicor400</t>
  </si>
  <si>
    <t>DZire LDi</t>
  </si>
  <si>
    <t>S90 Momentum D4 [2018-2020]</t>
  </si>
  <si>
    <t>190 bhp @ 4250 rpm</t>
  </si>
  <si>
    <t>Cooper JCW Hatchback</t>
  </si>
  <si>
    <t>228 bhp @ 5200 rpm</t>
  </si>
  <si>
    <t>S-Class S 500</t>
  </si>
  <si>
    <t>Jazz S AT [2015-2016]</t>
  </si>
  <si>
    <t>XC60 Inscription</t>
  </si>
  <si>
    <t>2400 cc</t>
  </si>
  <si>
    <t>440 Nm @ 1500 rpm</t>
  </si>
  <si>
    <t>XC90 D5 Inscription</t>
  </si>
  <si>
    <t>232 bhp @ 4250 rpm</t>
  </si>
  <si>
    <t>Kwid CLIMBER 1.0 [2017-2019]</t>
  </si>
  <si>
    <t>Thar AX 6-STR Soft Top Petrol MT</t>
  </si>
  <si>
    <t>Ertiga ZDi</t>
  </si>
  <si>
    <t>Pajero 2.5 AT</t>
  </si>
  <si>
    <t>Quanto C4</t>
  </si>
  <si>
    <t>Celerio VXi (O) [2019-2020]</t>
  </si>
  <si>
    <t>Compass Limited 2.0 Diesel 4x4 [2017-2020]</t>
  </si>
  <si>
    <t>Celerio LDi [2015-2017]</t>
  </si>
  <si>
    <t>793 cc</t>
  </si>
  <si>
    <t>46 bhp @ 3500 rpm</t>
  </si>
  <si>
    <t>125 Nm @ 2000 rpm</t>
  </si>
  <si>
    <t>Wagon R Duo LXi LPG</t>
  </si>
  <si>
    <t>58@6000</t>
  </si>
  <si>
    <t>77@4500</t>
  </si>
  <si>
    <t>S-Class 350 CDI L</t>
  </si>
  <si>
    <t>235 bhp @ 4000 rpm</t>
  </si>
  <si>
    <t>490 Nm @ 1800 rpm</t>
  </si>
  <si>
    <t>Cayenne Base</t>
  </si>
  <si>
    <t>Etios Liva G</t>
  </si>
  <si>
    <t>Ciaz Delta Hybrid 1.5 [2018-2020]</t>
  </si>
  <si>
    <t>Hexa XT 4x2 6 STR</t>
  </si>
  <si>
    <t>Alto VXI</t>
  </si>
  <si>
    <t>A4 35 TDI Premium Sunroof</t>
  </si>
  <si>
    <t>Innova 2.5 E</t>
  </si>
  <si>
    <t>200@3400</t>
  </si>
  <si>
    <t>XUV500 W4 1.99</t>
  </si>
  <si>
    <t>Quanto C8</t>
  </si>
  <si>
    <t>A4 35 TDI Premium Plus</t>
  </si>
  <si>
    <t>Octavia Elegance 2.0 TDI AT</t>
  </si>
  <si>
    <t>Alcazar Platinum 7 STR 1.5 Diesel</t>
  </si>
  <si>
    <t>City VX Petrol [2017-2019]</t>
  </si>
  <si>
    <t>XUV500 W5 [2018-2020]</t>
  </si>
  <si>
    <t>5-Series 530d M Sport</t>
  </si>
  <si>
    <t>261 bhp @ 4000 rpm</t>
  </si>
  <si>
    <t>Creta SX 1.5 Petrol CVT [2020-2022]</t>
  </si>
  <si>
    <t>Kwid RXL [2015-2019]</t>
  </si>
  <si>
    <t>Rapid Elegance 1.6 TDI CR MT</t>
  </si>
  <si>
    <t>Nexon XZ Plus Diesel</t>
  </si>
  <si>
    <t>Elite i20 Asta 1.4 CRDI</t>
  </si>
  <si>
    <t>BR-V V CVT Petrol</t>
  </si>
  <si>
    <t>TUV300 T6 Plus AMT</t>
  </si>
  <si>
    <t>Xcent S 1.1 CRDi Special Edition</t>
  </si>
  <si>
    <t>Zen LX</t>
  </si>
  <si>
    <t>Petrol + LPG</t>
  </si>
  <si>
    <t>Ritz Ldi BS-IV</t>
  </si>
  <si>
    <t>Rapid 1.6 MPI Active</t>
  </si>
  <si>
    <t>Aspire Titanium1.5 TDCi [2018-2020]</t>
  </si>
  <si>
    <t>Alcazar Signature (O) 7 Seater 1.5 Diesel AT</t>
  </si>
  <si>
    <t>Seltos HTK 1.5 Diesel [2020-2021]</t>
  </si>
  <si>
    <t>Innova 2.5 GX BS IV 8 STR</t>
  </si>
  <si>
    <t>Alto 800 VXi</t>
  </si>
  <si>
    <t>Alto LXi</t>
  </si>
  <si>
    <t>Verna SX (O) 1.6 CRDi</t>
  </si>
  <si>
    <t>5-Series 530d M Sport [2017-2019]</t>
  </si>
  <si>
    <t>Polo Highline1.5L (D)</t>
  </si>
  <si>
    <t>X3 20d M Sport</t>
  </si>
  <si>
    <t>Q3 35 TDI Premium Plus + Sunroof</t>
  </si>
  <si>
    <t>Terrano XE (D)</t>
  </si>
  <si>
    <t>Tiago NRG Petrol</t>
  </si>
  <si>
    <t>S-Class S 450</t>
  </si>
  <si>
    <t>362 bhp @ 5250 rpm</t>
  </si>
  <si>
    <t>500 Nm @ 1800 rpm</t>
  </si>
  <si>
    <t>Celerio ZXi AMT [2017-2019]</t>
  </si>
  <si>
    <t>Spark LS 1.0 BS-III</t>
  </si>
  <si>
    <t>995 cc</t>
  </si>
  <si>
    <t>62 bhp @ 5400 rpm</t>
  </si>
  <si>
    <t>90 Nm @ 4200 rpm</t>
  </si>
  <si>
    <t>Grand i10 NIOS Sportz 1.2 Kappa VTVT</t>
  </si>
  <si>
    <t>CR-V 2.0L 2WD AT</t>
  </si>
  <si>
    <t>154 bhp @ 6500 rpm</t>
  </si>
  <si>
    <t>190 Nm @ 4300 rpm</t>
  </si>
  <si>
    <t>Swift DZire LXI</t>
  </si>
  <si>
    <t>B-class B180 Sports</t>
  </si>
  <si>
    <t>120 bhp @ 5000 rpm</t>
  </si>
  <si>
    <t>ZS EV Exclusive [2020-2021]</t>
  </si>
  <si>
    <t>Xcent SX 1.1 CRDi (O)</t>
  </si>
  <si>
    <t>Octavia 2.0 TDI L&amp;K</t>
  </si>
  <si>
    <t>Santro Sportz [2018-2020]</t>
  </si>
  <si>
    <t>Corolla Altis GL Petrol</t>
  </si>
  <si>
    <t>Altroz XT Petrol</t>
  </si>
  <si>
    <t>XC40 D4 R-Design</t>
  </si>
  <si>
    <t>WR-V VX MT Diesel</t>
  </si>
  <si>
    <t>Cayenne 3.2 V6 Petrol</t>
  </si>
  <si>
    <t>City CVT</t>
  </si>
  <si>
    <t>78@5500</t>
  </si>
  <si>
    <t>125@2700</t>
  </si>
  <si>
    <t>KUV100 K6 D 6 STR [2016-2017]</t>
  </si>
  <si>
    <t>77 bhp @ 3750 rpm</t>
  </si>
  <si>
    <t>Bolero Power Plus ZLX</t>
  </si>
  <si>
    <t>Innova 2.7 GX AT 7 STR [2016-2020]</t>
  </si>
  <si>
    <t>Sunny XL</t>
  </si>
  <si>
    <t>98 bhp @ 6000 rpm</t>
  </si>
  <si>
    <t>134 Nm @ 4000 rpm</t>
  </si>
  <si>
    <t>Ciaz Zeta 1.3 Hybrid</t>
  </si>
  <si>
    <t>Discovery Sport HSE Petrol 7-Seater</t>
  </si>
  <si>
    <t>236 bhp @ 5500 rpm</t>
  </si>
  <si>
    <t>Ecosport Titanium 1.5 TDCi</t>
  </si>
  <si>
    <t>Brio VX AT</t>
  </si>
  <si>
    <t>Wagon R LXi 1.0 CNG</t>
  </si>
  <si>
    <t>Fiesta Titanium Diesel</t>
  </si>
  <si>
    <t>GLA 200 d Style</t>
  </si>
  <si>
    <t>Innova 2.0 G1 BS-IV</t>
  </si>
  <si>
    <t>Alto 800 Std</t>
  </si>
  <si>
    <t>City 1.5 E MT</t>
  </si>
  <si>
    <t>Ciaz Alpha 1.4 AT</t>
  </si>
  <si>
    <t>Compass Limited (O) 1.4 Petrol DCT</t>
  </si>
  <si>
    <t>E-Class 280 CDI Elegance</t>
  </si>
  <si>
    <t>198@4000</t>
  </si>
  <si>
    <t>456@1400</t>
  </si>
  <si>
    <t>XUV500 W11 (O) AT</t>
  </si>
  <si>
    <t>Creta SX (O) 1.5 Diesel Automatic</t>
  </si>
  <si>
    <t>XUV500 W10 AWD</t>
  </si>
  <si>
    <t>Accord 2.4 iVtec AT</t>
  </si>
  <si>
    <t>Etios VXD</t>
  </si>
  <si>
    <t>Range Rover Velar 2.0 S Petrol 250</t>
  </si>
  <si>
    <t>247 bhp @ 5500 rpm</t>
  </si>
  <si>
    <t>E-Class E200</t>
  </si>
  <si>
    <t>B-class B180</t>
  </si>
  <si>
    <t>Sail Sedan 1.2 LS</t>
  </si>
  <si>
    <t>113 Nm @ 5000 rpm</t>
  </si>
  <si>
    <t>XUV700 AX 7 Petrol AT Luxury Pack 7 STR</t>
  </si>
  <si>
    <t>197 bhp @ 5000 rpm</t>
  </si>
  <si>
    <t>Grand i10 Asta 1.1 CRDi [2013-2016]</t>
  </si>
  <si>
    <t>70 bhp @ 4000 rpm</t>
  </si>
  <si>
    <t>GLS 400 4MATIC</t>
  </si>
  <si>
    <t>329 bhp @ 5250 rpm</t>
  </si>
  <si>
    <t>480 Nm @ 1600 rpm</t>
  </si>
  <si>
    <t>Ritz Vxi (ABS) BS-IV</t>
  </si>
  <si>
    <t>XUV500 W8 [2015-2017]</t>
  </si>
  <si>
    <t>Figo Duratec Petrol ZXI 1.2</t>
  </si>
  <si>
    <t>Grand Total</t>
  </si>
  <si>
    <t>Sum of Price</t>
  </si>
  <si>
    <t>INDEX-MATCH</t>
  </si>
  <si>
    <t xml:space="preserve">Total Sales </t>
  </si>
  <si>
    <t>SUMIFS</t>
  </si>
  <si>
    <t>COUNTIFS</t>
  </si>
  <si>
    <t>Count of Model</t>
  </si>
  <si>
    <t>Cars Details Dashboard</t>
  </si>
  <si>
    <t>Average of Price</t>
  </si>
  <si>
    <t>Column Labels</t>
  </si>
  <si>
    <t/>
  </si>
  <si>
    <t>PIVOT TABLE FOR CARS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</si>
</sst>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masis MT Pro"/>
      <family val="1"/>
    </font>
    <font>
      <sz val="14"/>
      <color theme="1"/>
      <name val="Aptos Narrow"/>
      <family val="2"/>
      <scheme val="minor"/>
    </font>
    <font>
      <b/>
      <sz val="18"/>
      <color theme="1"/>
      <name val="Aptos Narrow"/>
      <family val="2"/>
      <scheme val="minor"/>
    </font>
    <font>
      <b/>
      <sz val="24"/>
      <color theme="0"/>
      <name val="Amasis MT Pro"/>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theme="3"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8" fillId="33" borderId="10" xfId="0" applyFont="1" applyFill="1" applyBorder="1" applyAlignment="1">
      <alignment horizontal="center" vertical="center"/>
    </xf>
    <xf numFmtId="0" fontId="0" fillId="0" borderId="10" xfId="0" applyBorder="1" applyAlignment="1">
      <alignment horizontal="center" vertical="center"/>
    </xf>
    <xf numFmtId="164" fontId="18" fillId="33" borderId="10" xfId="0" applyNumberFormat="1" applyFont="1" applyFill="1" applyBorder="1" applyAlignment="1">
      <alignment horizontal="center" vertical="center"/>
    </xf>
    <xf numFmtId="164" fontId="0" fillId="0" borderId="10" xfId="0" applyNumberFormat="1" applyBorder="1" applyAlignment="1">
      <alignment horizontal="center" vertical="center"/>
    </xf>
    <xf numFmtId="0" fontId="19" fillId="33" borderId="10" xfId="0" applyFont="1" applyFill="1" applyBorder="1" applyAlignment="1">
      <alignment horizontal="center" vertical="center"/>
    </xf>
    <xf numFmtId="0" fontId="0" fillId="34" borderId="0" xfId="0" applyFill="1"/>
    <xf numFmtId="0" fontId="0" fillId="0" borderId="10" xfId="0" pivotButton="1" applyBorder="1" applyAlignment="1">
      <alignment horizontal="center" vertical="center"/>
    </xf>
    <xf numFmtId="0" fontId="19" fillId="33" borderId="11" xfId="0" applyFont="1" applyFill="1" applyBorder="1" applyAlignment="1">
      <alignment horizontal="center" vertical="center"/>
    </xf>
    <xf numFmtId="0" fontId="0" fillId="33" borderId="12" xfId="0" applyFill="1" applyBorder="1" applyAlignment="1">
      <alignment horizontal="center" vertical="center"/>
    </xf>
    <xf numFmtId="0" fontId="0" fillId="33" borderId="13" xfId="0" applyFill="1" applyBorder="1" applyAlignment="1">
      <alignment horizontal="center" vertical="center"/>
    </xf>
    <xf numFmtId="0" fontId="19" fillId="33" borderId="12" xfId="0" applyFont="1" applyFill="1" applyBorder="1" applyAlignment="1">
      <alignment horizontal="center" vertical="center"/>
    </xf>
    <xf numFmtId="0" fontId="19" fillId="33" borderId="13" xfId="0" applyFont="1" applyFill="1" applyBorder="1" applyAlignment="1">
      <alignment horizontal="center" vertical="center"/>
    </xf>
    <xf numFmtId="0" fontId="20" fillId="0" borderId="0" xfId="0" applyFont="1" applyAlignment="1">
      <alignment horizontal="center" vertical="center"/>
    </xf>
    <xf numFmtId="0" fontId="0" fillId="0" borderId="10" xfId="0" applyNumberFormat="1" applyBorder="1" applyAlignment="1">
      <alignment horizontal="center" vertical="center"/>
    </xf>
    <xf numFmtId="0" fontId="21"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5">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Details.xlsx]Pivot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tx1"/>
                </a:solidFill>
              </a:rPr>
              <a:t>Average Car Price by Brand (₹)</a:t>
            </a:r>
            <a:endParaRPr lang="en-US" b="1" baseline="0">
              <a:solidFill>
                <a:schemeClr val="tx1"/>
              </a:solidFill>
            </a:endParaRPr>
          </a:p>
        </c:rich>
      </c:tx>
      <c:layout>
        <c:manualLayout>
          <c:xMode val="edge"/>
          <c:yMode val="edge"/>
          <c:x val="0.33252337310295227"/>
          <c:y val="6.84237386993292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cat>
            <c:strRef>
              <c:f>'Pivot Table'!$A$4:$A$37</c:f>
              <c:strCache>
                <c:ptCount val="33"/>
                <c:pt idx="0">
                  <c:v>Audi</c:v>
                </c:pt>
                <c:pt idx="1">
                  <c:v>BMW</c:v>
                </c:pt>
                <c:pt idx="2">
                  <c:v>Chevrolet</c:v>
                </c:pt>
                <c:pt idx="3">
                  <c:v>Datsun</c:v>
                </c:pt>
                <c:pt idx="4">
                  <c:v>Ferrari</c:v>
                </c:pt>
                <c:pt idx="5">
                  <c:v>Fiat</c:v>
                </c:pt>
                <c:pt idx="6">
                  <c:v>Ford</c:v>
                </c:pt>
                <c:pt idx="7">
                  <c:v>Honda</c:v>
                </c:pt>
                <c:pt idx="8">
                  <c:v>Hyundai</c:v>
                </c:pt>
                <c:pt idx="9">
                  <c:v>Isuzu</c:v>
                </c:pt>
                <c:pt idx="10">
                  <c:v>Jaguar</c:v>
                </c:pt>
                <c:pt idx="11">
                  <c:v>Jeep</c:v>
                </c:pt>
                <c:pt idx="12">
                  <c:v>Kia</c:v>
                </c:pt>
                <c:pt idx="13">
                  <c:v>Lamborghini</c:v>
                </c:pt>
                <c:pt idx="14">
                  <c:v>Land Rover</c:v>
                </c:pt>
                <c:pt idx="15">
                  <c:v>Lexus</c:v>
                </c:pt>
                <c:pt idx="16">
                  <c:v>Mahindra</c:v>
                </c:pt>
                <c:pt idx="17">
                  <c:v>Maruti Suzuki</c:v>
                </c:pt>
                <c:pt idx="18">
                  <c:v>Maserati</c:v>
                </c:pt>
                <c:pt idx="19">
                  <c:v>Mercedes-Benz</c:v>
                </c:pt>
                <c:pt idx="20">
                  <c:v>MG</c:v>
                </c:pt>
                <c:pt idx="21">
                  <c:v>MINI</c:v>
                </c:pt>
                <c:pt idx="22">
                  <c:v>Mitsubishi</c:v>
                </c:pt>
                <c:pt idx="23">
                  <c:v>Nissan</c:v>
                </c:pt>
                <c:pt idx="24">
                  <c:v>Porsche</c:v>
                </c:pt>
                <c:pt idx="25">
                  <c:v>Renault</c:v>
                </c:pt>
                <c:pt idx="26">
                  <c:v>Rolls-Royce</c:v>
                </c:pt>
                <c:pt idx="27">
                  <c:v>Skoda</c:v>
                </c:pt>
                <c:pt idx="28">
                  <c:v>Ssangyong</c:v>
                </c:pt>
                <c:pt idx="29">
                  <c:v>Tata</c:v>
                </c:pt>
                <c:pt idx="30">
                  <c:v>Toyota</c:v>
                </c:pt>
                <c:pt idx="31">
                  <c:v>Volkswagen</c:v>
                </c:pt>
                <c:pt idx="32">
                  <c:v>Volvo</c:v>
                </c:pt>
              </c:strCache>
            </c:strRef>
          </c:cat>
          <c:val>
            <c:numRef>
              <c:f>'Pivot Table'!$B$4:$B$37</c:f>
              <c:numCache>
                <c:formatCode>"₹"\ #,##0</c:formatCode>
                <c:ptCount val="33"/>
                <c:pt idx="0">
                  <c:v>1575000</c:v>
                </c:pt>
                <c:pt idx="1">
                  <c:v>2650000</c:v>
                </c:pt>
                <c:pt idx="2">
                  <c:v>475000</c:v>
                </c:pt>
                <c:pt idx="3">
                  <c:v>240000</c:v>
                </c:pt>
                <c:pt idx="4">
                  <c:v>35000000</c:v>
                </c:pt>
                <c:pt idx="5">
                  <c:v>235000</c:v>
                </c:pt>
                <c:pt idx="6">
                  <c:v>535000</c:v>
                </c:pt>
                <c:pt idx="7">
                  <c:v>505000</c:v>
                </c:pt>
                <c:pt idx="8">
                  <c:v>220000</c:v>
                </c:pt>
                <c:pt idx="9">
                  <c:v>2100000</c:v>
                </c:pt>
                <c:pt idx="10">
                  <c:v>4200000</c:v>
                </c:pt>
                <c:pt idx="11">
                  <c:v>2475000</c:v>
                </c:pt>
                <c:pt idx="12">
                  <c:v>1575000</c:v>
                </c:pt>
                <c:pt idx="13">
                  <c:v>24000000</c:v>
                </c:pt>
                <c:pt idx="14">
                  <c:v>6500000</c:v>
                </c:pt>
                <c:pt idx="15">
                  <c:v>4375000</c:v>
                </c:pt>
                <c:pt idx="16">
                  <c:v>625000</c:v>
                </c:pt>
                <c:pt idx="17">
                  <c:v>450000</c:v>
                </c:pt>
                <c:pt idx="18">
                  <c:v>9000000</c:v>
                </c:pt>
                <c:pt idx="19">
                  <c:v>1898999</c:v>
                </c:pt>
                <c:pt idx="20">
                  <c:v>1611000</c:v>
                </c:pt>
                <c:pt idx="21">
                  <c:v>1489000</c:v>
                </c:pt>
                <c:pt idx="22">
                  <c:v>1300000</c:v>
                </c:pt>
                <c:pt idx="23">
                  <c:v>575000</c:v>
                </c:pt>
                <c:pt idx="24">
                  <c:v>16200000</c:v>
                </c:pt>
                <c:pt idx="25">
                  <c:v>459999</c:v>
                </c:pt>
                <c:pt idx="26">
                  <c:v>18000000</c:v>
                </c:pt>
                <c:pt idx="27">
                  <c:v>1390000</c:v>
                </c:pt>
                <c:pt idx="28">
                  <c:v>675000</c:v>
                </c:pt>
                <c:pt idx="29">
                  <c:v>1695000</c:v>
                </c:pt>
                <c:pt idx="30">
                  <c:v>799000</c:v>
                </c:pt>
                <c:pt idx="31">
                  <c:v>944999</c:v>
                </c:pt>
                <c:pt idx="32">
                  <c:v>1250000</c:v>
                </c:pt>
              </c:numCache>
            </c:numRef>
          </c:val>
          <c:extLst>
            <c:ext xmlns:c16="http://schemas.microsoft.com/office/drawing/2014/chart" uri="{C3380CC4-5D6E-409C-BE32-E72D297353CC}">
              <c16:uniqueId val="{00000000-9A22-4D0F-A605-C495D2105578}"/>
            </c:ext>
          </c:extLst>
        </c:ser>
        <c:dLbls>
          <c:showLegendKey val="0"/>
          <c:showVal val="0"/>
          <c:showCatName val="0"/>
          <c:showSerName val="0"/>
          <c:showPercent val="0"/>
          <c:showBubbleSize val="0"/>
        </c:dLbls>
        <c:gapWidth val="182"/>
        <c:axId val="1693078224"/>
        <c:axId val="1693078704"/>
      </c:barChart>
      <c:catAx>
        <c:axId val="1693078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3078704"/>
        <c:crosses val="autoZero"/>
        <c:auto val="1"/>
        <c:lblAlgn val="ctr"/>
        <c:lblOffset val="100"/>
        <c:noMultiLvlLbl val="0"/>
      </c:catAx>
      <c:valAx>
        <c:axId val="1693078704"/>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3078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Details.xlsx]Pivot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t>Fuel Type vs Total and Average Car Price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dLbl>
          <c:idx val="0"/>
          <c:layout>
            <c:manualLayout>
              <c:x val="0.11846689895470391"/>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0.13937282229965156"/>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0.11614401858304298"/>
              <c:y val="0"/>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9.7560975609756101E-2"/>
              <c:y val="4.6296296296296294E-3"/>
            </c:manualLayout>
          </c:layout>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percentStacked"/>
        <c:varyColors val="0"/>
        <c:ser>
          <c:idx val="0"/>
          <c:order val="0"/>
          <c:tx>
            <c:strRef>
              <c:f>'Pivot Table'!$E$3</c:f>
              <c:strCache>
                <c:ptCount val="1"/>
                <c:pt idx="0">
                  <c:v>Sum of Price</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4-D371-453F-897B-AB4F3E5CDE1A}"/>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3-D371-453F-897B-AB4F3E5CDE1A}"/>
              </c:ext>
            </c:extLst>
          </c:dPt>
          <c:dLbls>
            <c:dLbl>
              <c:idx val="0"/>
              <c:layout>
                <c:manualLayout>
                  <c:x val="-0.1161440185830429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D371-453F-897B-AB4F3E5CDE1A}"/>
                </c:ext>
              </c:extLst>
            </c:dLbl>
            <c:dLbl>
              <c:idx val="1"/>
              <c:layout>
                <c:manualLayout>
                  <c:x val="0.13937282229965156"/>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371-453F-897B-AB4F3E5CDE1A}"/>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Table'!$D$4:$D$6</c:f>
              <c:strCache>
                <c:ptCount val="2"/>
                <c:pt idx="0">
                  <c:v>Diesel</c:v>
                </c:pt>
                <c:pt idx="1">
                  <c:v>Petrol</c:v>
                </c:pt>
              </c:strCache>
            </c:strRef>
          </c:cat>
          <c:val>
            <c:numRef>
              <c:f>'Pivot Table'!$E$4:$E$6</c:f>
              <c:numCache>
                <c:formatCode>"₹"\ #,##0</c:formatCode>
                <c:ptCount val="2"/>
                <c:pt idx="0">
                  <c:v>1353056000</c:v>
                </c:pt>
                <c:pt idx="1">
                  <c:v>1119716736</c:v>
                </c:pt>
              </c:numCache>
            </c:numRef>
          </c:val>
          <c:extLst>
            <c:ext xmlns:c16="http://schemas.microsoft.com/office/drawing/2014/chart" uri="{C3380CC4-5D6E-409C-BE32-E72D297353CC}">
              <c16:uniqueId val="{00000000-D371-453F-897B-AB4F3E5CDE1A}"/>
            </c:ext>
          </c:extLst>
        </c:ser>
        <c:ser>
          <c:idx val="1"/>
          <c:order val="1"/>
          <c:tx>
            <c:strRef>
              <c:f>'Pivot Table'!$F$3</c:f>
              <c:strCache>
                <c:ptCount val="1"/>
                <c:pt idx="0">
                  <c:v>Average of Price</c:v>
                </c:pt>
              </c:strCache>
            </c:strRef>
          </c:tx>
          <c:spPr>
            <a:solidFill>
              <a:schemeClr val="accent2"/>
            </a:solidFill>
            <a:ln>
              <a:noFill/>
            </a:ln>
            <a:effectLst/>
            <a:sp3d/>
          </c:spPr>
          <c:invertIfNegative val="0"/>
          <c:dPt>
            <c:idx val="0"/>
            <c:invertIfNegative val="0"/>
            <c:bubble3D val="0"/>
            <c:spPr>
              <a:solidFill>
                <a:schemeClr val="accent2"/>
              </a:solidFill>
              <a:ln>
                <a:noFill/>
              </a:ln>
              <a:effectLst/>
              <a:sp3d/>
            </c:spPr>
            <c:extLst>
              <c:ext xmlns:c16="http://schemas.microsoft.com/office/drawing/2014/chart" uri="{C3380CC4-5D6E-409C-BE32-E72D297353CC}">
                <c16:uniqueId val="{00000005-D371-453F-897B-AB4F3E5CDE1A}"/>
              </c:ext>
            </c:extLst>
          </c:dPt>
          <c:dPt>
            <c:idx val="1"/>
            <c:invertIfNegative val="0"/>
            <c:bubble3D val="0"/>
            <c:spPr>
              <a:solidFill>
                <a:schemeClr val="accent2"/>
              </a:solidFill>
              <a:ln>
                <a:noFill/>
              </a:ln>
              <a:effectLst/>
              <a:sp3d/>
            </c:spPr>
            <c:extLst>
              <c:ext xmlns:c16="http://schemas.microsoft.com/office/drawing/2014/chart" uri="{C3380CC4-5D6E-409C-BE32-E72D297353CC}">
                <c16:uniqueId val="{00000002-D371-453F-897B-AB4F3E5CDE1A}"/>
              </c:ext>
            </c:extLst>
          </c:dPt>
          <c:dLbls>
            <c:dLbl>
              <c:idx val="0"/>
              <c:layout>
                <c:manualLayout>
                  <c:x val="-9.7560975609756101E-2"/>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371-453F-897B-AB4F3E5CDE1A}"/>
                </c:ext>
              </c:extLst>
            </c:dLbl>
            <c:dLbl>
              <c:idx val="1"/>
              <c:layout>
                <c:manualLayout>
                  <c:x val="0.11846689895470391"/>
                  <c:y val="-4.6296296296296294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371-453F-897B-AB4F3E5CDE1A}"/>
                </c:ext>
              </c:extLst>
            </c:dLbl>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Table'!$D$4:$D$6</c:f>
              <c:strCache>
                <c:ptCount val="2"/>
                <c:pt idx="0">
                  <c:v>Diesel</c:v>
                </c:pt>
                <c:pt idx="1">
                  <c:v>Petrol</c:v>
                </c:pt>
              </c:strCache>
            </c:strRef>
          </c:cat>
          <c:val>
            <c:numRef>
              <c:f>'Pivot Table'!$F$4:$F$6</c:f>
              <c:numCache>
                <c:formatCode>"₹"\ #,##0</c:formatCode>
                <c:ptCount val="2"/>
                <c:pt idx="0">
                  <c:v>1311100.7751937984</c:v>
                </c:pt>
                <c:pt idx="1">
                  <c:v>1090279.1976630965</c:v>
                </c:pt>
              </c:numCache>
            </c:numRef>
          </c:val>
          <c:extLst>
            <c:ext xmlns:c16="http://schemas.microsoft.com/office/drawing/2014/chart" uri="{C3380CC4-5D6E-409C-BE32-E72D297353CC}">
              <c16:uniqueId val="{00000001-D371-453F-897B-AB4F3E5CDE1A}"/>
            </c:ext>
          </c:extLst>
        </c:ser>
        <c:dLbls>
          <c:showLegendKey val="0"/>
          <c:showVal val="1"/>
          <c:showCatName val="0"/>
          <c:showSerName val="0"/>
          <c:showPercent val="0"/>
          <c:showBubbleSize val="0"/>
        </c:dLbls>
        <c:gapWidth val="219"/>
        <c:shape val="box"/>
        <c:axId val="1693054704"/>
        <c:axId val="1693041264"/>
        <c:axId val="0"/>
      </c:bar3DChart>
      <c:catAx>
        <c:axId val="169305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3041264"/>
        <c:crosses val="autoZero"/>
        <c:auto val="1"/>
        <c:lblAlgn val="ctr"/>
        <c:lblOffset val="100"/>
        <c:noMultiLvlLbl val="0"/>
      </c:catAx>
      <c:valAx>
        <c:axId val="16930412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9305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Details.xlsx]Pivot Table!PivotTable4</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t>Transmission Type Distribution Across Fuel Types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Table'!$E$10:$E$11</c:f>
              <c:strCache>
                <c:ptCount val="1"/>
                <c:pt idx="0">
                  <c:v>Diesel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Table'!$D$12:$D$14</c:f>
              <c:strCache>
                <c:ptCount val="2"/>
                <c:pt idx="0">
                  <c:v>Automatic</c:v>
                </c:pt>
                <c:pt idx="1">
                  <c:v>Manual</c:v>
                </c:pt>
              </c:strCache>
            </c:strRef>
          </c:cat>
          <c:val>
            <c:numRef>
              <c:f>'Pivot Table'!$E$12:$E$14</c:f>
              <c:numCache>
                <c:formatCode>General</c:formatCode>
                <c:ptCount val="2"/>
                <c:pt idx="0">
                  <c:v>356</c:v>
                </c:pt>
                <c:pt idx="1">
                  <c:v>676</c:v>
                </c:pt>
              </c:numCache>
            </c:numRef>
          </c:val>
          <c:extLst>
            <c:ext xmlns:c16="http://schemas.microsoft.com/office/drawing/2014/chart" uri="{C3380CC4-5D6E-409C-BE32-E72D297353CC}">
              <c16:uniqueId val="{00000000-EFA7-421E-A445-04B512617BA1}"/>
            </c:ext>
          </c:extLst>
        </c:ser>
        <c:ser>
          <c:idx val="1"/>
          <c:order val="1"/>
          <c:tx>
            <c:strRef>
              <c:f>'Pivot Table'!$F$10:$F$11</c:f>
              <c:strCache>
                <c:ptCount val="1"/>
                <c:pt idx="0">
                  <c:v>Petrol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Table'!$D$12:$D$14</c:f>
              <c:strCache>
                <c:ptCount val="2"/>
                <c:pt idx="0">
                  <c:v>Automatic</c:v>
                </c:pt>
                <c:pt idx="1">
                  <c:v>Manual</c:v>
                </c:pt>
              </c:strCache>
            </c:strRef>
          </c:cat>
          <c:val>
            <c:numRef>
              <c:f>'Pivot Table'!$F$12:$F$14</c:f>
              <c:numCache>
                <c:formatCode>General</c:formatCode>
                <c:ptCount val="2"/>
                <c:pt idx="0">
                  <c:v>287</c:v>
                </c:pt>
                <c:pt idx="1">
                  <c:v>740</c:v>
                </c:pt>
              </c:numCache>
            </c:numRef>
          </c:val>
          <c:extLst>
            <c:ext xmlns:c16="http://schemas.microsoft.com/office/drawing/2014/chart" uri="{C3380CC4-5D6E-409C-BE32-E72D297353CC}">
              <c16:uniqueId val="{00000004-9C55-4ACA-BB92-73F5C41A3CE8}"/>
            </c:ext>
          </c:extLst>
        </c:ser>
        <c:dLbls>
          <c:dLblPos val="ctr"/>
          <c:showLegendKey val="0"/>
          <c:showVal val="1"/>
          <c:showCatName val="0"/>
          <c:showSerName val="0"/>
          <c:showPercent val="0"/>
          <c:showBubbleSize val="0"/>
        </c:dLbls>
        <c:gapWidth val="150"/>
        <c:overlap val="100"/>
        <c:axId val="1669509312"/>
        <c:axId val="1665532736"/>
      </c:barChart>
      <c:catAx>
        <c:axId val="1669509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65532736"/>
        <c:crosses val="autoZero"/>
        <c:auto val="1"/>
        <c:lblAlgn val="ctr"/>
        <c:lblOffset val="100"/>
        <c:noMultiLvlLbl val="0"/>
      </c:catAx>
      <c:valAx>
        <c:axId val="16655327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6695093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Details.xlsx]Pivot Table!PivotTable6</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t>Seller Type Distribution by City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Table'!$J$3:$J$4</c:f>
              <c:strCache>
                <c:ptCount val="1"/>
                <c:pt idx="0">
                  <c:v>Corporate</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Table'!$I$5:$I$20</c:f>
              <c:strCache>
                <c:ptCount val="15"/>
                <c:pt idx="0">
                  <c:v>Ahmedabad</c:v>
                </c:pt>
                <c:pt idx="1">
                  <c:v>Bangalore</c:v>
                </c:pt>
                <c:pt idx="2">
                  <c:v>Chennai</c:v>
                </c:pt>
                <c:pt idx="3">
                  <c:v>Coimbatore</c:v>
                </c:pt>
                <c:pt idx="4">
                  <c:v>Delhi</c:v>
                </c:pt>
                <c:pt idx="5">
                  <c:v>Hyderabad</c:v>
                </c:pt>
                <c:pt idx="6">
                  <c:v>Lucknow</c:v>
                </c:pt>
                <c:pt idx="7">
                  <c:v>Ludhiana</c:v>
                </c:pt>
                <c:pt idx="8">
                  <c:v>Mangalore</c:v>
                </c:pt>
                <c:pt idx="9">
                  <c:v>Mumbai</c:v>
                </c:pt>
                <c:pt idx="10">
                  <c:v>Nashik</c:v>
                </c:pt>
                <c:pt idx="11">
                  <c:v>Navi Mumbai</c:v>
                </c:pt>
                <c:pt idx="12">
                  <c:v>Panvel</c:v>
                </c:pt>
                <c:pt idx="13">
                  <c:v>Pune</c:v>
                </c:pt>
                <c:pt idx="14">
                  <c:v>Yamunanagar</c:v>
                </c:pt>
              </c:strCache>
            </c:strRef>
          </c:cat>
          <c:val>
            <c:numRef>
              <c:f>'Pivot Table'!$J$5:$J$20</c:f>
              <c:numCache>
                <c:formatCode>General</c:formatCode>
                <c:ptCount val="15"/>
                <c:pt idx="9">
                  <c:v>3</c:v>
                </c:pt>
                <c:pt idx="13">
                  <c:v>158</c:v>
                </c:pt>
              </c:numCache>
            </c:numRef>
          </c:val>
          <c:extLst>
            <c:ext xmlns:c16="http://schemas.microsoft.com/office/drawing/2014/chart" uri="{C3380CC4-5D6E-409C-BE32-E72D297353CC}">
              <c16:uniqueId val="{00000000-E370-4BD5-814E-8A08A6C43CE0}"/>
            </c:ext>
          </c:extLst>
        </c:ser>
        <c:ser>
          <c:idx val="1"/>
          <c:order val="1"/>
          <c:tx>
            <c:strRef>
              <c:f>'Pivot Table'!$K$3:$K$4</c:f>
              <c:strCache>
                <c:ptCount val="1"/>
                <c:pt idx="0">
                  <c:v>Individual</c:v>
                </c:pt>
              </c:strCache>
            </c:strRef>
          </c:tx>
          <c:spPr>
            <a:solidFill>
              <a:schemeClr val="accent2"/>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Table'!$I$5:$I$20</c:f>
              <c:strCache>
                <c:ptCount val="15"/>
                <c:pt idx="0">
                  <c:v>Ahmedabad</c:v>
                </c:pt>
                <c:pt idx="1">
                  <c:v>Bangalore</c:v>
                </c:pt>
                <c:pt idx="2">
                  <c:v>Chennai</c:v>
                </c:pt>
                <c:pt idx="3">
                  <c:v>Coimbatore</c:v>
                </c:pt>
                <c:pt idx="4">
                  <c:v>Delhi</c:v>
                </c:pt>
                <c:pt idx="5">
                  <c:v>Hyderabad</c:v>
                </c:pt>
                <c:pt idx="6">
                  <c:v>Lucknow</c:v>
                </c:pt>
                <c:pt idx="7">
                  <c:v>Ludhiana</c:v>
                </c:pt>
                <c:pt idx="8">
                  <c:v>Mangalore</c:v>
                </c:pt>
                <c:pt idx="9">
                  <c:v>Mumbai</c:v>
                </c:pt>
                <c:pt idx="10">
                  <c:v>Nashik</c:v>
                </c:pt>
                <c:pt idx="11">
                  <c:v>Navi Mumbai</c:v>
                </c:pt>
                <c:pt idx="12">
                  <c:v>Panvel</c:v>
                </c:pt>
                <c:pt idx="13">
                  <c:v>Pune</c:v>
                </c:pt>
                <c:pt idx="14">
                  <c:v>Yamunanagar</c:v>
                </c:pt>
              </c:strCache>
            </c:strRef>
          </c:cat>
          <c:val>
            <c:numRef>
              <c:f>'Pivot Table'!$K$5:$K$20</c:f>
              <c:numCache>
                <c:formatCode>General</c:formatCode>
                <c:ptCount val="15"/>
                <c:pt idx="0">
                  <c:v>3</c:v>
                </c:pt>
                <c:pt idx="1">
                  <c:v>154</c:v>
                </c:pt>
                <c:pt idx="2">
                  <c:v>18</c:v>
                </c:pt>
                <c:pt idx="3">
                  <c:v>121</c:v>
                </c:pt>
                <c:pt idx="4">
                  <c:v>15</c:v>
                </c:pt>
                <c:pt idx="5">
                  <c:v>162</c:v>
                </c:pt>
                <c:pt idx="6">
                  <c:v>380</c:v>
                </c:pt>
                <c:pt idx="7">
                  <c:v>440</c:v>
                </c:pt>
                <c:pt idx="8">
                  <c:v>132</c:v>
                </c:pt>
                <c:pt idx="9">
                  <c:v>325</c:v>
                </c:pt>
                <c:pt idx="10">
                  <c:v>2</c:v>
                </c:pt>
                <c:pt idx="11">
                  <c:v>16</c:v>
                </c:pt>
                <c:pt idx="12">
                  <c:v>11</c:v>
                </c:pt>
                <c:pt idx="14">
                  <c:v>119</c:v>
                </c:pt>
              </c:numCache>
            </c:numRef>
          </c:val>
          <c:extLst>
            <c:ext xmlns:c16="http://schemas.microsoft.com/office/drawing/2014/chart" uri="{C3380CC4-5D6E-409C-BE32-E72D297353CC}">
              <c16:uniqueId val="{00000005-81EC-4917-A3D0-531A567E4047}"/>
            </c:ext>
          </c:extLst>
        </c:ser>
        <c:dLbls>
          <c:dLblPos val="outEnd"/>
          <c:showLegendKey val="0"/>
          <c:showVal val="1"/>
          <c:showCatName val="0"/>
          <c:showSerName val="0"/>
          <c:showPercent val="0"/>
          <c:showBubbleSize val="0"/>
        </c:dLbls>
        <c:gapWidth val="219"/>
        <c:overlap val="-27"/>
        <c:axId val="115884736"/>
        <c:axId val="115873696"/>
      </c:barChart>
      <c:catAx>
        <c:axId val="115884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873696"/>
        <c:crosses val="autoZero"/>
        <c:auto val="1"/>
        <c:lblAlgn val="ctr"/>
        <c:lblOffset val="100"/>
        <c:noMultiLvlLbl val="0"/>
      </c:catAx>
      <c:valAx>
        <c:axId val="115873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884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baseline="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[Cars Details.xlsx]Pivot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i="0" u="none" strike="noStrike" baseline="0">
                <a:solidFill>
                  <a:schemeClr val="tx1">
                    <a:lumMod val="95000"/>
                    <a:lumOff val="5000"/>
                  </a:schemeClr>
                </a:solidFill>
              </a:rPr>
              <a:t>Distribution of Cars by Fuel Type</a:t>
            </a:r>
            <a:endParaRPr lang="en-US" b="1">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5400">
            <a:solidFill>
              <a:schemeClr val="lt1"/>
            </a:solidFill>
          </a:ln>
          <a:effectLst/>
          <a:sp3d contourW="25400">
            <a:contourClr>
              <a:schemeClr val="lt1"/>
            </a:contourClr>
          </a:sp3d>
        </c:spPr>
        <c:dLbl>
          <c:idx val="0"/>
          <c:layout>
            <c:manualLayout>
              <c:x val="-0.11965810041476624"/>
              <c:y val="-0.1778235652738066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Table'!$E$17</c:f>
              <c:strCache>
                <c:ptCount val="1"/>
                <c:pt idx="0">
                  <c:v>Total</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0D41-49E8-9824-B8AE730023B6}"/>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0D41-49E8-9824-B8AE730023B6}"/>
              </c:ext>
            </c:extLst>
          </c:dPt>
          <c:dLbls>
            <c:dLbl>
              <c:idx val="0"/>
              <c:layout>
                <c:manualLayout>
                  <c:x val="-0.11965810041476624"/>
                  <c:y val="-0.17782356527380669"/>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D41-49E8-9824-B8AE730023B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Table'!$D$18:$D$20</c:f>
              <c:strCache>
                <c:ptCount val="2"/>
                <c:pt idx="0">
                  <c:v>Diesel</c:v>
                </c:pt>
                <c:pt idx="1">
                  <c:v>Petrol</c:v>
                </c:pt>
              </c:strCache>
            </c:strRef>
          </c:cat>
          <c:val>
            <c:numRef>
              <c:f>'Pivot Table'!$E$18:$E$20</c:f>
              <c:numCache>
                <c:formatCode>General</c:formatCode>
                <c:ptCount val="2"/>
                <c:pt idx="0">
                  <c:v>1032</c:v>
                </c:pt>
                <c:pt idx="1">
                  <c:v>1027</c:v>
                </c:pt>
              </c:numCache>
            </c:numRef>
          </c:val>
          <c:extLst>
            <c:ext xmlns:c16="http://schemas.microsoft.com/office/drawing/2014/chart" uri="{C3380CC4-5D6E-409C-BE32-E72D297353CC}">
              <c16:uniqueId val="{00000004-0D41-49E8-9824-B8AE730023B6}"/>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image" Target="../media/image1.jpeg"/><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127000</xdr:colOff>
      <xdr:row>4</xdr:row>
      <xdr:rowOff>31750</xdr:rowOff>
    </xdr:from>
    <xdr:to>
      <xdr:col>9</xdr:col>
      <xdr:colOff>63500</xdr:colOff>
      <xdr:row>19</xdr:row>
      <xdr:rowOff>12700</xdr:rowOff>
    </xdr:to>
    <xdr:graphicFrame macro="">
      <xdr:nvGraphicFramePr>
        <xdr:cNvPr id="5" name="Chart 4">
          <a:extLst>
            <a:ext uri="{FF2B5EF4-FFF2-40B4-BE49-F238E27FC236}">
              <a16:creationId xmlns:a16="http://schemas.microsoft.com/office/drawing/2014/main" id="{1713D939-DCF2-4B04-A0B3-F22C0B1B3B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4</xdr:row>
      <xdr:rowOff>19050</xdr:rowOff>
    </xdr:from>
    <xdr:to>
      <xdr:col>17</xdr:col>
      <xdr:colOff>304800</xdr:colOff>
      <xdr:row>19</xdr:row>
      <xdr:rowOff>0</xdr:rowOff>
    </xdr:to>
    <xdr:graphicFrame macro="">
      <xdr:nvGraphicFramePr>
        <xdr:cNvPr id="7" name="Chart 6">
          <a:extLst>
            <a:ext uri="{FF2B5EF4-FFF2-40B4-BE49-F238E27FC236}">
              <a16:creationId xmlns:a16="http://schemas.microsoft.com/office/drawing/2014/main" id="{9F2AE57D-04E5-496A-80FF-5C02A212BD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152400</xdr:colOff>
      <xdr:row>19</xdr:row>
      <xdr:rowOff>177800</xdr:rowOff>
    </xdr:from>
    <xdr:to>
      <xdr:col>9</xdr:col>
      <xdr:colOff>76200</xdr:colOff>
      <xdr:row>34</xdr:row>
      <xdr:rowOff>158750</xdr:rowOff>
    </xdr:to>
    <xdr:graphicFrame macro="">
      <xdr:nvGraphicFramePr>
        <xdr:cNvPr id="9" name="Chart 8">
          <a:extLst>
            <a:ext uri="{FF2B5EF4-FFF2-40B4-BE49-F238E27FC236}">
              <a16:creationId xmlns:a16="http://schemas.microsoft.com/office/drawing/2014/main" id="{9FF9C920-177E-4983-864F-C3E88EE9DE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20</xdr:row>
      <xdr:rowOff>0</xdr:rowOff>
    </xdr:from>
    <xdr:to>
      <xdr:col>17</xdr:col>
      <xdr:colOff>241300</xdr:colOff>
      <xdr:row>34</xdr:row>
      <xdr:rowOff>165100</xdr:rowOff>
    </xdr:to>
    <xdr:graphicFrame macro="">
      <xdr:nvGraphicFramePr>
        <xdr:cNvPr id="14" name="Chart 13">
          <a:extLst>
            <a:ext uri="{FF2B5EF4-FFF2-40B4-BE49-F238E27FC236}">
              <a16:creationId xmlns:a16="http://schemas.microsoft.com/office/drawing/2014/main" id="{C8B42BD0-7124-42B4-B637-48496F7917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114300</xdr:colOff>
      <xdr:row>0</xdr:row>
      <xdr:rowOff>44450</xdr:rowOff>
    </xdr:from>
    <xdr:to>
      <xdr:col>1</xdr:col>
      <xdr:colOff>285750</xdr:colOff>
      <xdr:row>3</xdr:row>
      <xdr:rowOff>107950</xdr:rowOff>
    </xdr:to>
    <xdr:pic>
      <xdr:nvPicPr>
        <xdr:cNvPr id="16" name="Picture 15">
          <a:extLst>
            <a:ext uri="{FF2B5EF4-FFF2-40B4-BE49-F238E27FC236}">
              <a16:creationId xmlns:a16="http://schemas.microsoft.com/office/drawing/2014/main" id="{5AE0C7DA-5E95-2657-7401-AFE48E096A9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14300" y="44450"/>
          <a:ext cx="781050" cy="615950"/>
        </a:xfrm>
        <a:prstGeom prst="rect">
          <a:avLst/>
        </a:prstGeom>
      </xdr:spPr>
    </xdr:pic>
    <xdr:clientData/>
  </xdr:twoCellAnchor>
  <xdr:twoCellAnchor editAs="oneCell">
    <xdr:from>
      <xdr:col>21</xdr:col>
      <xdr:colOff>165100</xdr:colOff>
      <xdr:row>0</xdr:row>
      <xdr:rowOff>120650</xdr:rowOff>
    </xdr:from>
    <xdr:to>
      <xdr:col>26</xdr:col>
      <xdr:colOff>57151</xdr:colOff>
      <xdr:row>9</xdr:row>
      <xdr:rowOff>50800</xdr:rowOff>
    </xdr:to>
    <mc:AlternateContent xmlns:mc="http://schemas.openxmlformats.org/markup-compatibility/2006">
      <mc:Choice xmlns:a14="http://schemas.microsoft.com/office/drawing/2010/main" Requires="a14">
        <xdr:graphicFrame macro="">
          <xdr:nvGraphicFramePr>
            <xdr:cNvPr id="2" name="Company">
              <a:extLst>
                <a:ext uri="{FF2B5EF4-FFF2-40B4-BE49-F238E27FC236}">
                  <a16:creationId xmlns:a16="http://schemas.microsoft.com/office/drawing/2014/main" id="{5D894E86-45C0-3E29-C541-6F087C30E0A1}"/>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dr:sp macro="" textlink="">
          <xdr:nvSpPr>
            <xdr:cNvPr id="0" name=""/>
            <xdr:cNvSpPr>
              <a:spLocks noTextEdit="1"/>
            </xdr:cNvSpPr>
          </xdr:nvSpPr>
          <xdr:spPr>
            <a:xfrm>
              <a:off x="14343117" y="120650"/>
              <a:ext cx="2957568" cy="16052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603250</xdr:colOff>
      <xdr:row>0</xdr:row>
      <xdr:rowOff>133350</xdr:rowOff>
    </xdr:from>
    <xdr:to>
      <xdr:col>20</xdr:col>
      <xdr:colOff>603249</xdr:colOff>
      <xdr:row>5</xdr:row>
      <xdr:rowOff>152400</xdr:rowOff>
    </xdr:to>
    <mc:AlternateContent xmlns:mc="http://schemas.openxmlformats.org/markup-compatibility/2006">
      <mc:Choice xmlns:a14="http://schemas.microsoft.com/office/drawing/2010/main" Requires="a14">
        <xdr:graphicFrame macro="">
          <xdr:nvGraphicFramePr>
            <xdr:cNvPr id="3" name="Fuel Type">
              <a:extLst>
                <a:ext uri="{FF2B5EF4-FFF2-40B4-BE49-F238E27FC236}">
                  <a16:creationId xmlns:a16="http://schemas.microsoft.com/office/drawing/2014/main" id="{988AF971-99E9-97C4-B9F0-02CDBBB9FCD7}"/>
                </a:ext>
              </a:extLst>
            </xdr:cNvPr>
            <xdr:cNvGraphicFramePr/>
          </xdr:nvGraphicFramePr>
          <xdr:xfrm>
            <a:off x="0" y="0"/>
            <a:ext cx="0" cy="0"/>
          </xdr:xfrm>
          <a:graphic>
            <a:graphicData uri="http://schemas.microsoft.com/office/drawing/2010/slicer">
              <sle:slicer xmlns:sle="http://schemas.microsoft.com/office/drawing/2010/slicer" name="Fuel Type"/>
            </a:graphicData>
          </a:graphic>
        </xdr:graphicFrame>
      </mc:Choice>
      <mc:Fallback>
        <xdr:sp macro="" textlink="">
          <xdr:nvSpPr>
            <xdr:cNvPr id="0" name=""/>
            <xdr:cNvSpPr>
              <a:spLocks noTextEdit="1"/>
            </xdr:cNvSpPr>
          </xdr:nvSpPr>
          <xdr:spPr>
            <a:xfrm>
              <a:off x="12328853" y="133350"/>
              <a:ext cx="1839310" cy="9496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206064</xdr:colOff>
      <xdr:row>20</xdr:row>
      <xdr:rowOff>16249</xdr:rowOff>
    </xdr:from>
    <xdr:to>
      <xdr:col>25</xdr:col>
      <xdr:colOff>394600</xdr:colOff>
      <xdr:row>34</xdr:row>
      <xdr:rowOff>155581</xdr:rowOff>
    </xdr:to>
    <xdr:graphicFrame macro="">
      <xdr:nvGraphicFramePr>
        <xdr:cNvPr id="6" name="Chart 5">
          <a:extLst>
            <a:ext uri="{FF2B5EF4-FFF2-40B4-BE49-F238E27FC236}">
              <a16:creationId xmlns:a16="http://schemas.microsoft.com/office/drawing/2014/main" id="{45B511D7-1AEC-4018-B6F8-41C378C75D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ithya Sadare" refreshedDate="45795.522295833332" createdVersion="8" refreshedVersion="8" minRefreshableVersion="3" recordCount="2059" xr:uid="{C9588FCB-88BC-4A0B-A8EC-B841CC0E0595}">
  <cacheSource type="worksheet">
    <worksheetSource ref="A1:M2060" sheet="Sheet1"/>
  </cacheSource>
  <cacheFields count="13">
    <cacheField name="Company" numFmtId="0">
      <sharedItems count="33">
        <s v="Honda"/>
        <s v="Maruti Suzuki"/>
        <s v="Hyundai"/>
        <s v="Toyota"/>
        <s v="Mercedes-Benz"/>
        <s v="BMW"/>
        <s v="Skoda"/>
        <s v="Nissan"/>
        <s v="Renault"/>
        <s v="Tata"/>
        <s v="Volkswagen"/>
        <s v="Ford"/>
        <s v="Audi"/>
        <s v="Mahindra"/>
        <s v="MG"/>
        <s v="Jeep"/>
        <s v="Porsche"/>
        <s v="Kia"/>
        <s v="Land Rover"/>
        <s v="Volvo"/>
        <s v="Maserati"/>
        <s v="Jaguar"/>
        <s v="Isuzu"/>
        <s v="Fiat"/>
        <s v="MINI"/>
        <s v="Ferrari"/>
        <s v="Mitsubishi"/>
        <s v="Datsun"/>
        <s v="Lamborghini"/>
        <s v="Chevrolet"/>
        <s v="Ssangyong"/>
        <s v="Rolls-Royce"/>
        <s v="Lexus"/>
      </sharedItems>
    </cacheField>
    <cacheField name="Model" numFmtId="0">
      <sharedItems count="33">
        <s v="Amaze 1.2 VX i-VTEC"/>
        <s v="Swift DZire VDI"/>
        <s v="i10 Magna 1.2 Kappa2"/>
        <s v="Glanza G"/>
        <s v="CLA 200 Petrol Sport"/>
        <s v="X1 xDrive20d M Sport"/>
        <s v="Octavia 1.8 TSI Style Plus AT [2017]"/>
        <s v="Terrano XL (D)"/>
        <s v="Kwid 1.0 RXT [2016-2019]"/>
        <s v="Harrier XZ [2019-2020]"/>
        <s v="Polo GT TSI"/>
        <s v="Ecosport Titanium+ 1.0L EcoBoost"/>
        <s v="A4 2.0 TDI (177bhp) Premium Plus"/>
        <s v="Thar CRDe 4x4 AC"/>
        <s v="Hector Sharp 2.0 Diesel [2019-2020]"/>
        <s v="Compass Limited Plus 2.0 Diesel 4x4 AT"/>
        <s v="Cayenne Coupe Platinum Edition"/>
        <s v="Seltos HTX Plus 1.5 Diesel [2020-2021]"/>
        <s v="Discovery Sport S"/>
        <s v="V40 Cross Country D3"/>
        <s v="Levante Diesel"/>
        <s v="F-Pace Prestige"/>
        <s v="MU-X 4x2"/>
        <s v="Linea Emotion 1.4"/>
        <s v="Countryman Cooper D"/>
        <s v="488 GTB"/>
        <s v="Pajero 2.5 MT"/>
        <s v="Go D"/>
        <s v="Huracan LP 610-4"/>
        <s v="Cruze LTZ AT"/>
        <s v="Rexton RX7"/>
        <s v="Ghost 6.5"/>
        <s v="NX 300h Luxury [2017-2020]"/>
      </sharedItems>
    </cacheField>
    <cacheField name="Price" numFmtId="164">
      <sharedItems containsSemiMixedTypes="0" containsString="0" containsNumber="1" containsInteger="1" minValue="220000" maxValue="35000000"/>
    </cacheField>
    <cacheField name="Kilometer" numFmtId="0">
      <sharedItems containsSemiMixedTypes="0" containsString="0" containsNumber="1" containsInteger="1" minValue="2766" maxValue="106223"/>
    </cacheField>
    <cacheField name="Fuel Type" numFmtId="0">
      <sharedItems count="2">
        <s v="Petrol"/>
        <s v="Diesel"/>
      </sharedItems>
    </cacheField>
    <cacheField name="Transmission" numFmtId="0">
      <sharedItems count="2">
        <s v="Manual"/>
        <s v="Automatic"/>
      </sharedItems>
    </cacheField>
    <cacheField name="Location" numFmtId="0">
      <sharedItems count="15">
        <s v="Pune"/>
        <s v="Ludhiana"/>
        <s v="Lucknow"/>
        <s v="Mangalore"/>
        <s v="Mumbai"/>
        <s v="Coimbatore"/>
        <s v="Bangalore"/>
        <s v="Hyderabad"/>
        <s v="Yamunanagar"/>
        <s v="Navi Mumbai"/>
        <s v="Chennai"/>
        <s v="Nashik"/>
        <s v="Panvel"/>
        <s v="Delhi"/>
        <s v="Ahmedabad"/>
      </sharedItems>
    </cacheField>
    <cacheField name="Color" numFmtId="0">
      <sharedItems/>
    </cacheField>
    <cacheField name="Seller Type" numFmtId="0">
      <sharedItems count="2">
        <s v="Corporate"/>
        <s v="Individual"/>
      </sharedItems>
    </cacheField>
    <cacheField name="Engine" numFmtId="0">
      <sharedItems/>
    </cacheField>
    <cacheField name="Max Power" numFmtId="0">
      <sharedItems count="32">
        <s v="87 bhp @ 6000 rpm"/>
        <s v="74 bhp @ 4000 rpm"/>
        <s v="79 bhp @ 6000 rpm"/>
        <s v="82 bhp @ 6000 rpm"/>
        <s v="181 bhp @ 5500 rpm"/>
        <s v="188 bhp @ 4000 rpm"/>
        <s v="177 bhp @ 5100 rpm"/>
        <s v="84 bhp @ 3750 rpm"/>
        <s v="67 bhp @ 5500 rpm"/>
        <s v="138 bhp @ 3750 rpm"/>
        <s v="103 bhp @ 5000 rpm"/>
        <s v="124 bhp @ 6000 rpm"/>
        <s v="177 bhp @ 4200 rpm"/>
        <s v="105 bhp @ 3800 rpm"/>
        <s v="169 bhp @ 3750 rpm"/>
        <s v="171 bhp @ 3750 rpm"/>
        <s v="335 bhp @ 5300 rpm"/>
        <s v="113 bhp @ 4000 rpm"/>
        <s v="177 bhp @ 4000 rpm"/>
        <s v="150 bhp @ 3500 rpm"/>
        <s v="275 bhp @ 4000 rpm"/>
        <s v="174 bhp @ 3600 rpm"/>
        <s v="90@6000"/>
        <s v="112 bhp @"/>
        <s v="660 bhp @ 8000 rpm"/>
        <s v="176 bhp @ 4000 rpm"/>
        <s v="67 bhp @ 5000 rpm"/>
        <s v="602 bhp @ 8250 rpm"/>
        <s v="164 bhp @ 3800 rpm"/>
        <s v="184 bhp @ 4000 rpm"/>
        <s v="570 bhp @ 5250 rpm"/>
        <s v="194 bhp @ 5700 rpm"/>
      </sharedItems>
    </cacheField>
    <cacheField name="Max Torque" numFmtId="0">
      <sharedItems/>
    </cacheField>
    <cacheField name="Seating Capacity" numFmtId="0">
      <sharedItems containsSemiMixedTypes="0" containsString="0" containsNumber="1" containsInteger="1" minValue="2" maxValue="7"/>
    </cacheField>
  </cacheFields>
  <extLst>
    <ext xmlns:x14="http://schemas.microsoft.com/office/spreadsheetml/2009/9/main" uri="{725AE2AE-9491-48be-B2B4-4EB974FC3084}">
      <x14:pivotCacheDefinition pivotCacheId="12997164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59">
  <r>
    <x v="0"/>
    <x v="0"/>
    <n v="505000"/>
    <n v="87150"/>
    <x v="0"/>
    <x v="0"/>
    <x v="0"/>
    <s v="Grey"/>
    <x v="0"/>
    <s v="1198 cc"/>
    <x v="0"/>
    <s v="109 Nm @ 4500 rpm"/>
    <n v="5"/>
  </r>
  <r>
    <x v="1"/>
    <x v="1"/>
    <n v="450000"/>
    <n v="75000"/>
    <x v="1"/>
    <x v="0"/>
    <x v="1"/>
    <s v="White"/>
    <x v="1"/>
    <s v="1248 cc"/>
    <x v="1"/>
    <s v="190 Nm @ 2000 rpm"/>
    <n v="5"/>
  </r>
  <r>
    <x v="2"/>
    <x v="2"/>
    <n v="220000"/>
    <n v="67000"/>
    <x v="0"/>
    <x v="0"/>
    <x v="2"/>
    <s v="Maroon"/>
    <x v="1"/>
    <s v="1197 cc"/>
    <x v="2"/>
    <s v="112.7619 Nm @ 4000 rpm"/>
    <n v="5"/>
  </r>
  <r>
    <x v="3"/>
    <x v="3"/>
    <n v="799000"/>
    <n v="37500"/>
    <x v="0"/>
    <x v="0"/>
    <x v="3"/>
    <s v="Red"/>
    <x v="1"/>
    <s v="1197 cc"/>
    <x v="3"/>
    <s v="113 Nm @ 4200 rpm"/>
    <n v="5"/>
  </r>
  <r>
    <x v="3"/>
    <x v="3"/>
    <n v="799000"/>
    <n v="37500"/>
    <x v="0"/>
    <x v="0"/>
    <x v="3"/>
    <s v="Red"/>
    <x v="1"/>
    <s v="1197 cc"/>
    <x v="3"/>
    <s v="113 Nm @ 4200 rpm"/>
    <n v="5"/>
  </r>
  <r>
    <x v="1"/>
    <x v="1"/>
    <n v="450000"/>
    <n v="75000"/>
    <x v="1"/>
    <x v="0"/>
    <x v="1"/>
    <s v="White"/>
    <x v="1"/>
    <s v="1248 cc"/>
    <x v="1"/>
    <s v="190 Nm @ 2000 rpm"/>
    <n v="5"/>
  </r>
  <r>
    <x v="4"/>
    <x v="4"/>
    <n v="1898999"/>
    <n v="47000"/>
    <x v="0"/>
    <x v="1"/>
    <x v="4"/>
    <s v="White"/>
    <x v="1"/>
    <s v="1991 cc"/>
    <x v="4"/>
    <s v="300 Nm @ 1200 rpm"/>
    <n v="5"/>
  </r>
  <r>
    <x v="5"/>
    <x v="5"/>
    <n v="2650000"/>
    <n v="75000"/>
    <x v="1"/>
    <x v="1"/>
    <x v="5"/>
    <s v="White"/>
    <x v="1"/>
    <s v="1995 cc"/>
    <x v="5"/>
    <s v="400 Nm @ 1750 rpm"/>
    <n v="5"/>
  </r>
  <r>
    <x v="6"/>
    <x v="6"/>
    <n v="1390000"/>
    <n v="56000"/>
    <x v="0"/>
    <x v="1"/>
    <x v="4"/>
    <s v="White"/>
    <x v="1"/>
    <s v="1798 cc"/>
    <x v="6"/>
    <s v="250 Nm @ 1250 rpm"/>
    <n v="5"/>
  </r>
  <r>
    <x v="7"/>
    <x v="7"/>
    <n v="575000"/>
    <n v="85000"/>
    <x v="1"/>
    <x v="0"/>
    <x v="4"/>
    <s v="White"/>
    <x v="1"/>
    <s v="1461 cc"/>
    <x v="7"/>
    <s v="200 Nm @ 1900 rpm"/>
    <n v="5"/>
  </r>
  <r>
    <x v="2"/>
    <x v="2"/>
    <n v="220000"/>
    <n v="67000"/>
    <x v="0"/>
    <x v="0"/>
    <x v="2"/>
    <s v="Maroon"/>
    <x v="1"/>
    <s v="1197 cc"/>
    <x v="2"/>
    <s v="112.7619 Nm @ 4000 rpm"/>
    <n v="5"/>
  </r>
  <r>
    <x v="8"/>
    <x v="8"/>
    <n v="459999"/>
    <n v="22541"/>
    <x v="0"/>
    <x v="0"/>
    <x v="6"/>
    <s v="Grey"/>
    <x v="1"/>
    <s v="999 cc"/>
    <x v="8"/>
    <s v="91 Nm @ 4250 rpm"/>
    <n v="5"/>
  </r>
  <r>
    <x v="1"/>
    <x v="1"/>
    <n v="450000"/>
    <n v="75000"/>
    <x v="1"/>
    <x v="0"/>
    <x v="1"/>
    <s v="White"/>
    <x v="1"/>
    <s v="1248 cc"/>
    <x v="1"/>
    <s v="190 Nm @ 2000 rpm"/>
    <n v="5"/>
  </r>
  <r>
    <x v="9"/>
    <x v="9"/>
    <n v="1695000"/>
    <n v="20856"/>
    <x v="1"/>
    <x v="0"/>
    <x v="6"/>
    <s v="Orange"/>
    <x v="1"/>
    <s v="1956 cc"/>
    <x v="9"/>
    <s v="350 Nm @ 1750 rpm"/>
    <n v="5"/>
  </r>
  <r>
    <x v="10"/>
    <x v="10"/>
    <n v="944999"/>
    <n v="41417"/>
    <x v="0"/>
    <x v="1"/>
    <x v="6"/>
    <s v="Grey"/>
    <x v="1"/>
    <s v="1197 cc"/>
    <x v="10"/>
    <s v="175 Nm @ 15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0"/>
    <x v="10"/>
    <n v="944999"/>
    <n v="41417"/>
    <x v="0"/>
    <x v="1"/>
    <x v="6"/>
    <s v="Grey"/>
    <x v="1"/>
    <s v="1197 cc"/>
    <x v="10"/>
    <s v="175 Nm @ 150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2"/>
    <x v="2"/>
    <n v="220000"/>
    <n v="67000"/>
    <x v="0"/>
    <x v="0"/>
    <x v="2"/>
    <s v="Maroon"/>
    <x v="1"/>
    <s v="1197 cc"/>
    <x v="2"/>
    <s v="112.7619 Nm @ 4000 rpm"/>
    <n v="5"/>
  </r>
  <r>
    <x v="11"/>
    <x v="11"/>
    <n v="535000"/>
    <n v="28000"/>
    <x v="0"/>
    <x v="0"/>
    <x v="4"/>
    <s v="Silver"/>
    <x v="1"/>
    <s v="999 cc"/>
    <x v="11"/>
    <s v="170 Nm @ 1400 rpm"/>
    <n v="5"/>
  </r>
  <r>
    <x v="0"/>
    <x v="0"/>
    <n v="505000"/>
    <n v="87150"/>
    <x v="0"/>
    <x v="0"/>
    <x v="0"/>
    <s v="Grey"/>
    <x v="0"/>
    <s v="1198 cc"/>
    <x v="0"/>
    <s v="109 Nm @ 4500 rpm"/>
    <n v="5"/>
  </r>
  <r>
    <x v="2"/>
    <x v="2"/>
    <n v="220000"/>
    <n v="67000"/>
    <x v="0"/>
    <x v="0"/>
    <x v="2"/>
    <s v="Maroon"/>
    <x v="1"/>
    <s v="1197 cc"/>
    <x v="2"/>
    <s v="112.7619 Nm @ 4000 rpm"/>
    <n v="5"/>
  </r>
  <r>
    <x v="9"/>
    <x v="9"/>
    <n v="1695000"/>
    <n v="20856"/>
    <x v="1"/>
    <x v="0"/>
    <x v="6"/>
    <s v="Orange"/>
    <x v="1"/>
    <s v="1956 cc"/>
    <x v="9"/>
    <s v="350 Nm @ 1750 rpm"/>
    <n v="5"/>
  </r>
  <r>
    <x v="9"/>
    <x v="9"/>
    <n v="1695000"/>
    <n v="20856"/>
    <x v="1"/>
    <x v="0"/>
    <x v="6"/>
    <s v="Orange"/>
    <x v="1"/>
    <s v="1956 cc"/>
    <x v="9"/>
    <s v="350 Nm @ 1750 rpm"/>
    <n v="5"/>
  </r>
  <r>
    <x v="3"/>
    <x v="3"/>
    <n v="799000"/>
    <n v="37500"/>
    <x v="0"/>
    <x v="0"/>
    <x v="3"/>
    <s v="Red"/>
    <x v="1"/>
    <s v="1197 cc"/>
    <x v="3"/>
    <s v="113 Nm @ 4200 rpm"/>
    <n v="5"/>
  </r>
  <r>
    <x v="4"/>
    <x v="4"/>
    <n v="1898999"/>
    <n v="47000"/>
    <x v="0"/>
    <x v="1"/>
    <x v="4"/>
    <s v="White"/>
    <x v="1"/>
    <s v="1991 cc"/>
    <x v="4"/>
    <s v="300 Nm @ 1200 rpm"/>
    <n v="5"/>
  </r>
  <r>
    <x v="2"/>
    <x v="2"/>
    <n v="220000"/>
    <n v="67000"/>
    <x v="0"/>
    <x v="0"/>
    <x v="2"/>
    <s v="Maroon"/>
    <x v="1"/>
    <s v="1197 cc"/>
    <x v="2"/>
    <s v="112.7619 Nm @ 4000 rpm"/>
    <n v="5"/>
  </r>
  <r>
    <x v="4"/>
    <x v="4"/>
    <n v="1898999"/>
    <n v="47000"/>
    <x v="0"/>
    <x v="1"/>
    <x v="4"/>
    <s v="White"/>
    <x v="1"/>
    <s v="1991 cc"/>
    <x v="4"/>
    <s v="300 Nm @ 1200 rpm"/>
    <n v="5"/>
  </r>
  <r>
    <x v="3"/>
    <x v="3"/>
    <n v="799000"/>
    <n v="37500"/>
    <x v="0"/>
    <x v="0"/>
    <x v="3"/>
    <s v="Red"/>
    <x v="1"/>
    <s v="1197 cc"/>
    <x v="3"/>
    <s v="113 Nm @ 4200 rpm"/>
    <n v="5"/>
  </r>
  <r>
    <x v="12"/>
    <x v="12"/>
    <n v="1575000"/>
    <n v="66000"/>
    <x v="1"/>
    <x v="1"/>
    <x v="7"/>
    <s v="White"/>
    <x v="1"/>
    <s v="1968 cc"/>
    <x v="12"/>
    <s v="380 Nm @ 1750 rpm"/>
    <n v="5"/>
  </r>
  <r>
    <x v="4"/>
    <x v="4"/>
    <n v="1898999"/>
    <n v="47000"/>
    <x v="0"/>
    <x v="1"/>
    <x v="4"/>
    <s v="White"/>
    <x v="1"/>
    <s v="1991 cc"/>
    <x v="4"/>
    <s v="300 Nm @ 1200 rpm"/>
    <n v="5"/>
  </r>
  <r>
    <x v="2"/>
    <x v="2"/>
    <n v="220000"/>
    <n v="67000"/>
    <x v="0"/>
    <x v="0"/>
    <x v="2"/>
    <s v="Maroon"/>
    <x v="1"/>
    <s v="1197 cc"/>
    <x v="2"/>
    <s v="112.7619 Nm @ 4000 rpm"/>
    <n v="5"/>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8"/>
    <x v="8"/>
    <n v="459999"/>
    <n v="22541"/>
    <x v="0"/>
    <x v="0"/>
    <x v="6"/>
    <s v="Grey"/>
    <x v="1"/>
    <s v="999 cc"/>
    <x v="8"/>
    <s v="91 Nm @ 4250 rpm"/>
    <n v="5"/>
  </r>
  <r>
    <x v="14"/>
    <x v="14"/>
    <n v="1611000"/>
    <n v="46301"/>
    <x v="1"/>
    <x v="0"/>
    <x v="4"/>
    <s v="White"/>
    <x v="1"/>
    <s v="1956 cc"/>
    <x v="14"/>
    <s v="350 Nm @ 1750 rpm"/>
    <n v="5"/>
  </r>
  <r>
    <x v="9"/>
    <x v="9"/>
    <n v="1695000"/>
    <n v="20856"/>
    <x v="1"/>
    <x v="0"/>
    <x v="6"/>
    <s v="Orange"/>
    <x v="1"/>
    <s v="1956 cc"/>
    <x v="9"/>
    <s v="350 Nm @ 1750 rpm"/>
    <n v="5"/>
  </r>
  <r>
    <x v="3"/>
    <x v="3"/>
    <n v="799000"/>
    <n v="37500"/>
    <x v="0"/>
    <x v="0"/>
    <x v="3"/>
    <s v="Red"/>
    <x v="1"/>
    <s v="1197 cc"/>
    <x v="3"/>
    <s v="113 Nm @ 4200 rpm"/>
    <n v="5"/>
  </r>
  <r>
    <x v="5"/>
    <x v="5"/>
    <n v="2650000"/>
    <n v="75000"/>
    <x v="1"/>
    <x v="1"/>
    <x v="5"/>
    <s v="White"/>
    <x v="1"/>
    <s v="1995 cc"/>
    <x v="5"/>
    <s v="400 Nm @ 1750 rpm"/>
    <n v="5"/>
  </r>
  <r>
    <x v="15"/>
    <x v="15"/>
    <n v="2475000"/>
    <n v="11293"/>
    <x v="1"/>
    <x v="1"/>
    <x v="4"/>
    <s v="White"/>
    <x v="1"/>
    <s v="1956 cc"/>
    <x v="15"/>
    <s v="350 Nm @ 1750 rpm"/>
    <n v="5"/>
  </r>
  <r>
    <x v="13"/>
    <x v="13"/>
    <n v="625000"/>
    <n v="65000"/>
    <x v="1"/>
    <x v="0"/>
    <x v="8"/>
    <s v="White"/>
    <x v="1"/>
    <s v="2498 cc"/>
    <x v="13"/>
    <s v="247 Nm @ 1800 rpm"/>
    <n v="6"/>
  </r>
  <r>
    <x v="0"/>
    <x v="0"/>
    <n v="505000"/>
    <n v="87150"/>
    <x v="0"/>
    <x v="0"/>
    <x v="0"/>
    <s v="Grey"/>
    <x v="0"/>
    <s v="1198 cc"/>
    <x v="0"/>
    <s v="109 Nm @ 4500 rpm"/>
    <n v="5"/>
  </r>
  <r>
    <x v="5"/>
    <x v="5"/>
    <n v="2650000"/>
    <n v="75000"/>
    <x v="1"/>
    <x v="1"/>
    <x v="5"/>
    <s v="White"/>
    <x v="1"/>
    <s v="1995 cc"/>
    <x v="5"/>
    <s v="400 Nm @ 1750 rpm"/>
    <n v="5"/>
  </r>
  <r>
    <x v="0"/>
    <x v="0"/>
    <n v="505000"/>
    <n v="87150"/>
    <x v="0"/>
    <x v="0"/>
    <x v="0"/>
    <s v="Grey"/>
    <x v="0"/>
    <s v="1198 cc"/>
    <x v="0"/>
    <s v="109 Nm @ 4500 rpm"/>
    <n v="5"/>
  </r>
  <r>
    <x v="10"/>
    <x v="10"/>
    <n v="944999"/>
    <n v="41417"/>
    <x v="0"/>
    <x v="1"/>
    <x v="6"/>
    <s v="Grey"/>
    <x v="1"/>
    <s v="1197 cc"/>
    <x v="10"/>
    <s v="175 Nm @ 15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5"/>
    <x v="5"/>
    <n v="2650000"/>
    <n v="75000"/>
    <x v="1"/>
    <x v="1"/>
    <x v="5"/>
    <s v="White"/>
    <x v="1"/>
    <s v="1995 cc"/>
    <x v="5"/>
    <s v="400 Nm @ 1750 rpm"/>
    <n v="5"/>
  </r>
  <r>
    <x v="3"/>
    <x v="3"/>
    <n v="799000"/>
    <n v="37500"/>
    <x v="0"/>
    <x v="0"/>
    <x v="3"/>
    <s v="Red"/>
    <x v="1"/>
    <s v="1197 cc"/>
    <x v="3"/>
    <s v="113 Nm @ 4200 rpm"/>
    <n v="5"/>
  </r>
  <r>
    <x v="0"/>
    <x v="0"/>
    <n v="505000"/>
    <n v="87150"/>
    <x v="0"/>
    <x v="0"/>
    <x v="0"/>
    <s v="Grey"/>
    <x v="0"/>
    <s v="1198 cc"/>
    <x v="0"/>
    <s v="109 Nm @ 4500 rpm"/>
    <n v="5"/>
  </r>
  <r>
    <x v="12"/>
    <x v="12"/>
    <n v="1575000"/>
    <n v="66000"/>
    <x v="1"/>
    <x v="1"/>
    <x v="7"/>
    <s v="White"/>
    <x v="1"/>
    <s v="1968 cc"/>
    <x v="12"/>
    <s v="380 Nm @ 1750 rpm"/>
    <n v="5"/>
  </r>
  <r>
    <x v="1"/>
    <x v="1"/>
    <n v="450000"/>
    <n v="75000"/>
    <x v="1"/>
    <x v="0"/>
    <x v="1"/>
    <s v="White"/>
    <x v="1"/>
    <s v="1248 cc"/>
    <x v="1"/>
    <s v="190 Nm @ 2000 rpm"/>
    <n v="5"/>
  </r>
  <r>
    <x v="2"/>
    <x v="2"/>
    <n v="220000"/>
    <n v="67000"/>
    <x v="0"/>
    <x v="0"/>
    <x v="2"/>
    <s v="Maroon"/>
    <x v="1"/>
    <s v="1197 cc"/>
    <x v="2"/>
    <s v="112.7619 Nm @ 4000 rpm"/>
    <n v="5"/>
  </r>
  <r>
    <x v="12"/>
    <x v="12"/>
    <n v="1575000"/>
    <n v="66000"/>
    <x v="1"/>
    <x v="1"/>
    <x v="7"/>
    <s v="White"/>
    <x v="1"/>
    <s v="1968 cc"/>
    <x v="12"/>
    <s v="380 Nm @ 1750 rpm"/>
    <n v="5"/>
  </r>
  <r>
    <x v="0"/>
    <x v="0"/>
    <n v="505000"/>
    <n v="87150"/>
    <x v="0"/>
    <x v="0"/>
    <x v="0"/>
    <s v="Grey"/>
    <x v="0"/>
    <s v="1198 cc"/>
    <x v="0"/>
    <s v="109 Nm @ 4500 rpm"/>
    <n v="5"/>
  </r>
  <r>
    <x v="11"/>
    <x v="11"/>
    <n v="535000"/>
    <n v="28000"/>
    <x v="0"/>
    <x v="0"/>
    <x v="4"/>
    <s v="Silver"/>
    <x v="1"/>
    <s v="999 cc"/>
    <x v="11"/>
    <s v="170 Nm @ 1400 rpm"/>
    <n v="5"/>
  </r>
  <r>
    <x v="0"/>
    <x v="0"/>
    <n v="505000"/>
    <n v="87150"/>
    <x v="0"/>
    <x v="0"/>
    <x v="0"/>
    <s v="Grey"/>
    <x v="0"/>
    <s v="1198 cc"/>
    <x v="0"/>
    <s v="109 Nm @ 4500 rpm"/>
    <n v="5"/>
  </r>
  <r>
    <x v="10"/>
    <x v="10"/>
    <n v="944999"/>
    <n v="41417"/>
    <x v="0"/>
    <x v="1"/>
    <x v="6"/>
    <s v="Grey"/>
    <x v="1"/>
    <s v="1197 cc"/>
    <x v="10"/>
    <s v="175 Nm @ 1500 rpm"/>
    <n v="5"/>
  </r>
  <r>
    <x v="0"/>
    <x v="0"/>
    <n v="505000"/>
    <n v="87150"/>
    <x v="0"/>
    <x v="0"/>
    <x v="0"/>
    <s v="Grey"/>
    <x v="0"/>
    <s v="1198 cc"/>
    <x v="0"/>
    <s v="109 Nm @ 4500 rpm"/>
    <n v="5"/>
  </r>
  <r>
    <x v="3"/>
    <x v="3"/>
    <n v="799000"/>
    <n v="37500"/>
    <x v="0"/>
    <x v="0"/>
    <x v="3"/>
    <s v="Red"/>
    <x v="1"/>
    <s v="1197 cc"/>
    <x v="3"/>
    <s v="113 Nm @ 4200 rpm"/>
    <n v="5"/>
  </r>
  <r>
    <x v="13"/>
    <x v="13"/>
    <n v="625000"/>
    <n v="65000"/>
    <x v="1"/>
    <x v="0"/>
    <x v="8"/>
    <s v="White"/>
    <x v="1"/>
    <s v="2498 cc"/>
    <x v="13"/>
    <s v="247 Nm @ 1800 rpm"/>
    <n v="6"/>
  </r>
  <r>
    <x v="4"/>
    <x v="4"/>
    <n v="1898999"/>
    <n v="47000"/>
    <x v="0"/>
    <x v="1"/>
    <x v="4"/>
    <s v="White"/>
    <x v="1"/>
    <s v="1991 cc"/>
    <x v="4"/>
    <s v="300 Nm @ 1200 rpm"/>
    <n v="5"/>
  </r>
  <r>
    <x v="12"/>
    <x v="12"/>
    <n v="1575000"/>
    <n v="66000"/>
    <x v="1"/>
    <x v="1"/>
    <x v="7"/>
    <s v="White"/>
    <x v="1"/>
    <s v="1968 cc"/>
    <x v="12"/>
    <s v="380 Nm @ 1750 rpm"/>
    <n v="5"/>
  </r>
  <r>
    <x v="1"/>
    <x v="1"/>
    <n v="450000"/>
    <n v="75000"/>
    <x v="1"/>
    <x v="0"/>
    <x v="1"/>
    <s v="White"/>
    <x v="1"/>
    <s v="1248 cc"/>
    <x v="1"/>
    <s v="190 Nm @ 2000 rpm"/>
    <n v="5"/>
  </r>
  <r>
    <x v="5"/>
    <x v="5"/>
    <n v="2650000"/>
    <n v="75000"/>
    <x v="1"/>
    <x v="1"/>
    <x v="5"/>
    <s v="White"/>
    <x v="1"/>
    <s v="1995 cc"/>
    <x v="5"/>
    <s v="400 Nm @ 1750 rpm"/>
    <n v="5"/>
  </r>
  <r>
    <x v="1"/>
    <x v="1"/>
    <n v="450000"/>
    <n v="75000"/>
    <x v="1"/>
    <x v="0"/>
    <x v="1"/>
    <s v="White"/>
    <x v="1"/>
    <s v="1248 cc"/>
    <x v="1"/>
    <s v="190 Nm @ 2000 rpm"/>
    <n v="5"/>
  </r>
  <r>
    <x v="2"/>
    <x v="2"/>
    <n v="220000"/>
    <n v="67000"/>
    <x v="0"/>
    <x v="0"/>
    <x v="2"/>
    <s v="Maroon"/>
    <x v="1"/>
    <s v="1197 cc"/>
    <x v="2"/>
    <s v="112.7619 Nm @ 4000 rpm"/>
    <n v="5"/>
  </r>
  <r>
    <x v="10"/>
    <x v="10"/>
    <n v="944999"/>
    <n v="41417"/>
    <x v="0"/>
    <x v="1"/>
    <x v="6"/>
    <s v="Grey"/>
    <x v="1"/>
    <s v="1197 cc"/>
    <x v="10"/>
    <s v="175 Nm @ 1500 rpm"/>
    <n v="5"/>
  </r>
  <r>
    <x v="4"/>
    <x v="4"/>
    <n v="1898999"/>
    <n v="47000"/>
    <x v="0"/>
    <x v="1"/>
    <x v="4"/>
    <s v="White"/>
    <x v="1"/>
    <s v="1991 cc"/>
    <x v="4"/>
    <s v="300 Nm @ 1200 rpm"/>
    <n v="5"/>
  </r>
  <r>
    <x v="3"/>
    <x v="3"/>
    <n v="799000"/>
    <n v="37500"/>
    <x v="0"/>
    <x v="0"/>
    <x v="3"/>
    <s v="Red"/>
    <x v="1"/>
    <s v="1197 cc"/>
    <x v="3"/>
    <s v="113 Nm @ 4200 rpm"/>
    <n v="5"/>
  </r>
  <r>
    <x v="1"/>
    <x v="1"/>
    <n v="450000"/>
    <n v="75000"/>
    <x v="1"/>
    <x v="0"/>
    <x v="1"/>
    <s v="White"/>
    <x v="1"/>
    <s v="1248 cc"/>
    <x v="1"/>
    <s v="190 Nm @ 2000 rpm"/>
    <n v="5"/>
  </r>
  <r>
    <x v="7"/>
    <x v="7"/>
    <n v="575000"/>
    <n v="85000"/>
    <x v="1"/>
    <x v="0"/>
    <x v="4"/>
    <s v="White"/>
    <x v="1"/>
    <s v="1461 cc"/>
    <x v="7"/>
    <s v="200 Nm @ 1900 rpm"/>
    <n v="5"/>
  </r>
  <r>
    <x v="1"/>
    <x v="1"/>
    <n v="450000"/>
    <n v="75000"/>
    <x v="1"/>
    <x v="0"/>
    <x v="1"/>
    <s v="White"/>
    <x v="1"/>
    <s v="1248 cc"/>
    <x v="1"/>
    <s v="190 Nm @ 2000 rpm"/>
    <n v="5"/>
  </r>
  <r>
    <x v="1"/>
    <x v="1"/>
    <n v="450000"/>
    <n v="75000"/>
    <x v="1"/>
    <x v="0"/>
    <x v="1"/>
    <s v="White"/>
    <x v="1"/>
    <s v="1248 cc"/>
    <x v="1"/>
    <s v="190 Nm @ 2000 rpm"/>
    <n v="5"/>
  </r>
  <r>
    <x v="5"/>
    <x v="5"/>
    <n v="2650000"/>
    <n v="75000"/>
    <x v="1"/>
    <x v="1"/>
    <x v="5"/>
    <s v="White"/>
    <x v="1"/>
    <s v="1995 cc"/>
    <x v="5"/>
    <s v="400 Nm @ 1750 rpm"/>
    <n v="5"/>
  </r>
  <r>
    <x v="4"/>
    <x v="4"/>
    <n v="1898999"/>
    <n v="47000"/>
    <x v="0"/>
    <x v="1"/>
    <x v="4"/>
    <s v="White"/>
    <x v="1"/>
    <s v="1991 cc"/>
    <x v="4"/>
    <s v="300 Nm @ 1200 rpm"/>
    <n v="5"/>
  </r>
  <r>
    <x v="16"/>
    <x v="16"/>
    <n v="16200000"/>
    <n v="2766"/>
    <x v="0"/>
    <x v="1"/>
    <x v="4"/>
    <s v="Blue"/>
    <x v="1"/>
    <s v="2995 cc"/>
    <x v="16"/>
    <s v="450 Nm @ 1340 rpm"/>
    <n v="4"/>
  </r>
  <r>
    <x v="4"/>
    <x v="4"/>
    <n v="1898999"/>
    <n v="47000"/>
    <x v="0"/>
    <x v="1"/>
    <x v="4"/>
    <s v="White"/>
    <x v="1"/>
    <s v="1991 cc"/>
    <x v="4"/>
    <s v="300 Nm @ 12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3"/>
    <x v="3"/>
    <n v="799000"/>
    <n v="37500"/>
    <x v="0"/>
    <x v="0"/>
    <x v="3"/>
    <s v="Red"/>
    <x v="1"/>
    <s v="1197 cc"/>
    <x v="3"/>
    <s v="113 Nm @ 4200 rpm"/>
    <n v="5"/>
  </r>
  <r>
    <x v="2"/>
    <x v="2"/>
    <n v="220000"/>
    <n v="67000"/>
    <x v="0"/>
    <x v="0"/>
    <x v="2"/>
    <s v="Maroon"/>
    <x v="1"/>
    <s v="1197 cc"/>
    <x v="2"/>
    <s v="112.7619 Nm @ 4000 rpm"/>
    <n v="5"/>
  </r>
  <r>
    <x v="2"/>
    <x v="2"/>
    <n v="220000"/>
    <n v="67000"/>
    <x v="0"/>
    <x v="0"/>
    <x v="2"/>
    <s v="Maroon"/>
    <x v="1"/>
    <s v="1197 cc"/>
    <x v="2"/>
    <s v="112.7619 Nm @ 4000 rpm"/>
    <n v="5"/>
  </r>
  <r>
    <x v="2"/>
    <x v="2"/>
    <n v="220000"/>
    <n v="67000"/>
    <x v="0"/>
    <x v="0"/>
    <x v="2"/>
    <s v="Maroon"/>
    <x v="1"/>
    <s v="1197 cc"/>
    <x v="2"/>
    <s v="112.7619 Nm @ 4000 rpm"/>
    <n v="5"/>
  </r>
  <r>
    <x v="12"/>
    <x v="12"/>
    <n v="1575000"/>
    <n v="66000"/>
    <x v="1"/>
    <x v="1"/>
    <x v="7"/>
    <s v="White"/>
    <x v="1"/>
    <s v="1968 cc"/>
    <x v="12"/>
    <s v="380 Nm @ 1750 rpm"/>
    <n v="5"/>
  </r>
  <r>
    <x v="5"/>
    <x v="5"/>
    <n v="2650000"/>
    <n v="75000"/>
    <x v="1"/>
    <x v="1"/>
    <x v="5"/>
    <s v="White"/>
    <x v="1"/>
    <s v="1995 cc"/>
    <x v="5"/>
    <s v="400 Nm @ 1750 rpm"/>
    <n v="5"/>
  </r>
  <r>
    <x v="13"/>
    <x v="13"/>
    <n v="625000"/>
    <n v="65000"/>
    <x v="1"/>
    <x v="0"/>
    <x v="8"/>
    <s v="White"/>
    <x v="1"/>
    <s v="2498 cc"/>
    <x v="13"/>
    <s v="247 Nm @ 1800 rpm"/>
    <n v="6"/>
  </r>
  <r>
    <x v="1"/>
    <x v="1"/>
    <n v="450000"/>
    <n v="75000"/>
    <x v="1"/>
    <x v="0"/>
    <x v="1"/>
    <s v="White"/>
    <x v="1"/>
    <s v="1248 cc"/>
    <x v="1"/>
    <s v="190 Nm @ 2000 rpm"/>
    <n v="5"/>
  </r>
  <r>
    <x v="0"/>
    <x v="0"/>
    <n v="505000"/>
    <n v="87150"/>
    <x v="0"/>
    <x v="0"/>
    <x v="0"/>
    <s v="Grey"/>
    <x v="0"/>
    <s v="1198 cc"/>
    <x v="0"/>
    <s v="109 Nm @ 4500 rpm"/>
    <n v="5"/>
  </r>
  <r>
    <x v="13"/>
    <x v="13"/>
    <n v="625000"/>
    <n v="65000"/>
    <x v="1"/>
    <x v="0"/>
    <x v="8"/>
    <s v="White"/>
    <x v="1"/>
    <s v="2498 cc"/>
    <x v="13"/>
    <s v="247 Nm @ 1800 rpm"/>
    <n v="6"/>
  </r>
  <r>
    <x v="0"/>
    <x v="0"/>
    <n v="505000"/>
    <n v="87150"/>
    <x v="0"/>
    <x v="0"/>
    <x v="0"/>
    <s v="Grey"/>
    <x v="0"/>
    <s v="1198 cc"/>
    <x v="0"/>
    <s v="109 Nm @ 4500 rpm"/>
    <n v="5"/>
  </r>
  <r>
    <x v="4"/>
    <x v="4"/>
    <n v="1898999"/>
    <n v="47000"/>
    <x v="0"/>
    <x v="1"/>
    <x v="4"/>
    <s v="White"/>
    <x v="1"/>
    <s v="1991 cc"/>
    <x v="4"/>
    <s v="300 Nm @ 1200 rpm"/>
    <n v="5"/>
  </r>
  <r>
    <x v="3"/>
    <x v="3"/>
    <n v="799000"/>
    <n v="37500"/>
    <x v="0"/>
    <x v="0"/>
    <x v="3"/>
    <s v="Red"/>
    <x v="1"/>
    <s v="1197 cc"/>
    <x v="3"/>
    <s v="113 Nm @ 4200 rpm"/>
    <n v="5"/>
  </r>
  <r>
    <x v="9"/>
    <x v="9"/>
    <n v="1695000"/>
    <n v="20856"/>
    <x v="1"/>
    <x v="0"/>
    <x v="6"/>
    <s v="Orange"/>
    <x v="1"/>
    <s v="1956 cc"/>
    <x v="9"/>
    <s v="350 Nm @ 1750 rpm"/>
    <n v="5"/>
  </r>
  <r>
    <x v="6"/>
    <x v="6"/>
    <n v="1390000"/>
    <n v="56000"/>
    <x v="0"/>
    <x v="1"/>
    <x v="4"/>
    <s v="White"/>
    <x v="1"/>
    <s v="1798 cc"/>
    <x v="6"/>
    <s v="250 Nm @ 125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1"/>
    <x v="11"/>
    <n v="535000"/>
    <n v="28000"/>
    <x v="0"/>
    <x v="0"/>
    <x v="4"/>
    <s v="Silver"/>
    <x v="1"/>
    <s v="999 cc"/>
    <x v="11"/>
    <s v="170 Nm @ 1400 rpm"/>
    <n v="5"/>
  </r>
  <r>
    <x v="12"/>
    <x v="12"/>
    <n v="1575000"/>
    <n v="66000"/>
    <x v="1"/>
    <x v="1"/>
    <x v="7"/>
    <s v="White"/>
    <x v="1"/>
    <s v="1968 cc"/>
    <x v="12"/>
    <s v="380 Nm @ 1750 rpm"/>
    <n v="5"/>
  </r>
  <r>
    <x v="9"/>
    <x v="9"/>
    <n v="1695000"/>
    <n v="20856"/>
    <x v="1"/>
    <x v="0"/>
    <x v="6"/>
    <s v="Orange"/>
    <x v="1"/>
    <s v="1956 cc"/>
    <x v="9"/>
    <s v="350 Nm @ 1750 rpm"/>
    <n v="5"/>
  </r>
  <r>
    <x v="2"/>
    <x v="2"/>
    <n v="220000"/>
    <n v="67000"/>
    <x v="0"/>
    <x v="0"/>
    <x v="2"/>
    <s v="Maroon"/>
    <x v="1"/>
    <s v="1197 cc"/>
    <x v="2"/>
    <s v="112.7619 Nm @ 4000 rpm"/>
    <n v="5"/>
  </r>
  <r>
    <x v="2"/>
    <x v="2"/>
    <n v="220000"/>
    <n v="67000"/>
    <x v="0"/>
    <x v="0"/>
    <x v="2"/>
    <s v="Maroon"/>
    <x v="1"/>
    <s v="1197 cc"/>
    <x v="2"/>
    <s v="112.7619 Nm @ 4000 rpm"/>
    <n v="5"/>
  </r>
  <r>
    <x v="10"/>
    <x v="10"/>
    <n v="944999"/>
    <n v="41417"/>
    <x v="0"/>
    <x v="1"/>
    <x v="6"/>
    <s v="Grey"/>
    <x v="1"/>
    <s v="1197 cc"/>
    <x v="10"/>
    <s v="175 Nm @ 15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9"/>
    <x v="9"/>
    <n v="1695000"/>
    <n v="20856"/>
    <x v="1"/>
    <x v="0"/>
    <x v="6"/>
    <s v="Orange"/>
    <x v="1"/>
    <s v="1956 cc"/>
    <x v="9"/>
    <s v="350 Nm @ 1750 rpm"/>
    <n v="5"/>
  </r>
  <r>
    <x v="2"/>
    <x v="2"/>
    <n v="220000"/>
    <n v="67000"/>
    <x v="0"/>
    <x v="0"/>
    <x v="2"/>
    <s v="Maroon"/>
    <x v="1"/>
    <s v="1197 cc"/>
    <x v="2"/>
    <s v="112.7619 Nm @ 4000 rpm"/>
    <n v="5"/>
  </r>
  <r>
    <x v="12"/>
    <x v="12"/>
    <n v="1575000"/>
    <n v="66000"/>
    <x v="1"/>
    <x v="1"/>
    <x v="7"/>
    <s v="White"/>
    <x v="1"/>
    <s v="1968 cc"/>
    <x v="12"/>
    <s v="380 Nm @ 1750 rpm"/>
    <n v="5"/>
  </r>
  <r>
    <x v="12"/>
    <x v="12"/>
    <n v="1575000"/>
    <n v="66000"/>
    <x v="1"/>
    <x v="1"/>
    <x v="7"/>
    <s v="White"/>
    <x v="1"/>
    <s v="1968 cc"/>
    <x v="12"/>
    <s v="380 Nm @ 175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5"/>
    <x v="5"/>
    <n v="2650000"/>
    <n v="75000"/>
    <x v="1"/>
    <x v="1"/>
    <x v="5"/>
    <s v="White"/>
    <x v="1"/>
    <s v="1995 cc"/>
    <x v="5"/>
    <s v="400 Nm @ 1750 rpm"/>
    <n v="5"/>
  </r>
  <r>
    <x v="13"/>
    <x v="13"/>
    <n v="625000"/>
    <n v="65000"/>
    <x v="1"/>
    <x v="0"/>
    <x v="8"/>
    <s v="White"/>
    <x v="1"/>
    <s v="2498 cc"/>
    <x v="13"/>
    <s v="247 Nm @ 1800 rpm"/>
    <n v="6"/>
  </r>
  <r>
    <x v="2"/>
    <x v="2"/>
    <n v="220000"/>
    <n v="67000"/>
    <x v="0"/>
    <x v="0"/>
    <x v="2"/>
    <s v="Maroon"/>
    <x v="1"/>
    <s v="1197 cc"/>
    <x v="2"/>
    <s v="112.7619 Nm @ 4000 rpm"/>
    <n v="5"/>
  </r>
  <r>
    <x v="3"/>
    <x v="3"/>
    <n v="799000"/>
    <n v="37500"/>
    <x v="0"/>
    <x v="0"/>
    <x v="3"/>
    <s v="Red"/>
    <x v="1"/>
    <s v="1197 cc"/>
    <x v="3"/>
    <s v="113 Nm @ 4200 rpm"/>
    <n v="5"/>
  </r>
  <r>
    <x v="1"/>
    <x v="1"/>
    <n v="450000"/>
    <n v="75000"/>
    <x v="1"/>
    <x v="0"/>
    <x v="1"/>
    <s v="White"/>
    <x v="1"/>
    <s v="1248 cc"/>
    <x v="1"/>
    <s v="190 Nm @ 2000 rpm"/>
    <n v="5"/>
  </r>
  <r>
    <x v="12"/>
    <x v="12"/>
    <n v="1575000"/>
    <n v="66000"/>
    <x v="1"/>
    <x v="1"/>
    <x v="7"/>
    <s v="White"/>
    <x v="1"/>
    <s v="1968 cc"/>
    <x v="12"/>
    <s v="380 Nm @ 1750 rpm"/>
    <n v="5"/>
  </r>
  <r>
    <x v="8"/>
    <x v="8"/>
    <n v="459999"/>
    <n v="22541"/>
    <x v="0"/>
    <x v="0"/>
    <x v="6"/>
    <s v="Grey"/>
    <x v="1"/>
    <s v="999 cc"/>
    <x v="8"/>
    <s v="91 Nm @ 425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5"/>
    <x v="15"/>
    <n v="2475000"/>
    <n v="11293"/>
    <x v="1"/>
    <x v="1"/>
    <x v="4"/>
    <s v="White"/>
    <x v="1"/>
    <s v="1956 cc"/>
    <x v="15"/>
    <s v="350 Nm @ 1750 rpm"/>
    <n v="5"/>
  </r>
  <r>
    <x v="2"/>
    <x v="2"/>
    <n v="220000"/>
    <n v="67000"/>
    <x v="0"/>
    <x v="0"/>
    <x v="2"/>
    <s v="Maroon"/>
    <x v="1"/>
    <s v="1197 cc"/>
    <x v="2"/>
    <s v="112.7619 Nm @ 4000 rpm"/>
    <n v="5"/>
  </r>
  <r>
    <x v="2"/>
    <x v="2"/>
    <n v="220000"/>
    <n v="67000"/>
    <x v="0"/>
    <x v="0"/>
    <x v="2"/>
    <s v="Maroon"/>
    <x v="1"/>
    <s v="1197 cc"/>
    <x v="2"/>
    <s v="112.7619 Nm @ 4000 rpm"/>
    <n v="5"/>
  </r>
  <r>
    <x v="4"/>
    <x v="4"/>
    <n v="1898999"/>
    <n v="47000"/>
    <x v="0"/>
    <x v="1"/>
    <x v="4"/>
    <s v="White"/>
    <x v="1"/>
    <s v="1991 cc"/>
    <x v="4"/>
    <s v="300 Nm @ 1200 rpm"/>
    <n v="5"/>
  </r>
  <r>
    <x v="12"/>
    <x v="12"/>
    <n v="1575000"/>
    <n v="66000"/>
    <x v="1"/>
    <x v="1"/>
    <x v="7"/>
    <s v="White"/>
    <x v="1"/>
    <s v="1968 cc"/>
    <x v="12"/>
    <s v="380 Nm @ 1750 rpm"/>
    <n v="5"/>
  </r>
  <r>
    <x v="13"/>
    <x v="13"/>
    <n v="625000"/>
    <n v="65000"/>
    <x v="1"/>
    <x v="0"/>
    <x v="8"/>
    <s v="White"/>
    <x v="1"/>
    <s v="2498 cc"/>
    <x v="13"/>
    <s v="247 Nm @ 1800 rpm"/>
    <n v="6"/>
  </r>
  <r>
    <x v="17"/>
    <x v="17"/>
    <n v="1575000"/>
    <n v="55000"/>
    <x v="1"/>
    <x v="0"/>
    <x v="2"/>
    <s v="Silver"/>
    <x v="1"/>
    <s v="1493 cc"/>
    <x v="17"/>
    <s v="250 Nm @ 15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8"/>
    <x v="18"/>
    <n v="6500000"/>
    <n v="6000"/>
    <x v="1"/>
    <x v="1"/>
    <x v="7"/>
    <s v="White"/>
    <x v="1"/>
    <s v="1999 cc"/>
    <x v="18"/>
    <s v="430 Nm @ 1750 rpm"/>
    <n v="7"/>
  </r>
  <r>
    <x v="3"/>
    <x v="3"/>
    <n v="799000"/>
    <n v="37500"/>
    <x v="0"/>
    <x v="0"/>
    <x v="3"/>
    <s v="Red"/>
    <x v="1"/>
    <s v="1197 cc"/>
    <x v="3"/>
    <s v="113 Nm @ 4200 rpm"/>
    <n v="5"/>
  </r>
  <r>
    <x v="4"/>
    <x v="4"/>
    <n v="1898999"/>
    <n v="47000"/>
    <x v="0"/>
    <x v="1"/>
    <x v="4"/>
    <s v="White"/>
    <x v="1"/>
    <s v="1991 cc"/>
    <x v="4"/>
    <s v="300 Nm @ 1200 rpm"/>
    <n v="5"/>
  </r>
  <r>
    <x v="2"/>
    <x v="2"/>
    <n v="220000"/>
    <n v="67000"/>
    <x v="0"/>
    <x v="0"/>
    <x v="2"/>
    <s v="Maroon"/>
    <x v="1"/>
    <s v="1197 cc"/>
    <x v="2"/>
    <s v="112.7619 Nm @ 4000 rpm"/>
    <n v="5"/>
  </r>
  <r>
    <x v="4"/>
    <x v="4"/>
    <n v="1898999"/>
    <n v="47000"/>
    <x v="0"/>
    <x v="1"/>
    <x v="4"/>
    <s v="White"/>
    <x v="1"/>
    <s v="1991 cc"/>
    <x v="4"/>
    <s v="300 Nm @ 1200 rpm"/>
    <n v="5"/>
  </r>
  <r>
    <x v="2"/>
    <x v="2"/>
    <n v="220000"/>
    <n v="67000"/>
    <x v="0"/>
    <x v="0"/>
    <x v="2"/>
    <s v="Maroon"/>
    <x v="1"/>
    <s v="1197 cc"/>
    <x v="2"/>
    <s v="112.7619 Nm @ 4000 rpm"/>
    <n v="5"/>
  </r>
  <r>
    <x v="14"/>
    <x v="14"/>
    <n v="1611000"/>
    <n v="46301"/>
    <x v="1"/>
    <x v="0"/>
    <x v="4"/>
    <s v="White"/>
    <x v="1"/>
    <s v="1956 cc"/>
    <x v="14"/>
    <s v="350 Nm @ 1750 rpm"/>
    <n v="5"/>
  </r>
  <r>
    <x v="14"/>
    <x v="14"/>
    <n v="1611000"/>
    <n v="46301"/>
    <x v="1"/>
    <x v="0"/>
    <x v="4"/>
    <s v="White"/>
    <x v="1"/>
    <s v="1956 cc"/>
    <x v="14"/>
    <s v="350 Nm @ 1750 rpm"/>
    <n v="5"/>
  </r>
  <r>
    <x v="0"/>
    <x v="0"/>
    <n v="505000"/>
    <n v="87150"/>
    <x v="0"/>
    <x v="0"/>
    <x v="0"/>
    <s v="Grey"/>
    <x v="0"/>
    <s v="1198 cc"/>
    <x v="0"/>
    <s v="109 Nm @ 4500 rpm"/>
    <n v="5"/>
  </r>
  <r>
    <x v="1"/>
    <x v="1"/>
    <n v="450000"/>
    <n v="75000"/>
    <x v="1"/>
    <x v="0"/>
    <x v="1"/>
    <s v="White"/>
    <x v="1"/>
    <s v="1248 cc"/>
    <x v="1"/>
    <s v="190 Nm @ 2000 rpm"/>
    <n v="5"/>
  </r>
  <r>
    <x v="8"/>
    <x v="8"/>
    <n v="459999"/>
    <n v="22541"/>
    <x v="0"/>
    <x v="0"/>
    <x v="6"/>
    <s v="Grey"/>
    <x v="1"/>
    <s v="999 cc"/>
    <x v="8"/>
    <s v="91 Nm @ 4250 rpm"/>
    <n v="5"/>
  </r>
  <r>
    <x v="2"/>
    <x v="2"/>
    <n v="220000"/>
    <n v="67000"/>
    <x v="0"/>
    <x v="0"/>
    <x v="2"/>
    <s v="Maroon"/>
    <x v="1"/>
    <s v="1197 cc"/>
    <x v="2"/>
    <s v="112.7619 Nm @ 4000 rpm"/>
    <n v="5"/>
  </r>
  <r>
    <x v="0"/>
    <x v="0"/>
    <n v="505000"/>
    <n v="87150"/>
    <x v="0"/>
    <x v="0"/>
    <x v="0"/>
    <s v="Grey"/>
    <x v="0"/>
    <s v="1198 cc"/>
    <x v="0"/>
    <s v="109 Nm @ 4500 rpm"/>
    <n v="5"/>
  </r>
  <r>
    <x v="4"/>
    <x v="4"/>
    <n v="1898999"/>
    <n v="47000"/>
    <x v="0"/>
    <x v="1"/>
    <x v="4"/>
    <s v="White"/>
    <x v="1"/>
    <s v="1991 cc"/>
    <x v="4"/>
    <s v="300 Nm @ 1200 rpm"/>
    <n v="5"/>
  </r>
  <r>
    <x v="2"/>
    <x v="2"/>
    <n v="220000"/>
    <n v="67000"/>
    <x v="0"/>
    <x v="0"/>
    <x v="2"/>
    <s v="Maroon"/>
    <x v="1"/>
    <s v="1197 cc"/>
    <x v="2"/>
    <s v="112.7619 Nm @ 4000 rpm"/>
    <n v="5"/>
  </r>
  <r>
    <x v="6"/>
    <x v="6"/>
    <n v="1390000"/>
    <n v="56000"/>
    <x v="0"/>
    <x v="1"/>
    <x v="4"/>
    <s v="White"/>
    <x v="1"/>
    <s v="1798 cc"/>
    <x v="6"/>
    <s v="250 Nm @ 1250 rpm"/>
    <n v="5"/>
  </r>
  <r>
    <x v="6"/>
    <x v="6"/>
    <n v="1390000"/>
    <n v="56000"/>
    <x v="0"/>
    <x v="1"/>
    <x v="4"/>
    <s v="White"/>
    <x v="1"/>
    <s v="1798 cc"/>
    <x v="6"/>
    <s v="250 Nm @ 1250 rpm"/>
    <n v="5"/>
  </r>
  <r>
    <x v="17"/>
    <x v="17"/>
    <n v="1575000"/>
    <n v="55000"/>
    <x v="1"/>
    <x v="0"/>
    <x v="2"/>
    <s v="Silver"/>
    <x v="1"/>
    <s v="1493 cc"/>
    <x v="17"/>
    <s v="250 Nm @ 1500 rpm"/>
    <n v="5"/>
  </r>
  <r>
    <x v="13"/>
    <x v="13"/>
    <n v="625000"/>
    <n v="65000"/>
    <x v="1"/>
    <x v="0"/>
    <x v="8"/>
    <s v="White"/>
    <x v="1"/>
    <s v="2498 cc"/>
    <x v="13"/>
    <s v="247 Nm @ 1800 rpm"/>
    <n v="6"/>
  </r>
  <r>
    <x v="5"/>
    <x v="5"/>
    <n v="2650000"/>
    <n v="75000"/>
    <x v="1"/>
    <x v="1"/>
    <x v="5"/>
    <s v="White"/>
    <x v="1"/>
    <s v="1995 cc"/>
    <x v="5"/>
    <s v="400 Nm @ 1750 rpm"/>
    <n v="5"/>
  </r>
  <r>
    <x v="4"/>
    <x v="4"/>
    <n v="1898999"/>
    <n v="47000"/>
    <x v="0"/>
    <x v="1"/>
    <x v="4"/>
    <s v="White"/>
    <x v="1"/>
    <s v="1991 cc"/>
    <x v="4"/>
    <s v="300 Nm @ 1200 rpm"/>
    <n v="5"/>
  </r>
  <r>
    <x v="1"/>
    <x v="1"/>
    <n v="450000"/>
    <n v="75000"/>
    <x v="1"/>
    <x v="0"/>
    <x v="1"/>
    <s v="White"/>
    <x v="1"/>
    <s v="1248 cc"/>
    <x v="1"/>
    <s v="190 Nm @ 2000 rpm"/>
    <n v="5"/>
  </r>
  <r>
    <x v="12"/>
    <x v="12"/>
    <n v="1575000"/>
    <n v="66000"/>
    <x v="1"/>
    <x v="1"/>
    <x v="7"/>
    <s v="White"/>
    <x v="1"/>
    <s v="1968 cc"/>
    <x v="12"/>
    <s v="380 Nm @ 1750 rpm"/>
    <n v="5"/>
  </r>
  <r>
    <x v="13"/>
    <x v="13"/>
    <n v="625000"/>
    <n v="65000"/>
    <x v="1"/>
    <x v="0"/>
    <x v="8"/>
    <s v="White"/>
    <x v="1"/>
    <s v="2498 cc"/>
    <x v="13"/>
    <s v="247 Nm @ 1800 rpm"/>
    <n v="6"/>
  </r>
  <r>
    <x v="5"/>
    <x v="5"/>
    <n v="2650000"/>
    <n v="75000"/>
    <x v="1"/>
    <x v="1"/>
    <x v="5"/>
    <s v="White"/>
    <x v="1"/>
    <s v="1995 cc"/>
    <x v="5"/>
    <s v="400 Nm @ 1750 rpm"/>
    <n v="5"/>
  </r>
  <r>
    <x v="3"/>
    <x v="3"/>
    <n v="799000"/>
    <n v="37500"/>
    <x v="0"/>
    <x v="0"/>
    <x v="3"/>
    <s v="Red"/>
    <x v="1"/>
    <s v="1197 cc"/>
    <x v="3"/>
    <s v="113 Nm @ 4200 rpm"/>
    <n v="5"/>
  </r>
  <r>
    <x v="2"/>
    <x v="2"/>
    <n v="220000"/>
    <n v="67000"/>
    <x v="0"/>
    <x v="0"/>
    <x v="2"/>
    <s v="Maroon"/>
    <x v="1"/>
    <s v="1197 cc"/>
    <x v="2"/>
    <s v="112.7619 Nm @ 4000 rpm"/>
    <n v="5"/>
  </r>
  <r>
    <x v="11"/>
    <x v="11"/>
    <n v="535000"/>
    <n v="28000"/>
    <x v="0"/>
    <x v="0"/>
    <x v="4"/>
    <s v="Silver"/>
    <x v="1"/>
    <s v="999 cc"/>
    <x v="11"/>
    <s v="170 Nm @ 1400 rpm"/>
    <n v="5"/>
  </r>
  <r>
    <x v="12"/>
    <x v="12"/>
    <n v="1575000"/>
    <n v="66000"/>
    <x v="1"/>
    <x v="1"/>
    <x v="7"/>
    <s v="White"/>
    <x v="1"/>
    <s v="1968 cc"/>
    <x v="12"/>
    <s v="380 Nm @ 1750 rpm"/>
    <n v="5"/>
  </r>
  <r>
    <x v="4"/>
    <x v="4"/>
    <n v="1898999"/>
    <n v="47000"/>
    <x v="0"/>
    <x v="1"/>
    <x v="4"/>
    <s v="White"/>
    <x v="1"/>
    <s v="1991 cc"/>
    <x v="4"/>
    <s v="300 Nm @ 1200 rpm"/>
    <n v="5"/>
  </r>
  <r>
    <x v="1"/>
    <x v="1"/>
    <n v="450000"/>
    <n v="75000"/>
    <x v="1"/>
    <x v="0"/>
    <x v="1"/>
    <s v="White"/>
    <x v="1"/>
    <s v="1248 cc"/>
    <x v="1"/>
    <s v="190 Nm @ 2000 rpm"/>
    <n v="5"/>
  </r>
  <r>
    <x v="13"/>
    <x v="13"/>
    <n v="625000"/>
    <n v="65000"/>
    <x v="1"/>
    <x v="0"/>
    <x v="8"/>
    <s v="White"/>
    <x v="1"/>
    <s v="2498 cc"/>
    <x v="13"/>
    <s v="247 Nm @ 1800 rpm"/>
    <n v="6"/>
  </r>
  <r>
    <x v="14"/>
    <x v="14"/>
    <n v="1611000"/>
    <n v="46301"/>
    <x v="1"/>
    <x v="0"/>
    <x v="4"/>
    <s v="White"/>
    <x v="1"/>
    <s v="1956 cc"/>
    <x v="14"/>
    <s v="350 Nm @ 1750 rpm"/>
    <n v="5"/>
  </r>
  <r>
    <x v="1"/>
    <x v="1"/>
    <n v="450000"/>
    <n v="75000"/>
    <x v="1"/>
    <x v="0"/>
    <x v="1"/>
    <s v="White"/>
    <x v="1"/>
    <s v="1248 cc"/>
    <x v="1"/>
    <s v="190 Nm @ 2000 rpm"/>
    <n v="5"/>
  </r>
  <r>
    <x v="1"/>
    <x v="1"/>
    <n v="450000"/>
    <n v="75000"/>
    <x v="1"/>
    <x v="0"/>
    <x v="1"/>
    <s v="White"/>
    <x v="1"/>
    <s v="1248 cc"/>
    <x v="1"/>
    <s v="190 Nm @ 2000 rpm"/>
    <n v="5"/>
  </r>
  <r>
    <x v="0"/>
    <x v="0"/>
    <n v="505000"/>
    <n v="87150"/>
    <x v="0"/>
    <x v="0"/>
    <x v="0"/>
    <s v="Grey"/>
    <x v="0"/>
    <s v="1198 cc"/>
    <x v="0"/>
    <s v="109 Nm @ 4500 rpm"/>
    <n v="5"/>
  </r>
  <r>
    <x v="3"/>
    <x v="3"/>
    <n v="799000"/>
    <n v="37500"/>
    <x v="0"/>
    <x v="0"/>
    <x v="3"/>
    <s v="Red"/>
    <x v="1"/>
    <s v="1197 cc"/>
    <x v="3"/>
    <s v="113 Nm @ 4200 rpm"/>
    <n v="5"/>
  </r>
  <r>
    <x v="8"/>
    <x v="8"/>
    <n v="459999"/>
    <n v="22541"/>
    <x v="0"/>
    <x v="0"/>
    <x v="6"/>
    <s v="Grey"/>
    <x v="1"/>
    <s v="999 cc"/>
    <x v="8"/>
    <s v="91 Nm @ 4250 rpm"/>
    <n v="5"/>
  </r>
  <r>
    <x v="12"/>
    <x v="12"/>
    <n v="1575000"/>
    <n v="66000"/>
    <x v="1"/>
    <x v="1"/>
    <x v="7"/>
    <s v="White"/>
    <x v="1"/>
    <s v="1968 cc"/>
    <x v="12"/>
    <s v="380 Nm @ 1750 rpm"/>
    <n v="5"/>
  </r>
  <r>
    <x v="4"/>
    <x v="4"/>
    <n v="1898999"/>
    <n v="47000"/>
    <x v="0"/>
    <x v="1"/>
    <x v="4"/>
    <s v="White"/>
    <x v="1"/>
    <s v="1991 cc"/>
    <x v="4"/>
    <s v="300 Nm @ 1200 rpm"/>
    <n v="5"/>
  </r>
  <r>
    <x v="19"/>
    <x v="19"/>
    <n v="1250000"/>
    <n v="71141"/>
    <x v="1"/>
    <x v="1"/>
    <x v="9"/>
    <s v="Silver"/>
    <x v="1"/>
    <s v="1984 cc"/>
    <x v="19"/>
    <s v="350 Nm @ 1500 rpm"/>
    <n v="5"/>
  </r>
  <r>
    <x v="5"/>
    <x v="5"/>
    <n v="2650000"/>
    <n v="75000"/>
    <x v="1"/>
    <x v="1"/>
    <x v="5"/>
    <s v="White"/>
    <x v="1"/>
    <s v="1995 cc"/>
    <x v="5"/>
    <s v="400 Nm @ 1750 rpm"/>
    <n v="5"/>
  </r>
  <r>
    <x v="1"/>
    <x v="1"/>
    <n v="450000"/>
    <n v="75000"/>
    <x v="1"/>
    <x v="0"/>
    <x v="1"/>
    <s v="White"/>
    <x v="1"/>
    <s v="1248 cc"/>
    <x v="1"/>
    <s v="190 Nm @ 2000 rpm"/>
    <n v="5"/>
  </r>
  <r>
    <x v="13"/>
    <x v="13"/>
    <n v="625000"/>
    <n v="65000"/>
    <x v="1"/>
    <x v="0"/>
    <x v="8"/>
    <s v="White"/>
    <x v="1"/>
    <s v="2498 cc"/>
    <x v="13"/>
    <s v="247 Nm @ 1800 rpm"/>
    <n v="6"/>
  </r>
  <r>
    <x v="5"/>
    <x v="5"/>
    <n v="2650000"/>
    <n v="75000"/>
    <x v="1"/>
    <x v="1"/>
    <x v="5"/>
    <s v="White"/>
    <x v="1"/>
    <s v="1995 cc"/>
    <x v="5"/>
    <s v="400 Nm @ 1750 rpm"/>
    <n v="5"/>
  </r>
  <r>
    <x v="0"/>
    <x v="0"/>
    <n v="505000"/>
    <n v="87150"/>
    <x v="0"/>
    <x v="0"/>
    <x v="0"/>
    <s v="Grey"/>
    <x v="0"/>
    <s v="1198 cc"/>
    <x v="0"/>
    <s v="109 Nm @ 4500 rpm"/>
    <n v="5"/>
  </r>
  <r>
    <x v="4"/>
    <x v="4"/>
    <n v="1898999"/>
    <n v="47000"/>
    <x v="0"/>
    <x v="1"/>
    <x v="4"/>
    <s v="White"/>
    <x v="1"/>
    <s v="1991 cc"/>
    <x v="4"/>
    <s v="300 Nm @ 1200 rpm"/>
    <n v="5"/>
  </r>
  <r>
    <x v="2"/>
    <x v="2"/>
    <n v="220000"/>
    <n v="67000"/>
    <x v="0"/>
    <x v="0"/>
    <x v="2"/>
    <s v="Maroon"/>
    <x v="1"/>
    <s v="1197 cc"/>
    <x v="2"/>
    <s v="112.7619 Nm @ 4000 rpm"/>
    <n v="5"/>
  </r>
  <r>
    <x v="4"/>
    <x v="4"/>
    <n v="1898999"/>
    <n v="47000"/>
    <x v="0"/>
    <x v="1"/>
    <x v="4"/>
    <s v="White"/>
    <x v="1"/>
    <s v="1991 cc"/>
    <x v="4"/>
    <s v="300 Nm @ 12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6"/>
    <x v="6"/>
    <n v="1390000"/>
    <n v="56000"/>
    <x v="0"/>
    <x v="1"/>
    <x v="4"/>
    <s v="White"/>
    <x v="1"/>
    <s v="1798 cc"/>
    <x v="6"/>
    <s v="250 Nm @ 1250 rpm"/>
    <n v="5"/>
  </r>
  <r>
    <x v="9"/>
    <x v="9"/>
    <n v="1695000"/>
    <n v="20856"/>
    <x v="1"/>
    <x v="0"/>
    <x v="6"/>
    <s v="Orange"/>
    <x v="1"/>
    <s v="1956 cc"/>
    <x v="9"/>
    <s v="350 Nm @ 1750 rpm"/>
    <n v="5"/>
  </r>
  <r>
    <x v="1"/>
    <x v="1"/>
    <n v="450000"/>
    <n v="75000"/>
    <x v="1"/>
    <x v="0"/>
    <x v="1"/>
    <s v="White"/>
    <x v="1"/>
    <s v="1248 cc"/>
    <x v="1"/>
    <s v="190 Nm @ 2000 rpm"/>
    <n v="5"/>
  </r>
  <r>
    <x v="1"/>
    <x v="1"/>
    <n v="450000"/>
    <n v="75000"/>
    <x v="1"/>
    <x v="0"/>
    <x v="1"/>
    <s v="White"/>
    <x v="1"/>
    <s v="1248 cc"/>
    <x v="1"/>
    <s v="190 Nm @ 2000 rpm"/>
    <n v="5"/>
  </r>
  <r>
    <x v="17"/>
    <x v="17"/>
    <n v="1575000"/>
    <n v="55000"/>
    <x v="1"/>
    <x v="0"/>
    <x v="2"/>
    <s v="Silver"/>
    <x v="1"/>
    <s v="1493 cc"/>
    <x v="17"/>
    <s v="250 Nm @ 1500 rpm"/>
    <n v="5"/>
  </r>
  <r>
    <x v="6"/>
    <x v="6"/>
    <n v="1390000"/>
    <n v="56000"/>
    <x v="0"/>
    <x v="1"/>
    <x v="4"/>
    <s v="White"/>
    <x v="1"/>
    <s v="1798 cc"/>
    <x v="6"/>
    <s v="250 Nm @ 1250 rpm"/>
    <n v="5"/>
  </r>
  <r>
    <x v="12"/>
    <x v="12"/>
    <n v="1575000"/>
    <n v="66000"/>
    <x v="1"/>
    <x v="1"/>
    <x v="7"/>
    <s v="White"/>
    <x v="1"/>
    <s v="1968 cc"/>
    <x v="12"/>
    <s v="380 Nm @ 1750 rpm"/>
    <n v="5"/>
  </r>
  <r>
    <x v="2"/>
    <x v="2"/>
    <n v="220000"/>
    <n v="67000"/>
    <x v="0"/>
    <x v="0"/>
    <x v="2"/>
    <s v="Maroon"/>
    <x v="1"/>
    <s v="1197 cc"/>
    <x v="2"/>
    <s v="112.7619 Nm @ 4000 rpm"/>
    <n v="5"/>
  </r>
  <r>
    <x v="4"/>
    <x v="4"/>
    <n v="1898999"/>
    <n v="47000"/>
    <x v="0"/>
    <x v="1"/>
    <x v="4"/>
    <s v="White"/>
    <x v="1"/>
    <s v="1991 cc"/>
    <x v="4"/>
    <s v="300 Nm @ 1200 rpm"/>
    <n v="5"/>
  </r>
  <r>
    <x v="3"/>
    <x v="3"/>
    <n v="799000"/>
    <n v="37500"/>
    <x v="0"/>
    <x v="0"/>
    <x v="3"/>
    <s v="Red"/>
    <x v="1"/>
    <s v="1197 cc"/>
    <x v="3"/>
    <s v="113 Nm @ 4200 rpm"/>
    <n v="5"/>
  </r>
  <r>
    <x v="2"/>
    <x v="2"/>
    <n v="220000"/>
    <n v="67000"/>
    <x v="0"/>
    <x v="0"/>
    <x v="2"/>
    <s v="Maroon"/>
    <x v="1"/>
    <s v="1197 cc"/>
    <x v="2"/>
    <s v="112.7619 Nm @ 4000 rpm"/>
    <n v="5"/>
  </r>
  <r>
    <x v="3"/>
    <x v="3"/>
    <n v="799000"/>
    <n v="37500"/>
    <x v="0"/>
    <x v="0"/>
    <x v="3"/>
    <s v="Red"/>
    <x v="1"/>
    <s v="1197 cc"/>
    <x v="3"/>
    <s v="113 Nm @ 4200 rpm"/>
    <n v="5"/>
  </r>
  <r>
    <x v="0"/>
    <x v="0"/>
    <n v="505000"/>
    <n v="87150"/>
    <x v="0"/>
    <x v="0"/>
    <x v="0"/>
    <s v="Grey"/>
    <x v="0"/>
    <s v="1198 cc"/>
    <x v="0"/>
    <s v="109 Nm @ 4500 rpm"/>
    <n v="5"/>
  </r>
  <r>
    <x v="8"/>
    <x v="8"/>
    <n v="459999"/>
    <n v="22541"/>
    <x v="0"/>
    <x v="0"/>
    <x v="6"/>
    <s v="Grey"/>
    <x v="1"/>
    <s v="999 cc"/>
    <x v="8"/>
    <s v="91 Nm @ 4250 rpm"/>
    <n v="5"/>
  </r>
  <r>
    <x v="12"/>
    <x v="12"/>
    <n v="1575000"/>
    <n v="66000"/>
    <x v="1"/>
    <x v="1"/>
    <x v="7"/>
    <s v="White"/>
    <x v="1"/>
    <s v="1968 cc"/>
    <x v="12"/>
    <s v="380 Nm @ 1750 rpm"/>
    <n v="5"/>
  </r>
  <r>
    <x v="9"/>
    <x v="9"/>
    <n v="1695000"/>
    <n v="20856"/>
    <x v="1"/>
    <x v="0"/>
    <x v="6"/>
    <s v="Orange"/>
    <x v="1"/>
    <s v="1956 cc"/>
    <x v="9"/>
    <s v="350 Nm @ 1750 rpm"/>
    <n v="5"/>
  </r>
  <r>
    <x v="12"/>
    <x v="12"/>
    <n v="1575000"/>
    <n v="66000"/>
    <x v="1"/>
    <x v="1"/>
    <x v="7"/>
    <s v="White"/>
    <x v="1"/>
    <s v="1968 cc"/>
    <x v="12"/>
    <s v="380 Nm @ 1750 rpm"/>
    <n v="5"/>
  </r>
  <r>
    <x v="1"/>
    <x v="1"/>
    <n v="450000"/>
    <n v="75000"/>
    <x v="1"/>
    <x v="0"/>
    <x v="1"/>
    <s v="White"/>
    <x v="1"/>
    <s v="1248 cc"/>
    <x v="1"/>
    <s v="190 Nm @ 2000 rpm"/>
    <n v="5"/>
  </r>
  <r>
    <x v="0"/>
    <x v="0"/>
    <n v="505000"/>
    <n v="87150"/>
    <x v="0"/>
    <x v="0"/>
    <x v="0"/>
    <s v="Grey"/>
    <x v="0"/>
    <s v="1198 cc"/>
    <x v="0"/>
    <s v="109 Nm @ 4500 rpm"/>
    <n v="5"/>
  </r>
  <r>
    <x v="1"/>
    <x v="1"/>
    <n v="450000"/>
    <n v="75000"/>
    <x v="1"/>
    <x v="0"/>
    <x v="1"/>
    <s v="White"/>
    <x v="1"/>
    <s v="1248 cc"/>
    <x v="1"/>
    <s v="190 Nm @ 2000 rpm"/>
    <n v="5"/>
  </r>
  <r>
    <x v="13"/>
    <x v="13"/>
    <n v="625000"/>
    <n v="65000"/>
    <x v="1"/>
    <x v="0"/>
    <x v="8"/>
    <s v="White"/>
    <x v="1"/>
    <s v="2498 cc"/>
    <x v="13"/>
    <s v="247 Nm @ 1800 rpm"/>
    <n v="6"/>
  </r>
  <r>
    <x v="3"/>
    <x v="3"/>
    <n v="799000"/>
    <n v="37500"/>
    <x v="0"/>
    <x v="0"/>
    <x v="3"/>
    <s v="Red"/>
    <x v="1"/>
    <s v="1197 cc"/>
    <x v="3"/>
    <s v="113 Nm @ 4200 rpm"/>
    <n v="5"/>
  </r>
  <r>
    <x v="0"/>
    <x v="0"/>
    <n v="505000"/>
    <n v="87150"/>
    <x v="0"/>
    <x v="0"/>
    <x v="0"/>
    <s v="Grey"/>
    <x v="0"/>
    <s v="1198 cc"/>
    <x v="0"/>
    <s v="109 Nm @ 4500 rpm"/>
    <n v="5"/>
  </r>
  <r>
    <x v="4"/>
    <x v="4"/>
    <n v="1898999"/>
    <n v="47000"/>
    <x v="0"/>
    <x v="1"/>
    <x v="4"/>
    <s v="White"/>
    <x v="1"/>
    <s v="1991 cc"/>
    <x v="4"/>
    <s v="300 Nm @ 1200 rpm"/>
    <n v="5"/>
  </r>
  <r>
    <x v="15"/>
    <x v="15"/>
    <n v="2475000"/>
    <n v="11293"/>
    <x v="1"/>
    <x v="1"/>
    <x v="4"/>
    <s v="White"/>
    <x v="1"/>
    <s v="1956 cc"/>
    <x v="15"/>
    <s v="350 Nm @ 1750 rpm"/>
    <n v="5"/>
  </r>
  <r>
    <x v="20"/>
    <x v="20"/>
    <n v="9000000"/>
    <n v="40000"/>
    <x v="1"/>
    <x v="1"/>
    <x v="10"/>
    <s v="White"/>
    <x v="1"/>
    <s v="2979 cc"/>
    <x v="20"/>
    <s v="600 Nm @ 2000 rpm"/>
    <n v="5"/>
  </r>
  <r>
    <x v="3"/>
    <x v="3"/>
    <n v="799000"/>
    <n v="37500"/>
    <x v="0"/>
    <x v="0"/>
    <x v="3"/>
    <s v="Red"/>
    <x v="1"/>
    <s v="1197 cc"/>
    <x v="3"/>
    <s v="113 Nm @ 4200 rpm"/>
    <n v="5"/>
  </r>
  <r>
    <x v="16"/>
    <x v="16"/>
    <n v="16200000"/>
    <n v="2766"/>
    <x v="0"/>
    <x v="1"/>
    <x v="4"/>
    <s v="Blue"/>
    <x v="1"/>
    <s v="2995 cc"/>
    <x v="16"/>
    <s v="450 Nm @ 1340 rpm"/>
    <n v="4"/>
  </r>
  <r>
    <x v="3"/>
    <x v="3"/>
    <n v="799000"/>
    <n v="37500"/>
    <x v="0"/>
    <x v="0"/>
    <x v="3"/>
    <s v="Red"/>
    <x v="1"/>
    <s v="1197 cc"/>
    <x v="3"/>
    <s v="113 Nm @ 4200 rpm"/>
    <n v="5"/>
  </r>
  <r>
    <x v="5"/>
    <x v="5"/>
    <n v="2650000"/>
    <n v="75000"/>
    <x v="1"/>
    <x v="1"/>
    <x v="5"/>
    <s v="White"/>
    <x v="1"/>
    <s v="1995 cc"/>
    <x v="5"/>
    <s v="400 Nm @ 1750 rpm"/>
    <n v="5"/>
  </r>
  <r>
    <x v="3"/>
    <x v="3"/>
    <n v="799000"/>
    <n v="37500"/>
    <x v="0"/>
    <x v="0"/>
    <x v="3"/>
    <s v="Red"/>
    <x v="1"/>
    <s v="1197 cc"/>
    <x v="3"/>
    <s v="113 Nm @ 4200 rpm"/>
    <n v="5"/>
  </r>
  <r>
    <x v="12"/>
    <x v="12"/>
    <n v="1575000"/>
    <n v="66000"/>
    <x v="1"/>
    <x v="1"/>
    <x v="7"/>
    <s v="White"/>
    <x v="1"/>
    <s v="1968 cc"/>
    <x v="12"/>
    <s v="380 Nm @ 175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4"/>
    <x v="4"/>
    <n v="1898999"/>
    <n v="47000"/>
    <x v="0"/>
    <x v="1"/>
    <x v="4"/>
    <s v="White"/>
    <x v="1"/>
    <s v="1991 cc"/>
    <x v="4"/>
    <s v="300 Nm @ 1200 rpm"/>
    <n v="5"/>
  </r>
  <r>
    <x v="4"/>
    <x v="4"/>
    <n v="1898999"/>
    <n v="47000"/>
    <x v="0"/>
    <x v="1"/>
    <x v="4"/>
    <s v="White"/>
    <x v="1"/>
    <s v="1991 cc"/>
    <x v="4"/>
    <s v="300 Nm @ 1200 rpm"/>
    <n v="5"/>
  </r>
  <r>
    <x v="9"/>
    <x v="9"/>
    <n v="1695000"/>
    <n v="20856"/>
    <x v="1"/>
    <x v="0"/>
    <x v="6"/>
    <s v="Orange"/>
    <x v="1"/>
    <s v="1956 cc"/>
    <x v="9"/>
    <s v="350 Nm @ 1750 rpm"/>
    <n v="5"/>
  </r>
  <r>
    <x v="1"/>
    <x v="1"/>
    <n v="450000"/>
    <n v="75000"/>
    <x v="1"/>
    <x v="0"/>
    <x v="1"/>
    <s v="White"/>
    <x v="1"/>
    <s v="1248 cc"/>
    <x v="1"/>
    <s v="190 Nm @ 2000 rpm"/>
    <n v="5"/>
  </r>
  <r>
    <x v="13"/>
    <x v="13"/>
    <n v="625000"/>
    <n v="65000"/>
    <x v="1"/>
    <x v="0"/>
    <x v="8"/>
    <s v="White"/>
    <x v="1"/>
    <s v="2498 cc"/>
    <x v="13"/>
    <s v="247 Nm @ 1800 rpm"/>
    <n v="6"/>
  </r>
  <r>
    <x v="9"/>
    <x v="9"/>
    <n v="1695000"/>
    <n v="20856"/>
    <x v="1"/>
    <x v="0"/>
    <x v="6"/>
    <s v="Orange"/>
    <x v="1"/>
    <s v="1956 cc"/>
    <x v="9"/>
    <s v="350 Nm @ 1750 rpm"/>
    <n v="5"/>
  </r>
  <r>
    <x v="0"/>
    <x v="0"/>
    <n v="505000"/>
    <n v="87150"/>
    <x v="0"/>
    <x v="0"/>
    <x v="0"/>
    <s v="Grey"/>
    <x v="0"/>
    <s v="1198 cc"/>
    <x v="0"/>
    <s v="109 Nm @ 4500 rpm"/>
    <n v="5"/>
  </r>
  <r>
    <x v="9"/>
    <x v="9"/>
    <n v="1695000"/>
    <n v="20856"/>
    <x v="1"/>
    <x v="0"/>
    <x v="6"/>
    <s v="Orange"/>
    <x v="1"/>
    <s v="1956 cc"/>
    <x v="9"/>
    <s v="350 Nm @ 175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21"/>
    <x v="21"/>
    <n v="4200000"/>
    <n v="90868"/>
    <x v="1"/>
    <x v="1"/>
    <x v="10"/>
    <s v="Blue"/>
    <x v="1"/>
    <s v="1999 cc"/>
    <x v="18"/>
    <s v="430 Nm @ 1750 rpm"/>
    <n v="5"/>
  </r>
  <r>
    <x v="5"/>
    <x v="5"/>
    <n v="2650000"/>
    <n v="75000"/>
    <x v="1"/>
    <x v="1"/>
    <x v="5"/>
    <s v="White"/>
    <x v="1"/>
    <s v="1995 cc"/>
    <x v="5"/>
    <s v="400 Nm @ 1750 rpm"/>
    <n v="5"/>
  </r>
  <r>
    <x v="18"/>
    <x v="18"/>
    <n v="6500000"/>
    <n v="6000"/>
    <x v="1"/>
    <x v="1"/>
    <x v="7"/>
    <s v="White"/>
    <x v="1"/>
    <s v="1999 cc"/>
    <x v="18"/>
    <s v="430 Nm @ 1750 rpm"/>
    <n v="7"/>
  </r>
  <r>
    <x v="3"/>
    <x v="3"/>
    <n v="799000"/>
    <n v="37500"/>
    <x v="0"/>
    <x v="0"/>
    <x v="3"/>
    <s v="Red"/>
    <x v="1"/>
    <s v="1197 cc"/>
    <x v="3"/>
    <s v="113 Nm @ 4200 rpm"/>
    <n v="5"/>
  </r>
  <r>
    <x v="8"/>
    <x v="8"/>
    <n v="459999"/>
    <n v="22541"/>
    <x v="0"/>
    <x v="0"/>
    <x v="6"/>
    <s v="Grey"/>
    <x v="1"/>
    <s v="999 cc"/>
    <x v="8"/>
    <s v="91 Nm @ 4250 rpm"/>
    <n v="5"/>
  </r>
  <r>
    <x v="5"/>
    <x v="5"/>
    <n v="2650000"/>
    <n v="75000"/>
    <x v="1"/>
    <x v="1"/>
    <x v="5"/>
    <s v="White"/>
    <x v="1"/>
    <s v="1995 cc"/>
    <x v="5"/>
    <s v="400 Nm @ 1750 rpm"/>
    <n v="5"/>
  </r>
  <r>
    <x v="12"/>
    <x v="12"/>
    <n v="1575000"/>
    <n v="66000"/>
    <x v="1"/>
    <x v="1"/>
    <x v="7"/>
    <s v="White"/>
    <x v="1"/>
    <s v="1968 cc"/>
    <x v="12"/>
    <s v="380 Nm @ 1750 rpm"/>
    <n v="5"/>
  </r>
  <r>
    <x v="1"/>
    <x v="1"/>
    <n v="450000"/>
    <n v="75000"/>
    <x v="1"/>
    <x v="0"/>
    <x v="1"/>
    <s v="White"/>
    <x v="1"/>
    <s v="1248 cc"/>
    <x v="1"/>
    <s v="190 Nm @ 2000 rpm"/>
    <n v="5"/>
  </r>
  <r>
    <x v="2"/>
    <x v="2"/>
    <n v="220000"/>
    <n v="67000"/>
    <x v="0"/>
    <x v="0"/>
    <x v="2"/>
    <s v="Maroon"/>
    <x v="1"/>
    <s v="1197 cc"/>
    <x v="2"/>
    <s v="112.7619 Nm @ 4000 rpm"/>
    <n v="5"/>
  </r>
  <r>
    <x v="5"/>
    <x v="5"/>
    <n v="2650000"/>
    <n v="75000"/>
    <x v="1"/>
    <x v="1"/>
    <x v="5"/>
    <s v="White"/>
    <x v="1"/>
    <s v="1995 cc"/>
    <x v="5"/>
    <s v="400 Nm @ 175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16"/>
    <x v="16"/>
    <n v="16200000"/>
    <n v="2766"/>
    <x v="0"/>
    <x v="1"/>
    <x v="4"/>
    <s v="Blue"/>
    <x v="1"/>
    <s v="2995 cc"/>
    <x v="16"/>
    <s v="450 Nm @ 1340 rpm"/>
    <n v="4"/>
  </r>
  <r>
    <x v="7"/>
    <x v="7"/>
    <n v="575000"/>
    <n v="85000"/>
    <x v="1"/>
    <x v="0"/>
    <x v="4"/>
    <s v="White"/>
    <x v="1"/>
    <s v="1461 cc"/>
    <x v="7"/>
    <s v="200 Nm @ 1900 rpm"/>
    <n v="5"/>
  </r>
  <r>
    <x v="8"/>
    <x v="8"/>
    <n v="459999"/>
    <n v="22541"/>
    <x v="0"/>
    <x v="0"/>
    <x v="6"/>
    <s v="Grey"/>
    <x v="1"/>
    <s v="999 cc"/>
    <x v="8"/>
    <s v="91 Nm @ 4250 rpm"/>
    <n v="5"/>
  </r>
  <r>
    <x v="2"/>
    <x v="2"/>
    <n v="220000"/>
    <n v="67000"/>
    <x v="0"/>
    <x v="0"/>
    <x v="2"/>
    <s v="Maroon"/>
    <x v="1"/>
    <s v="1197 cc"/>
    <x v="2"/>
    <s v="112.7619 Nm @ 4000 rpm"/>
    <n v="5"/>
  </r>
  <r>
    <x v="13"/>
    <x v="13"/>
    <n v="625000"/>
    <n v="65000"/>
    <x v="1"/>
    <x v="0"/>
    <x v="8"/>
    <s v="White"/>
    <x v="1"/>
    <s v="2498 cc"/>
    <x v="13"/>
    <s v="247 Nm @ 1800 rpm"/>
    <n v="6"/>
  </r>
  <r>
    <x v="18"/>
    <x v="18"/>
    <n v="6500000"/>
    <n v="6000"/>
    <x v="1"/>
    <x v="1"/>
    <x v="7"/>
    <s v="White"/>
    <x v="1"/>
    <s v="1999 cc"/>
    <x v="18"/>
    <s v="430 Nm @ 1750 rpm"/>
    <n v="7"/>
  </r>
  <r>
    <x v="5"/>
    <x v="5"/>
    <n v="2650000"/>
    <n v="75000"/>
    <x v="1"/>
    <x v="1"/>
    <x v="5"/>
    <s v="White"/>
    <x v="1"/>
    <s v="1995 cc"/>
    <x v="5"/>
    <s v="400 Nm @ 1750 rpm"/>
    <n v="5"/>
  </r>
  <r>
    <x v="3"/>
    <x v="3"/>
    <n v="799000"/>
    <n v="37500"/>
    <x v="0"/>
    <x v="0"/>
    <x v="3"/>
    <s v="Red"/>
    <x v="1"/>
    <s v="1197 cc"/>
    <x v="3"/>
    <s v="113 Nm @ 4200 rpm"/>
    <n v="5"/>
  </r>
  <r>
    <x v="2"/>
    <x v="2"/>
    <n v="220000"/>
    <n v="67000"/>
    <x v="0"/>
    <x v="0"/>
    <x v="2"/>
    <s v="Maroon"/>
    <x v="1"/>
    <s v="1197 cc"/>
    <x v="2"/>
    <s v="112.7619 Nm @ 4000 rpm"/>
    <n v="5"/>
  </r>
  <r>
    <x v="3"/>
    <x v="3"/>
    <n v="799000"/>
    <n v="37500"/>
    <x v="0"/>
    <x v="0"/>
    <x v="3"/>
    <s v="Red"/>
    <x v="1"/>
    <s v="1197 cc"/>
    <x v="3"/>
    <s v="113 Nm @ 4200 rpm"/>
    <n v="5"/>
  </r>
  <r>
    <x v="10"/>
    <x v="10"/>
    <n v="944999"/>
    <n v="41417"/>
    <x v="0"/>
    <x v="1"/>
    <x v="6"/>
    <s v="Grey"/>
    <x v="1"/>
    <s v="1197 cc"/>
    <x v="10"/>
    <s v="175 Nm @ 1500 rpm"/>
    <n v="5"/>
  </r>
  <r>
    <x v="22"/>
    <x v="22"/>
    <n v="2100000"/>
    <n v="75592"/>
    <x v="1"/>
    <x v="1"/>
    <x v="7"/>
    <s v="White"/>
    <x v="1"/>
    <s v="2999 cc"/>
    <x v="21"/>
    <s v="380 Nm @ 1800 rpm"/>
    <n v="7"/>
  </r>
  <r>
    <x v="1"/>
    <x v="1"/>
    <n v="450000"/>
    <n v="75000"/>
    <x v="1"/>
    <x v="0"/>
    <x v="1"/>
    <s v="White"/>
    <x v="1"/>
    <s v="1248 cc"/>
    <x v="1"/>
    <s v="190 Nm @ 2000 rpm"/>
    <n v="5"/>
  </r>
  <r>
    <x v="3"/>
    <x v="3"/>
    <n v="799000"/>
    <n v="37500"/>
    <x v="0"/>
    <x v="0"/>
    <x v="3"/>
    <s v="Red"/>
    <x v="1"/>
    <s v="1197 cc"/>
    <x v="3"/>
    <s v="113 Nm @ 4200 rpm"/>
    <n v="5"/>
  </r>
  <r>
    <x v="2"/>
    <x v="2"/>
    <n v="220000"/>
    <n v="67000"/>
    <x v="0"/>
    <x v="0"/>
    <x v="2"/>
    <s v="Maroon"/>
    <x v="1"/>
    <s v="1197 cc"/>
    <x v="2"/>
    <s v="112.7619 Nm @ 4000 rpm"/>
    <n v="5"/>
  </r>
  <r>
    <x v="9"/>
    <x v="9"/>
    <n v="1695000"/>
    <n v="20856"/>
    <x v="1"/>
    <x v="0"/>
    <x v="6"/>
    <s v="Orange"/>
    <x v="1"/>
    <s v="1956 cc"/>
    <x v="9"/>
    <s v="350 Nm @ 1750 rpm"/>
    <n v="5"/>
  </r>
  <r>
    <x v="2"/>
    <x v="2"/>
    <n v="220000"/>
    <n v="67000"/>
    <x v="0"/>
    <x v="0"/>
    <x v="2"/>
    <s v="Maroon"/>
    <x v="1"/>
    <s v="1197 cc"/>
    <x v="2"/>
    <s v="112.7619 Nm @ 4000 rpm"/>
    <n v="5"/>
  </r>
  <r>
    <x v="2"/>
    <x v="2"/>
    <n v="220000"/>
    <n v="67000"/>
    <x v="0"/>
    <x v="0"/>
    <x v="2"/>
    <s v="Maroon"/>
    <x v="1"/>
    <s v="1197 cc"/>
    <x v="2"/>
    <s v="112.7619 Nm @ 4000 rpm"/>
    <n v="5"/>
  </r>
  <r>
    <x v="4"/>
    <x v="4"/>
    <n v="1898999"/>
    <n v="47000"/>
    <x v="0"/>
    <x v="1"/>
    <x v="4"/>
    <s v="White"/>
    <x v="1"/>
    <s v="1991 cc"/>
    <x v="4"/>
    <s v="300 Nm @ 1200 rpm"/>
    <n v="5"/>
  </r>
  <r>
    <x v="12"/>
    <x v="12"/>
    <n v="1575000"/>
    <n v="66000"/>
    <x v="1"/>
    <x v="1"/>
    <x v="7"/>
    <s v="White"/>
    <x v="1"/>
    <s v="1968 cc"/>
    <x v="12"/>
    <s v="380 Nm @ 1750 rpm"/>
    <n v="5"/>
  </r>
  <r>
    <x v="10"/>
    <x v="10"/>
    <n v="944999"/>
    <n v="41417"/>
    <x v="0"/>
    <x v="1"/>
    <x v="6"/>
    <s v="Grey"/>
    <x v="1"/>
    <s v="1197 cc"/>
    <x v="10"/>
    <s v="175 Nm @ 1500 rpm"/>
    <n v="5"/>
  </r>
  <r>
    <x v="1"/>
    <x v="1"/>
    <n v="450000"/>
    <n v="75000"/>
    <x v="1"/>
    <x v="0"/>
    <x v="1"/>
    <s v="White"/>
    <x v="1"/>
    <s v="1248 cc"/>
    <x v="1"/>
    <s v="190 Nm @ 2000 rpm"/>
    <n v="5"/>
  </r>
  <r>
    <x v="21"/>
    <x v="21"/>
    <n v="4200000"/>
    <n v="90868"/>
    <x v="1"/>
    <x v="1"/>
    <x v="10"/>
    <s v="Blue"/>
    <x v="1"/>
    <s v="1999 cc"/>
    <x v="18"/>
    <s v="430 Nm @ 1750 rpm"/>
    <n v="5"/>
  </r>
  <r>
    <x v="9"/>
    <x v="9"/>
    <n v="1695000"/>
    <n v="20856"/>
    <x v="1"/>
    <x v="0"/>
    <x v="6"/>
    <s v="Orange"/>
    <x v="1"/>
    <s v="1956 cc"/>
    <x v="9"/>
    <s v="350 Nm @ 1750 rpm"/>
    <n v="5"/>
  </r>
  <r>
    <x v="12"/>
    <x v="12"/>
    <n v="1575000"/>
    <n v="66000"/>
    <x v="1"/>
    <x v="1"/>
    <x v="7"/>
    <s v="White"/>
    <x v="1"/>
    <s v="1968 cc"/>
    <x v="12"/>
    <s v="380 Nm @ 1750 rpm"/>
    <n v="5"/>
  </r>
  <r>
    <x v="1"/>
    <x v="1"/>
    <n v="450000"/>
    <n v="75000"/>
    <x v="1"/>
    <x v="0"/>
    <x v="1"/>
    <s v="White"/>
    <x v="1"/>
    <s v="1248 cc"/>
    <x v="1"/>
    <s v="190 Nm @ 2000 rpm"/>
    <n v="5"/>
  </r>
  <r>
    <x v="21"/>
    <x v="21"/>
    <n v="4200000"/>
    <n v="90868"/>
    <x v="1"/>
    <x v="1"/>
    <x v="10"/>
    <s v="Blue"/>
    <x v="1"/>
    <s v="1999 cc"/>
    <x v="18"/>
    <s v="430 Nm @ 175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5"/>
    <x v="5"/>
    <n v="2650000"/>
    <n v="75000"/>
    <x v="1"/>
    <x v="1"/>
    <x v="5"/>
    <s v="White"/>
    <x v="1"/>
    <s v="1995 cc"/>
    <x v="5"/>
    <s v="400 Nm @ 1750 rpm"/>
    <n v="5"/>
  </r>
  <r>
    <x v="0"/>
    <x v="0"/>
    <n v="505000"/>
    <n v="87150"/>
    <x v="0"/>
    <x v="0"/>
    <x v="0"/>
    <s v="Grey"/>
    <x v="0"/>
    <s v="1198 cc"/>
    <x v="0"/>
    <s v="109 Nm @ 4500 rpm"/>
    <n v="5"/>
  </r>
  <r>
    <x v="5"/>
    <x v="5"/>
    <n v="2650000"/>
    <n v="75000"/>
    <x v="1"/>
    <x v="1"/>
    <x v="5"/>
    <s v="White"/>
    <x v="1"/>
    <s v="1995 cc"/>
    <x v="5"/>
    <s v="400 Nm @ 1750 rpm"/>
    <n v="5"/>
  </r>
  <r>
    <x v="0"/>
    <x v="0"/>
    <n v="505000"/>
    <n v="87150"/>
    <x v="0"/>
    <x v="0"/>
    <x v="0"/>
    <s v="Grey"/>
    <x v="0"/>
    <s v="1198 cc"/>
    <x v="0"/>
    <s v="109 Nm @ 4500 rpm"/>
    <n v="5"/>
  </r>
  <r>
    <x v="9"/>
    <x v="9"/>
    <n v="1695000"/>
    <n v="20856"/>
    <x v="1"/>
    <x v="0"/>
    <x v="6"/>
    <s v="Orange"/>
    <x v="1"/>
    <s v="1956 cc"/>
    <x v="9"/>
    <s v="350 Nm @ 1750 rpm"/>
    <n v="5"/>
  </r>
  <r>
    <x v="16"/>
    <x v="16"/>
    <n v="16200000"/>
    <n v="2766"/>
    <x v="0"/>
    <x v="1"/>
    <x v="4"/>
    <s v="Blue"/>
    <x v="1"/>
    <s v="2995 cc"/>
    <x v="16"/>
    <s v="450 Nm @ 1340 rpm"/>
    <n v="4"/>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0"/>
    <x v="10"/>
    <n v="944999"/>
    <n v="41417"/>
    <x v="0"/>
    <x v="1"/>
    <x v="6"/>
    <s v="Grey"/>
    <x v="1"/>
    <s v="1197 cc"/>
    <x v="10"/>
    <s v="175 Nm @ 1500 rpm"/>
    <n v="5"/>
  </r>
  <r>
    <x v="2"/>
    <x v="2"/>
    <n v="220000"/>
    <n v="67000"/>
    <x v="0"/>
    <x v="0"/>
    <x v="2"/>
    <s v="Maroon"/>
    <x v="1"/>
    <s v="1197 cc"/>
    <x v="2"/>
    <s v="112.7619 Nm @ 4000 rpm"/>
    <n v="5"/>
  </r>
  <r>
    <x v="19"/>
    <x v="19"/>
    <n v="1250000"/>
    <n v="71141"/>
    <x v="1"/>
    <x v="1"/>
    <x v="9"/>
    <s v="Silver"/>
    <x v="1"/>
    <s v="1984 cc"/>
    <x v="19"/>
    <s v="350 Nm @ 1500 rpm"/>
    <n v="5"/>
  </r>
  <r>
    <x v="3"/>
    <x v="3"/>
    <n v="799000"/>
    <n v="37500"/>
    <x v="0"/>
    <x v="0"/>
    <x v="3"/>
    <s v="Red"/>
    <x v="1"/>
    <s v="1197 cc"/>
    <x v="3"/>
    <s v="113 Nm @ 4200 rpm"/>
    <n v="5"/>
  </r>
  <r>
    <x v="4"/>
    <x v="4"/>
    <n v="1898999"/>
    <n v="47000"/>
    <x v="0"/>
    <x v="1"/>
    <x v="4"/>
    <s v="White"/>
    <x v="1"/>
    <s v="1991 cc"/>
    <x v="4"/>
    <s v="300 Nm @ 1200 rpm"/>
    <n v="5"/>
  </r>
  <r>
    <x v="0"/>
    <x v="0"/>
    <n v="505000"/>
    <n v="87150"/>
    <x v="0"/>
    <x v="0"/>
    <x v="0"/>
    <s v="Grey"/>
    <x v="0"/>
    <s v="1198 cc"/>
    <x v="0"/>
    <s v="109 Nm @ 4500 rpm"/>
    <n v="5"/>
  </r>
  <r>
    <x v="4"/>
    <x v="4"/>
    <n v="1898999"/>
    <n v="47000"/>
    <x v="0"/>
    <x v="1"/>
    <x v="4"/>
    <s v="White"/>
    <x v="1"/>
    <s v="1991 cc"/>
    <x v="4"/>
    <s v="300 Nm @ 1200 rpm"/>
    <n v="5"/>
  </r>
  <r>
    <x v="0"/>
    <x v="0"/>
    <n v="505000"/>
    <n v="87150"/>
    <x v="0"/>
    <x v="0"/>
    <x v="0"/>
    <s v="Grey"/>
    <x v="0"/>
    <s v="1198 cc"/>
    <x v="0"/>
    <s v="109 Nm @ 4500 rpm"/>
    <n v="5"/>
  </r>
  <r>
    <x v="5"/>
    <x v="5"/>
    <n v="2650000"/>
    <n v="75000"/>
    <x v="1"/>
    <x v="1"/>
    <x v="5"/>
    <s v="White"/>
    <x v="1"/>
    <s v="1995 cc"/>
    <x v="5"/>
    <s v="400 Nm @ 1750 rpm"/>
    <n v="5"/>
  </r>
  <r>
    <x v="18"/>
    <x v="18"/>
    <n v="6500000"/>
    <n v="6000"/>
    <x v="1"/>
    <x v="1"/>
    <x v="7"/>
    <s v="White"/>
    <x v="1"/>
    <s v="1999 cc"/>
    <x v="18"/>
    <s v="430 Nm @ 1750 rpm"/>
    <n v="7"/>
  </r>
  <r>
    <x v="13"/>
    <x v="13"/>
    <n v="625000"/>
    <n v="65000"/>
    <x v="1"/>
    <x v="0"/>
    <x v="8"/>
    <s v="White"/>
    <x v="1"/>
    <s v="2498 cc"/>
    <x v="13"/>
    <s v="247 Nm @ 1800 rpm"/>
    <n v="6"/>
  </r>
  <r>
    <x v="2"/>
    <x v="2"/>
    <n v="220000"/>
    <n v="67000"/>
    <x v="0"/>
    <x v="0"/>
    <x v="2"/>
    <s v="Maroon"/>
    <x v="1"/>
    <s v="1197 cc"/>
    <x v="2"/>
    <s v="112.7619 Nm @ 4000 rpm"/>
    <n v="5"/>
  </r>
  <r>
    <x v="10"/>
    <x v="10"/>
    <n v="944999"/>
    <n v="41417"/>
    <x v="0"/>
    <x v="1"/>
    <x v="6"/>
    <s v="Grey"/>
    <x v="1"/>
    <s v="1197 cc"/>
    <x v="10"/>
    <s v="175 Nm @ 1500 rpm"/>
    <n v="5"/>
  </r>
  <r>
    <x v="1"/>
    <x v="1"/>
    <n v="450000"/>
    <n v="75000"/>
    <x v="1"/>
    <x v="0"/>
    <x v="1"/>
    <s v="White"/>
    <x v="1"/>
    <s v="1248 cc"/>
    <x v="1"/>
    <s v="190 Nm @ 2000 rpm"/>
    <n v="5"/>
  </r>
  <r>
    <x v="13"/>
    <x v="13"/>
    <n v="625000"/>
    <n v="65000"/>
    <x v="1"/>
    <x v="0"/>
    <x v="8"/>
    <s v="White"/>
    <x v="1"/>
    <s v="2498 cc"/>
    <x v="13"/>
    <s v="247 Nm @ 1800 rpm"/>
    <n v="6"/>
  </r>
  <r>
    <x v="12"/>
    <x v="12"/>
    <n v="1575000"/>
    <n v="66000"/>
    <x v="1"/>
    <x v="1"/>
    <x v="7"/>
    <s v="White"/>
    <x v="1"/>
    <s v="1968 cc"/>
    <x v="12"/>
    <s v="380 Nm @ 1750 rpm"/>
    <n v="5"/>
  </r>
  <r>
    <x v="1"/>
    <x v="1"/>
    <n v="450000"/>
    <n v="75000"/>
    <x v="1"/>
    <x v="0"/>
    <x v="1"/>
    <s v="White"/>
    <x v="1"/>
    <s v="1248 cc"/>
    <x v="1"/>
    <s v="190 Nm @ 2000 rpm"/>
    <n v="5"/>
  </r>
  <r>
    <x v="3"/>
    <x v="3"/>
    <n v="799000"/>
    <n v="37500"/>
    <x v="0"/>
    <x v="0"/>
    <x v="3"/>
    <s v="Red"/>
    <x v="1"/>
    <s v="1197 cc"/>
    <x v="3"/>
    <s v="113 Nm @ 4200 rpm"/>
    <n v="5"/>
  </r>
  <r>
    <x v="15"/>
    <x v="15"/>
    <n v="2475000"/>
    <n v="11293"/>
    <x v="1"/>
    <x v="1"/>
    <x v="4"/>
    <s v="White"/>
    <x v="1"/>
    <s v="1956 cc"/>
    <x v="15"/>
    <s v="350 Nm @ 1750 rpm"/>
    <n v="5"/>
  </r>
  <r>
    <x v="1"/>
    <x v="1"/>
    <n v="450000"/>
    <n v="75000"/>
    <x v="1"/>
    <x v="0"/>
    <x v="1"/>
    <s v="White"/>
    <x v="1"/>
    <s v="1248 cc"/>
    <x v="1"/>
    <s v="190 Nm @ 2000 rpm"/>
    <n v="5"/>
  </r>
  <r>
    <x v="0"/>
    <x v="0"/>
    <n v="505000"/>
    <n v="87150"/>
    <x v="0"/>
    <x v="0"/>
    <x v="0"/>
    <s v="Grey"/>
    <x v="0"/>
    <s v="1198 cc"/>
    <x v="0"/>
    <s v="109 Nm @ 4500 rpm"/>
    <n v="5"/>
  </r>
  <r>
    <x v="0"/>
    <x v="0"/>
    <n v="505000"/>
    <n v="87150"/>
    <x v="0"/>
    <x v="0"/>
    <x v="0"/>
    <s v="Grey"/>
    <x v="0"/>
    <s v="1198 cc"/>
    <x v="0"/>
    <s v="109 Nm @ 4500 rpm"/>
    <n v="5"/>
  </r>
  <r>
    <x v="10"/>
    <x v="10"/>
    <n v="944999"/>
    <n v="41417"/>
    <x v="0"/>
    <x v="1"/>
    <x v="6"/>
    <s v="Grey"/>
    <x v="1"/>
    <s v="1197 cc"/>
    <x v="10"/>
    <s v="175 Nm @ 1500 rpm"/>
    <n v="5"/>
  </r>
  <r>
    <x v="0"/>
    <x v="0"/>
    <n v="505000"/>
    <n v="87150"/>
    <x v="0"/>
    <x v="0"/>
    <x v="0"/>
    <s v="Grey"/>
    <x v="0"/>
    <s v="1198 cc"/>
    <x v="0"/>
    <s v="109 Nm @ 4500 rpm"/>
    <n v="5"/>
  </r>
  <r>
    <x v="8"/>
    <x v="8"/>
    <n v="459999"/>
    <n v="22541"/>
    <x v="0"/>
    <x v="0"/>
    <x v="6"/>
    <s v="Grey"/>
    <x v="1"/>
    <s v="999 cc"/>
    <x v="8"/>
    <s v="91 Nm @ 4250 rpm"/>
    <n v="5"/>
  </r>
  <r>
    <x v="5"/>
    <x v="5"/>
    <n v="2650000"/>
    <n v="75000"/>
    <x v="1"/>
    <x v="1"/>
    <x v="5"/>
    <s v="White"/>
    <x v="1"/>
    <s v="1995 cc"/>
    <x v="5"/>
    <s v="400 Nm @ 1750 rpm"/>
    <n v="5"/>
  </r>
  <r>
    <x v="11"/>
    <x v="11"/>
    <n v="535000"/>
    <n v="28000"/>
    <x v="0"/>
    <x v="0"/>
    <x v="4"/>
    <s v="Silver"/>
    <x v="1"/>
    <s v="999 cc"/>
    <x v="11"/>
    <s v="170 Nm @ 1400 rpm"/>
    <n v="5"/>
  </r>
  <r>
    <x v="13"/>
    <x v="13"/>
    <n v="625000"/>
    <n v="65000"/>
    <x v="1"/>
    <x v="0"/>
    <x v="8"/>
    <s v="White"/>
    <x v="1"/>
    <s v="2498 cc"/>
    <x v="13"/>
    <s v="247 Nm @ 1800 rpm"/>
    <n v="6"/>
  </r>
  <r>
    <x v="5"/>
    <x v="5"/>
    <n v="2650000"/>
    <n v="75000"/>
    <x v="1"/>
    <x v="1"/>
    <x v="5"/>
    <s v="White"/>
    <x v="1"/>
    <s v="1995 cc"/>
    <x v="5"/>
    <s v="400 Nm @ 1750 rpm"/>
    <n v="5"/>
  </r>
  <r>
    <x v="9"/>
    <x v="9"/>
    <n v="1695000"/>
    <n v="20856"/>
    <x v="1"/>
    <x v="0"/>
    <x v="6"/>
    <s v="Orange"/>
    <x v="1"/>
    <s v="1956 cc"/>
    <x v="9"/>
    <s v="350 Nm @ 1750 rpm"/>
    <n v="5"/>
  </r>
  <r>
    <x v="9"/>
    <x v="9"/>
    <n v="1695000"/>
    <n v="20856"/>
    <x v="1"/>
    <x v="0"/>
    <x v="6"/>
    <s v="Orange"/>
    <x v="1"/>
    <s v="1956 cc"/>
    <x v="9"/>
    <s v="350 Nm @ 1750 rpm"/>
    <n v="5"/>
  </r>
  <r>
    <x v="17"/>
    <x v="17"/>
    <n v="1575000"/>
    <n v="55000"/>
    <x v="1"/>
    <x v="0"/>
    <x v="2"/>
    <s v="Silver"/>
    <x v="1"/>
    <s v="1493 cc"/>
    <x v="17"/>
    <s v="250 Nm @ 1500 rpm"/>
    <n v="5"/>
  </r>
  <r>
    <x v="16"/>
    <x v="16"/>
    <n v="16200000"/>
    <n v="2766"/>
    <x v="0"/>
    <x v="1"/>
    <x v="4"/>
    <s v="Blue"/>
    <x v="1"/>
    <s v="2995 cc"/>
    <x v="16"/>
    <s v="450 Nm @ 1340 rpm"/>
    <n v="4"/>
  </r>
  <r>
    <x v="5"/>
    <x v="5"/>
    <n v="2650000"/>
    <n v="75000"/>
    <x v="1"/>
    <x v="1"/>
    <x v="5"/>
    <s v="White"/>
    <x v="1"/>
    <s v="1995 cc"/>
    <x v="5"/>
    <s v="400 Nm @ 1750 rpm"/>
    <n v="5"/>
  </r>
  <r>
    <x v="11"/>
    <x v="11"/>
    <n v="535000"/>
    <n v="28000"/>
    <x v="0"/>
    <x v="0"/>
    <x v="4"/>
    <s v="Silver"/>
    <x v="1"/>
    <s v="999 cc"/>
    <x v="11"/>
    <s v="170 Nm @ 1400 rpm"/>
    <n v="5"/>
  </r>
  <r>
    <x v="2"/>
    <x v="2"/>
    <n v="220000"/>
    <n v="67000"/>
    <x v="0"/>
    <x v="0"/>
    <x v="2"/>
    <s v="Maroon"/>
    <x v="1"/>
    <s v="1197 cc"/>
    <x v="2"/>
    <s v="112.7619 Nm @ 4000 rpm"/>
    <n v="5"/>
  </r>
  <r>
    <x v="2"/>
    <x v="2"/>
    <n v="220000"/>
    <n v="67000"/>
    <x v="0"/>
    <x v="0"/>
    <x v="2"/>
    <s v="Maroon"/>
    <x v="1"/>
    <s v="1197 cc"/>
    <x v="2"/>
    <s v="112.7619 Nm @ 4000 rpm"/>
    <n v="5"/>
  </r>
  <r>
    <x v="3"/>
    <x v="3"/>
    <n v="799000"/>
    <n v="37500"/>
    <x v="0"/>
    <x v="0"/>
    <x v="3"/>
    <s v="Red"/>
    <x v="1"/>
    <s v="1197 cc"/>
    <x v="3"/>
    <s v="113 Nm @ 4200 rpm"/>
    <n v="5"/>
  </r>
  <r>
    <x v="2"/>
    <x v="2"/>
    <n v="220000"/>
    <n v="67000"/>
    <x v="0"/>
    <x v="0"/>
    <x v="2"/>
    <s v="Maroon"/>
    <x v="1"/>
    <s v="1197 cc"/>
    <x v="2"/>
    <s v="112.7619 Nm @ 4000 rpm"/>
    <n v="5"/>
  </r>
  <r>
    <x v="12"/>
    <x v="12"/>
    <n v="1575000"/>
    <n v="66000"/>
    <x v="1"/>
    <x v="1"/>
    <x v="7"/>
    <s v="White"/>
    <x v="1"/>
    <s v="1968 cc"/>
    <x v="12"/>
    <s v="380 Nm @ 1750 rpm"/>
    <n v="5"/>
  </r>
  <r>
    <x v="1"/>
    <x v="1"/>
    <n v="450000"/>
    <n v="75000"/>
    <x v="1"/>
    <x v="0"/>
    <x v="1"/>
    <s v="White"/>
    <x v="1"/>
    <s v="1248 cc"/>
    <x v="1"/>
    <s v="190 Nm @ 2000 rpm"/>
    <n v="5"/>
  </r>
  <r>
    <x v="13"/>
    <x v="13"/>
    <n v="625000"/>
    <n v="65000"/>
    <x v="1"/>
    <x v="0"/>
    <x v="8"/>
    <s v="White"/>
    <x v="1"/>
    <s v="2498 cc"/>
    <x v="13"/>
    <s v="247 Nm @ 1800 rpm"/>
    <n v="6"/>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5"/>
    <x v="5"/>
    <n v="2650000"/>
    <n v="75000"/>
    <x v="1"/>
    <x v="1"/>
    <x v="5"/>
    <s v="White"/>
    <x v="1"/>
    <s v="1995 cc"/>
    <x v="5"/>
    <s v="400 Nm @ 175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3"/>
    <x v="23"/>
    <n v="235000"/>
    <n v="54000"/>
    <x v="0"/>
    <x v="0"/>
    <x v="11"/>
    <s v="Black"/>
    <x v="1"/>
    <s v="1368 cc"/>
    <x v="22"/>
    <s v="115@4500"/>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3"/>
    <x v="3"/>
    <n v="799000"/>
    <n v="37500"/>
    <x v="0"/>
    <x v="0"/>
    <x v="3"/>
    <s v="Red"/>
    <x v="1"/>
    <s v="1197 cc"/>
    <x v="3"/>
    <s v="113 Nm @ 4200 rpm"/>
    <n v="5"/>
  </r>
  <r>
    <x v="12"/>
    <x v="12"/>
    <n v="1575000"/>
    <n v="66000"/>
    <x v="1"/>
    <x v="1"/>
    <x v="7"/>
    <s v="White"/>
    <x v="1"/>
    <s v="1968 cc"/>
    <x v="12"/>
    <s v="380 Nm @ 1750 rpm"/>
    <n v="5"/>
  </r>
  <r>
    <x v="9"/>
    <x v="9"/>
    <n v="1695000"/>
    <n v="20856"/>
    <x v="1"/>
    <x v="0"/>
    <x v="6"/>
    <s v="Orange"/>
    <x v="1"/>
    <s v="1956 cc"/>
    <x v="9"/>
    <s v="350 Nm @ 1750 rpm"/>
    <n v="5"/>
  </r>
  <r>
    <x v="1"/>
    <x v="1"/>
    <n v="450000"/>
    <n v="75000"/>
    <x v="1"/>
    <x v="0"/>
    <x v="1"/>
    <s v="White"/>
    <x v="1"/>
    <s v="1248 cc"/>
    <x v="1"/>
    <s v="190 Nm @ 2000 rpm"/>
    <n v="5"/>
  </r>
  <r>
    <x v="0"/>
    <x v="0"/>
    <n v="505000"/>
    <n v="87150"/>
    <x v="0"/>
    <x v="0"/>
    <x v="0"/>
    <s v="Grey"/>
    <x v="0"/>
    <s v="1198 cc"/>
    <x v="0"/>
    <s v="109 Nm @ 4500 rpm"/>
    <n v="5"/>
  </r>
  <r>
    <x v="1"/>
    <x v="1"/>
    <n v="450000"/>
    <n v="75000"/>
    <x v="1"/>
    <x v="0"/>
    <x v="1"/>
    <s v="White"/>
    <x v="1"/>
    <s v="1248 cc"/>
    <x v="1"/>
    <s v="190 Nm @ 2000 rpm"/>
    <n v="5"/>
  </r>
  <r>
    <x v="12"/>
    <x v="12"/>
    <n v="1575000"/>
    <n v="66000"/>
    <x v="1"/>
    <x v="1"/>
    <x v="7"/>
    <s v="White"/>
    <x v="1"/>
    <s v="1968 cc"/>
    <x v="12"/>
    <s v="380 Nm @ 1750 rpm"/>
    <n v="5"/>
  </r>
  <r>
    <x v="4"/>
    <x v="4"/>
    <n v="1898999"/>
    <n v="47000"/>
    <x v="0"/>
    <x v="1"/>
    <x v="4"/>
    <s v="White"/>
    <x v="1"/>
    <s v="1991 cc"/>
    <x v="4"/>
    <s v="300 Nm @ 1200 rpm"/>
    <n v="5"/>
  </r>
  <r>
    <x v="9"/>
    <x v="9"/>
    <n v="1695000"/>
    <n v="20856"/>
    <x v="1"/>
    <x v="0"/>
    <x v="6"/>
    <s v="Orange"/>
    <x v="1"/>
    <s v="1956 cc"/>
    <x v="9"/>
    <s v="350 Nm @ 1750 rpm"/>
    <n v="5"/>
  </r>
  <r>
    <x v="11"/>
    <x v="11"/>
    <n v="535000"/>
    <n v="28000"/>
    <x v="0"/>
    <x v="0"/>
    <x v="4"/>
    <s v="Silver"/>
    <x v="1"/>
    <s v="999 cc"/>
    <x v="11"/>
    <s v="170 Nm @ 1400 rpm"/>
    <n v="5"/>
  </r>
  <r>
    <x v="0"/>
    <x v="0"/>
    <n v="505000"/>
    <n v="87150"/>
    <x v="0"/>
    <x v="0"/>
    <x v="0"/>
    <s v="Grey"/>
    <x v="0"/>
    <s v="1198 cc"/>
    <x v="0"/>
    <s v="109 Nm @ 4500 rpm"/>
    <n v="5"/>
  </r>
  <r>
    <x v="2"/>
    <x v="2"/>
    <n v="220000"/>
    <n v="67000"/>
    <x v="0"/>
    <x v="0"/>
    <x v="2"/>
    <s v="Maroon"/>
    <x v="1"/>
    <s v="1197 cc"/>
    <x v="2"/>
    <s v="112.7619 Nm @ 4000 rpm"/>
    <n v="5"/>
  </r>
  <r>
    <x v="0"/>
    <x v="0"/>
    <n v="505000"/>
    <n v="87150"/>
    <x v="0"/>
    <x v="0"/>
    <x v="0"/>
    <s v="Grey"/>
    <x v="0"/>
    <s v="1198 cc"/>
    <x v="0"/>
    <s v="109 Nm @ 4500 rpm"/>
    <n v="5"/>
  </r>
  <r>
    <x v="15"/>
    <x v="15"/>
    <n v="2475000"/>
    <n v="11293"/>
    <x v="1"/>
    <x v="1"/>
    <x v="4"/>
    <s v="White"/>
    <x v="1"/>
    <s v="1956 cc"/>
    <x v="15"/>
    <s v="350 Nm @ 1750 rpm"/>
    <n v="5"/>
  </r>
  <r>
    <x v="4"/>
    <x v="4"/>
    <n v="1898999"/>
    <n v="47000"/>
    <x v="0"/>
    <x v="1"/>
    <x v="4"/>
    <s v="White"/>
    <x v="1"/>
    <s v="1991 cc"/>
    <x v="4"/>
    <s v="300 Nm @ 1200 rpm"/>
    <n v="5"/>
  </r>
  <r>
    <x v="2"/>
    <x v="2"/>
    <n v="220000"/>
    <n v="67000"/>
    <x v="0"/>
    <x v="0"/>
    <x v="2"/>
    <s v="Maroon"/>
    <x v="1"/>
    <s v="1197 cc"/>
    <x v="2"/>
    <s v="112.7619 Nm @ 4000 rpm"/>
    <n v="5"/>
  </r>
  <r>
    <x v="3"/>
    <x v="3"/>
    <n v="799000"/>
    <n v="37500"/>
    <x v="0"/>
    <x v="0"/>
    <x v="3"/>
    <s v="Red"/>
    <x v="1"/>
    <s v="1197 cc"/>
    <x v="3"/>
    <s v="113 Nm @ 4200 rpm"/>
    <n v="5"/>
  </r>
  <r>
    <x v="0"/>
    <x v="0"/>
    <n v="505000"/>
    <n v="87150"/>
    <x v="0"/>
    <x v="0"/>
    <x v="0"/>
    <s v="Grey"/>
    <x v="0"/>
    <s v="1198 cc"/>
    <x v="0"/>
    <s v="109 Nm @ 4500 rpm"/>
    <n v="5"/>
  </r>
  <r>
    <x v="2"/>
    <x v="2"/>
    <n v="220000"/>
    <n v="67000"/>
    <x v="0"/>
    <x v="0"/>
    <x v="2"/>
    <s v="Maroon"/>
    <x v="1"/>
    <s v="1197 cc"/>
    <x v="2"/>
    <s v="112.7619 Nm @ 4000 rpm"/>
    <n v="5"/>
  </r>
  <r>
    <x v="18"/>
    <x v="18"/>
    <n v="6500000"/>
    <n v="6000"/>
    <x v="1"/>
    <x v="1"/>
    <x v="7"/>
    <s v="White"/>
    <x v="1"/>
    <s v="1999 cc"/>
    <x v="18"/>
    <s v="430 Nm @ 1750 rpm"/>
    <n v="7"/>
  </r>
  <r>
    <x v="5"/>
    <x v="5"/>
    <n v="2650000"/>
    <n v="75000"/>
    <x v="1"/>
    <x v="1"/>
    <x v="5"/>
    <s v="White"/>
    <x v="1"/>
    <s v="1995 cc"/>
    <x v="5"/>
    <s v="400 Nm @ 1750 rpm"/>
    <n v="5"/>
  </r>
  <r>
    <x v="2"/>
    <x v="2"/>
    <n v="220000"/>
    <n v="67000"/>
    <x v="0"/>
    <x v="0"/>
    <x v="2"/>
    <s v="Maroon"/>
    <x v="1"/>
    <s v="1197 cc"/>
    <x v="2"/>
    <s v="112.7619 Nm @ 4000 rpm"/>
    <n v="5"/>
  </r>
  <r>
    <x v="13"/>
    <x v="13"/>
    <n v="625000"/>
    <n v="65000"/>
    <x v="1"/>
    <x v="0"/>
    <x v="8"/>
    <s v="White"/>
    <x v="1"/>
    <s v="2498 cc"/>
    <x v="13"/>
    <s v="247 Nm @ 1800 rpm"/>
    <n v="6"/>
  </r>
  <r>
    <x v="14"/>
    <x v="14"/>
    <n v="1611000"/>
    <n v="46301"/>
    <x v="1"/>
    <x v="0"/>
    <x v="4"/>
    <s v="White"/>
    <x v="1"/>
    <s v="1956 cc"/>
    <x v="14"/>
    <s v="350 Nm @ 1750 rpm"/>
    <n v="5"/>
  </r>
  <r>
    <x v="9"/>
    <x v="9"/>
    <n v="1695000"/>
    <n v="20856"/>
    <x v="1"/>
    <x v="0"/>
    <x v="6"/>
    <s v="Orange"/>
    <x v="1"/>
    <s v="1956 cc"/>
    <x v="9"/>
    <s v="350 Nm @ 1750 rpm"/>
    <n v="5"/>
  </r>
  <r>
    <x v="3"/>
    <x v="3"/>
    <n v="799000"/>
    <n v="37500"/>
    <x v="0"/>
    <x v="0"/>
    <x v="3"/>
    <s v="Red"/>
    <x v="1"/>
    <s v="1197 cc"/>
    <x v="3"/>
    <s v="113 Nm @ 4200 rpm"/>
    <n v="5"/>
  </r>
  <r>
    <x v="3"/>
    <x v="3"/>
    <n v="799000"/>
    <n v="37500"/>
    <x v="0"/>
    <x v="0"/>
    <x v="3"/>
    <s v="Red"/>
    <x v="1"/>
    <s v="1197 cc"/>
    <x v="3"/>
    <s v="113 Nm @ 4200 rpm"/>
    <n v="5"/>
  </r>
  <r>
    <x v="0"/>
    <x v="0"/>
    <n v="505000"/>
    <n v="87150"/>
    <x v="0"/>
    <x v="0"/>
    <x v="0"/>
    <s v="Grey"/>
    <x v="0"/>
    <s v="1198 cc"/>
    <x v="0"/>
    <s v="109 Nm @ 4500 rpm"/>
    <n v="5"/>
  </r>
  <r>
    <x v="13"/>
    <x v="13"/>
    <n v="625000"/>
    <n v="65000"/>
    <x v="1"/>
    <x v="0"/>
    <x v="8"/>
    <s v="White"/>
    <x v="1"/>
    <s v="2498 cc"/>
    <x v="13"/>
    <s v="247 Nm @ 1800 rpm"/>
    <n v="6"/>
  </r>
  <r>
    <x v="6"/>
    <x v="6"/>
    <n v="1390000"/>
    <n v="56000"/>
    <x v="0"/>
    <x v="1"/>
    <x v="4"/>
    <s v="White"/>
    <x v="1"/>
    <s v="1798 cc"/>
    <x v="6"/>
    <s v="250 Nm @ 1250 rpm"/>
    <n v="5"/>
  </r>
  <r>
    <x v="2"/>
    <x v="2"/>
    <n v="220000"/>
    <n v="67000"/>
    <x v="0"/>
    <x v="0"/>
    <x v="2"/>
    <s v="Maroon"/>
    <x v="1"/>
    <s v="1197 cc"/>
    <x v="2"/>
    <s v="112.7619 Nm @ 4000 rpm"/>
    <n v="5"/>
  </r>
  <r>
    <x v="4"/>
    <x v="4"/>
    <n v="1898999"/>
    <n v="47000"/>
    <x v="0"/>
    <x v="1"/>
    <x v="4"/>
    <s v="White"/>
    <x v="1"/>
    <s v="1991 cc"/>
    <x v="4"/>
    <s v="300 Nm @ 1200 rpm"/>
    <n v="5"/>
  </r>
  <r>
    <x v="1"/>
    <x v="1"/>
    <n v="450000"/>
    <n v="75000"/>
    <x v="1"/>
    <x v="0"/>
    <x v="1"/>
    <s v="White"/>
    <x v="1"/>
    <s v="1248 cc"/>
    <x v="1"/>
    <s v="190 Nm @ 2000 rpm"/>
    <n v="5"/>
  </r>
  <r>
    <x v="4"/>
    <x v="4"/>
    <n v="1898999"/>
    <n v="47000"/>
    <x v="0"/>
    <x v="1"/>
    <x v="4"/>
    <s v="White"/>
    <x v="1"/>
    <s v="1991 cc"/>
    <x v="4"/>
    <s v="300 Nm @ 1200 rpm"/>
    <n v="5"/>
  </r>
  <r>
    <x v="13"/>
    <x v="13"/>
    <n v="625000"/>
    <n v="65000"/>
    <x v="1"/>
    <x v="0"/>
    <x v="8"/>
    <s v="White"/>
    <x v="1"/>
    <s v="2498 cc"/>
    <x v="13"/>
    <s v="247 Nm @ 1800 rpm"/>
    <n v="6"/>
  </r>
  <r>
    <x v="0"/>
    <x v="0"/>
    <n v="505000"/>
    <n v="87150"/>
    <x v="0"/>
    <x v="0"/>
    <x v="0"/>
    <s v="Grey"/>
    <x v="0"/>
    <s v="1198 cc"/>
    <x v="0"/>
    <s v="109 Nm @ 4500 rpm"/>
    <n v="5"/>
  </r>
  <r>
    <x v="0"/>
    <x v="0"/>
    <n v="505000"/>
    <n v="87150"/>
    <x v="0"/>
    <x v="0"/>
    <x v="0"/>
    <s v="Grey"/>
    <x v="0"/>
    <s v="1198 cc"/>
    <x v="0"/>
    <s v="109 Nm @ 4500 rpm"/>
    <n v="5"/>
  </r>
  <r>
    <x v="1"/>
    <x v="1"/>
    <n v="450000"/>
    <n v="75000"/>
    <x v="1"/>
    <x v="0"/>
    <x v="1"/>
    <s v="White"/>
    <x v="1"/>
    <s v="1248 cc"/>
    <x v="1"/>
    <s v="190 Nm @ 2000 rpm"/>
    <n v="5"/>
  </r>
  <r>
    <x v="19"/>
    <x v="19"/>
    <n v="1250000"/>
    <n v="71141"/>
    <x v="1"/>
    <x v="1"/>
    <x v="9"/>
    <s v="Silver"/>
    <x v="1"/>
    <s v="1984 cc"/>
    <x v="19"/>
    <s v="350 Nm @ 15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8"/>
    <x v="8"/>
    <n v="459999"/>
    <n v="22541"/>
    <x v="0"/>
    <x v="0"/>
    <x v="6"/>
    <s v="Grey"/>
    <x v="1"/>
    <s v="999 cc"/>
    <x v="8"/>
    <s v="91 Nm @ 4250 rpm"/>
    <n v="5"/>
  </r>
  <r>
    <x v="1"/>
    <x v="1"/>
    <n v="450000"/>
    <n v="75000"/>
    <x v="1"/>
    <x v="0"/>
    <x v="1"/>
    <s v="White"/>
    <x v="1"/>
    <s v="1248 cc"/>
    <x v="1"/>
    <s v="190 Nm @ 200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3"/>
    <x v="3"/>
    <n v="799000"/>
    <n v="37500"/>
    <x v="0"/>
    <x v="0"/>
    <x v="3"/>
    <s v="Red"/>
    <x v="1"/>
    <s v="1197 cc"/>
    <x v="3"/>
    <s v="113 Nm @ 4200 rpm"/>
    <n v="5"/>
  </r>
  <r>
    <x v="17"/>
    <x v="17"/>
    <n v="1575000"/>
    <n v="55000"/>
    <x v="1"/>
    <x v="0"/>
    <x v="2"/>
    <s v="Silver"/>
    <x v="1"/>
    <s v="1493 cc"/>
    <x v="17"/>
    <s v="250 Nm @ 1500 rpm"/>
    <n v="5"/>
  </r>
  <r>
    <x v="2"/>
    <x v="2"/>
    <n v="220000"/>
    <n v="67000"/>
    <x v="0"/>
    <x v="0"/>
    <x v="2"/>
    <s v="Maroon"/>
    <x v="1"/>
    <s v="1197 cc"/>
    <x v="2"/>
    <s v="112.7619 Nm @ 4000 rpm"/>
    <n v="5"/>
  </r>
  <r>
    <x v="6"/>
    <x v="6"/>
    <n v="1390000"/>
    <n v="56000"/>
    <x v="0"/>
    <x v="1"/>
    <x v="4"/>
    <s v="White"/>
    <x v="1"/>
    <s v="1798 cc"/>
    <x v="6"/>
    <s v="250 Nm @ 1250 rpm"/>
    <n v="5"/>
  </r>
  <r>
    <x v="2"/>
    <x v="2"/>
    <n v="220000"/>
    <n v="67000"/>
    <x v="0"/>
    <x v="0"/>
    <x v="2"/>
    <s v="Maroon"/>
    <x v="1"/>
    <s v="1197 cc"/>
    <x v="2"/>
    <s v="112.7619 Nm @ 4000 rpm"/>
    <n v="5"/>
  </r>
  <r>
    <x v="0"/>
    <x v="0"/>
    <n v="505000"/>
    <n v="87150"/>
    <x v="0"/>
    <x v="0"/>
    <x v="0"/>
    <s v="Grey"/>
    <x v="0"/>
    <s v="1198 cc"/>
    <x v="0"/>
    <s v="109 Nm @ 4500 rpm"/>
    <n v="5"/>
  </r>
  <r>
    <x v="9"/>
    <x v="9"/>
    <n v="1695000"/>
    <n v="20856"/>
    <x v="1"/>
    <x v="0"/>
    <x v="6"/>
    <s v="Orange"/>
    <x v="1"/>
    <s v="1956 cc"/>
    <x v="9"/>
    <s v="350 Nm @ 1750 rpm"/>
    <n v="5"/>
  </r>
  <r>
    <x v="1"/>
    <x v="1"/>
    <n v="450000"/>
    <n v="75000"/>
    <x v="1"/>
    <x v="0"/>
    <x v="1"/>
    <s v="White"/>
    <x v="1"/>
    <s v="1248 cc"/>
    <x v="1"/>
    <s v="190 Nm @ 2000 rpm"/>
    <n v="5"/>
  </r>
  <r>
    <x v="4"/>
    <x v="4"/>
    <n v="1898999"/>
    <n v="47000"/>
    <x v="0"/>
    <x v="1"/>
    <x v="4"/>
    <s v="White"/>
    <x v="1"/>
    <s v="1991 cc"/>
    <x v="4"/>
    <s v="300 Nm @ 1200 rpm"/>
    <n v="5"/>
  </r>
  <r>
    <x v="12"/>
    <x v="12"/>
    <n v="1575000"/>
    <n v="66000"/>
    <x v="1"/>
    <x v="1"/>
    <x v="7"/>
    <s v="White"/>
    <x v="1"/>
    <s v="1968 cc"/>
    <x v="12"/>
    <s v="380 Nm @ 1750 rpm"/>
    <n v="5"/>
  </r>
  <r>
    <x v="3"/>
    <x v="3"/>
    <n v="799000"/>
    <n v="37500"/>
    <x v="0"/>
    <x v="0"/>
    <x v="3"/>
    <s v="Red"/>
    <x v="1"/>
    <s v="1197 cc"/>
    <x v="3"/>
    <s v="113 Nm @ 4200 rpm"/>
    <n v="5"/>
  </r>
  <r>
    <x v="4"/>
    <x v="4"/>
    <n v="1898999"/>
    <n v="47000"/>
    <x v="0"/>
    <x v="1"/>
    <x v="4"/>
    <s v="White"/>
    <x v="1"/>
    <s v="1991 cc"/>
    <x v="4"/>
    <s v="300 Nm @ 1200 rpm"/>
    <n v="5"/>
  </r>
  <r>
    <x v="6"/>
    <x v="6"/>
    <n v="1390000"/>
    <n v="56000"/>
    <x v="0"/>
    <x v="1"/>
    <x v="4"/>
    <s v="White"/>
    <x v="1"/>
    <s v="1798 cc"/>
    <x v="6"/>
    <s v="250 Nm @ 1250 rpm"/>
    <n v="5"/>
  </r>
  <r>
    <x v="1"/>
    <x v="1"/>
    <n v="450000"/>
    <n v="75000"/>
    <x v="1"/>
    <x v="0"/>
    <x v="1"/>
    <s v="White"/>
    <x v="1"/>
    <s v="1248 cc"/>
    <x v="1"/>
    <s v="190 Nm @ 2000 rpm"/>
    <n v="5"/>
  </r>
  <r>
    <x v="11"/>
    <x v="11"/>
    <n v="535000"/>
    <n v="28000"/>
    <x v="0"/>
    <x v="0"/>
    <x v="4"/>
    <s v="Silver"/>
    <x v="1"/>
    <s v="999 cc"/>
    <x v="11"/>
    <s v="170 Nm @ 14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4"/>
    <x v="4"/>
    <n v="1898999"/>
    <n v="47000"/>
    <x v="0"/>
    <x v="1"/>
    <x v="4"/>
    <s v="White"/>
    <x v="1"/>
    <s v="1991 cc"/>
    <x v="4"/>
    <s v="300 Nm @ 1200 rpm"/>
    <n v="5"/>
  </r>
  <r>
    <x v="8"/>
    <x v="8"/>
    <n v="459999"/>
    <n v="22541"/>
    <x v="0"/>
    <x v="0"/>
    <x v="6"/>
    <s v="Grey"/>
    <x v="1"/>
    <s v="999 cc"/>
    <x v="8"/>
    <s v="91 Nm @ 4250 rpm"/>
    <n v="5"/>
  </r>
  <r>
    <x v="5"/>
    <x v="5"/>
    <n v="2650000"/>
    <n v="75000"/>
    <x v="1"/>
    <x v="1"/>
    <x v="5"/>
    <s v="White"/>
    <x v="1"/>
    <s v="1995 cc"/>
    <x v="5"/>
    <s v="400 Nm @ 175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4"/>
    <x v="4"/>
    <n v="1898999"/>
    <n v="47000"/>
    <x v="0"/>
    <x v="1"/>
    <x v="4"/>
    <s v="White"/>
    <x v="1"/>
    <s v="1991 cc"/>
    <x v="4"/>
    <s v="300 Nm @ 1200 rpm"/>
    <n v="5"/>
  </r>
  <r>
    <x v="18"/>
    <x v="18"/>
    <n v="6500000"/>
    <n v="6000"/>
    <x v="1"/>
    <x v="1"/>
    <x v="7"/>
    <s v="White"/>
    <x v="1"/>
    <s v="1999 cc"/>
    <x v="18"/>
    <s v="430 Nm @ 1750 rpm"/>
    <n v="7"/>
  </r>
  <r>
    <x v="13"/>
    <x v="13"/>
    <n v="625000"/>
    <n v="65000"/>
    <x v="1"/>
    <x v="0"/>
    <x v="8"/>
    <s v="White"/>
    <x v="1"/>
    <s v="2498 cc"/>
    <x v="13"/>
    <s v="247 Nm @ 1800 rpm"/>
    <n v="6"/>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4"/>
    <x v="4"/>
    <n v="1898999"/>
    <n v="47000"/>
    <x v="0"/>
    <x v="1"/>
    <x v="4"/>
    <s v="White"/>
    <x v="1"/>
    <s v="1991 cc"/>
    <x v="4"/>
    <s v="300 Nm @ 1200 rpm"/>
    <n v="5"/>
  </r>
  <r>
    <x v="6"/>
    <x v="6"/>
    <n v="1390000"/>
    <n v="56000"/>
    <x v="0"/>
    <x v="1"/>
    <x v="4"/>
    <s v="White"/>
    <x v="1"/>
    <s v="1798 cc"/>
    <x v="6"/>
    <s v="250 Nm @ 1250 rpm"/>
    <n v="5"/>
  </r>
  <r>
    <x v="9"/>
    <x v="9"/>
    <n v="1695000"/>
    <n v="20856"/>
    <x v="1"/>
    <x v="0"/>
    <x v="6"/>
    <s v="Orange"/>
    <x v="1"/>
    <s v="1956 cc"/>
    <x v="9"/>
    <s v="350 Nm @ 1750 rpm"/>
    <n v="5"/>
  </r>
  <r>
    <x v="11"/>
    <x v="11"/>
    <n v="535000"/>
    <n v="28000"/>
    <x v="0"/>
    <x v="0"/>
    <x v="4"/>
    <s v="Silver"/>
    <x v="1"/>
    <s v="999 cc"/>
    <x v="11"/>
    <s v="170 Nm @ 1400 rpm"/>
    <n v="5"/>
  </r>
  <r>
    <x v="21"/>
    <x v="21"/>
    <n v="4200000"/>
    <n v="90868"/>
    <x v="1"/>
    <x v="1"/>
    <x v="10"/>
    <s v="Blue"/>
    <x v="1"/>
    <s v="1999 cc"/>
    <x v="18"/>
    <s v="430 Nm @ 1750 rpm"/>
    <n v="5"/>
  </r>
  <r>
    <x v="4"/>
    <x v="4"/>
    <n v="1898999"/>
    <n v="47000"/>
    <x v="0"/>
    <x v="1"/>
    <x v="4"/>
    <s v="White"/>
    <x v="1"/>
    <s v="1991 cc"/>
    <x v="4"/>
    <s v="300 Nm @ 1200 rpm"/>
    <n v="5"/>
  </r>
  <r>
    <x v="3"/>
    <x v="3"/>
    <n v="799000"/>
    <n v="37500"/>
    <x v="0"/>
    <x v="0"/>
    <x v="3"/>
    <s v="Red"/>
    <x v="1"/>
    <s v="1197 cc"/>
    <x v="3"/>
    <s v="113 Nm @ 4200 rpm"/>
    <n v="5"/>
  </r>
  <r>
    <x v="1"/>
    <x v="1"/>
    <n v="450000"/>
    <n v="75000"/>
    <x v="1"/>
    <x v="0"/>
    <x v="1"/>
    <s v="White"/>
    <x v="1"/>
    <s v="1248 cc"/>
    <x v="1"/>
    <s v="190 Nm @ 2000 rpm"/>
    <n v="5"/>
  </r>
  <r>
    <x v="24"/>
    <x v="24"/>
    <n v="1489000"/>
    <n v="81000"/>
    <x v="1"/>
    <x v="1"/>
    <x v="12"/>
    <s v="Purple"/>
    <x v="1"/>
    <s v="1995 cc"/>
    <x v="23"/>
    <s v="270 Nm @ 1750 rpm"/>
    <n v="5"/>
  </r>
  <r>
    <x v="1"/>
    <x v="1"/>
    <n v="450000"/>
    <n v="75000"/>
    <x v="1"/>
    <x v="0"/>
    <x v="1"/>
    <s v="White"/>
    <x v="1"/>
    <s v="1248 cc"/>
    <x v="1"/>
    <s v="190 Nm @ 2000 rpm"/>
    <n v="5"/>
  </r>
  <r>
    <x v="13"/>
    <x v="13"/>
    <n v="625000"/>
    <n v="65000"/>
    <x v="1"/>
    <x v="0"/>
    <x v="8"/>
    <s v="White"/>
    <x v="1"/>
    <s v="2498 cc"/>
    <x v="13"/>
    <s v="247 Nm @ 1800 rpm"/>
    <n v="6"/>
  </r>
  <r>
    <x v="9"/>
    <x v="9"/>
    <n v="1695000"/>
    <n v="20856"/>
    <x v="1"/>
    <x v="0"/>
    <x v="6"/>
    <s v="Orange"/>
    <x v="1"/>
    <s v="1956 cc"/>
    <x v="9"/>
    <s v="350 Nm @ 1750 rpm"/>
    <n v="5"/>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11"/>
    <x v="11"/>
    <n v="535000"/>
    <n v="28000"/>
    <x v="0"/>
    <x v="0"/>
    <x v="4"/>
    <s v="Silver"/>
    <x v="1"/>
    <s v="999 cc"/>
    <x v="11"/>
    <s v="170 Nm @ 1400 rpm"/>
    <n v="5"/>
  </r>
  <r>
    <x v="16"/>
    <x v="16"/>
    <n v="16200000"/>
    <n v="2766"/>
    <x v="0"/>
    <x v="1"/>
    <x v="4"/>
    <s v="Blue"/>
    <x v="1"/>
    <s v="2995 cc"/>
    <x v="16"/>
    <s v="450 Nm @ 1340 rpm"/>
    <n v="4"/>
  </r>
  <r>
    <x v="1"/>
    <x v="1"/>
    <n v="450000"/>
    <n v="75000"/>
    <x v="1"/>
    <x v="0"/>
    <x v="1"/>
    <s v="White"/>
    <x v="1"/>
    <s v="1248 cc"/>
    <x v="1"/>
    <s v="190 Nm @ 2000 rpm"/>
    <n v="5"/>
  </r>
  <r>
    <x v="5"/>
    <x v="5"/>
    <n v="2650000"/>
    <n v="75000"/>
    <x v="1"/>
    <x v="1"/>
    <x v="5"/>
    <s v="White"/>
    <x v="1"/>
    <s v="1995 cc"/>
    <x v="5"/>
    <s v="400 Nm @ 175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4"/>
    <x v="4"/>
    <n v="1898999"/>
    <n v="47000"/>
    <x v="0"/>
    <x v="1"/>
    <x v="4"/>
    <s v="White"/>
    <x v="1"/>
    <s v="1991 cc"/>
    <x v="4"/>
    <s v="300 Nm @ 1200 rpm"/>
    <n v="5"/>
  </r>
  <r>
    <x v="13"/>
    <x v="13"/>
    <n v="625000"/>
    <n v="65000"/>
    <x v="1"/>
    <x v="0"/>
    <x v="8"/>
    <s v="White"/>
    <x v="1"/>
    <s v="2498 cc"/>
    <x v="13"/>
    <s v="247 Nm @ 1800 rpm"/>
    <n v="6"/>
  </r>
  <r>
    <x v="0"/>
    <x v="0"/>
    <n v="505000"/>
    <n v="87150"/>
    <x v="0"/>
    <x v="0"/>
    <x v="0"/>
    <s v="Grey"/>
    <x v="0"/>
    <s v="1198 cc"/>
    <x v="0"/>
    <s v="109 Nm @ 4500 rpm"/>
    <n v="5"/>
  </r>
  <r>
    <x v="5"/>
    <x v="5"/>
    <n v="2650000"/>
    <n v="75000"/>
    <x v="1"/>
    <x v="1"/>
    <x v="5"/>
    <s v="White"/>
    <x v="1"/>
    <s v="1995 cc"/>
    <x v="5"/>
    <s v="400 Nm @ 1750 rpm"/>
    <n v="5"/>
  </r>
  <r>
    <x v="5"/>
    <x v="5"/>
    <n v="2650000"/>
    <n v="75000"/>
    <x v="1"/>
    <x v="1"/>
    <x v="5"/>
    <s v="White"/>
    <x v="1"/>
    <s v="1995 cc"/>
    <x v="5"/>
    <s v="400 Nm @ 1750 rpm"/>
    <n v="5"/>
  </r>
  <r>
    <x v="4"/>
    <x v="4"/>
    <n v="1898999"/>
    <n v="47000"/>
    <x v="0"/>
    <x v="1"/>
    <x v="4"/>
    <s v="White"/>
    <x v="1"/>
    <s v="1991 cc"/>
    <x v="4"/>
    <s v="300 Nm @ 1200 rpm"/>
    <n v="5"/>
  </r>
  <r>
    <x v="12"/>
    <x v="12"/>
    <n v="1575000"/>
    <n v="66000"/>
    <x v="1"/>
    <x v="1"/>
    <x v="7"/>
    <s v="White"/>
    <x v="1"/>
    <s v="1968 cc"/>
    <x v="12"/>
    <s v="380 Nm @ 1750 rpm"/>
    <n v="5"/>
  </r>
  <r>
    <x v="4"/>
    <x v="4"/>
    <n v="1898999"/>
    <n v="47000"/>
    <x v="0"/>
    <x v="1"/>
    <x v="4"/>
    <s v="White"/>
    <x v="1"/>
    <s v="1991 cc"/>
    <x v="4"/>
    <s v="300 Nm @ 1200 rpm"/>
    <n v="5"/>
  </r>
  <r>
    <x v="5"/>
    <x v="5"/>
    <n v="2650000"/>
    <n v="75000"/>
    <x v="1"/>
    <x v="1"/>
    <x v="5"/>
    <s v="White"/>
    <x v="1"/>
    <s v="1995 cc"/>
    <x v="5"/>
    <s v="400 Nm @ 1750 rpm"/>
    <n v="5"/>
  </r>
  <r>
    <x v="5"/>
    <x v="5"/>
    <n v="2650000"/>
    <n v="75000"/>
    <x v="1"/>
    <x v="1"/>
    <x v="5"/>
    <s v="White"/>
    <x v="1"/>
    <s v="1995 cc"/>
    <x v="5"/>
    <s v="400 Nm @ 1750 rpm"/>
    <n v="5"/>
  </r>
  <r>
    <x v="0"/>
    <x v="0"/>
    <n v="505000"/>
    <n v="87150"/>
    <x v="0"/>
    <x v="0"/>
    <x v="0"/>
    <s v="Grey"/>
    <x v="0"/>
    <s v="1198 cc"/>
    <x v="0"/>
    <s v="109 Nm @ 4500 rpm"/>
    <n v="5"/>
  </r>
  <r>
    <x v="25"/>
    <x v="25"/>
    <n v="35000000"/>
    <n v="9500"/>
    <x v="0"/>
    <x v="1"/>
    <x v="13"/>
    <s v="Black"/>
    <x v="1"/>
    <s v="3902 cc"/>
    <x v="24"/>
    <s v="760 Nm @ 3000 rpm"/>
    <n v="2"/>
  </r>
  <r>
    <x v="10"/>
    <x v="10"/>
    <n v="944999"/>
    <n v="41417"/>
    <x v="0"/>
    <x v="1"/>
    <x v="6"/>
    <s v="Grey"/>
    <x v="1"/>
    <s v="1197 cc"/>
    <x v="10"/>
    <s v="175 Nm @ 1500 rpm"/>
    <n v="5"/>
  </r>
  <r>
    <x v="18"/>
    <x v="18"/>
    <n v="6500000"/>
    <n v="6000"/>
    <x v="1"/>
    <x v="1"/>
    <x v="7"/>
    <s v="White"/>
    <x v="1"/>
    <s v="1999 cc"/>
    <x v="18"/>
    <s v="430 Nm @ 1750 rpm"/>
    <n v="7"/>
  </r>
  <r>
    <x v="1"/>
    <x v="1"/>
    <n v="450000"/>
    <n v="75000"/>
    <x v="1"/>
    <x v="0"/>
    <x v="1"/>
    <s v="White"/>
    <x v="1"/>
    <s v="1248 cc"/>
    <x v="1"/>
    <s v="190 Nm @ 2000 rpm"/>
    <n v="5"/>
  </r>
  <r>
    <x v="1"/>
    <x v="1"/>
    <n v="450000"/>
    <n v="75000"/>
    <x v="1"/>
    <x v="0"/>
    <x v="1"/>
    <s v="White"/>
    <x v="1"/>
    <s v="1248 cc"/>
    <x v="1"/>
    <s v="190 Nm @ 2000 rpm"/>
    <n v="5"/>
  </r>
  <r>
    <x v="0"/>
    <x v="0"/>
    <n v="505000"/>
    <n v="87150"/>
    <x v="0"/>
    <x v="0"/>
    <x v="0"/>
    <s v="Grey"/>
    <x v="0"/>
    <s v="1198 cc"/>
    <x v="0"/>
    <s v="109 Nm @ 4500 rpm"/>
    <n v="5"/>
  </r>
  <r>
    <x v="4"/>
    <x v="4"/>
    <n v="1898999"/>
    <n v="47000"/>
    <x v="0"/>
    <x v="1"/>
    <x v="4"/>
    <s v="White"/>
    <x v="1"/>
    <s v="1991 cc"/>
    <x v="4"/>
    <s v="300 Nm @ 1200 rpm"/>
    <n v="5"/>
  </r>
  <r>
    <x v="1"/>
    <x v="1"/>
    <n v="450000"/>
    <n v="75000"/>
    <x v="1"/>
    <x v="0"/>
    <x v="1"/>
    <s v="White"/>
    <x v="1"/>
    <s v="1248 cc"/>
    <x v="1"/>
    <s v="190 Nm @ 2000 rpm"/>
    <n v="5"/>
  </r>
  <r>
    <x v="9"/>
    <x v="9"/>
    <n v="1695000"/>
    <n v="20856"/>
    <x v="1"/>
    <x v="0"/>
    <x v="6"/>
    <s v="Orange"/>
    <x v="1"/>
    <s v="1956 cc"/>
    <x v="9"/>
    <s v="350 Nm @ 1750 rpm"/>
    <n v="5"/>
  </r>
  <r>
    <x v="13"/>
    <x v="13"/>
    <n v="625000"/>
    <n v="65000"/>
    <x v="1"/>
    <x v="0"/>
    <x v="8"/>
    <s v="White"/>
    <x v="1"/>
    <s v="2498 cc"/>
    <x v="13"/>
    <s v="247 Nm @ 1800 rpm"/>
    <n v="6"/>
  </r>
  <r>
    <x v="1"/>
    <x v="1"/>
    <n v="450000"/>
    <n v="75000"/>
    <x v="1"/>
    <x v="0"/>
    <x v="1"/>
    <s v="White"/>
    <x v="1"/>
    <s v="1248 cc"/>
    <x v="1"/>
    <s v="190 Nm @ 2000 rpm"/>
    <n v="5"/>
  </r>
  <r>
    <x v="2"/>
    <x v="2"/>
    <n v="220000"/>
    <n v="67000"/>
    <x v="0"/>
    <x v="0"/>
    <x v="2"/>
    <s v="Maroon"/>
    <x v="1"/>
    <s v="1197 cc"/>
    <x v="2"/>
    <s v="112.7619 Nm @ 4000 rpm"/>
    <n v="5"/>
  </r>
  <r>
    <x v="4"/>
    <x v="4"/>
    <n v="1898999"/>
    <n v="47000"/>
    <x v="0"/>
    <x v="1"/>
    <x v="4"/>
    <s v="White"/>
    <x v="1"/>
    <s v="1991 cc"/>
    <x v="4"/>
    <s v="300 Nm @ 120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26"/>
    <x v="26"/>
    <n v="1300000"/>
    <n v="95000"/>
    <x v="1"/>
    <x v="0"/>
    <x v="6"/>
    <s v="Blue"/>
    <x v="1"/>
    <s v="2477 cc"/>
    <x v="25"/>
    <s v="400 Nm @ 2000 rpm"/>
    <n v="7"/>
  </r>
  <r>
    <x v="1"/>
    <x v="1"/>
    <n v="450000"/>
    <n v="75000"/>
    <x v="1"/>
    <x v="0"/>
    <x v="1"/>
    <s v="White"/>
    <x v="1"/>
    <s v="1248 cc"/>
    <x v="1"/>
    <s v="190 Nm @ 2000 rpm"/>
    <n v="5"/>
  </r>
  <r>
    <x v="1"/>
    <x v="1"/>
    <n v="450000"/>
    <n v="75000"/>
    <x v="1"/>
    <x v="0"/>
    <x v="1"/>
    <s v="White"/>
    <x v="1"/>
    <s v="1248 cc"/>
    <x v="1"/>
    <s v="190 Nm @ 2000 rpm"/>
    <n v="5"/>
  </r>
  <r>
    <x v="12"/>
    <x v="12"/>
    <n v="1575000"/>
    <n v="66000"/>
    <x v="1"/>
    <x v="1"/>
    <x v="7"/>
    <s v="White"/>
    <x v="1"/>
    <s v="1968 cc"/>
    <x v="12"/>
    <s v="380 Nm @ 1750 rpm"/>
    <n v="5"/>
  </r>
  <r>
    <x v="10"/>
    <x v="10"/>
    <n v="944999"/>
    <n v="41417"/>
    <x v="0"/>
    <x v="1"/>
    <x v="6"/>
    <s v="Grey"/>
    <x v="1"/>
    <s v="1197 cc"/>
    <x v="10"/>
    <s v="175 Nm @ 1500 rpm"/>
    <n v="5"/>
  </r>
  <r>
    <x v="11"/>
    <x v="11"/>
    <n v="535000"/>
    <n v="28000"/>
    <x v="0"/>
    <x v="0"/>
    <x v="4"/>
    <s v="Silver"/>
    <x v="1"/>
    <s v="999 cc"/>
    <x v="11"/>
    <s v="170 Nm @ 1400 rpm"/>
    <n v="5"/>
  </r>
  <r>
    <x v="9"/>
    <x v="9"/>
    <n v="1695000"/>
    <n v="20856"/>
    <x v="1"/>
    <x v="0"/>
    <x v="6"/>
    <s v="Orange"/>
    <x v="1"/>
    <s v="1956 cc"/>
    <x v="9"/>
    <s v="350 Nm @ 1750 rpm"/>
    <n v="5"/>
  </r>
  <r>
    <x v="27"/>
    <x v="27"/>
    <n v="240000"/>
    <n v="42000"/>
    <x v="0"/>
    <x v="0"/>
    <x v="2"/>
    <s v="White"/>
    <x v="1"/>
    <s v="1198 cc"/>
    <x v="26"/>
    <s v="104 Nm @ 4000 rpm"/>
    <n v="5"/>
  </r>
  <r>
    <x v="17"/>
    <x v="17"/>
    <n v="1575000"/>
    <n v="55000"/>
    <x v="1"/>
    <x v="0"/>
    <x v="2"/>
    <s v="Silver"/>
    <x v="1"/>
    <s v="1493 cc"/>
    <x v="17"/>
    <s v="250 Nm @ 1500 rpm"/>
    <n v="5"/>
  </r>
  <r>
    <x v="5"/>
    <x v="5"/>
    <n v="2650000"/>
    <n v="75000"/>
    <x v="1"/>
    <x v="1"/>
    <x v="5"/>
    <s v="White"/>
    <x v="1"/>
    <s v="1995 cc"/>
    <x v="5"/>
    <s v="400 Nm @ 1750 rpm"/>
    <n v="5"/>
  </r>
  <r>
    <x v="4"/>
    <x v="4"/>
    <n v="1898999"/>
    <n v="47000"/>
    <x v="0"/>
    <x v="1"/>
    <x v="4"/>
    <s v="White"/>
    <x v="1"/>
    <s v="1991 cc"/>
    <x v="4"/>
    <s v="300 Nm @ 1200 rpm"/>
    <n v="5"/>
  </r>
  <r>
    <x v="28"/>
    <x v="28"/>
    <n v="24000000"/>
    <n v="6000"/>
    <x v="0"/>
    <x v="1"/>
    <x v="13"/>
    <s v="Blue"/>
    <x v="1"/>
    <s v="5204 cc"/>
    <x v="27"/>
    <s v="560 Nm @ 6500 rpm"/>
    <n v="2"/>
  </r>
  <r>
    <x v="4"/>
    <x v="4"/>
    <n v="1898999"/>
    <n v="47000"/>
    <x v="0"/>
    <x v="1"/>
    <x v="4"/>
    <s v="White"/>
    <x v="1"/>
    <s v="1991 cc"/>
    <x v="4"/>
    <s v="300 Nm @ 1200 rpm"/>
    <n v="5"/>
  </r>
  <r>
    <x v="4"/>
    <x v="4"/>
    <n v="1898999"/>
    <n v="47000"/>
    <x v="0"/>
    <x v="1"/>
    <x v="4"/>
    <s v="White"/>
    <x v="1"/>
    <s v="1991 cc"/>
    <x v="4"/>
    <s v="300 Nm @ 120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2"/>
    <x v="12"/>
    <n v="1575000"/>
    <n v="66000"/>
    <x v="1"/>
    <x v="1"/>
    <x v="7"/>
    <s v="White"/>
    <x v="1"/>
    <s v="1968 cc"/>
    <x v="12"/>
    <s v="380 Nm @ 175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5"/>
    <x v="5"/>
    <n v="2650000"/>
    <n v="75000"/>
    <x v="1"/>
    <x v="1"/>
    <x v="5"/>
    <s v="White"/>
    <x v="1"/>
    <s v="1995 cc"/>
    <x v="5"/>
    <s v="400 Nm @ 1750 rpm"/>
    <n v="5"/>
  </r>
  <r>
    <x v="17"/>
    <x v="17"/>
    <n v="1575000"/>
    <n v="55000"/>
    <x v="1"/>
    <x v="0"/>
    <x v="2"/>
    <s v="Silver"/>
    <x v="1"/>
    <s v="1493 cc"/>
    <x v="17"/>
    <s v="250 Nm @ 1500 rpm"/>
    <n v="5"/>
  </r>
  <r>
    <x v="13"/>
    <x v="13"/>
    <n v="625000"/>
    <n v="65000"/>
    <x v="1"/>
    <x v="0"/>
    <x v="8"/>
    <s v="White"/>
    <x v="1"/>
    <s v="2498 cc"/>
    <x v="13"/>
    <s v="247 Nm @ 1800 rpm"/>
    <n v="6"/>
  </r>
  <r>
    <x v="11"/>
    <x v="11"/>
    <n v="535000"/>
    <n v="28000"/>
    <x v="0"/>
    <x v="0"/>
    <x v="4"/>
    <s v="Silver"/>
    <x v="1"/>
    <s v="999 cc"/>
    <x v="11"/>
    <s v="170 Nm @ 1400 rpm"/>
    <n v="5"/>
  </r>
  <r>
    <x v="2"/>
    <x v="2"/>
    <n v="220000"/>
    <n v="67000"/>
    <x v="0"/>
    <x v="0"/>
    <x v="2"/>
    <s v="Maroon"/>
    <x v="1"/>
    <s v="1197 cc"/>
    <x v="2"/>
    <s v="112.7619 Nm @ 4000 rpm"/>
    <n v="5"/>
  </r>
  <r>
    <x v="3"/>
    <x v="3"/>
    <n v="799000"/>
    <n v="37500"/>
    <x v="0"/>
    <x v="0"/>
    <x v="3"/>
    <s v="Red"/>
    <x v="1"/>
    <s v="1197 cc"/>
    <x v="3"/>
    <s v="113 Nm @ 4200 rpm"/>
    <n v="5"/>
  </r>
  <r>
    <x v="10"/>
    <x v="10"/>
    <n v="944999"/>
    <n v="41417"/>
    <x v="0"/>
    <x v="1"/>
    <x v="6"/>
    <s v="Grey"/>
    <x v="1"/>
    <s v="1197 cc"/>
    <x v="10"/>
    <s v="175 Nm @ 1500 rpm"/>
    <n v="5"/>
  </r>
  <r>
    <x v="1"/>
    <x v="1"/>
    <n v="450000"/>
    <n v="75000"/>
    <x v="1"/>
    <x v="0"/>
    <x v="1"/>
    <s v="White"/>
    <x v="1"/>
    <s v="1248 cc"/>
    <x v="1"/>
    <s v="190 Nm @ 200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0"/>
    <x v="10"/>
    <n v="944999"/>
    <n v="41417"/>
    <x v="0"/>
    <x v="1"/>
    <x v="6"/>
    <s v="Grey"/>
    <x v="1"/>
    <s v="1197 cc"/>
    <x v="10"/>
    <s v="175 Nm @ 1500 rpm"/>
    <n v="5"/>
  </r>
  <r>
    <x v="0"/>
    <x v="0"/>
    <n v="505000"/>
    <n v="87150"/>
    <x v="0"/>
    <x v="0"/>
    <x v="0"/>
    <s v="Grey"/>
    <x v="0"/>
    <s v="1198 cc"/>
    <x v="0"/>
    <s v="109 Nm @ 4500 rpm"/>
    <n v="5"/>
  </r>
  <r>
    <x v="12"/>
    <x v="12"/>
    <n v="1575000"/>
    <n v="66000"/>
    <x v="1"/>
    <x v="1"/>
    <x v="7"/>
    <s v="White"/>
    <x v="1"/>
    <s v="1968 cc"/>
    <x v="12"/>
    <s v="380 Nm @ 1750 rpm"/>
    <n v="5"/>
  </r>
  <r>
    <x v="11"/>
    <x v="11"/>
    <n v="535000"/>
    <n v="28000"/>
    <x v="0"/>
    <x v="0"/>
    <x v="4"/>
    <s v="Silver"/>
    <x v="1"/>
    <s v="999 cc"/>
    <x v="11"/>
    <s v="170 Nm @ 1400 rpm"/>
    <n v="5"/>
  </r>
  <r>
    <x v="0"/>
    <x v="0"/>
    <n v="505000"/>
    <n v="87150"/>
    <x v="0"/>
    <x v="0"/>
    <x v="0"/>
    <s v="Grey"/>
    <x v="0"/>
    <s v="1198 cc"/>
    <x v="0"/>
    <s v="109 Nm @ 4500 rpm"/>
    <n v="5"/>
  </r>
  <r>
    <x v="4"/>
    <x v="4"/>
    <n v="1898999"/>
    <n v="47000"/>
    <x v="0"/>
    <x v="1"/>
    <x v="4"/>
    <s v="White"/>
    <x v="1"/>
    <s v="1991 cc"/>
    <x v="4"/>
    <s v="300 Nm @ 1200 rpm"/>
    <n v="5"/>
  </r>
  <r>
    <x v="9"/>
    <x v="9"/>
    <n v="1695000"/>
    <n v="20856"/>
    <x v="1"/>
    <x v="0"/>
    <x v="6"/>
    <s v="Orange"/>
    <x v="1"/>
    <s v="1956 cc"/>
    <x v="9"/>
    <s v="350 Nm @ 1750 rpm"/>
    <n v="5"/>
  </r>
  <r>
    <x v="5"/>
    <x v="5"/>
    <n v="2650000"/>
    <n v="75000"/>
    <x v="1"/>
    <x v="1"/>
    <x v="5"/>
    <s v="White"/>
    <x v="1"/>
    <s v="1995 cc"/>
    <x v="5"/>
    <s v="400 Nm @ 1750 rpm"/>
    <n v="5"/>
  </r>
  <r>
    <x v="5"/>
    <x v="5"/>
    <n v="2650000"/>
    <n v="75000"/>
    <x v="1"/>
    <x v="1"/>
    <x v="5"/>
    <s v="White"/>
    <x v="1"/>
    <s v="1995 cc"/>
    <x v="5"/>
    <s v="400 Nm @ 1750 rpm"/>
    <n v="5"/>
  </r>
  <r>
    <x v="5"/>
    <x v="5"/>
    <n v="2650000"/>
    <n v="75000"/>
    <x v="1"/>
    <x v="1"/>
    <x v="5"/>
    <s v="White"/>
    <x v="1"/>
    <s v="1995 cc"/>
    <x v="5"/>
    <s v="400 Nm @ 1750 rpm"/>
    <n v="5"/>
  </r>
  <r>
    <x v="0"/>
    <x v="0"/>
    <n v="505000"/>
    <n v="87150"/>
    <x v="0"/>
    <x v="0"/>
    <x v="0"/>
    <s v="Grey"/>
    <x v="0"/>
    <s v="1198 cc"/>
    <x v="0"/>
    <s v="109 Nm @ 4500 rpm"/>
    <n v="5"/>
  </r>
  <r>
    <x v="5"/>
    <x v="5"/>
    <n v="2650000"/>
    <n v="75000"/>
    <x v="1"/>
    <x v="1"/>
    <x v="5"/>
    <s v="White"/>
    <x v="1"/>
    <s v="1995 cc"/>
    <x v="5"/>
    <s v="400 Nm @ 1750 rpm"/>
    <n v="5"/>
  </r>
  <r>
    <x v="4"/>
    <x v="4"/>
    <n v="1898999"/>
    <n v="47000"/>
    <x v="0"/>
    <x v="1"/>
    <x v="4"/>
    <s v="White"/>
    <x v="1"/>
    <s v="1991 cc"/>
    <x v="4"/>
    <s v="300 Nm @ 1200 rpm"/>
    <n v="5"/>
  </r>
  <r>
    <x v="9"/>
    <x v="9"/>
    <n v="1695000"/>
    <n v="20856"/>
    <x v="1"/>
    <x v="0"/>
    <x v="6"/>
    <s v="Orange"/>
    <x v="1"/>
    <s v="1956 cc"/>
    <x v="9"/>
    <s v="350 Nm @ 1750 rpm"/>
    <n v="5"/>
  </r>
  <r>
    <x v="0"/>
    <x v="0"/>
    <n v="505000"/>
    <n v="87150"/>
    <x v="0"/>
    <x v="0"/>
    <x v="0"/>
    <s v="Grey"/>
    <x v="0"/>
    <s v="1198 cc"/>
    <x v="0"/>
    <s v="109 Nm @ 4500 rpm"/>
    <n v="5"/>
  </r>
  <r>
    <x v="13"/>
    <x v="13"/>
    <n v="625000"/>
    <n v="65000"/>
    <x v="1"/>
    <x v="0"/>
    <x v="8"/>
    <s v="White"/>
    <x v="1"/>
    <s v="2498 cc"/>
    <x v="13"/>
    <s v="247 Nm @ 1800 rpm"/>
    <n v="6"/>
  </r>
  <r>
    <x v="14"/>
    <x v="14"/>
    <n v="1611000"/>
    <n v="46301"/>
    <x v="1"/>
    <x v="0"/>
    <x v="4"/>
    <s v="White"/>
    <x v="1"/>
    <s v="1956 cc"/>
    <x v="14"/>
    <s v="350 Nm @ 1750 rpm"/>
    <n v="5"/>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27"/>
    <x v="27"/>
    <n v="240000"/>
    <n v="42000"/>
    <x v="0"/>
    <x v="0"/>
    <x v="2"/>
    <s v="White"/>
    <x v="1"/>
    <s v="1198 cc"/>
    <x v="26"/>
    <s v="104 Nm @ 4000 rpm"/>
    <n v="5"/>
  </r>
  <r>
    <x v="5"/>
    <x v="5"/>
    <n v="2650000"/>
    <n v="75000"/>
    <x v="1"/>
    <x v="1"/>
    <x v="5"/>
    <s v="White"/>
    <x v="1"/>
    <s v="1995 cc"/>
    <x v="5"/>
    <s v="400 Nm @ 175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9"/>
    <x v="9"/>
    <n v="1695000"/>
    <n v="20856"/>
    <x v="1"/>
    <x v="0"/>
    <x v="6"/>
    <s v="Orange"/>
    <x v="1"/>
    <s v="1956 cc"/>
    <x v="9"/>
    <s v="350 Nm @ 1750 rpm"/>
    <n v="5"/>
  </r>
  <r>
    <x v="13"/>
    <x v="13"/>
    <n v="625000"/>
    <n v="65000"/>
    <x v="1"/>
    <x v="0"/>
    <x v="8"/>
    <s v="White"/>
    <x v="1"/>
    <s v="2498 cc"/>
    <x v="13"/>
    <s v="247 Nm @ 1800 rpm"/>
    <n v="6"/>
  </r>
  <r>
    <x v="3"/>
    <x v="3"/>
    <n v="799000"/>
    <n v="37500"/>
    <x v="0"/>
    <x v="0"/>
    <x v="3"/>
    <s v="Red"/>
    <x v="1"/>
    <s v="1197 cc"/>
    <x v="3"/>
    <s v="113 Nm @ 4200 rpm"/>
    <n v="5"/>
  </r>
  <r>
    <x v="12"/>
    <x v="12"/>
    <n v="1575000"/>
    <n v="66000"/>
    <x v="1"/>
    <x v="1"/>
    <x v="7"/>
    <s v="White"/>
    <x v="1"/>
    <s v="1968 cc"/>
    <x v="12"/>
    <s v="380 Nm @ 1750 rpm"/>
    <n v="5"/>
  </r>
  <r>
    <x v="13"/>
    <x v="13"/>
    <n v="625000"/>
    <n v="65000"/>
    <x v="1"/>
    <x v="0"/>
    <x v="8"/>
    <s v="White"/>
    <x v="1"/>
    <s v="2498 cc"/>
    <x v="13"/>
    <s v="247 Nm @ 1800 rpm"/>
    <n v="6"/>
  </r>
  <r>
    <x v="2"/>
    <x v="2"/>
    <n v="220000"/>
    <n v="67000"/>
    <x v="0"/>
    <x v="0"/>
    <x v="2"/>
    <s v="Maroon"/>
    <x v="1"/>
    <s v="1197 cc"/>
    <x v="2"/>
    <s v="112.7619 Nm @ 4000 rpm"/>
    <n v="5"/>
  </r>
  <r>
    <x v="10"/>
    <x v="10"/>
    <n v="944999"/>
    <n v="41417"/>
    <x v="0"/>
    <x v="1"/>
    <x v="6"/>
    <s v="Grey"/>
    <x v="1"/>
    <s v="1197 cc"/>
    <x v="10"/>
    <s v="175 Nm @ 1500 rpm"/>
    <n v="5"/>
  </r>
  <r>
    <x v="1"/>
    <x v="1"/>
    <n v="450000"/>
    <n v="75000"/>
    <x v="1"/>
    <x v="0"/>
    <x v="1"/>
    <s v="White"/>
    <x v="1"/>
    <s v="1248 cc"/>
    <x v="1"/>
    <s v="190 Nm @ 2000 rpm"/>
    <n v="5"/>
  </r>
  <r>
    <x v="5"/>
    <x v="5"/>
    <n v="2650000"/>
    <n v="75000"/>
    <x v="1"/>
    <x v="1"/>
    <x v="5"/>
    <s v="White"/>
    <x v="1"/>
    <s v="1995 cc"/>
    <x v="5"/>
    <s v="400 Nm @ 1750 rpm"/>
    <n v="5"/>
  </r>
  <r>
    <x v="17"/>
    <x v="17"/>
    <n v="1575000"/>
    <n v="55000"/>
    <x v="1"/>
    <x v="0"/>
    <x v="2"/>
    <s v="Silver"/>
    <x v="1"/>
    <s v="1493 cc"/>
    <x v="17"/>
    <s v="250 Nm @ 1500 rpm"/>
    <n v="5"/>
  </r>
  <r>
    <x v="4"/>
    <x v="4"/>
    <n v="1898999"/>
    <n v="47000"/>
    <x v="0"/>
    <x v="1"/>
    <x v="4"/>
    <s v="White"/>
    <x v="1"/>
    <s v="1991 cc"/>
    <x v="4"/>
    <s v="300 Nm @ 1200 rpm"/>
    <n v="5"/>
  </r>
  <r>
    <x v="6"/>
    <x v="6"/>
    <n v="1390000"/>
    <n v="56000"/>
    <x v="0"/>
    <x v="1"/>
    <x v="4"/>
    <s v="White"/>
    <x v="1"/>
    <s v="1798 cc"/>
    <x v="6"/>
    <s v="250 Nm @ 1250 rpm"/>
    <n v="5"/>
  </r>
  <r>
    <x v="4"/>
    <x v="4"/>
    <n v="1898999"/>
    <n v="47000"/>
    <x v="0"/>
    <x v="1"/>
    <x v="4"/>
    <s v="White"/>
    <x v="1"/>
    <s v="1991 cc"/>
    <x v="4"/>
    <s v="300 Nm @ 1200 rpm"/>
    <n v="5"/>
  </r>
  <r>
    <x v="10"/>
    <x v="10"/>
    <n v="944999"/>
    <n v="41417"/>
    <x v="0"/>
    <x v="1"/>
    <x v="6"/>
    <s v="Grey"/>
    <x v="1"/>
    <s v="1197 cc"/>
    <x v="10"/>
    <s v="175 Nm @ 1500 rpm"/>
    <n v="5"/>
  </r>
  <r>
    <x v="1"/>
    <x v="1"/>
    <n v="450000"/>
    <n v="75000"/>
    <x v="1"/>
    <x v="0"/>
    <x v="1"/>
    <s v="White"/>
    <x v="1"/>
    <s v="1248 cc"/>
    <x v="1"/>
    <s v="190 Nm @ 2000 rpm"/>
    <n v="5"/>
  </r>
  <r>
    <x v="2"/>
    <x v="2"/>
    <n v="220000"/>
    <n v="67000"/>
    <x v="0"/>
    <x v="0"/>
    <x v="2"/>
    <s v="Maroon"/>
    <x v="1"/>
    <s v="1197 cc"/>
    <x v="2"/>
    <s v="112.7619 Nm @ 4000 rpm"/>
    <n v="5"/>
  </r>
  <r>
    <x v="4"/>
    <x v="4"/>
    <n v="1898999"/>
    <n v="47000"/>
    <x v="0"/>
    <x v="1"/>
    <x v="4"/>
    <s v="White"/>
    <x v="1"/>
    <s v="1991 cc"/>
    <x v="4"/>
    <s v="300 Nm @ 1200 rpm"/>
    <n v="5"/>
  </r>
  <r>
    <x v="18"/>
    <x v="18"/>
    <n v="6500000"/>
    <n v="6000"/>
    <x v="1"/>
    <x v="1"/>
    <x v="7"/>
    <s v="White"/>
    <x v="1"/>
    <s v="1999 cc"/>
    <x v="18"/>
    <s v="430 Nm @ 1750 rpm"/>
    <n v="7"/>
  </r>
  <r>
    <x v="24"/>
    <x v="24"/>
    <n v="1489000"/>
    <n v="81000"/>
    <x v="1"/>
    <x v="1"/>
    <x v="12"/>
    <s v="Purple"/>
    <x v="1"/>
    <s v="1995 cc"/>
    <x v="23"/>
    <s v="270 Nm @ 1750 rpm"/>
    <n v="5"/>
  </r>
  <r>
    <x v="11"/>
    <x v="11"/>
    <n v="535000"/>
    <n v="28000"/>
    <x v="0"/>
    <x v="0"/>
    <x v="4"/>
    <s v="Silver"/>
    <x v="1"/>
    <s v="999 cc"/>
    <x v="11"/>
    <s v="170 Nm @ 1400 rpm"/>
    <n v="5"/>
  </r>
  <r>
    <x v="8"/>
    <x v="8"/>
    <n v="459999"/>
    <n v="22541"/>
    <x v="0"/>
    <x v="0"/>
    <x v="6"/>
    <s v="Grey"/>
    <x v="1"/>
    <s v="999 cc"/>
    <x v="8"/>
    <s v="91 Nm @ 4250 rpm"/>
    <n v="5"/>
  </r>
  <r>
    <x v="1"/>
    <x v="1"/>
    <n v="450000"/>
    <n v="75000"/>
    <x v="1"/>
    <x v="0"/>
    <x v="1"/>
    <s v="White"/>
    <x v="1"/>
    <s v="1248 cc"/>
    <x v="1"/>
    <s v="190 Nm @ 2000 rpm"/>
    <n v="5"/>
  </r>
  <r>
    <x v="6"/>
    <x v="6"/>
    <n v="1390000"/>
    <n v="56000"/>
    <x v="0"/>
    <x v="1"/>
    <x v="4"/>
    <s v="White"/>
    <x v="1"/>
    <s v="1798 cc"/>
    <x v="6"/>
    <s v="250 Nm @ 1250 rpm"/>
    <n v="5"/>
  </r>
  <r>
    <x v="11"/>
    <x v="11"/>
    <n v="535000"/>
    <n v="28000"/>
    <x v="0"/>
    <x v="0"/>
    <x v="4"/>
    <s v="Silver"/>
    <x v="1"/>
    <s v="999 cc"/>
    <x v="11"/>
    <s v="170 Nm @ 1400 rpm"/>
    <n v="5"/>
  </r>
  <r>
    <x v="17"/>
    <x v="17"/>
    <n v="1575000"/>
    <n v="55000"/>
    <x v="1"/>
    <x v="0"/>
    <x v="2"/>
    <s v="Silver"/>
    <x v="1"/>
    <s v="1493 cc"/>
    <x v="17"/>
    <s v="250 Nm @ 1500 rpm"/>
    <n v="5"/>
  </r>
  <r>
    <x v="1"/>
    <x v="1"/>
    <n v="450000"/>
    <n v="75000"/>
    <x v="1"/>
    <x v="0"/>
    <x v="1"/>
    <s v="White"/>
    <x v="1"/>
    <s v="1248 cc"/>
    <x v="1"/>
    <s v="190 Nm @ 2000 rpm"/>
    <n v="5"/>
  </r>
  <r>
    <x v="1"/>
    <x v="1"/>
    <n v="450000"/>
    <n v="75000"/>
    <x v="1"/>
    <x v="0"/>
    <x v="1"/>
    <s v="White"/>
    <x v="1"/>
    <s v="1248 cc"/>
    <x v="1"/>
    <s v="190 Nm @ 2000 rpm"/>
    <n v="5"/>
  </r>
  <r>
    <x v="11"/>
    <x v="11"/>
    <n v="535000"/>
    <n v="28000"/>
    <x v="0"/>
    <x v="0"/>
    <x v="4"/>
    <s v="Silver"/>
    <x v="1"/>
    <s v="999 cc"/>
    <x v="11"/>
    <s v="170 Nm @ 1400 rpm"/>
    <n v="5"/>
  </r>
  <r>
    <x v="0"/>
    <x v="0"/>
    <n v="505000"/>
    <n v="87150"/>
    <x v="0"/>
    <x v="0"/>
    <x v="0"/>
    <s v="Grey"/>
    <x v="0"/>
    <s v="1198 cc"/>
    <x v="0"/>
    <s v="109 Nm @ 4500 rpm"/>
    <n v="5"/>
  </r>
  <r>
    <x v="1"/>
    <x v="1"/>
    <n v="450000"/>
    <n v="75000"/>
    <x v="1"/>
    <x v="0"/>
    <x v="1"/>
    <s v="White"/>
    <x v="1"/>
    <s v="1248 cc"/>
    <x v="1"/>
    <s v="190 Nm @ 200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8"/>
    <x v="8"/>
    <n v="459999"/>
    <n v="22541"/>
    <x v="0"/>
    <x v="0"/>
    <x v="6"/>
    <s v="Grey"/>
    <x v="1"/>
    <s v="999 cc"/>
    <x v="8"/>
    <s v="91 Nm @ 4250 rpm"/>
    <n v="5"/>
  </r>
  <r>
    <x v="12"/>
    <x v="12"/>
    <n v="1575000"/>
    <n v="66000"/>
    <x v="1"/>
    <x v="1"/>
    <x v="7"/>
    <s v="White"/>
    <x v="1"/>
    <s v="1968 cc"/>
    <x v="12"/>
    <s v="380 Nm @ 175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6"/>
    <x v="6"/>
    <n v="1390000"/>
    <n v="56000"/>
    <x v="0"/>
    <x v="1"/>
    <x v="4"/>
    <s v="White"/>
    <x v="1"/>
    <s v="1798 cc"/>
    <x v="6"/>
    <s v="250 Nm @ 1250 rpm"/>
    <n v="5"/>
  </r>
  <r>
    <x v="12"/>
    <x v="12"/>
    <n v="1575000"/>
    <n v="66000"/>
    <x v="1"/>
    <x v="1"/>
    <x v="7"/>
    <s v="White"/>
    <x v="1"/>
    <s v="1968 cc"/>
    <x v="12"/>
    <s v="380 Nm @ 1750 rpm"/>
    <n v="5"/>
  </r>
  <r>
    <x v="1"/>
    <x v="1"/>
    <n v="450000"/>
    <n v="75000"/>
    <x v="1"/>
    <x v="0"/>
    <x v="1"/>
    <s v="White"/>
    <x v="1"/>
    <s v="1248 cc"/>
    <x v="1"/>
    <s v="190 Nm @ 2000 rpm"/>
    <n v="5"/>
  </r>
  <r>
    <x v="2"/>
    <x v="2"/>
    <n v="220000"/>
    <n v="67000"/>
    <x v="0"/>
    <x v="0"/>
    <x v="2"/>
    <s v="Maroon"/>
    <x v="1"/>
    <s v="1197 cc"/>
    <x v="2"/>
    <s v="112.7619 Nm @ 4000 rpm"/>
    <n v="5"/>
  </r>
  <r>
    <x v="3"/>
    <x v="3"/>
    <n v="799000"/>
    <n v="37500"/>
    <x v="0"/>
    <x v="0"/>
    <x v="3"/>
    <s v="Red"/>
    <x v="1"/>
    <s v="1197 cc"/>
    <x v="3"/>
    <s v="113 Nm @ 4200 rpm"/>
    <n v="5"/>
  </r>
  <r>
    <x v="12"/>
    <x v="12"/>
    <n v="1575000"/>
    <n v="66000"/>
    <x v="1"/>
    <x v="1"/>
    <x v="7"/>
    <s v="White"/>
    <x v="1"/>
    <s v="1968 cc"/>
    <x v="12"/>
    <s v="380 Nm @ 1750 rpm"/>
    <n v="5"/>
  </r>
  <r>
    <x v="0"/>
    <x v="0"/>
    <n v="505000"/>
    <n v="87150"/>
    <x v="0"/>
    <x v="0"/>
    <x v="0"/>
    <s v="Grey"/>
    <x v="0"/>
    <s v="1198 cc"/>
    <x v="0"/>
    <s v="109 Nm @ 4500 rpm"/>
    <n v="5"/>
  </r>
  <r>
    <x v="4"/>
    <x v="4"/>
    <n v="1898999"/>
    <n v="47000"/>
    <x v="0"/>
    <x v="1"/>
    <x v="4"/>
    <s v="White"/>
    <x v="1"/>
    <s v="1991 cc"/>
    <x v="4"/>
    <s v="300 Nm @ 1200 rpm"/>
    <n v="5"/>
  </r>
  <r>
    <x v="12"/>
    <x v="12"/>
    <n v="1575000"/>
    <n v="66000"/>
    <x v="1"/>
    <x v="1"/>
    <x v="7"/>
    <s v="White"/>
    <x v="1"/>
    <s v="1968 cc"/>
    <x v="12"/>
    <s v="380 Nm @ 1750 rpm"/>
    <n v="5"/>
  </r>
  <r>
    <x v="4"/>
    <x v="4"/>
    <n v="1898999"/>
    <n v="47000"/>
    <x v="0"/>
    <x v="1"/>
    <x v="4"/>
    <s v="White"/>
    <x v="1"/>
    <s v="1991 cc"/>
    <x v="4"/>
    <s v="300 Nm @ 1200 rpm"/>
    <n v="5"/>
  </r>
  <r>
    <x v="4"/>
    <x v="4"/>
    <n v="1898999"/>
    <n v="47000"/>
    <x v="0"/>
    <x v="1"/>
    <x v="4"/>
    <s v="White"/>
    <x v="1"/>
    <s v="1991 cc"/>
    <x v="4"/>
    <s v="300 Nm @ 1200 rpm"/>
    <n v="5"/>
  </r>
  <r>
    <x v="1"/>
    <x v="1"/>
    <n v="450000"/>
    <n v="75000"/>
    <x v="1"/>
    <x v="0"/>
    <x v="1"/>
    <s v="White"/>
    <x v="1"/>
    <s v="1248 cc"/>
    <x v="1"/>
    <s v="190 Nm @ 2000 rpm"/>
    <n v="5"/>
  </r>
  <r>
    <x v="13"/>
    <x v="13"/>
    <n v="625000"/>
    <n v="65000"/>
    <x v="1"/>
    <x v="0"/>
    <x v="8"/>
    <s v="White"/>
    <x v="1"/>
    <s v="2498 cc"/>
    <x v="13"/>
    <s v="247 Nm @ 1800 rpm"/>
    <n v="6"/>
  </r>
  <r>
    <x v="3"/>
    <x v="3"/>
    <n v="799000"/>
    <n v="37500"/>
    <x v="0"/>
    <x v="0"/>
    <x v="3"/>
    <s v="Red"/>
    <x v="1"/>
    <s v="1197 cc"/>
    <x v="3"/>
    <s v="113 Nm @ 4200 rpm"/>
    <n v="5"/>
  </r>
  <r>
    <x v="2"/>
    <x v="2"/>
    <n v="220000"/>
    <n v="67000"/>
    <x v="0"/>
    <x v="0"/>
    <x v="2"/>
    <s v="Maroon"/>
    <x v="1"/>
    <s v="1197 cc"/>
    <x v="2"/>
    <s v="112.7619 Nm @ 4000 rpm"/>
    <n v="5"/>
  </r>
  <r>
    <x v="1"/>
    <x v="1"/>
    <n v="450000"/>
    <n v="75000"/>
    <x v="1"/>
    <x v="0"/>
    <x v="1"/>
    <s v="White"/>
    <x v="1"/>
    <s v="1248 cc"/>
    <x v="1"/>
    <s v="190 Nm @ 2000 rpm"/>
    <n v="5"/>
  </r>
  <r>
    <x v="17"/>
    <x v="17"/>
    <n v="1575000"/>
    <n v="55000"/>
    <x v="1"/>
    <x v="0"/>
    <x v="2"/>
    <s v="Silver"/>
    <x v="1"/>
    <s v="1493 cc"/>
    <x v="17"/>
    <s v="250 Nm @ 1500 rpm"/>
    <n v="5"/>
  </r>
  <r>
    <x v="1"/>
    <x v="1"/>
    <n v="450000"/>
    <n v="75000"/>
    <x v="1"/>
    <x v="0"/>
    <x v="1"/>
    <s v="White"/>
    <x v="1"/>
    <s v="1248 cc"/>
    <x v="1"/>
    <s v="190 Nm @ 2000 rpm"/>
    <n v="5"/>
  </r>
  <r>
    <x v="1"/>
    <x v="1"/>
    <n v="450000"/>
    <n v="75000"/>
    <x v="1"/>
    <x v="0"/>
    <x v="1"/>
    <s v="White"/>
    <x v="1"/>
    <s v="1248 cc"/>
    <x v="1"/>
    <s v="190 Nm @ 2000 rpm"/>
    <n v="5"/>
  </r>
  <r>
    <x v="13"/>
    <x v="13"/>
    <n v="625000"/>
    <n v="65000"/>
    <x v="1"/>
    <x v="0"/>
    <x v="8"/>
    <s v="White"/>
    <x v="1"/>
    <s v="2498 cc"/>
    <x v="13"/>
    <s v="247 Nm @ 1800 rpm"/>
    <n v="6"/>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3"/>
    <x v="3"/>
    <n v="799000"/>
    <n v="37500"/>
    <x v="0"/>
    <x v="0"/>
    <x v="3"/>
    <s v="Red"/>
    <x v="1"/>
    <s v="1197 cc"/>
    <x v="3"/>
    <s v="113 Nm @ 4200 rpm"/>
    <n v="5"/>
  </r>
  <r>
    <x v="2"/>
    <x v="2"/>
    <n v="220000"/>
    <n v="67000"/>
    <x v="0"/>
    <x v="0"/>
    <x v="2"/>
    <s v="Maroon"/>
    <x v="1"/>
    <s v="1197 cc"/>
    <x v="2"/>
    <s v="112.7619 Nm @ 4000 rpm"/>
    <n v="5"/>
  </r>
  <r>
    <x v="5"/>
    <x v="5"/>
    <n v="2650000"/>
    <n v="75000"/>
    <x v="1"/>
    <x v="1"/>
    <x v="5"/>
    <s v="White"/>
    <x v="1"/>
    <s v="1995 cc"/>
    <x v="5"/>
    <s v="400 Nm @ 1750 rpm"/>
    <n v="5"/>
  </r>
  <r>
    <x v="2"/>
    <x v="2"/>
    <n v="220000"/>
    <n v="67000"/>
    <x v="0"/>
    <x v="0"/>
    <x v="2"/>
    <s v="Maroon"/>
    <x v="1"/>
    <s v="1197 cc"/>
    <x v="2"/>
    <s v="112.7619 Nm @ 4000 rpm"/>
    <n v="5"/>
  </r>
  <r>
    <x v="1"/>
    <x v="1"/>
    <n v="450000"/>
    <n v="75000"/>
    <x v="1"/>
    <x v="0"/>
    <x v="1"/>
    <s v="White"/>
    <x v="1"/>
    <s v="1248 cc"/>
    <x v="1"/>
    <s v="190 Nm @ 2000 rpm"/>
    <n v="5"/>
  </r>
  <r>
    <x v="10"/>
    <x v="10"/>
    <n v="944999"/>
    <n v="41417"/>
    <x v="0"/>
    <x v="1"/>
    <x v="6"/>
    <s v="Grey"/>
    <x v="1"/>
    <s v="1197 cc"/>
    <x v="10"/>
    <s v="175 Nm @ 1500 rpm"/>
    <n v="5"/>
  </r>
  <r>
    <x v="1"/>
    <x v="1"/>
    <n v="450000"/>
    <n v="75000"/>
    <x v="1"/>
    <x v="0"/>
    <x v="1"/>
    <s v="White"/>
    <x v="1"/>
    <s v="1248 cc"/>
    <x v="1"/>
    <s v="190 Nm @ 2000 rpm"/>
    <n v="5"/>
  </r>
  <r>
    <x v="5"/>
    <x v="5"/>
    <n v="2650000"/>
    <n v="75000"/>
    <x v="1"/>
    <x v="1"/>
    <x v="5"/>
    <s v="White"/>
    <x v="1"/>
    <s v="1995 cc"/>
    <x v="5"/>
    <s v="400 Nm @ 1750 rpm"/>
    <n v="5"/>
  </r>
  <r>
    <x v="4"/>
    <x v="4"/>
    <n v="1898999"/>
    <n v="47000"/>
    <x v="0"/>
    <x v="1"/>
    <x v="4"/>
    <s v="White"/>
    <x v="1"/>
    <s v="1991 cc"/>
    <x v="4"/>
    <s v="300 Nm @ 1200 rpm"/>
    <n v="5"/>
  </r>
  <r>
    <x v="17"/>
    <x v="17"/>
    <n v="1575000"/>
    <n v="55000"/>
    <x v="1"/>
    <x v="0"/>
    <x v="2"/>
    <s v="Silver"/>
    <x v="1"/>
    <s v="1493 cc"/>
    <x v="17"/>
    <s v="250 Nm @ 1500 rpm"/>
    <n v="5"/>
  </r>
  <r>
    <x v="1"/>
    <x v="1"/>
    <n v="450000"/>
    <n v="75000"/>
    <x v="1"/>
    <x v="0"/>
    <x v="1"/>
    <s v="White"/>
    <x v="1"/>
    <s v="1248 cc"/>
    <x v="1"/>
    <s v="190 Nm @ 2000 rpm"/>
    <n v="5"/>
  </r>
  <r>
    <x v="9"/>
    <x v="9"/>
    <n v="1695000"/>
    <n v="20856"/>
    <x v="1"/>
    <x v="0"/>
    <x v="6"/>
    <s v="Orange"/>
    <x v="1"/>
    <s v="1956 cc"/>
    <x v="9"/>
    <s v="350 Nm @ 1750 rpm"/>
    <n v="5"/>
  </r>
  <r>
    <x v="1"/>
    <x v="1"/>
    <n v="450000"/>
    <n v="75000"/>
    <x v="1"/>
    <x v="0"/>
    <x v="1"/>
    <s v="White"/>
    <x v="1"/>
    <s v="1248 cc"/>
    <x v="1"/>
    <s v="190 Nm @ 2000 rpm"/>
    <n v="5"/>
  </r>
  <r>
    <x v="3"/>
    <x v="3"/>
    <n v="799000"/>
    <n v="37500"/>
    <x v="0"/>
    <x v="0"/>
    <x v="3"/>
    <s v="Red"/>
    <x v="1"/>
    <s v="1197 cc"/>
    <x v="3"/>
    <s v="113 Nm @ 4200 rpm"/>
    <n v="5"/>
  </r>
  <r>
    <x v="21"/>
    <x v="21"/>
    <n v="4200000"/>
    <n v="90868"/>
    <x v="1"/>
    <x v="1"/>
    <x v="10"/>
    <s v="Blue"/>
    <x v="1"/>
    <s v="1999 cc"/>
    <x v="18"/>
    <s v="430 Nm @ 1750 rpm"/>
    <n v="5"/>
  </r>
  <r>
    <x v="12"/>
    <x v="12"/>
    <n v="1575000"/>
    <n v="66000"/>
    <x v="1"/>
    <x v="1"/>
    <x v="7"/>
    <s v="White"/>
    <x v="1"/>
    <s v="1968 cc"/>
    <x v="12"/>
    <s v="380 Nm @ 1750 rpm"/>
    <n v="5"/>
  </r>
  <r>
    <x v="1"/>
    <x v="1"/>
    <n v="450000"/>
    <n v="75000"/>
    <x v="1"/>
    <x v="0"/>
    <x v="1"/>
    <s v="White"/>
    <x v="1"/>
    <s v="1248 cc"/>
    <x v="1"/>
    <s v="190 Nm @ 2000 rpm"/>
    <n v="5"/>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10"/>
    <x v="10"/>
    <n v="944999"/>
    <n v="41417"/>
    <x v="0"/>
    <x v="1"/>
    <x v="6"/>
    <s v="Grey"/>
    <x v="1"/>
    <s v="1197 cc"/>
    <x v="10"/>
    <s v="175 Nm @ 1500 rpm"/>
    <n v="5"/>
  </r>
  <r>
    <x v="1"/>
    <x v="1"/>
    <n v="450000"/>
    <n v="75000"/>
    <x v="1"/>
    <x v="0"/>
    <x v="1"/>
    <s v="White"/>
    <x v="1"/>
    <s v="1248 cc"/>
    <x v="1"/>
    <s v="190 Nm @ 2000 rpm"/>
    <n v="5"/>
  </r>
  <r>
    <x v="5"/>
    <x v="5"/>
    <n v="2650000"/>
    <n v="75000"/>
    <x v="1"/>
    <x v="1"/>
    <x v="5"/>
    <s v="White"/>
    <x v="1"/>
    <s v="1995 cc"/>
    <x v="5"/>
    <s v="400 Nm @ 1750 rpm"/>
    <n v="5"/>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7"/>
    <x v="7"/>
    <n v="575000"/>
    <n v="85000"/>
    <x v="1"/>
    <x v="0"/>
    <x v="4"/>
    <s v="White"/>
    <x v="1"/>
    <s v="1461 cc"/>
    <x v="7"/>
    <s v="200 Nm @ 1900 rpm"/>
    <n v="5"/>
  </r>
  <r>
    <x v="1"/>
    <x v="1"/>
    <n v="450000"/>
    <n v="75000"/>
    <x v="1"/>
    <x v="0"/>
    <x v="1"/>
    <s v="White"/>
    <x v="1"/>
    <s v="1248 cc"/>
    <x v="1"/>
    <s v="190 Nm @ 2000 rpm"/>
    <n v="5"/>
  </r>
  <r>
    <x v="2"/>
    <x v="2"/>
    <n v="220000"/>
    <n v="67000"/>
    <x v="0"/>
    <x v="0"/>
    <x v="2"/>
    <s v="Maroon"/>
    <x v="1"/>
    <s v="1197 cc"/>
    <x v="2"/>
    <s v="112.7619 Nm @ 4000 rpm"/>
    <n v="5"/>
  </r>
  <r>
    <x v="10"/>
    <x v="10"/>
    <n v="944999"/>
    <n v="41417"/>
    <x v="0"/>
    <x v="1"/>
    <x v="6"/>
    <s v="Grey"/>
    <x v="1"/>
    <s v="1197 cc"/>
    <x v="10"/>
    <s v="175 Nm @ 1500 rpm"/>
    <n v="5"/>
  </r>
  <r>
    <x v="3"/>
    <x v="3"/>
    <n v="799000"/>
    <n v="37500"/>
    <x v="0"/>
    <x v="0"/>
    <x v="3"/>
    <s v="Red"/>
    <x v="1"/>
    <s v="1197 cc"/>
    <x v="3"/>
    <s v="113 Nm @ 42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4"/>
    <x v="4"/>
    <n v="1898999"/>
    <n v="47000"/>
    <x v="0"/>
    <x v="1"/>
    <x v="4"/>
    <s v="White"/>
    <x v="1"/>
    <s v="1991 cc"/>
    <x v="4"/>
    <s v="300 Nm @ 1200 rpm"/>
    <n v="5"/>
  </r>
  <r>
    <x v="12"/>
    <x v="12"/>
    <n v="1575000"/>
    <n v="66000"/>
    <x v="1"/>
    <x v="1"/>
    <x v="7"/>
    <s v="White"/>
    <x v="1"/>
    <s v="1968 cc"/>
    <x v="12"/>
    <s v="380 Nm @ 175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0"/>
    <x v="0"/>
    <n v="505000"/>
    <n v="87150"/>
    <x v="0"/>
    <x v="0"/>
    <x v="0"/>
    <s v="Grey"/>
    <x v="0"/>
    <s v="1198 cc"/>
    <x v="0"/>
    <s v="109 Nm @ 4500 rpm"/>
    <n v="5"/>
  </r>
  <r>
    <x v="5"/>
    <x v="5"/>
    <n v="2650000"/>
    <n v="75000"/>
    <x v="1"/>
    <x v="1"/>
    <x v="5"/>
    <s v="White"/>
    <x v="1"/>
    <s v="1995 cc"/>
    <x v="5"/>
    <s v="400 Nm @ 1750 rpm"/>
    <n v="5"/>
  </r>
  <r>
    <x v="4"/>
    <x v="4"/>
    <n v="1898999"/>
    <n v="47000"/>
    <x v="0"/>
    <x v="1"/>
    <x v="4"/>
    <s v="White"/>
    <x v="1"/>
    <s v="1991 cc"/>
    <x v="4"/>
    <s v="300 Nm @ 1200 rpm"/>
    <n v="5"/>
  </r>
  <r>
    <x v="0"/>
    <x v="0"/>
    <n v="505000"/>
    <n v="87150"/>
    <x v="0"/>
    <x v="0"/>
    <x v="0"/>
    <s v="Grey"/>
    <x v="0"/>
    <s v="1198 cc"/>
    <x v="0"/>
    <s v="109 Nm @ 4500 rpm"/>
    <n v="5"/>
  </r>
  <r>
    <x v="18"/>
    <x v="18"/>
    <n v="6500000"/>
    <n v="6000"/>
    <x v="1"/>
    <x v="1"/>
    <x v="7"/>
    <s v="White"/>
    <x v="1"/>
    <s v="1999 cc"/>
    <x v="18"/>
    <s v="430 Nm @ 1750 rpm"/>
    <n v="7"/>
  </r>
  <r>
    <x v="0"/>
    <x v="0"/>
    <n v="505000"/>
    <n v="87150"/>
    <x v="0"/>
    <x v="0"/>
    <x v="0"/>
    <s v="Grey"/>
    <x v="0"/>
    <s v="1198 cc"/>
    <x v="0"/>
    <s v="109 Nm @ 4500 rpm"/>
    <n v="5"/>
  </r>
  <r>
    <x v="12"/>
    <x v="12"/>
    <n v="1575000"/>
    <n v="66000"/>
    <x v="1"/>
    <x v="1"/>
    <x v="7"/>
    <s v="White"/>
    <x v="1"/>
    <s v="1968 cc"/>
    <x v="12"/>
    <s v="380 Nm @ 1750 rpm"/>
    <n v="5"/>
  </r>
  <r>
    <x v="13"/>
    <x v="13"/>
    <n v="625000"/>
    <n v="65000"/>
    <x v="1"/>
    <x v="0"/>
    <x v="8"/>
    <s v="White"/>
    <x v="1"/>
    <s v="2498 cc"/>
    <x v="13"/>
    <s v="247 Nm @ 1800 rpm"/>
    <n v="6"/>
  </r>
  <r>
    <x v="21"/>
    <x v="21"/>
    <n v="4200000"/>
    <n v="90868"/>
    <x v="1"/>
    <x v="1"/>
    <x v="10"/>
    <s v="Blue"/>
    <x v="1"/>
    <s v="1999 cc"/>
    <x v="18"/>
    <s v="430 Nm @ 1750 rpm"/>
    <n v="5"/>
  </r>
  <r>
    <x v="4"/>
    <x v="4"/>
    <n v="1898999"/>
    <n v="47000"/>
    <x v="0"/>
    <x v="1"/>
    <x v="4"/>
    <s v="White"/>
    <x v="1"/>
    <s v="1991 cc"/>
    <x v="4"/>
    <s v="300 Nm @ 1200 rpm"/>
    <n v="5"/>
  </r>
  <r>
    <x v="15"/>
    <x v="15"/>
    <n v="2475000"/>
    <n v="11293"/>
    <x v="1"/>
    <x v="1"/>
    <x v="4"/>
    <s v="White"/>
    <x v="1"/>
    <s v="1956 cc"/>
    <x v="15"/>
    <s v="350 Nm @ 1750 rpm"/>
    <n v="5"/>
  </r>
  <r>
    <x v="14"/>
    <x v="14"/>
    <n v="1611000"/>
    <n v="46301"/>
    <x v="1"/>
    <x v="0"/>
    <x v="4"/>
    <s v="White"/>
    <x v="1"/>
    <s v="1956 cc"/>
    <x v="14"/>
    <s v="350 Nm @ 1750 rpm"/>
    <n v="5"/>
  </r>
  <r>
    <x v="3"/>
    <x v="3"/>
    <n v="799000"/>
    <n v="37500"/>
    <x v="0"/>
    <x v="0"/>
    <x v="3"/>
    <s v="Red"/>
    <x v="1"/>
    <s v="1197 cc"/>
    <x v="3"/>
    <s v="113 Nm @ 4200 rpm"/>
    <n v="5"/>
  </r>
  <r>
    <x v="3"/>
    <x v="3"/>
    <n v="799000"/>
    <n v="37500"/>
    <x v="0"/>
    <x v="0"/>
    <x v="3"/>
    <s v="Red"/>
    <x v="1"/>
    <s v="1197 cc"/>
    <x v="3"/>
    <s v="113 Nm @ 4200 rpm"/>
    <n v="5"/>
  </r>
  <r>
    <x v="13"/>
    <x v="13"/>
    <n v="625000"/>
    <n v="65000"/>
    <x v="1"/>
    <x v="0"/>
    <x v="8"/>
    <s v="White"/>
    <x v="1"/>
    <s v="2498 cc"/>
    <x v="13"/>
    <s v="247 Nm @ 1800 rpm"/>
    <n v="6"/>
  </r>
  <r>
    <x v="2"/>
    <x v="2"/>
    <n v="220000"/>
    <n v="67000"/>
    <x v="0"/>
    <x v="0"/>
    <x v="2"/>
    <s v="Maroon"/>
    <x v="1"/>
    <s v="1197 cc"/>
    <x v="2"/>
    <s v="112.7619 Nm @ 4000 rpm"/>
    <n v="5"/>
  </r>
  <r>
    <x v="13"/>
    <x v="13"/>
    <n v="625000"/>
    <n v="65000"/>
    <x v="1"/>
    <x v="0"/>
    <x v="8"/>
    <s v="White"/>
    <x v="1"/>
    <s v="2498 cc"/>
    <x v="13"/>
    <s v="247 Nm @ 1800 rpm"/>
    <n v="6"/>
  </r>
  <r>
    <x v="13"/>
    <x v="13"/>
    <n v="625000"/>
    <n v="65000"/>
    <x v="1"/>
    <x v="0"/>
    <x v="8"/>
    <s v="White"/>
    <x v="1"/>
    <s v="2498 cc"/>
    <x v="13"/>
    <s v="247 Nm @ 1800 rpm"/>
    <n v="6"/>
  </r>
  <r>
    <x v="18"/>
    <x v="18"/>
    <n v="6500000"/>
    <n v="6000"/>
    <x v="1"/>
    <x v="1"/>
    <x v="7"/>
    <s v="White"/>
    <x v="1"/>
    <s v="1999 cc"/>
    <x v="18"/>
    <s v="430 Nm @ 1750 rpm"/>
    <n v="7"/>
  </r>
  <r>
    <x v="0"/>
    <x v="0"/>
    <n v="505000"/>
    <n v="87150"/>
    <x v="0"/>
    <x v="0"/>
    <x v="0"/>
    <s v="Grey"/>
    <x v="0"/>
    <s v="1198 cc"/>
    <x v="0"/>
    <s v="109 Nm @ 4500 rpm"/>
    <n v="5"/>
  </r>
  <r>
    <x v="12"/>
    <x v="12"/>
    <n v="1575000"/>
    <n v="66000"/>
    <x v="1"/>
    <x v="1"/>
    <x v="7"/>
    <s v="White"/>
    <x v="1"/>
    <s v="1968 cc"/>
    <x v="12"/>
    <s v="380 Nm @ 1750 rpm"/>
    <n v="5"/>
  </r>
  <r>
    <x v="0"/>
    <x v="0"/>
    <n v="505000"/>
    <n v="87150"/>
    <x v="0"/>
    <x v="0"/>
    <x v="0"/>
    <s v="Grey"/>
    <x v="0"/>
    <s v="1198 cc"/>
    <x v="0"/>
    <s v="109 Nm @ 4500 rpm"/>
    <n v="5"/>
  </r>
  <r>
    <x v="29"/>
    <x v="29"/>
    <n v="475000"/>
    <n v="73265"/>
    <x v="1"/>
    <x v="1"/>
    <x v="13"/>
    <s v="White"/>
    <x v="1"/>
    <s v="1998 cc"/>
    <x v="28"/>
    <s v="380 Nm @ 2000 rpm"/>
    <n v="5"/>
  </r>
  <r>
    <x v="2"/>
    <x v="2"/>
    <n v="220000"/>
    <n v="67000"/>
    <x v="0"/>
    <x v="0"/>
    <x v="2"/>
    <s v="Maroon"/>
    <x v="1"/>
    <s v="1197 cc"/>
    <x v="2"/>
    <s v="112.7619 Nm @ 4000 rpm"/>
    <n v="5"/>
  </r>
  <r>
    <x v="1"/>
    <x v="1"/>
    <n v="450000"/>
    <n v="75000"/>
    <x v="1"/>
    <x v="0"/>
    <x v="1"/>
    <s v="White"/>
    <x v="1"/>
    <s v="1248 cc"/>
    <x v="1"/>
    <s v="190 Nm @ 200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3"/>
    <x v="3"/>
    <n v="799000"/>
    <n v="37500"/>
    <x v="0"/>
    <x v="0"/>
    <x v="3"/>
    <s v="Red"/>
    <x v="1"/>
    <s v="1197 cc"/>
    <x v="3"/>
    <s v="113 Nm @ 4200 rpm"/>
    <n v="5"/>
  </r>
  <r>
    <x v="0"/>
    <x v="0"/>
    <n v="505000"/>
    <n v="87150"/>
    <x v="0"/>
    <x v="0"/>
    <x v="0"/>
    <s v="Grey"/>
    <x v="0"/>
    <s v="1198 cc"/>
    <x v="0"/>
    <s v="109 Nm @ 4500 rpm"/>
    <n v="5"/>
  </r>
  <r>
    <x v="3"/>
    <x v="3"/>
    <n v="799000"/>
    <n v="37500"/>
    <x v="0"/>
    <x v="0"/>
    <x v="3"/>
    <s v="Red"/>
    <x v="1"/>
    <s v="1197 cc"/>
    <x v="3"/>
    <s v="113 Nm @ 4200 rpm"/>
    <n v="5"/>
  </r>
  <r>
    <x v="0"/>
    <x v="0"/>
    <n v="505000"/>
    <n v="87150"/>
    <x v="0"/>
    <x v="0"/>
    <x v="0"/>
    <s v="Grey"/>
    <x v="0"/>
    <s v="1198 cc"/>
    <x v="0"/>
    <s v="109 Nm @ 4500 rpm"/>
    <n v="5"/>
  </r>
  <r>
    <x v="11"/>
    <x v="11"/>
    <n v="535000"/>
    <n v="28000"/>
    <x v="0"/>
    <x v="0"/>
    <x v="4"/>
    <s v="Silver"/>
    <x v="1"/>
    <s v="999 cc"/>
    <x v="11"/>
    <s v="170 Nm @ 14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2"/>
    <x v="2"/>
    <n v="220000"/>
    <n v="67000"/>
    <x v="0"/>
    <x v="0"/>
    <x v="2"/>
    <s v="Maroon"/>
    <x v="1"/>
    <s v="1197 cc"/>
    <x v="2"/>
    <s v="112.7619 Nm @ 4000 rpm"/>
    <n v="5"/>
  </r>
  <r>
    <x v="12"/>
    <x v="12"/>
    <n v="1575000"/>
    <n v="66000"/>
    <x v="1"/>
    <x v="1"/>
    <x v="7"/>
    <s v="White"/>
    <x v="1"/>
    <s v="1968 cc"/>
    <x v="12"/>
    <s v="380 Nm @ 1750 rpm"/>
    <n v="5"/>
  </r>
  <r>
    <x v="13"/>
    <x v="13"/>
    <n v="625000"/>
    <n v="65000"/>
    <x v="1"/>
    <x v="0"/>
    <x v="8"/>
    <s v="White"/>
    <x v="1"/>
    <s v="2498 cc"/>
    <x v="13"/>
    <s v="247 Nm @ 1800 rpm"/>
    <n v="6"/>
  </r>
  <r>
    <x v="2"/>
    <x v="2"/>
    <n v="220000"/>
    <n v="67000"/>
    <x v="0"/>
    <x v="0"/>
    <x v="2"/>
    <s v="Maroon"/>
    <x v="1"/>
    <s v="1197 cc"/>
    <x v="2"/>
    <s v="112.7619 Nm @ 4000 rpm"/>
    <n v="5"/>
  </r>
  <r>
    <x v="2"/>
    <x v="2"/>
    <n v="220000"/>
    <n v="67000"/>
    <x v="0"/>
    <x v="0"/>
    <x v="2"/>
    <s v="Maroon"/>
    <x v="1"/>
    <s v="1197 cc"/>
    <x v="2"/>
    <s v="112.7619 Nm @ 4000 rpm"/>
    <n v="5"/>
  </r>
  <r>
    <x v="13"/>
    <x v="13"/>
    <n v="625000"/>
    <n v="65000"/>
    <x v="1"/>
    <x v="0"/>
    <x v="8"/>
    <s v="White"/>
    <x v="1"/>
    <s v="2498 cc"/>
    <x v="13"/>
    <s v="247 Nm @ 1800 rpm"/>
    <n v="6"/>
  </r>
  <r>
    <x v="2"/>
    <x v="2"/>
    <n v="220000"/>
    <n v="67000"/>
    <x v="0"/>
    <x v="0"/>
    <x v="2"/>
    <s v="Maroon"/>
    <x v="1"/>
    <s v="1197 cc"/>
    <x v="2"/>
    <s v="112.7619 Nm @ 4000 rpm"/>
    <n v="5"/>
  </r>
  <r>
    <x v="12"/>
    <x v="12"/>
    <n v="1575000"/>
    <n v="66000"/>
    <x v="1"/>
    <x v="1"/>
    <x v="7"/>
    <s v="White"/>
    <x v="1"/>
    <s v="1968 cc"/>
    <x v="12"/>
    <s v="380 Nm @ 1750 rpm"/>
    <n v="5"/>
  </r>
  <r>
    <x v="12"/>
    <x v="12"/>
    <n v="1575000"/>
    <n v="66000"/>
    <x v="1"/>
    <x v="1"/>
    <x v="7"/>
    <s v="White"/>
    <x v="1"/>
    <s v="1968 cc"/>
    <x v="12"/>
    <s v="380 Nm @ 1750 rpm"/>
    <n v="5"/>
  </r>
  <r>
    <x v="6"/>
    <x v="6"/>
    <n v="1390000"/>
    <n v="56000"/>
    <x v="0"/>
    <x v="1"/>
    <x v="4"/>
    <s v="White"/>
    <x v="1"/>
    <s v="1798 cc"/>
    <x v="6"/>
    <s v="250 Nm @ 1250 rpm"/>
    <n v="5"/>
  </r>
  <r>
    <x v="2"/>
    <x v="2"/>
    <n v="220000"/>
    <n v="67000"/>
    <x v="0"/>
    <x v="0"/>
    <x v="2"/>
    <s v="Maroon"/>
    <x v="1"/>
    <s v="1197 cc"/>
    <x v="2"/>
    <s v="112.7619 Nm @ 4000 rpm"/>
    <n v="5"/>
  </r>
  <r>
    <x v="12"/>
    <x v="12"/>
    <n v="1575000"/>
    <n v="66000"/>
    <x v="1"/>
    <x v="1"/>
    <x v="7"/>
    <s v="White"/>
    <x v="1"/>
    <s v="1968 cc"/>
    <x v="12"/>
    <s v="380 Nm @ 1750 rpm"/>
    <n v="5"/>
  </r>
  <r>
    <x v="0"/>
    <x v="0"/>
    <n v="505000"/>
    <n v="87150"/>
    <x v="0"/>
    <x v="0"/>
    <x v="0"/>
    <s v="Grey"/>
    <x v="0"/>
    <s v="1198 cc"/>
    <x v="0"/>
    <s v="109 Nm @ 4500 rpm"/>
    <n v="5"/>
  </r>
  <r>
    <x v="4"/>
    <x v="4"/>
    <n v="1898999"/>
    <n v="47000"/>
    <x v="0"/>
    <x v="1"/>
    <x v="4"/>
    <s v="White"/>
    <x v="1"/>
    <s v="1991 cc"/>
    <x v="4"/>
    <s v="300 Nm @ 1200 rpm"/>
    <n v="5"/>
  </r>
  <r>
    <x v="13"/>
    <x v="13"/>
    <n v="625000"/>
    <n v="65000"/>
    <x v="1"/>
    <x v="0"/>
    <x v="8"/>
    <s v="White"/>
    <x v="1"/>
    <s v="2498 cc"/>
    <x v="13"/>
    <s v="247 Nm @ 1800 rpm"/>
    <n v="6"/>
  </r>
  <r>
    <x v="3"/>
    <x v="3"/>
    <n v="799000"/>
    <n v="37500"/>
    <x v="0"/>
    <x v="0"/>
    <x v="3"/>
    <s v="Red"/>
    <x v="1"/>
    <s v="1197 cc"/>
    <x v="3"/>
    <s v="113 Nm @ 4200 rpm"/>
    <n v="5"/>
  </r>
  <r>
    <x v="4"/>
    <x v="4"/>
    <n v="1898999"/>
    <n v="47000"/>
    <x v="0"/>
    <x v="1"/>
    <x v="4"/>
    <s v="White"/>
    <x v="1"/>
    <s v="1991 cc"/>
    <x v="4"/>
    <s v="300 Nm @ 1200 rpm"/>
    <n v="5"/>
  </r>
  <r>
    <x v="21"/>
    <x v="21"/>
    <n v="4200000"/>
    <n v="90868"/>
    <x v="1"/>
    <x v="1"/>
    <x v="10"/>
    <s v="Blue"/>
    <x v="1"/>
    <s v="1999 cc"/>
    <x v="18"/>
    <s v="430 Nm @ 1750 rpm"/>
    <n v="5"/>
  </r>
  <r>
    <x v="12"/>
    <x v="12"/>
    <n v="1575000"/>
    <n v="66000"/>
    <x v="1"/>
    <x v="1"/>
    <x v="7"/>
    <s v="White"/>
    <x v="1"/>
    <s v="1968 cc"/>
    <x v="12"/>
    <s v="380 Nm @ 1750 rpm"/>
    <n v="5"/>
  </r>
  <r>
    <x v="21"/>
    <x v="21"/>
    <n v="4200000"/>
    <n v="90868"/>
    <x v="1"/>
    <x v="1"/>
    <x v="10"/>
    <s v="Blue"/>
    <x v="1"/>
    <s v="1999 cc"/>
    <x v="18"/>
    <s v="430 Nm @ 1750 rpm"/>
    <n v="5"/>
  </r>
  <r>
    <x v="26"/>
    <x v="26"/>
    <n v="1300000"/>
    <n v="95000"/>
    <x v="1"/>
    <x v="0"/>
    <x v="6"/>
    <s v="Blue"/>
    <x v="1"/>
    <s v="2477 cc"/>
    <x v="25"/>
    <s v="400 Nm @ 2000 rpm"/>
    <n v="7"/>
  </r>
  <r>
    <x v="3"/>
    <x v="3"/>
    <n v="799000"/>
    <n v="37500"/>
    <x v="0"/>
    <x v="0"/>
    <x v="3"/>
    <s v="Red"/>
    <x v="1"/>
    <s v="1197 cc"/>
    <x v="3"/>
    <s v="113 Nm @ 4200 rpm"/>
    <n v="5"/>
  </r>
  <r>
    <x v="13"/>
    <x v="13"/>
    <n v="625000"/>
    <n v="65000"/>
    <x v="1"/>
    <x v="0"/>
    <x v="8"/>
    <s v="White"/>
    <x v="1"/>
    <s v="2498 cc"/>
    <x v="13"/>
    <s v="247 Nm @ 1800 rpm"/>
    <n v="6"/>
  </r>
  <r>
    <x v="12"/>
    <x v="12"/>
    <n v="1575000"/>
    <n v="66000"/>
    <x v="1"/>
    <x v="1"/>
    <x v="7"/>
    <s v="White"/>
    <x v="1"/>
    <s v="1968 cc"/>
    <x v="12"/>
    <s v="380 Nm @ 1750 rpm"/>
    <n v="5"/>
  </r>
  <r>
    <x v="12"/>
    <x v="12"/>
    <n v="1575000"/>
    <n v="66000"/>
    <x v="1"/>
    <x v="1"/>
    <x v="7"/>
    <s v="White"/>
    <x v="1"/>
    <s v="1968 cc"/>
    <x v="12"/>
    <s v="380 Nm @ 1750 rpm"/>
    <n v="5"/>
  </r>
  <r>
    <x v="3"/>
    <x v="3"/>
    <n v="799000"/>
    <n v="37500"/>
    <x v="0"/>
    <x v="0"/>
    <x v="3"/>
    <s v="Red"/>
    <x v="1"/>
    <s v="1197 cc"/>
    <x v="3"/>
    <s v="113 Nm @ 4200 rpm"/>
    <n v="5"/>
  </r>
  <r>
    <x v="7"/>
    <x v="7"/>
    <n v="575000"/>
    <n v="85000"/>
    <x v="1"/>
    <x v="0"/>
    <x v="4"/>
    <s v="White"/>
    <x v="1"/>
    <s v="1461 cc"/>
    <x v="7"/>
    <s v="200 Nm @ 1900 rpm"/>
    <n v="5"/>
  </r>
  <r>
    <x v="2"/>
    <x v="2"/>
    <n v="220000"/>
    <n v="67000"/>
    <x v="0"/>
    <x v="0"/>
    <x v="2"/>
    <s v="Maroon"/>
    <x v="1"/>
    <s v="1197 cc"/>
    <x v="2"/>
    <s v="112.7619 Nm @ 4000 rpm"/>
    <n v="5"/>
  </r>
  <r>
    <x v="3"/>
    <x v="3"/>
    <n v="799000"/>
    <n v="37500"/>
    <x v="0"/>
    <x v="0"/>
    <x v="3"/>
    <s v="Red"/>
    <x v="1"/>
    <s v="1197 cc"/>
    <x v="3"/>
    <s v="113 Nm @ 4200 rpm"/>
    <n v="5"/>
  </r>
  <r>
    <x v="27"/>
    <x v="27"/>
    <n v="240000"/>
    <n v="42000"/>
    <x v="0"/>
    <x v="0"/>
    <x v="2"/>
    <s v="White"/>
    <x v="1"/>
    <s v="1198 cc"/>
    <x v="26"/>
    <s v="104 Nm @ 4000 rpm"/>
    <n v="5"/>
  </r>
  <r>
    <x v="29"/>
    <x v="29"/>
    <n v="475000"/>
    <n v="73265"/>
    <x v="1"/>
    <x v="1"/>
    <x v="13"/>
    <s v="White"/>
    <x v="1"/>
    <s v="1998 cc"/>
    <x v="28"/>
    <s v="380 Nm @ 2000 rpm"/>
    <n v="5"/>
  </r>
  <r>
    <x v="2"/>
    <x v="2"/>
    <n v="220000"/>
    <n v="67000"/>
    <x v="0"/>
    <x v="0"/>
    <x v="2"/>
    <s v="Maroon"/>
    <x v="1"/>
    <s v="1197 cc"/>
    <x v="2"/>
    <s v="112.7619 Nm @ 4000 rpm"/>
    <n v="5"/>
  </r>
  <r>
    <x v="5"/>
    <x v="5"/>
    <n v="2650000"/>
    <n v="75000"/>
    <x v="1"/>
    <x v="1"/>
    <x v="5"/>
    <s v="White"/>
    <x v="1"/>
    <s v="1995 cc"/>
    <x v="5"/>
    <s v="400 Nm @ 1750 rpm"/>
    <n v="5"/>
  </r>
  <r>
    <x v="4"/>
    <x v="4"/>
    <n v="1898999"/>
    <n v="47000"/>
    <x v="0"/>
    <x v="1"/>
    <x v="4"/>
    <s v="White"/>
    <x v="1"/>
    <s v="1991 cc"/>
    <x v="4"/>
    <s v="300 Nm @ 1200 rpm"/>
    <n v="5"/>
  </r>
  <r>
    <x v="19"/>
    <x v="19"/>
    <n v="1250000"/>
    <n v="71141"/>
    <x v="1"/>
    <x v="1"/>
    <x v="9"/>
    <s v="Silver"/>
    <x v="1"/>
    <s v="1984 cc"/>
    <x v="19"/>
    <s v="350 Nm @ 1500 rpm"/>
    <n v="5"/>
  </r>
  <r>
    <x v="2"/>
    <x v="2"/>
    <n v="220000"/>
    <n v="67000"/>
    <x v="0"/>
    <x v="0"/>
    <x v="2"/>
    <s v="Maroon"/>
    <x v="1"/>
    <s v="1197 cc"/>
    <x v="2"/>
    <s v="112.7619 Nm @ 4000 rpm"/>
    <n v="5"/>
  </r>
  <r>
    <x v="0"/>
    <x v="0"/>
    <n v="505000"/>
    <n v="87150"/>
    <x v="0"/>
    <x v="0"/>
    <x v="0"/>
    <s v="Grey"/>
    <x v="0"/>
    <s v="1198 cc"/>
    <x v="0"/>
    <s v="109 Nm @ 4500 rpm"/>
    <n v="5"/>
  </r>
  <r>
    <x v="24"/>
    <x v="24"/>
    <n v="1489000"/>
    <n v="81000"/>
    <x v="1"/>
    <x v="1"/>
    <x v="12"/>
    <s v="Purple"/>
    <x v="1"/>
    <s v="1995 cc"/>
    <x v="23"/>
    <s v="270 Nm @ 1750 rpm"/>
    <n v="5"/>
  </r>
  <r>
    <x v="13"/>
    <x v="13"/>
    <n v="625000"/>
    <n v="65000"/>
    <x v="1"/>
    <x v="0"/>
    <x v="8"/>
    <s v="White"/>
    <x v="1"/>
    <s v="2498 cc"/>
    <x v="13"/>
    <s v="247 Nm @ 1800 rpm"/>
    <n v="6"/>
  </r>
  <r>
    <x v="8"/>
    <x v="8"/>
    <n v="459999"/>
    <n v="22541"/>
    <x v="0"/>
    <x v="0"/>
    <x v="6"/>
    <s v="Grey"/>
    <x v="1"/>
    <s v="999 cc"/>
    <x v="8"/>
    <s v="91 Nm @ 425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5"/>
    <x v="5"/>
    <n v="2650000"/>
    <n v="75000"/>
    <x v="1"/>
    <x v="1"/>
    <x v="5"/>
    <s v="White"/>
    <x v="1"/>
    <s v="1995 cc"/>
    <x v="5"/>
    <s v="400 Nm @ 1750 rpm"/>
    <n v="5"/>
  </r>
  <r>
    <x v="13"/>
    <x v="13"/>
    <n v="625000"/>
    <n v="65000"/>
    <x v="1"/>
    <x v="0"/>
    <x v="8"/>
    <s v="White"/>
    <x v="1"/>
    <s v="2498 cc"/>
    <x v="13"/>
    <s v="247 Nm @ 1800 rpm"/>
    <n v="6"/>
  </r>
  <r>
    <x v="9"/>
    <x v="9"/>
    <n v="1695000"/>
    <n v="20856"/>
    <x v="1"/>
    <x v="0"/>
    <x v="6"/>
    <s v="Orange"/>
    <x v="1"/>
    <s v="1956 cc"/>
    <x v="9"/>
    <s v="350 Nm @ 1750 rpm"/>
    <n v="5"/>
  </r>
  <r>
    <x v="4"/>
    <x v="4"/>
    <n v="1898999"/>
    <n v="47000"/>
    <x v="0"/>
    <x v="1"/>
    <x v="4"/>
    <s v="White"/>
    <x v="1"/>
    <s v="1991 cc"/>
    <x v="4"/>
    <s v="300 Nm @ 1200 rpm"/>
    <n v="5"/>
  </r>
  <r>
    <x v="14"/>
    <x v="14"/>
    <n v="1611000"/>
    <n v="46301"/>
    <x v="1"/>
    <x v="0"/>
    <x v="4"/>
    <s v="White"/>
    <x v="1"/>
    <s v="1956 cc"/>
    <x v="14"/>
    <s v="350 Nm @ 1750 rpm"/>
    <n v="5"/>
  </r>
  <r>
    <x v="2"/>
    <x v="2"/>
    <n v="220000"/>
    <n v="67000"/>
    <x v="0"/>
    <x v="0"/>
    <x v="2"/>
    <s v="Maroon"/>
    <x v="1"/>
    <s v="1197 cc"/>
    <x v="2"/>
    <s v="112.7619 Nm @ 4000 rpm"/>
    <n v="5"/>
  </r>
  <r>
    <x v="5"/>
    <x v="5"/>
    <n v="2650000"/>
    <n v="75000"/>
    <x v="1"/>
    <x v="1"/>
    <x v="5"/>
    <s v="White"/>
    <x v="1"/>
    <s v="1995 cc"/>
    <x v="5"/>
    <s v="400 Nm @ 1750 rpm"/>
    <n v="5"/>
  </r>
  <r>
    <x v="4"/>
    <x v="4"/>
    <n v="1898999"/>
    <n v="47000"/>
    <x v="0"/>
    <x v="1"/>
    <x v="4"/>
    <s v="White"/>
    <x v="1"/>
    <s v="1991 cc"/>
    <x v="4"/>
    <s v="300 Nm @ 1200 rpm"/>
    <n v="5"/>
  </r>
  <r>
    <x v="8"/>
    <x v="8"/>
    <n v="459999"/>
    <n v="22541"/>
    <x v="0"/>
    <x v="0"/>
    <x v="6"/>
    <s v="Grey"/>
    <x v="1"/>
    <s v="999 cc"/>
    <x v="8"/>
    <s v="91 Nm @ 4250 rpm"/>
    <n v="5"/>
  </r>
  <r>
    <x v="1"/>
    <x v="1"/>
    <n v="450000"/>
    <n v="75000"/>
    <x v="1"/>
    <x v="0"/>
    <x v="1"/>
    <s v="White"/>
    <x v="1"/>
    <s v="1248 cc"/>
    <x v="1"/>
    <s v="190 Nm @ 2000 rpm"/>
    <n v="5"/>
  </r>
  <r>
    <x v="1"/>
    <x v="1"/>
    <n v="450000"/>
    <n v="75000"/>
    <x v="1"/>
    <x v="0"/>
    <x v="1"/>
    <s v="White"/>
    <x v="1"/>
    <s v="1248 cc"/>
    <x v="1"/>
    <s v="190 Nm @ 2000 rpm"/>
    <n v="5"/>
  </r>
  <r>
    <x v="12"/>
    <x v="12"/>
    <n v="1575000"/>
    <n v="66000"/>
    <x v="1"/>
    <x v="1"/>
    <x v="7"/>
    <s v="White"/>
    <x v="1"/>
    <s v="1968 cc"/>
    <x v="12"/>
    <s v="380 Nm @ 1750 rpm"/>
    <n v="5"/>
  </r>
  <r>
    <x v="0"/>
    <x v="0"/>
    <n v="505000"/>
    <n v="87150"/>
    <x v="0"/>
    <x v="0"/>
    <x v="0"/>
    <s v="Grey"/>
    <x v="0"/>
    <s v="1198 cc"/>
    <x v="0"/>
    <s v="109 Nm @ 4500 rpm"/>
    <n v="5"/>
  </r>
  <r>
    <x v="2"/>
    <x v="2"/>
    <n v="220000"/>
    <n v="67000"/>
    <x v="0"/>
    <x v="0"/>
    <x v="2"/>
    <s v="Maroon"/>
    <x v="1"/>
    <s v="1197 cc"/>
    <x v="2"/>
    <s v="112.7619 Nm @ 4000 rpm"/>
    <n v="5"/>
  </r>
  <r>
    <x v="13"/>
    <x v="13"/>
    <n v="625000"/>
    <n v="65000"/>
    <x v="1"/>
    <x v="0"/>
    <x v="8"/>
    <s v="White"/>
    <x v="1"/>
    <s v="2498 cc"/>
    <x v="13"/>
    <s v="247 Nm @ 1800 rpm"/>
    <n v="6"/>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5"/>
    <x v="5"/>
    <n v="2650000"/>
    <n v="75000"/>
    <x v="1"/>
    <x v="1"/>
    <x v="5"/>
    <s v="White"/>
    <x v="1"/>
    <s v="1995 cc"/>
    <x v="5"/>
    <s v="400 Nm @ 1750 rpm"/>
    <n v="5"/>
  </r>
  <r>
    <x v="4"/>
    <x v="4"/>
    <n v="1898999"/>
    <n v="47000"/>
    <x v="0"/>
    <x v="1"/>
    <x v="4"/>
    <s v="White"/>
    <x v="1"/>
    <s v="1991 cc"/>
    <x v="4"/>
    <s v="300 Nm @ 1200 rpm"/>
    <n v="5"/>
  </r>
  <r>
    <x v="12"/>
    <x v="12"/>
    <n v="1575000"/>
    <n v="66000"/>
    <x v="1"/>
    <x v="1"/>
    <x v="7"/>
    <s v="White"/>
    <x v="1"/>
    <s v="1968 cc"/>
    <x v="12"/>
    <s v="380 Nm @ 1750 rpm"/>
    <n v="5"/>
  </r>
  <r>
    <x v="5"/>
    <x v="5"/>
    <n v="2650000"/>
    <n v="75000"/>
    <x v="1"/>
    <x v="1"/>
    <x v="5"/>
    <s v="White"/>
    <x v="1"/>
    <s v="1995 cc"/>
    <x v="5"/>
    <s v="400 Nm @ 1750 rpm"/>
    <n v="5"/>
  </r>
  <r>
    <x v="4"/>
    <x v="4"/>
    <n v="1898999"/>
    <n v="47000"/>
    <x v="0"/>
    <x v="1"/>
    <x v="4"/>
    <s v="White"/>
    <x v="1"/>
    <s v="1991 cc"/>
    <x v="4"/>
    <s v="300 Nm @ 1200 rpm"/>
    <n v="5"/>
  </r>
  <r>
    <x v="12"/>
    <x v="12"/>
    <n v="1575000"/>
    <n v="66000"/>
    <x v="1"/>
    <x v="1"/>
    <x v="7"/>
    <s v="White"/>
    <x v="1"/>
    <s v="1968 cc"/>
    <x v="12"/>
    <s v="380 Nm @ 1750 rpm"/>
    <n v="5"/>
  </r>
  <r>
    <x v="7"/>
    <x v="7"/>
    <n v="575000"/>
    <n v="85000"/>
    <x v="1"/>
    <x v="0"/>
    <x v="4"/>
    <s v="White"/>
    <x v="1"/>
    <s v="1461 cc"/>
    <x v="7"/>
    <s v="200 Nm @ 1900 rpm"/>
    <n v="5"/>
  </r>
  <r>
    <x v="11"/>
    <x v="11"/>
    <n v="535000"/>
    <n v="28000"/>
    <x v="0"/>
    <x v="0"/>
    <x v="4"/>
    <s v="Silver"/>
    <x v="1"/>
    <s v="999 cc"/>
    <x v="11"/>
    <s v="170 Nm @ 1400 rpm"/>
    <n v="5"/>
  </r>
  <r>
    <x v="5"/>
    <x v="5"/>
    <n v="2650000"/>
    <n v="75000"/>
    <x v="1"/>
    <x v="1"/>
    <x v="5"/>
    <s v="White"/>
    <x v="1"/>
    <s v="1995 cc"/>
    <x v="5"/>
    <s v="400 Nm @ 1750 rpm"/>
    <n v="5"/>
  </r>
  <r>
    <x v="13"/>
    <x v="13"/>
    <n v="625000"/>
    <n v="65000"/>
    <x v="1"/>
    <x v="0"/>
    <x v="8"/>
    <s v="White"/>
    <x v="1"/>
    <s v="2498 cc"/>
    <x v="13"/>
    <s v="247 Nm @ 1800 rpm"/>
    <n v="6"/>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2"/>
    <x v="2"/>
    <n v="220000"/>
    <n v="67000"/>
    <x v="0"/>
    <x v="0"/>
    <x v="2"/>
    <s v="Maroon"/>
    <x v="1"/>
    <s v="1197 cc"/>
    <x v="2"/>
    <s v="112.7619 Nm @ 4000 rpm"/>
    <n v="5"/>
  </r>
  <r>
    <x v="16"/>
    <x v="16"/>
    <n v="16200000"/>
    <n v="2766"/>
    <x v="0"/>
    <x v="1"/>
    <x v="4"/>
    <s v="Blue"/>
    <x v="1"/>
    <s v="2995 cc"/>
    <x v="16"/>
    <s v="450 Nm @ 1340 rpm"/>
    <n v="4"/>
  </r>
  <r>
    <x v="5"/>
    <x v="5"/>
    <n v="2650000"/>
    <n v="75000"/>
    <x v="1"/>
    <x v="1"/>
    <x v="5"/>
    <s v="White"/>
    <x v="1"/>
    <s v="1995 cc"/>
    <x v="5"/>
    <s v="400 Nm @ 1750 rpm"/>
    <n v="5"/>
  </r>
  <r>
    <x v="2"/>
    <x v="2"/>
    <n v="220000"/>
    <n v="67000"/>
    <x v="0"/>
    <x v="0"/>
    <x v="2"/>
    <s v="Maroon"/>
    <x v="1"/>
    <s v="1197 cc"/>
    <x v="2"/>
    <s v="112.7619 Nm @ 4000 rpm"/>
    <n v="5"/>
  </r>
  <r>
    <x v="13"/>
    <x v="13"/>
    <n v="625000"/>
    <n v="65000"/>
    <x v="1"/>
    <x v="0"/>
    <x v="8"/>
    <s v="White"/>
    <x v="1"/>
    <s v="2498 cc"/>
    <x v="13"/>
    <s v="247 Nm @ 1800 rpm"/>
    <n v="6"/>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0"/>
    <x v="0"/>
    <n v="505000"/>
    <n v="87150"/>
    <x v="0"/>
    <x v="0"/>
    <x v="0"/>
    <s v="Grey"/>
    <x v="0"/>
    <s v="1198 cc"/>
    <x v="0"/>
    <s v="109 Nm @ 4500 rpm"/>
    <n v="5"/>
  </r>
  <r>
    <x v="18"/>
    <x v="18"/>
    <n v="6500000"/>
    <n v="6000"/>
    <x v="1"/>
    <x v="1"/>
    <x v="7"/>
    <s v="White"/>
    <x v="1"/>
    <s v="1999 cc"/>
    <x v="18"/>
    <s v="430 Nm @ 1750 rpm"/>
    <n v="7"/>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18"/>
    <x v="18"/>
    <n v="6500000"/>
    <n v="6000"/>
    <x v="1"/>
    <x v="1"/>
    <x v="7"/>
    <s v="White"/>
    <x v="1"/>
    <s v="1999 cc"/>
    <x v="18"/>
    <s v="430 Nm @ 1750 rpm"/>
    <n v="7"/>
  </r>
  <r>
    <x v="2"/>
    <x v="2"/>
    <n v="220000"/>
    <n v="67000"/>
    <x v="0"/>
    <x v="0"/>
    <x v="2"/>
    <s v="Maroon"/>
    <x v="1"/>
    <s v="1197 cc"/>
    <x v="2"/>
    <s v="112.7619 Nm @ 4000 rpm"/>
    <n v="5"/>
  </r>
  <r>
    <x v="9"/>
    <x v="9"/>
    <n v="1695000"/>
    <n v="20856"/>
    <x v="1"/>
    <x v="0"/>
    <x v="6"/>
    <s v="Orange"/>
    <x v="1"/>
    <s v="1956 cc"/>
    <x v="9"/>
    <s v="350 Nm @ 1750 rpm"/>
    <n v="5"/>
  </r>
  <r>
    <x v="6"/>
    <x v="6"/>
    <n v="1390000"/>
    <n v="56000"/>
    <x v="0"/>
    <x v="1"/>
    <x v="4"/>
    <s v="White"/>
    <x v="1"/>
    <s v="1798 cc"/>
    <x v="6"/>
    <s v="250 Nm @ 1250 rpm"/>
    <n v="5"/>
  </r>
  <r>
    <x v="12"/>
    <x v="12"/>
    <n v="1575000"/>
    <n v="66000"/>
    <x v="1"/>
    <x v="1"/>
    <x v="7"/>
    <s v="White"/>
    <x v="1"/>
    <s v="1968 cc"/>
    <x v="12"/>
    <s v="380 Nm @ 1750 rpm"/>
    <n v="5"/>
  </r>
  <r>
    <x v="2"/>
    <x v="2"/>
    <n v="220000"/>
    <n v="67000"/>
    <x v="0"/>
    <x v="0"/>
    <x v="2"/>
    <s v="Maroon"/>
    <x v="1"/>
    <s v="1197 cc"/>
    <x v="2"/>
    <s v="112.7619 Nm @ 4000 rpm"/>
    <n v="5"/>
  </r>
  <r>
    <x v="13"/>
    <x v="13"/>
    <n v="625000"/>
    <n v="65000"/>
    <x v="1"/>
    <x v="0"/>
    <x v="8"/>
    <s v="White"/>
    <x v="1"/>
    <s v="2498 cc"/>
    <x v="13"/>
    <s v="247 Nm @ 1800 rpm"/>
    <n v="6"/>
  </r>
  <r>
    <x v="12"/>
    <x v="12"/>
    <n v="1575000"/>
    <n v="66000"/>
    <x v="1"/>
    <x v="1"/>
    <x v="7"/>
    <s v="White"/>
    <x v="1"/>
    <s v="1968 cc"/>
    <x v="12"/>
    <s v="380 Nm @ 175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21"/>
    <x v="21"/>
    <n v="4200000"/>
    <n v="90868"/>
    <x v="1"/>
    <x v="1"/>
    <x v="10"/>
    <s v="Blue"/>
    <x v="1"/>
    <s v="1999 cc"/>
    <x v="18"/>
    <s v="430 Nm @ 1750 rpm"/>
    <n v="5"/>
  </r>
  <r>
    <x v="4"/>
    <x v="4"/>
    <n v="1898999"/>
    <n v="47000"/>
    <x v="0"/>
    <x v="1"/>
    <x v="4"/>
    <s v="White"/>
    <x v="1"/>
    <s v="1991 cc"/>
    <x v="4"/>
    <s v="300 Nm @ 1200 rpm"/>
    <n v="5"/>
  </r>
  <r>
    <x v="10"/>
    <x v="10"/>
    <n v="944999"/>
    <n v="41417"/>
    <x v="0"/>
    <x v="1"/>
    <x v="6"/>
    <s v="Grey"/>
    <x v="1"/>
    <s v="1197 cc"/>
    <x v="10"/>
    <s v="175 Nm @ 1500 rpm"/>
    <n v="5"/>
  </r>
  <r>
    <x v="5"/>
    <x v="5"/>
    <n v="2650000"/>
    <n v="75000"/>
    <x v="1"/>
    <x v="1"/>
    <x v="5"/>
    <s v="White"/>
    <x v="1"/>
    <s v="1995 cc"/>
    <x v="5"/>
    <s v="400 Nm @ 1750 rpm"/>
    <n v="5"/>
  </r>
  <r>
    <x v="2"/>
    <x v="2"/>
    <n v="220000"/>
    <n v="67000"/>
    <x v="0"/>
    <x v="0"/>
    <x v="2"/>
    <s v="Maroon"/>
    <x v="1"/>
    <s v="1197 cc"/>
    <x v="2"/>
    <s v="112.7619 Nm @ 4000 rpm"/>
    <n v="5"/>
  </r>
  <r>
    <x v="8"/>
    <x v="8"/>
    <n v="459999"/>
    <n v="22541"/>
    <x v="0"/>
    <x v="0"/>
    <x v="6"/>
    <s v="Grey"/>
    <x v="1"/>
    <s v="999 cc"/>
    <x v="8"/>
    <s v="91 Nm @ 4250 rpm"/>
    <n v="5"/>
  </r>
  <r>
    <x v="2"/>
    <x v="2"/>
    <n v="220000"/>
    <n v="67000"/>
    <x v="0"/>
    <x v="0"/>
    <x v="2"/>
    <s v="Maroon"/>
    <x v="1"/>
    <s v="1197 cc"/>
    <x v="2"/>
    <s v="112.7619 Nm @ 4000 rpm"/>
    <n v="5"/>
  </r>
  <r>
    <x v="2"/>
    <x v="2"/>
    <n v="220000"/>
    <n v="67000"/>
    <x v="0"/>
    <x v="0"/>
    <x v="2"/>
    <s v="Maroon"/>
    <x v="1"/>
    <s v="1197 cc"/>
    <x v="2"/>
    <s v="112.7619 Nm @ 4000 rpm"/>
    <n v="5"/>
  </r>
  <r>
    <x v="7"/>
    <x v="7"/>
    <n v="575000"/>
    <n v="85000"/>
    <x v="1"/>
    <x v="0"/>
    <x v="4"/>
    <s v="White"/>
    <x v="1"/>
    <s v="1461 cc"/>
    <x v="7"/>
    <s v="200 Nm @ 1900 rpm"/>
    <n v="5"/>
  </r>
  <r>
    <x v="18"/>
    <x v="18"/>
    <n v="6500000"/>
    <n v="6000"/>
    <x v="1"/>
    <x v="1"/>
    <x v="7"/>
    <s v="White"/>
    <x v="1"/>
    <s v="1999 cc"/>
    <x v="18"/>
    <s v="430 Nm @ 1750 rpm"/>
    <n v="7"/>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3"/>
    <x v="3"/>
    <n v="799000"/>
    <n v="37500"/>
    <x v="0"/>
    <x v="0"/>
    <x v="3"/>
    <s v="Red"/>
    <x v="1"/>
    <s v="1197 cc"/>
    <x v="3"/>
    <s v="113 Nm @ 420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6"/>
    <x v="6"/>
    <n v="1390000"/>
    <n v="56000"/>
    <x v="0"/>
    <x v="1"/>
    <x v="4"/>
    <s v="White"/>
    <x v="1"/>
    <s v="1798 cc"/>
    <x v="6"/>
    <s v="250 Nm @ 1250 rpm"/>
    <n v="5"/>
  </r>
  <r>
    <x v="18"/>
    <x v="18"/>
    <n v="6500000"/>
    <n v="6000"/>
    <x v="1"/>
    <x v="1"/>
    <x v="7"/>
    <s v="White"/>
    <x v="1"/>
    <s v="1999 cc"/>
    <x v="18"/>
    <s v="430 Nm @ 1750 rpm"/>
    <n v="7"/>
  </r>
  <r>
    <x v="0"/>
    <x v="0"/>
    <n v="505000"/>
    <n v="87150"/>
    <x v="0"/>
    <x v="0"/>
    <x v="0"/>
    <s v="Grey"/>
    <x v="0"/>
    <s v="1198 cc"/>
    <x v="0"/>
    <s v="109 Nm @ 4500 rpm"/>
    <n v="5"/>
  </r>
  <r>
    <x v="4"/>
    <x v="4"/>
    <n v="1898999"/>
    <n v="47000"/>
    <x v="0"/>
    <x v="1"/>
    <x v="4"/>
    <s v="White"/>
    <x v="1"/>
    <s v="1991 cc"/>
    <x v="4"/>
    <s v="300 Nm @ 1200 rpm"/>
    <n v="5"/>
  </r>
  <r>
    <x v="8"/>
    <x v="8"/>
    <n v="459999"/>
    <n v="22541"/>
    <x v="0"/>
    <x v="0"/>
    <x v="6"/>
    <s v="Grey"/>
    <x v="1"/>
    <s v="999 cc"/>
    <x v="8"/>
    <s v="91 Nm @ 4250 rpm"/>
    <n v="5"/>
  </r>
  <r>
    <x v="1"/>
    <x v="1"/>
    <n v="450000"/>
    <n v="75000"/>
    <x v="1"/>
    <x v="0"/>
    <x v="1"/>
    <s v="White"/>
    <x v="1"/>
    <s v="1248 cc"/>
    <x v="1"/>
    <s v="190 Nm @ 2000 rpm"/>
    <n v="5"/>
  </r>
  <r>
    <x v="19"/>
    <x v="19"/>
    <n v="1250000"/>
    <n v="71141"/>
    <x v="1"/>
    <x v="1"/>
    <x v="9"/>
    <s v="Silver"/>
    <x v="1"/>
    <s v="1984 cc"/>
    <x v="19"/>
    <s v="350 Nm @ 1500 rpm"/>
    <n v="5"/>
  </r>
  <r>
    <x v="1"/>
    <x v="1"/>
    <n v="450000"/>
    <n v="75000"/>
    <x v="1"/>
    <x v="0"/>
    <x v="1"/>
    <s v="White"/>
    <x v="1"/>
    <s v="1248 cc"/>
    <x v="1"/>
    <s v="190 Nm @ 2000 rpm"/>
    <n v="5"/>
  </r>
  <r>
    <x v="24"/>
    <x v="24"/>
    <n v="1489000"/>
    <n v="81000"/>
    <x v="1"/>
    <x v="1"/>
    <x v="12"/>
    <s v="Purple"/>
    <x v="1"/>
    <s v="1995 cc"/>
    <x v="23"/>
    <s v="270 Nm @ 1750 rpm"/>
    <n v="5"/>
  </r>
  <r>
    <x v="3"/>
    <x v="3"/>
    <n v="799000"/>
    <n v="37500"/>
    <x v="0"/>
    <x v="0"/>
    <x v="3"/>
    <s v="Red"/>
    <x v="1"/>
    <s v="1197 cc"/>
    <x v="3"/>
    <s v="113 Nm @ 4200 rpm"/>
    <n v="5"/>
  </r>
  <r>
    <x v="16"/>
    <x v="16"/>
    <n v="16200000"/>
    <n v="2766"/>
    <x v="0"/>
    <x v="1"/>
    <x v="4"/>
    <s v="Blue"/>
    <x v="1"/>
    <s v="2995 cc"/>
    <x v="16"/>
    <s v="450 Nm @ 1340 rpm"/>
    <n v="4"/>
  </r>
  <r>
    <x v="4"/>
    <x v="4"/>
    <n v="1898999"/>
    <n v="47000"/>
    <x v="0"/>
    <x v="1"/>
    <x v="4"/>
    <s v="White"/>
    <x v="1"/>
    <s v="1991 cc"/>
    <x v="4"/>
    <s v="300 Nm @ 1200 rpm"/>
    <n v="5"/>
  </r>
  <r>
    <x v="4"/>
    <x v="4"/>
    <n v="1898999"/>
    <n v="47000"/>
    <x v="0"/>
    <x v="1"/>
    <x v="4"/>
    <s v="White"/>
    <x v="1"/>
    <s v="1991 cc"/>
    <x v="4"/>
    <s v="300 Nm @ 1200 rpm"/>
    <n v="5"/>
  </r>
  <r>
    <x v="4"/>
    <x v="4"/>
    <n v="1898999"/>
    <n v="47000"/>
    <x v="0"/>
    <x v="1"/>
    <x v="4"/>
    <s v="White"/>
    <x v="1"/>
    <s v="1991 cc"/>
    <x v="4"/>
    <s v="300 Nm @ 1200 rpm"/>
    <n v="5"/>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13"/>
    <x v="13"/>
    <n v="625000"/>
    <n v="65000"/>
    <x v="1"/>
    <x v="0"/>
    <x v="8"/>
    <s v="White"/>
    <x v="1"/>
    <s v="2498 cc"/>
    <x v="13"/>
    <s v="247 Nm @ 1800 rpm"/>
    <n v="6"/>
  </r>
  <r>
    <x v="12"/>
    <x v="12"/>
    <n v="1575000"/>
    <n v="66000"/>
    <x v="1"/>
    <x v="1"/>
    <x v="7"/>
    <s v="White"/>
    <x v="1"/>
    <s v="1968 cc"/>
    <x v="12"/>
    <s v="380 Nm @ 1750 rpm"/>
    <n v="5"/>
  </r>
  <r>
    <x v="3"/>
    <x v="3"/>
    <n v="799000"/>
    <n v="37500"/>
    <x v="0"/>
    <x v="0"/>
    <x v="3"/>
    <s v="Red"/>
    <x v="1"/>
    <s v="1197 cc"/>
    <x v="3"/>
    <s v="113 Nm @ 4200 rpm"/>
    <n v="5"/>
  </r>
  <r>
    <x v="30"/>
    <x v="30"/>
    <n v="675000"/>
    <n v="106223"/>
    <x v="1"/>
    <x v="1"/>
    <x v="14"/>
    <s v="White"/>
    <x v="1"/>
    <s v="2696 cc"/>
    <x v="29"/>
    <s v="402 Nm @ 3000 rpm"/>
    <n v="7"/>
  </r>
  <r>
    <x v="5"/>
    <x v="5"/>
    <n v="2650000"/>
    <n v="75000"/>
    <x v="1"/>
    <x v="1"/>
    <x v="5"/>
    <s v="White"/>
    <x v="1"/>
    <s v="1995 cc"/>
    <x v="5"/>
    <s v="400 Nm @ 1750 rpm"/>
    <n v="5"/>
  </r>
  <r>
    <x v="0"/>
    <x v="0"/>
    <n v="505000"/>
    <n v="87150"/>
    <x v="0"/>
    <x v="0"/>
    <x v="0"/>
    <s v="Grey"/>
    <x v="0"/>
    <s v="1198 cc"/>
    <x v="0"/>
    <s v="109 Nm @ 4500 rpm"/>
    <n v="5"/>
  </r>
  <r>
    <x v="5"/>
    <x v="5"/>
    <n v="2650000"/>
    <n v="75000"/>
    <x v="1"/>
    <x v="1"/>
    <x v="5"/>
    <s v="White"/>
    <x v="1"/>
    <s v="1995 cc"/>
    <x v="5"/>
    <s v="400 Nm @ 1750 rpm"/>
    <n v="5"/>
  </r>
  <r>
    <x v="12"/>
    <x v="12"/>
    <n v="1575000"/>
    <n v="66000"/>
    <x v="1"/>
    <x v="1"/>
    <x v="7"/>
    <s v="White"/>
    <x v="1"/>
    <s v="1968 cc"/>
    <x v="12"/>
    <s v="380 Nm @ 1750 rpm"/>
    <n v="5"/>
  </r>
  <r>
    <x v="2"/>
    <x v="2"/>
    <n v="220000"/>
    <n v="67000"/>
    <x v="0"/>
    <x v="0"/>
    <x v="2"/>
    <s v="Maroon"/>
    <x v="1"/>
    <s v="1197 cc"/>
    <x v="2"/>
    <s v="112.7619 Nm @ 4000 rpm"/>
    <n v="5"/>
  </r>
  <r>
    <x v="22"/>
    <x v="22"/>
    <n v="2100000"/>
    <n v="75592"/>
    <x v="1"/>
    <x v="1"/>
    <x v="7"/>
    <s v="White"/>
    <x v="1"/>
    <s v="2999 cc"/>
    <x v="21"/>
    <s v="380 Nm @ 1800 rpm"/>
    <n v="7"/>
  </r>
  <r>
    <x v="1"/>
    <x v="1"/>
    <n v="450000"/>
    <n v="75000"/>
    <x v="1"/>
    <x v="0"/>
    <x v="1"/>
    <s v="White"/>
    <x v="1"/>
    <s v="1248 cc"/>
    <x v="1"/>
    <s v="190 Nm @ 2000 rpm"/>
    <n v="5"/>
  </r>
  <r>
    <x v="12"/>
    <x v="12"/>
    <n v="1575000"/>
    <n v="66000"/>
    <x v="1"/>
    <x v="1"/>
    <x v="7"/>
    <s v="White"/>
    <x v="1"/>
    <s v="1968 cc"/>
    <x v="12"/>
    <s v="380 Nm @ 1750 rpm"/>
    <n v="5"/>
  </r>
  <r>
    <x v="3"/>
    <x v="3"/>
    <n v="799000"/>
    <n v="37500"/>
    <x v="0"/>
    <x v="0"/>
    <x v="3"/>
    <s v="Red"/>
    <x v="1"/>
    <s v="1197 cc"/>
    <x v="3"/>
    <s v="113 Nm @ 4200 rpm"/>
    <n v="5"/>
  </r>
  <r>
    <x v="2"/>
    <x v="2"/>
    <n v="220000"/>
    <n v="67000"/>
    <x v="0"/>
    <x v="0"/>
    <x v="2"/>
    <s v="Maroon"/>
    <x v="1"/>
    <s v="1197 cc"/>
    <x v="2"/>
    <s v="112.7619 Nm @ 4000 rpm"/>
    <n v="5"/>
  </r>
  <r>
    <x v="9"/>
    <x v="9"/>
    <n v="1695000"/>
    <n v="20856"/>
    <x v="1"/>
    <x v="0"/>
    <x v="6"/>
    <s v="Orange"/>
    <x v="1"/>
    <s v="1956 cc"/>
    <x v="9"/>
    <s v="350 Nm @ 1750 rpm"/>
    <n v="5"/>
  </r>
  <r>
    <x v="4"/>
    <x v="4"/>
    <n v="1898999"/>
    <n v="47000"/>
    <x v="0"/>
    <x v="1"/>
    <x v="4"/>
    <s v="White"/>
    <x v="1"/>
    <s v="1991 cc"/>
    <x v="4"/>
    <s v="300 Nm @ 1200 rpm"/>
    <n v="5"/>
  </r>
  <r>
    <x v="4"/>
    <x v="4"/>
    <n v="1898999"/>
    <n v="47000"/>
    <x v="0"/>
    <x v="1"/>
    <x v="4"/>
    <s v="White"/>
    <x v="1"/>
    <s v="1991 cc"/>
    <x v="4"/>
    <s v="300 Nm @ 1200 rpm"/>
    <n v="5"/>
  </r>
  <r>
    <x v="6"/>
    <x v="6"/>
    <n v="1390000"/>
    <n v="56000"/>
    <x v="0"/>
    <x v="1"/>
    <x v="4"/>
    <s v="White"/>
    <x v="1"/>
    <s v="1798 cc"/>
    <x v="6"/>
    <s v="250 Nm @ 1250 rpm"/>
    <n v="5"/>
  </r>
  <r>
    <x v="5"/>
    <x v="5"/>
    <n v="2650000"/>
    <n v="75000"/>
    <x v="1"/>
    <x v="1"/>
    <x v="5"/>
    <s v="White"/>
    <x v="1"/>
    <s v="1995 cc"/>
    <x v="5"/>
    <s v="400 Nm @ 1750 rpm"/>
    <n v="5"/>
  </r>
  <r>
    <x v="4"/>
    <x v="4"/>
    <n v="1898999"/>
    <n v="47000"/>
    <x v="0"/>
    <x v="1"/>
    <x v="4"/>
    <s v="White"/>
    <x v="1"/>
    <s v="1991 cc"/>
    <x v="4"/>
    <s v="300 Nm @ 1200 rpm"/>
    <n v="5"/>
  </r>
  <r>
    <x v="12"/>
    <x v="12"/>
    <n v="1575000"/>
    <n v="66000"/>
    <x v="1"/>
    <x v="1"/>
    <x v="7"/>
    <s v="White"/>
    <x v="1"/>
    <s v="1968 cc"/>
    <x v="12"/>
    <s v="380 Nm @ 1750 rpm"/>
    <n v="5"/>
  </r>
  <r>
    <x v="5"/>
    <x v="5"/>
    <n v="2650000"/>
    <n v="75000"/>
    <x v="1"/>
    <x v="1"/>
    <x v="5"/>
    <s v="White"/>
    <x v="1"/>
    <s v="1995 cc"/>
    <x v="5"/>
    <s v="400 Nm @ 1750 rpm"/>
    <n v="5"/>
  </r>
  <r>
    <x v="5"/>
    <x v="5"/>
    <n v="2650000"/>
    <n v="75000"/>
    <x v="1"/>
    <x v="1"/>
    <x v="5"/>
    <s v="White"/>
    <x v="1"/>
    <s v="1995 cc"/>
    <x v="5"/>
    <s v="400 Nm @ 1750 rpm"/>
    <n v="5"/>
  </r>
  <r>
    <x v="8"/>
    <x v="8"/>
    <n v="459999"/>
    <n v="22541"/>
    <x v="0"/>
    <x v="0"/>
    <x v="6"/>
    <s v="Grey"/>
    <x v="1"/>
    <s v="999 cc"/>
    <x v="8"/>
    <s v="91 Nm @ 4250 rpm"/>
    <n v="5"/>
  </r>
  <r>
    <x v="4"/>
    <x v="4"/>
    <n v="1898999"/>
    <n v="47000"/>
    <x v="0"/>
    <x v="1"/>
    <x v="4"/>
    <s v="White"/>
    <x v="1"/>
    <s v="1991 cc"/>
    <x v="4"/>
    <s v="300 Nm @ 1200 rpm"/>
    <n v="5"/>
  </r>
  <r>
    <x v="5"/>
    <x v="5"/>
    <n v="2650000"/>
    <n v="75000"/>
    <x v="1"/>
    <x v="1"/>
    <x v="5"/>
    <s v="White"/>
    <x v="1"/>
    <s v="1995 cc"/>
    <x v="5"/>
    <s v="400 Nm @ 1750 rpm"/>
    <n v="5"/>
  </r>
  <r>
    <x v="3"/>
    <x v="3"/>
    <n v="799000"/>
    <n v="37500"/>
    <x v="0"/>
    <x v="0"/>
    <x v="3"/>
    <s v="Red"/>
    <x v="1"/>
    <s v="1197 cc"/>
    <x v="3"/>
    <s v="113 Nm @ 4200 rpm"/>
    <n v="5"/>
  </r>
  <r>
    <x v="1"/>
    <x v="1"/>
    <n v="450000"/>
    <n v="75000"/>
    <x v="1"/>
    <x v="0"/>
    <x v="1"/>
    <s v="White"/>
    <x v="1"/>
    <s v="1248 cc"/>
    <x v="1"/>
    <s v="190 Nm @ 2000 rpm"/>
    <n v="5"/>
  </r>
  <r>
    <x v="0"/>
    <x v="0"/>
    <n v="505000"/>
    <n v="87150"/>
    <x v="0"/>
    <x v="0"/>
    <x v="0"/>
    <s v="Grey"/>
    <x v="0"/>
    <s v="1198 cc"/>
    <x v="0"/>
    <s v="109 Nm @ 4500 rpm"/>
    <n v="5"/>
  </r>
  <r>
    <x v="3"/>
    <x v="3"/>
    <n v="799000"/>
    <n v="37500"/>
    <x v="0"/>
    <x v="0"/>
    <x v="3"/>
    <s v="Red"/>
    <x v="1"/>
    <s v="1197 cc"/>
    <x v="3"/>
    <s v="113 Nm @ 4200 rpm"/>
    <n v="5"/>
  </r>
  <r>
    <x v="15"/>
    <x v="15"/>
    <n v="2475000"/>
    <n v="11293"/>
    <x v="1"/>
    <x v="1"/>
    <x v="4"/>
    <s v="White"/>
    <x v="1"/>
    <s v="1956 cc"/>
    <x v="15"/>
    <s v="350 Nm @ 175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0"/>
    <x v="10"/>
    <n v="944999"/>
    <n v="41417"/>
    <x v="0"/>
    <x v="1"/>
    <x v="6"/>
    <s v="Grey"/>
    <x v="1"/>
    <s v="1197 cc"/>
    <x v="10"/>
    <s v="175 Nm @ 1500 rpm"/>
    <n v="5"/>
  </r>
  <r>
    <x v="1"/>
    <x v="1"/>
    <n v="450000"/>
    <n v="75000"/>
    <x v="1"/>
    <x v="0"/>
    <x v="1"/>
    <s v="White"/>
    <x v="1"/>
    <s v="1248 cc"/>
    <x v="1"/>
    <s v="190 Nm @ 200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13"/>
    <x v="13"/>
    <n v="625000"/>
    <n v="65000"/>
    <x v="1"/>
    <x v="0"/>
    <x v="8"/>
    <s v="White"/>
    <x v="1"/>
    <s v="2498 cc"/>
    <x v="13"/>
    <s v="247 Nm @ 1800 rpm"/>
    <n v="6"/>
  </r>
  <r>
    <x v="0"/>
    <x v="0"/>
    <n v="505000"/>
    <n v="87150"/>
    <x v="0"/>
    <x v="0"/>
    <x v="0"/>
    <s v="Grey"/>
    <x v="0"/>
    <s v="1198 cc"/>
    <x v="0"/>
    <s v="109 Nm @ 4500 rpm"/>
    <n v="5"/>
  </r>
  <r>
    <x v="15"/>
    <x v="15"/>
    <n v="2475000"/>
    <n v="11293"/>
    <x v="1"/>
    <x v="1"/>
    <x v="4"/>
    <s v="White"/>
    <x v="1"/>
    <s v="1956 cc"/>
    <x v="15"/>
    <s v="350 Nm @ 1750 rpm"/>
    <n v="5"/>
  </r>
  <r>
    <x v="2"/>
    <x v="2"/>
    <n v="220000"/>
    <n v="67000"/>
    <x v="0"/>
    <x v="0"/>
    <x v="2"/>
    <s v="Maroon"/>
    <x v="1"/>
    <s v="1197 cc"/>
    <x v="2"/>
    <s v="112.7619 Nm @ 4000 rpm"/>
    <n v="5"/>
  </r>
  <r>
    <x v="12"/>
    <x v="12"/>
    <n v="1575000"/>
    <n v="66000"/>
    <x v="1"/>
    <x v="1"/>
    <x v="7"/>
    <s v="White"/>
    <x v="1"/>
    <s v="1968 cc"/>
    <x v="12"/>
    <s v="380 Nm @ 1750 rpm"/>
    <n v="5"/>
  </r>
  <r>
    <x v="12"/>
    <x v="12"/>
    <n v="1575000"/>
    <n v="66000"/>
    <x v="1"/>
    <x v="1"/>
    <x v="7"/>
    <s v="White"/>
    <x v="1"/>
    <s v="1968 cc"/>
    <x v="12"/>
    <s v="380 Nm @ 1750 rpm"/>
    <n v="5"/>
  </r>
  <r>
    <x v="1"/>
    <x v="1"/>
    <n v="450000"/>
    <n v="75000"/>
    <x v="1"/>
    <x v="0"/>
    <x v="1"/>
    <s v="White"/>
    <x v="1"/>
    <s v="1248 cc"/>
    <x v="1"/>
    <s v="190 Nm @ 2000 rpm"/>
    <n v="5"/>
  </r>
  <r>
    <x v="9"/>
    <x v="9"/>
    <n v="1695000"/>
    <n v="20856"/>
    <x v="1"/>
    <x v="0"/>
    <x v="6"/>
    <s v="Orange"/>
    <x v="1"/>
    <s v="1956 cc"/>
    <x v="9"/>
    <s v="350 Nm @ 1750 rpm"/>
    <n v="5"/>
  </r>
  <r>
    <x v="3"/>
    <x v="3"/>
    <n v="799000"/>
    <n v="37500"/>
    <x v="0"/>
    <x v="0"/>
    <x v="3"/>
    <s v="Red"/>
    <x v="1"/>
    <s v="1197 cc"/>
    <x v="3"/>
    <s v="113 Nm @ 4200 rpm"/>
    <n v="5"/>
  </r>
  <r>
    <x v="5"/>
    <x v="5"/>
    <n v="2650000"/>
    <n v="75000"/>
    <x v="1"/>
    <x v="1"/>
    <x v="5"/>
    <s v="White"/>
    <x v="1"/>
    <s v="1995 cc"/>
    <x v="5"/>
    <s v="400 Nm @ 1750 rpm"/>
    <n v="5"/>
  </r>
  <r>
    <x v="12"/>
    <x v="12"/>
    <n v="1575000"/>
    <n v="66000"/>
    <x v="1"/>
    <x v="1"/>
    <x v="7"/>
    <s v="White"/>
    <x v="1"/>
    <s v="1968 cc"/>
    <x v="12"/>
    <s v="380 Nm @ 1750 rpm"/>
    <n v="5"/>
  </r>
  <r>
    <x v="19"/>
    <x v="19"/>
    <n v="1250000"/>
    <n v="71141"/>
    <x v="1"/>
    <x v="1"/>
    <x v="9"/>
    <s v="Silver"/>
    <x v="1"/>
    <s v="1984 cc"/>
    <x v="19"/>
    <s v="350 Nm @ 1500 rpm"/>
    <n v="5"/>
  </r>
  <r>
    <x v="1"/>
    <x v="1"/>
    <n v="450000"/>
    <n v="75000"/>
    <x v="1"/>
    <x v="0"/>
    <x v="1"/>
    <s v="White"/>
    <x v="1"/>
    <s v="1248 cc"/>
    <x v="1"/>
    <s v="190 Nm @ 2000 rpm"/>
    <n v="5"/>
  </r>
  <r>
    <x v="10"/>
    <x v="10"/>
    <n v="944999"/>
    <n v="41417"/>
    <x v="0"/>
    <x v="1"/>
    <x v="6"/>
    <s v="Grey"/>
    <x v="1"/>
    <s v="1197 cc"/>
    <x v="10"/>
    <s v="175 Nm @ 1500 rpm"/>
    <n v="5"/>
  </r>
  <r>
    <x v="13"/>
    <x v="13"/>
    <n v="625000"/>
    <n v="65000"/>
    <x v="1"/>
    <x v="0"/>
    <x v="8"/>
    <s v="White"/>
    <x v="1"/>
    <s v="2498 cc"/>
    <x v="13"/>
    <s v="247 Nm @ 1800 rpm"/>
    <n v="6"/>
  </r>
  <r>
    <x v="1"/>
    <x v="1"/>
    <n v="450000"/>
    <n v="75000"/>
    <x v="1"/>
    <x v="0"/>
    <x v="1"/>
    <s v="White"/>
    <x v="1"/>
    <s v="1248 cc"/>
    <x v="1"/>
    <s v="190 Nm @ 2000 rpm"/>
    <n v="5"/>
  </r>
  <r>
    <x v="0"/>
    <x v="0"/>
    <n v="505000"/>
    <n v="87150"/>
    <x v="0"/>
    <x v="0"/>
    <x v="0"/>
    <s v="Grey"/>
    <x v="0"/>
    <s v="1198 cc"/>
    <x v="0"/>
    <s v="109 Nm @ 4500 rpm"/>
    <n v="5"/>
  </r>
  <r>
    <x v="3"/>
    <x v="3"/>
    <n v="799000"/>
    <n v="37500"/>
    <x v="0"/>
    <x v="0"/>
    <x v="3"/>
    <s v="Red"/>
    <x v="1"/>
    <s v="1197 cc"/>
    <x v="3"/>
    <s v="113 Nm @ 4200 rpm"/>
    <n v="5"/>
  </r>
  <r>
    <x v="9"/>
    <x v="9"/>
    <n v="1695000"/>
    <n v="20856"/>
    <x v="1"/>
    <x v="0"/>
    <x v="6"/>
    <s v="Orange"/>
    <x v="1"/>
    <s v="1956 cc"/>
    <x v="9"/>
    <s v="350 Nm @ 1750 rpm"/>
    <n v="5"/>
  </r>
  <r>
    <x v="12"/>
    <x v="12"/>
    <n v="1575000"/>
    <n v="66000"/>
    <x v="1"/>
    <x v="1"/>
    <x v="7"/>
    <s v="White"/>
    <x v="1"/>
    <s v="1968 cc"/>
    <x v="12"/>
    <s v="380 Nm @ 1750 rpm"/>
    <n v="5"/>
  </r>
  <r>
    <x v="2"/>
    <x v="2"/>
    <n v="220000"/>
    <n v="67000"/>
    <x v="0"/>
    <x v="0"/>
    <x v="2"/>
    <s v="Maroon"/>
    <x v="1"/>
    <s v="1197 cc"/>
    <x v="2"/>
    <s v="112.7619 Nm @ 4000 rpm"/>
    <n v="5"/>
  </r>
  <r>
    <x v="11"/>
    <x v="11"/>
    <n v="535000"/>
    <n v="28000"/>
    <x v="0"/>
    <x v="0"/>
    <x v="4"/>
    <s v="Silver"/>
    <x v="1"/>
    <s v="999 cc"/>
    <x v="11"/>
    <s v="170 Nm @ 1400 rpm"/>
    <n v="5"/>
  </r>
  <r>
    <x v="4"/>
    <x v="4"/>
    <n v="1898999"/>
    <n v="47000"/>
    <x v="0"/>
    <x v="1"/>
    <x v="4"/>
    <s v="White"/>
    <x v="1"/>
    <s v="1991 cc"/>
    <x v="4"/>
    <s v="300 Nm @ 1200 rpm"/>
    <n v="5"/>
  </r>
  <r>
    <x v="2"/>
    <x v="2"/>
    <n v="220000"/>
    <n v="67000"/>
    <x v="0"/>
    <x v="0"/>
    <x v="2"/>
    <s v="Maroon"/>
    <x v="1"/>
    <s v="1197 cc"/>
    <x v="2"/>
    <s v="112.7619 Nm @ 4000 rpm"/>
    <n v="5"/>
  </r>
  <r>
    <x v="8"/>
    <x v="8"/>
    <n v="459999"/>
    <n v="22541"/>
    <x v="0"/>
    <x v="0"/>
    <x v="6"/>
    <s v="Grey"/>
    <x v="1"/>
    <s v="999 cc"/>
    <x v="8"/>
    <s v="91 Nm @ 4250 rpm"/>
    <n v="5"/>
  </r>
  <r>
    <x v="30"/>
    <x v="30"/>
    <n v="675000"/>
    <n v="106223"/>
    <x v="1"/>
    <x v="1"/>
    <x v="14"/>
    <s v="White"/>
    <x v="1"/>
    <s v="2696 cc"/>
    <x v="29"/>
    <s v="402 Nm @ 3000 rpm"/>
    <n v="7"/>
  </r>
  <r>
    <x v="0"/>
    <x v="0"/>
    <n v="505000"/>
    <n v="87150"/>
    <x v="0"/>
    <x v="0"/>
    <x v="0"/>
    <s v="Grey"/>
    <x v="0"/>
    <s v="1198 cc"/>
    <x v="0"/>
    <s v="109 Nm @ 4500 rpm"/>
    <n v="5"/>
  </r>
  <r>
    <x v="5"/>
    <x v="5"/>
    <n v="2650000"/>
    <n v="75000"/>
    <x v="1"/>
    <x v="1"/>
    <x v="5"/>
    <s v="White"/>
    <x v="1"/>
    <s v="1995 cc"/>
    <x v="5"/>
    <s v="400 Nm @ 1750 rpm"/>
    <n v="5"/>
  </r>
  <r>
    <x v="3"/>
    <x v="3"/>
    <n v="799000"/>
    <n v="37500"/>
    <x v="0"/>
    <x v="0"/>
    <x v="3"/>
    <s v="Red"/>
    <x v="1"/>
    <s v="1197 cc"/>
    <x v="3"/>
    <s v="113 Nm @ 4200 rpm"/>
    <n v="5"/>
  </r>
  <r>
    <x v="27"/>
    <x v="27"/>
    <n v="240000"/>
    <n v="42000"/>
    <x v="0"/>
    <x v="0"/>
    <x v="2"/>
    <s v="White"/>
    <x v="1"/>
    <s v="1198 cc"/>
    <x v="26"/>
    <s v="104 Nm @ 4000 rpm"/>
    <n v="5"/>
  </r>
  <r>
    <x v="2"/>
    <x v="2"/>
    <n v="220000"/>
    <n v="67000"/>
    <x v="0"/>
    <x v="0"/>
    <x v="2"/>
    <s v="Maroon"/>
    <x v="1"/>
    <s v="1197 cc"/>
    <x v="2"/>
    <s v="112.7619 Nm @ 4000 rpm"/>
    <n v="5"/>
  </r>
  <r>
    <x v="2"/>
    <x v="2"/>
    <n v="220000"/>
    <n v="67000"/>
    <x v="0"/>
    <x v="0"/>
    <x v="2"/>
    <s v="Maroon"/>
    <x v="1"/>
    <s v="1197 cc"/>
    <x v="2"/>
    <s v="112.7619 Nm @ 4000 rpm"/>
    <n v="5"/>
  </r>
  <r>
    <x v="8"/>
    <x v="8"/>
    <n v="459999"/>
    <n v="22541"/>
    <x v="0"/>
    <x v="0"/>
    <x v="6"/>
    <s v="Grey"/>
    <x v="1"/>
    <s v="999 cc"/>
    <x v="8"/>
    <s v="91 Nm @ 4250 rpm"/>
    <n v="5"/>
  </r>
  <r>
    <x v="0"/>
    <x v="0"/>
    <n v="505000"/>
    <n v="87150"/>
    <x v="0"/>
    <x v="0"/>
    <x v="0"/>
    <s v="Grey"/>
    <x v="0"/>
    <s v="1198 cc"/>
    <x v="0"/>
    <s v="109 Nm @ 4500 rpm"/>
    <n v="5"/>
  </r>
  <r>
    <x v="1"/>
    <x v="1"/>
    <n v="450000"/>
    <n v="75000"/>
    <x v="1"/>
    <x v="0"/>
    <x v="1"/>
    <s v="White"/>
    <x v="1"/>
    <s v="1248 cc"/>
    <x v="1"/>
    <s v="190 Nm @ 2000 rpm"/>
    <n v="5"/>
  </r>
  <r>
    <x v="2"/>
    <x v="2"/>
    <n v="220000"/>
    <n v="67000"/>
    <x v="0"/>
    <x v="0"/>
    <x v="2"/>
    <s v="Maroon"/>
    <x v="1"/>
    <s v="1197 cc"/>
    <x v="2"/>
    <s v="112.7619 Nm @ 4000 rpm"/>
    <n v="5"/>
  </r>
  <r>
    <x v="3"/>
    <x v="3"/>
    <n v="799000"/>
    <n v="37500"/>
    <x v="0"/>
    <x v="0"/>
    <x v="3"/>
    <s v="Red"/>
    <x v="1"/>
    <s v="1197 cc"/>
    <x v="3"/>
    <s v="113 Nm @ 4200 rpm"/>
    <n v="5"/>
  </r>
  <r>
    <x v="5"/>
    <x v="5"/>
    <n v="2650000"/>
    <n v="75000"/>
    <x v="1"/>
    <x v="1"/>
    <x v="5"/>
    <s v="White"/>
    <x v="1"/>
    <s v="1995 cc"/>
    <x v="5"/>
    <s v="400 Nm @ 1750 rpm"/>
    <n v="5"/>
  </r>
  <r>
    <x v="1"/>
    <x v="1"/>
    <n v="450000"/>
    <n v="75000"/>
    <x v="1"/>
    <x v="0"/>
    <x v="1"/>
    <s v="White"/>
    <x v="1"/>
    <s v="1248 cc"/>
    <x v="1"/>
    <s v="190 Nm @ 2000 rpm"/>
    <n v="5"/>
  </r>
  <r>
    <x v="2"/>
    <x v="2"/>
    <n v="220000"/>
    <n v="67000"/>
    <x v="0"/>
    <x v="0"/>
    <x v="2"/>
    <s v="Maroon"/>
    <x v="1"/>
    <s v="1197 cc"/>
    <x v="2"/>
    <s v="112.7619 Nm @ 4000 rpm"/>
    <n v="5"/>
  </r>
  <r>
    <x v="10"/>
    <x v="10"/>
    <n v="944999"/>
    <n v="41417"/>
    <x v="0"/>
    <x v="1"/>
    <x v="6"/>
    <s v="Grey"/>
    <x v="1"/>
    <s v="1197 cc"/>
    <x v="10"/>
    <s v="175 Nm @ 1500 rpm"/>
    <n v="5"/>
  </r>
  <r>
    <x v="19"/>
    <x v="19"/>
    <n v="1250000"/>
    <n v="71141"/>
    <x v="1"/>
    <x v="1"/>
    <x v="9"/>
    <s v="Silver"/>
    <x v="1"/>
    <s v="1984 cc"/>
    <x v="19"/>
    <s v="350 Nm @ 1500 rpm"/>
    <n v="5"/>
  </r>
  <r>
    <x v="7"/>
    <x v="7"/>
    <n v="575000"/>
    <n v="85000"/>
    <x v="1"/>
    <x v="0"/>
    <x v="4"/>
    <s v="White"/>
    <x v="1"/>
    <s v="1461 cc"/>
    <x v="7"/>
    <s v="200 Nm @ 1900 rpm"/>
    <n v="5"/>
  </r>
  <r>
    <x v="1"/>
    <x v="1"/>
    <n v="450000"/>
    <n v="75000"/>
    <x v="1"/>
    <x v="0"/>
    <x v="1"/>
    <s v="White"/>
    <x v="1"/>
    <s v="1248 cc"/>
    <x v="1"/>
    <s v="190 Nm @ 2000 rpm"/>
    <n v="5"/>
  </r>
  <r>
    <x v="17"/>
    <x v="17"/>
    <n v="1575000"/>
    <n v="55000"/>
    <x v="1"/>
    <x v="0"/>
    <x v="2"/>
    <s v="Silver"/>
    <x v="1"/>
    <s v="1493 cc"/>
    <x v="17"/>
    <s v="250 Nm @ 1500 rpm"/>
    <n v="5"/>
  </r>
  <r>
    <x v="2"/>
    <x v="2"/>
    <n v="220000"/>
    <n v="67000"/>
    <x v="0"/>
    <x v="0"/>
    <x v="2"/>
    <s v="Maroon"/>
    <x v="1"/>
    <s v="1197 cc"/>
    <x v="2"/>
    <s v="112.7619 Nm @ 4000 rpm"/>
    <n v="5"/>
  </r>
  <r>
    <x v="2"/>
    <x v="2"/>
    <n v="220000"/>
    <n v="67000"/>
    <x v="0"/>
    <x v="0"/>
    <x v="2"/>
    <s v="Maroon"/>
    <x v="1"/>
    <s v="1197 cc"/>
    <x v="2"/>
    <s v="112.7619 Nm @ 4000 rpm"/>
    <n v="5"/>
  </r>
  <r>
    <x v="18"/>
    <x v="18"/>
    <n v="6500000"/>
    <n v="6000"/>
    <x v="1"/>
    <x v="1"/>
    <x v="7"/>
    <s v="White"/>
    <x v="1"/>
    <s v="1999 cc"/>
    <x v="18"/>
    <s v="430 Nm @ 1750 rpm"/>
    <n v="7"/>
  </r>
  <r>
    <x v="3"/>
    <x v="3"/>
    <n v="799000"/>
    <n v="37500"/>
    <x v="0"/>
    <x v="0"/>
    <x v="3"/>
    <s v="Red"/>
    <x v="1"/>
    <s v="1197 cc"/>
    <x v="3"/>
    <s v="113 Nm @ 4200 rpm"/>
    <n v="5"/>
  </r>
  <r>
    <x v="5"/>
    <x v="5"/>
    <n v="2650000"/>
    <n v="75000"/>
    <x v="1"/>
    <x v="1"/>
    <x v="5"/>
    <s v="White"/>
    <x v="1"/>
    <s v="1995 cc"/>
    <x v="5"/>
    <s v="400 Nm @ 1750 rpm"/>
    <n v="5"/>
  </r>
  <r>
    <x v="1"/>
    <x v="1"/>
    <n v="450000"/>
    <n v="75000"/>
    <x v="1"/>
    <x v="0"/>
    <x v="1"/>
    <s v="White"/>
    <x v="1"/>
    <s v="1248 cc"/>
    <x v="1"/>
    <s v="190 Nm @ 2000 rpm"/>
    <n v="5"/>
  </r>
  <r>
    <x v="9"/>
    <x v="9"/>
    <n v="1695000"/>
    <n v="20856"/>
    <x v="1"/>
    <x v="0"/>
    <x v="6"/>
    <s v="Orange"/>
    <x v="1"/>
    <s v="1956 cc"/>
    <x v="9"/>
    <s v="350 Nm @ 1750 rpm"/>
    <n v="5"/>
  </r>
  <r>
    <x v="4"/>
    <x v="4"/>
    <n v="1898999"/>
    <n v="47000"/>
    <x v="0"/>
    <x v="1"/>
    <x v="4"/>
    <s v="White"/>
    <x v="1"/>
    <s v="1991 cc"/>
    <x v="4"/>
    <s v="300 Nm @ 1200 rpm"/>
    <n v="5"/>
  </r>
  <r>
    <x v="5"/>
    <x v="5"/>
    <n v="2650000"/>
    <n v="75000"/>
    <x v="1"/>
    <x v="1"/>
    <x v="5"/>
    <s v="White"/>
    <x v="1"/>
    <s v="1995 cc"/>
    <x v="5"/>
    <s v="400 Nm @ 1750 rpm"/>
    <n v="5"/>
  </r>
  <r>
    <x v="1"/>
    <x v="1"/>
    <n v="450000"/>
    <n v="75000"/>
    <x v="1"/>
    <x v="0"/>
    <x v="1"/>
    <s v="White"/>
    <x v="1"/>
    <s v="1248 cc"/>
    <x v="1"/>
    <s v="190 Nm @ 2000 rpm"/>
    <n v="5"/>
  </r>
  <r>
    <x v="23"/>
    <x v="23"/>
    <n v="235000"/>
    <n v="54000"/>
    <x v="0"/>
    <x v="0"/>
    <x v="11"/>
    <s v="Black"/>
    <x v="1"/>
    <s v="1368 cc"/>
    <x v="22"/>
    <s v="115@4500"/>
    <n v="5"/>
  </r>
  <r>
    <x v="12"/>
    <x v="12"/>
    <n v="1575000"/>
    <n v="66000"/>
    <x v="1"/>
    <x v="1"/>
    <x v="7"/>
    <s v="White"/>
    <x v="1"/>
    <s v="1968 cc"/>
    <x v="12"/>
    <s v="380 Nm @ 1750 rpm"/>
    <n v="5"/>
  </r>
  <r>
    <x v="0"/>
    <x v="0"/>
    <n v="505000"/>
    <n v="87150"/>
    <x v="0"/>
    <x v="0"/>
    <x v="0"/>
    <s v="Grey"/>
    <x v="0"/>
    <s v="1198 cc"/>
    <x v="0"/>
    <s v="109 Nm @ 4500 rpm"/>
    <n v="5"/>
  </r>
  <r>
    <x v="4"/>
    <x v="4"/>
    <n v="1898999"/>
    <n v="47000"/>
    <x v="0"/>
    <x v="1"/>
    <x v="4"/>
    <s v="White"/>
    <x v="1"/>
    <s v="1991 cc"/>
    <x v="4"/>
    <s v="300 Nm @ 1200 rpm"/>
    <n v="5"/>
  </r>
  <r>
    <x v="12"/>
    <x v="12"/>
    <n v="1575000"/>
    <n v="66000"/>
    <x v="1"/>
    <x v="1"/>
    <x v="7"/>
    <s v="White"/>
    <x v="1"/>
    <s v="1968 cc"/>
    <x v="12"/>
    <s v="380 Nm @ 1750 rpm"/>
    <n v="5"/>
  </r>
  <r>
    <x v="4"/>
    <x v="4"/>
    <n v="1898999"/>
    <n v="47000"/>
    <x v="0"/>
    <x v="1"/>
    <x v="4"/>
    <s v="White"/>
    <x v="1"/>
    <s v="1991 cc"/>
    <x v="4"/>
    <s v="300 Nm @ 120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13"/>
    <x v="13"/>
    <n v="625000"/>
    <n v="65000"/>
    <x v="1"/>
    <x v="0"/>
    <x v="8"/>
    <s v="White"/>
    <x v="1"/>
    <s v="2498 cc"/>
    <x v="13"/>
    <s v="247 Nm @ 1800 rpm"/>
    <n v="6"/>
  </r>
  <r>
    <x v="12"/>
    <x v="12"/>
    <n v="1575000"/>
    <n v="66000"/>
    <x v="1"/>
    <x v="1"/>
    <x v="7"/>
    <s v="White"/>
    <x v="1"/>
    <s v="1968 cc"/>
    <x v="12"/>
    <s v="380 Nm @ 1750 rpm"/>
    <n v="5"/>
  </r>
  <r>
    <x v="0"/>
    <x v="0"/>
    <n v="505000"/>
    <n v="87150"/>
    <x v="0"/>
    <x v="0"/>
    <x v="0"/>
    <s v="Grey"/>
    <x v="0"/>
    <s v="1198 cc"/>
    <x v="0"/>
    <s v="109 Nm @ 4500 rpm"/>
    <n v="5"/>
  </r>
  <r>
    <x v="12"/>
    <x v="12"/>
    <n v="1575000"/>
    <n v="66000"/>
    <x v="1"/>
    <x v="1"/>
    <x v="7"/>
    <s v="White"/>
    <x v="1"/>
    <s v="1968 cc"/>
    <x v="12"/>
    <s v="380 Nm @ 1750 rpm"/>
    <n v="5"/>
  </r>
  <r>
    <x v="2"/>
    <x v="2"/>
    <n v="220000"/>
    <n v="67000"/>
    <x v="0"/>
    <x v="0"/>
    <x v="2"/>
    <s v="Maroon"/>
    <x v="1"/>
    <s v="1197 cc"/>
    <x v="2"/>
    <s v="112.7619 Nm @ 4000 rpm"/>
    <n v="5"/>
  </r>
  <r>
    <x v="18"/>
    <x v="18"/>
    <n v="6500000"/>
    <n v="6000"/>
    <x v="1"/>
    <x v="1"/>
    <x v="7"/>
    <s v="White"/>
    <x v="1"/>
    <s v="1999 cc"/>
    <x v="18"/>
    <s v="430 Nm @ 1750 rpm"/>
    <n v="7"/>
  </r>
  <r>
    <x v="3"/>
    <x v="3"/>
    <n v="799000"/>
    <n v="37500"/>
    <x v="0"/>
    <x v="0"/>
    <x v="3"/>
    <s v="Red"/>
    <x v="1"/>
    <s v="1197 cc"/>
    <x v="3"/>
    <s v="113 Nm @ 42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2"/>
    <x v="2"/>
    <n v="220000"/>
    <n v="67000"/>
    <x v="0"/>
    <x v="0"/>
    <x v="2"/>
    <s v="Maroon"/>
    <x v="1"/>
    <s v="1197 cc"/>
    <x v="2"/>
    <s v="112.7619 Nm @ 4000 rpm"/>
    <n v="5"/>
  </r>
  <r>
    <x v="4"/>
    <x v="4"/>
    <n v="1898999"/>
    <n v="47000"/>
    <x v="0"/>
    <x v="1"/>
    <x v="4"/>
    <s v="White"/>
    <x v="1"/>
    <s v="1991 cc"/>
    <x v="4"/>
    <s v="300 Nm @ 1200 rpm"/>
    <n v="5"/>
  </r>
  <r>
    <x v="1"/>
    <x v="1"/>
    <n v="450000"/>
    <n v="75000"/>
    <x v="1"/>
    <x v="0"/>
    <x v="1"/>
    <s v="White"/>
    <x v="1"/>
    <s v="1248 cc"/>
    <x v="1"/>
    <s v="190 Nm @ 2000 rpm"/>
    <n v="5"/>
  </r>
  <r>
    <x v="10"/>
    <x v="10"/>
    <n v="944999"/>
    <n v="41417"/>
    <x v="0"/>
    <x v="1"/>
    <x v="6"/>
    <s v="Grey"/>
    <x v="1"/>
    <s v="1197 cc"/>
    <x v="10"/>
    <s v="175 Nm @ 1500 rpm"/>
    <n v="5"/>
  </r>
  <r>
    <x v="0"/>
    <x v="0"/>
    <n v="505000"/>
    <n v="87150"/>
    <x v="0"/>
    <x v="0"/>
    <x v="0"/>
    <s v="Grey"/>
    <x v="0"/>
    <s v="1198 cc"/>
    <x v="0"/>
    <s v="109 Nm @ 4500 rpm"/>
    <n v="5"/>
  </r>
  <r>
    <x v="3"/>
    <x v="3"/>
    <n v="799000"/>
    <n v="37500"/>
    <x v="0"/>
    <x v="0"/>
    <x v="3"/>
    <s v="Red"/>
    <x v="1"/>
    <s v="1197 cc"/>
    <x v="3"/>
    <s v="113 Nm @ 4200 rpm"/>
    <n v="5"/>
  </r>
  <r>
    <x v="31"/>
    <x v="31"/>
    <n v="18000000"/>
    <n v="60000"/>
    <x v="0"/>
    <x v="1"/>
    <x v="4"/>
    <s v="Maroon"/>
    <x v="0"/>
    <s v="6592 cc"/>
    <x v="30"/>
    <s v="780 Nm @ 1500 rpm"/>
    <n v="5"/>
  </r>
  <r>
    <x v="12"/>
    <x v="12"/>
    <n v="1575000"/>
    <n v="66000"/>
    <x v="1"/>
    <x v="1"/>
    <x v="7"/>
    <s v="White"/>
    <x v="1"/>
    <s v="1968 cc"/>
    <x v="12"/>
    <s v="380 Nm @ 1750 rpm"/>
    <n v="5"/>
  </r>
  <r>
    <x v="6"/>
    <x v="6"/>
    <n v="1390000"/>
    <n v="56000"/>
    <x v="0"/>
    <x v="1"/>
    <x v="4"/>
    <s v="White"/>
    <x v="1"/>
    <s v="1798 cc"/>
    <x v="6"/>
    <s v="250 Nm @ 1250 rpm"/>
    <n v="5"/>
  </r>
  <r>
    <x v="12"/>
    <x v="12"/>
    <n v="1575000"/>
    <n v="66000"/>
    <x v="1"/>
    <x v="1"/>
    <x v="7"/>
    <s v="White"/>
    <x v="1"/>
    <s v="1968 cc"/>
    <x v="12"/>
    <s v="380 Nm @ 1750 rpm"/>
    <n v="5"/>
  </r>
  <r>
    <x v="10"/>
    <x v="10"/>
    <n v="944999"/>
    <n v="41417"/>
    <x v="0"/>
    <x v="1"/>
    <x v="6"/>
    <s v="Grey"/>
    <x v="1"/>
    <s v="1197 cc"/>
    <x v="10"/>
    <s v="175 Nm @ 1500 rpm"/>
    <n v="5"/>
  </r>
  <r>
    <x v="0"/>
    <x v="0"/>
    <n v="505000"/>
    <n v="87150"/>
    <x v="0"/>
    <x v="0"/>
    <x v="0"/>
    <s v="Grey"/>
    <x v="0"/>
    <s v="1198 cc"/>
    <x v="0"/>
    <s v="109 Nm @ 4500 rpm"/>
    <n v="5"/>
  </r>
  <r>
    <x v="2"/>
    <x v="2"/>
    <n v="220000"/>
    <n v="67000"/>
    <x v="0"/>
    <x v="0"/>
    <x v="2"/>
    <s v="Maroon"/>
    <x v="1"/>
    <s v="1197 cc"/>
    <x v="2"/>
    <s v="112.7619 Nm @ 4000 rpm"/>
    <n v="5"/>
  </r>
  <r>
    <x v="2"/>
    <x v="2"/>
    <n v="220000"/>
    <n v="67000"/>
    <x v="0"/>
    <x v="0"/>
    <x v="2"/>
    <s v="Maroon"/>
    <x v="1"/>
    <s v="1197 cc"/>
    <x v="2"/>
    <s v="112.7619 Nm @ 4000 rpm"/>
    <n v="5"/>
  </r>
  <r>
    <x v="13"/>
    <x v="13"/>
    <n v="625000"/>
    <n v="65000"/>
    <x v="1"/>
    <x v="0"/>
    <x v="8"/>
    <s v="White"/>
    <x v="1"/>
    <s v="2498 cc"/>
    <x v="13"/>
    <s v="247 Nm @ 1800 rpm"/>
    <n v="6"/>
  </r>
  <r>
    <x v="2"/>
    <x v="2"/>
    <n v="220000"/>
    <n v="67000"/>
    <x v="0"/>
    <x v="0"/>
    <x v="2"/>
    <s v="Maroon"/>
    <x v="1"/>
    <s v="1197 cc"/>
    <x v="2"/>
    <s v="112.7619 Nm @ 4000 rpm"/>
    <n v="5"/>
  </r>
  <r>
    <x v="9"/>
    <x v="9"/>
    <n v="1695000"/>
    <n v="20856"/>
    <x v="1"/>
    <x v="0"/>
    <x v="6"/>
    <s v="Orange"/>
    <x v="1"/>
    <s v="1956 cc"/>
    <x v="9"/>
    <s v="350 Nm @ 1750 rpm"/>
    <n v="5"/>
  </r>
  <r>
    <x v="2"/>
    <x v="2"/>
    <n v="220000"/>
    <n v="67000"/>
    <x v="0"/>
    <x v="0"/>
    <x v="2"/>
    <s v="Maroon"/>
    <x v="1"/>
    <s v="1197 cc"/>
    <x v="2"/>
    <s v="112.7619 Nm @ 4000 rpm"/>
    <n v="5"/>
  </r>
  <r>
    <x v="1"/>
    <x v="1"/>
    <n v="450000"/>
    <n v="75000"/>
    <x v="1"/>
    <x v="0"/>
    <x v="1"/>
    <s v="White"/>
    <x v="1"/>
    <s v="1248 cc"/>
    <x v="1"/>
    <s v="190 Nm @ 2000 rpm"/>
    <n v="5"/>
  </r>
  <r>
    <x v="18"/>
    <x v="18"/>
    <n v="6500000"/>
    <n v="6000"/>
    <x v="1"/>
    <x v="1"/>
    <x v="7"/>
    <s v="White"/>
    <x v="1"/>
    <s v="1999 cc"/>
    <x v="18"/>
    <s v="430 Nm @ 1750 rpm"/>
    <n v="7"/>
  </r>
  <r>
    <x v="7"/>
    <x v="7"/>
    <n v="575000"/>
    <n v="85000"/>
    <x v="1"/>
    <x v="0"/>
    <x v="4"/>
    <s v="White"/>
    <x v="1"/>
    <s v="1461 cc"/>
    <x v="7"/>
    <s v="200 Nm @ 1900 rpm"/>
    <n v="5"/>
  </r>
  <r>
    <x v="0"/>
    <x v="0"/>
    <n v="505000"/>
    <n v="87150"/>
    <x v="0"/>
    <x v="0"/>
    <x v="0"/>
    <s v="Grey"/>
    <x v="0"/>
    <s v="1198 cc"/>
    <x v="0"/>
    <s v="109 Nm @ 4500 rpm"/>
    <n v="5"/>
  </r>
  <r>
    <x v="11"/>
    <x v="11"/>
    <n v="535000"/>
    <n v="28000"/>
    <x v="0"/>
    <x v="0"/>
    <x v="4"/>
    <s v="Silver"/>
    <x v="1"/>
    <s v="999 cc"/>
    <x v="11"/>
    <s v="170 Nm @ 1400 rpm"/>
    <n v="5"/>
  </r>
  <r>
    <x v="3"/>
    <x v="3"/>
    <n v="799000"/>
    <n v="37500"/>
    <x v="0"/>
    <x v="0"/>
    <x v="3"/>
    <s v="Red"/>
    <x v="1"/>
    <s v="1197 cc"/>
    <x v="3"/>
    <s v="113 Nm @ 4200 rpm"/>
    <n v="5"/>
  </r>
  <r>
    <x v="4"/>
    <x v="4"/>
    <n v="1898999"/>
    <n v="47000"/>
    <x v="0"/>
    <x v="1"/>
    <x v="4"/>
    <s v="White"/>
    <x v="1"/>
    <s v="1991 cc"/>
    <x v="4"/>
    <s v="300 Nm @ 120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3"/>
    <x v="3"/>
    <n v="799000"/>
    <n v="37500"/>
    <x v="0"/>
    <x v="0"/>
    <x v="3"/>
    <s v="Red"/>
    <x v="1"/>
    <s v="1197 cc"/>
    <x v="3"/>
    <s v="113 Nm @ 4200 rpm"/>
    <n v="5"/>
  </r>
  <r>
    <x v="3"/>
    <x v="3"/>
    <n v="799000"/>
    <n v="37500"/>
    <x v="0"/>
    <x v="0"/>
    <x v="3"/>
    <s v="Red"/>
    <x v="1"/>
    <s v="1197 cc"/>
    <x v="3"/>
    <s v="113 Nm @ 4200 rpm"/>
    <n v="5"/>
  </r>
  <r>
    <x v="1"/>
    <x v="1"/>
    <n v="450000"/>
    <n v="75000"/>
    <x v="1"/>
    <x v="0"/>
    <x v="1"/>
    <s v="White"/>
    <x v="1"/>
    <s v="1248 cc"/>
    <x v="1"/>
    <s v="190 Nm @ 2000 rpm"/>
    <n v="5"/>
  </r>
  <r>
    <x v="2"/>
    <x v="2"/>
    <n v="220000"/>
    <n v="67000"/>
    <x v="0"/>
    <x v="0"/>
    <x v="2"/>
    <s v="Maroon"/>
    <x v="1"/>
    <s v="1197 cc"/>
    <x v="2"/>
    <s v="112.7619 Nm @ 4000 rpm"/>
    <n v="5"/>
  </r>
  <r>
    <x v="3"/>
    <x v="3"/>
    <n v="799000"/>
    <n v="37500"/>
    <x v="0"/>
    <x v="0"/>
    <x v="3"/>
    <s v="Red"/>
    <x v="1"/>
    <s v="1197 cc"/>
    <x v="3"/>
    <s v="113 Nm @ 4200 rpm"/>
    <n v="5"/>
  </r>
  <r>
    <x v="12"/>
    <x v="12"/>
    <n v="1575000"/>
    <n v="66000"/>
    <x v="1"/>
    <x v="1"/>
    <x v="7"/>
    <s v="White"/>
    <x v="1"/>
    <s v="1968 cc"/>
    <x v="12"/>
    <s v="380 Nm @ 1750 rpm"/>
    <n v="5"/>
  </r>
  <r>
    <x v="1"/>
    <x v="1"/>
    <n v="450000"/>
    <n v="75000"/>
    <x v="1"/>
    <x v="0"/>
    <x v="1"/>
    <s v="White"/>
    <x v="1"/>
    <s v="1248 cc"/>
    <x v="1"/>
    <s v="190 Nm @ 2000 rpm"/>
    <n v="5"/>
  </r>
  <r>
    <x v="32"/>
    <x v="32"/>
    <n v="4375000"/>
    <n v="54500"/>
    <x v="0"/>
    <x v="1"/>
    <x v="13"/>
    <s v="Black"/>
    <x v="1"/>
    <s v="2494 cc"/>
    <x v="31"/>
    <s v="210 Nm @ 4200 rpm"/>
    <n v="5"/>
  </r>
  <r>
    <x v="3"/>
    <x v="3"/>
    <n v="799000"/>
    <n v="37500"/>
    <x v="0"/>
    <x v="0"/>
    <x v="3"/>
    <s v="Red"/>
    <x v="1"/>
    <s v="1197 cc"/>
    <x v="3"/>
    <s v="113 Nm @ 42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8"/>
    <x v="8"/>
    <n v="459999"/>
    <n v="22541"/>
    <x v="0"/>
    <x v="0"/>
    <x v="6"/>
    <s v="Grey"/>
    <x v="1"/>
    <s v="999 cc"/>
    <x v="8"/>
    <s v="91 Nm @ 4250 rpm"/>
    <n v="5"/>
  </r>
  <r>
    <x v="10"/>
    <x v="10"/>
    <n v="944999"/>
    <n v="41417"/>
    <x v="0"/>
    <x v="1"/>
    <x v="6"/>
    <s v="Grey"/>
    <x v="1"/>
    <s v="1197 cc"/>
    <x v="10"/>
    <s v="175 Nm @ 1500 rpm"/>
    <n v="5"/>
  </r>
  <r>
    <x v="1"/>
    <x v="1"/>
    <n v="450000"/>
    <n v="75000"/>
    <x v="1"/>
    <x v="0"/>
    <x v="1"/>
    <s v="White"/>
    <x v="1"/>
    <s v="1248 cc"/>
    <x v="1"/>
    <s v="190 Nm @ 2000 rpm"/>
    <n v="5"/>
  </r>
  <r>
    <x v="2"/>
    <x v="2"/>
    <n v="220000"/>
    <n v="67000"/>
    <x v="0"/>
    <x v="0"/>
    <x v="2"/>
    <s v="Maroon"/>
    <x v="1"/>
    <s v="1197 cc"/>
    <x v="2"/>
    <s v="112.7619 Nm @ 4000 rpm"/>
    <n v="5"/>
  </r>
  <r>
    <x v="14"/>
    <x v="14"/>
    <n v="1611000"/>
    <n v="46301"/>
    <x v="1"/>
    <x v="0"/>
    <x v="4"/>
    <s v="White"/>
    <x v="1"/>
    <s v="1956 cc"/>
    <x v="14"/>
    <s v="350 Nm @ 1750 rpm"/>
    <n v="5"/>
  </r>
  <r>
    <x v="8"/>
    <x v="8"/>
    <n v="459999"/>
    <n v="22541"/>
    <x v="0"/>
    <x v="0"/>
    <x v="6"/>
    <s v="Grey"/>
    <x v="1"/>
    <s v="999 cc"/>
    <x v="8"/>
    <s v="91 Nm @ 4250 rpm"/>
    <n v="5"/>
  </r>
  <r>
    <x v="5"/>
    <x v="5"/>
    <n v="2650000"/>
    <n v="75000"/>
    <x v="1"/>
    <x v="1"/>
    <x v="5"/>
    <s v="White"/>
    <x v="1"/>
    <s v="1995 cc"/>
    <x v="5"/>
    <s v="400 Nm @ 1750 rpm"/>
    <n v="5"/>
  </r>
  <r>
    <x v="18"/>
    <x v="18"/>
    <n v="6500000"/>
    <n v="6000"/>
    <x v="1"/>
    <x v="1"/>
    <x v="7"/>
    <s v="White"/>
    <x v="1"/>
    <s v="1999 cc"/>
    <x v="18"/>
    <s v="430 Nm @ 1750 rpm"/>
    <n v="7"/>
  </r>
  <r>
    <x v="13"/>
    <x v="13"/>
    <n v="625000"/>
    <n v="65000"/>
    <x v="1"/>
    <x v="0"/>
    <x v="8"/>
    <s v="White"/>
    <x v="1"/>
    <s v="2498 cc"/>
    <x v="13"/>
    <s v="247 Nm @ 1800 rpm"/>
    <n v="6"/>
  </r>
  <r>
    <x v="0"/>
    <x v="0"/>
    <n v="505000"/>
    <n v="87150"/>
    <x v="0"/>
    <x v="0"/>
    <x v="0"/>
    <s v="Grey"/>
    <x v="0"/>
    <s v="1198 cc"/>
    <x v="0"/>
    <s v="109 Nm @ 4500 rpm"/>
    <n v="5"/>
  </r>
  <r>
    <x v="2"/>
    <x v="2"/>
    <n v="220000"/>
    <n v="67000"/>
    <x v="0"/>
    <x v="0"/>
    <x v="2"/>
    <s v="Maroon"/>
    <x v="1"/>
    <s v="1197 cc"/>
    <x v="2"/>
    <s v="112.7619 Nm @ 4000 rpm"/>
    <n v="5"/>
  </r>
  <r>
    <x v="3"/>
    <x v="3"/>
    <n v="799000"/>
    <n v="37500"/>
    <x v="0"/>
    <x v="0"/>
    <x v="3"/>
    <s v="Red"/>
    <x v="1"/>
    <s v="1197 cc"/>
    <x v="3"/>
    <s v="113 Nm @ 4200 rpm"/>
    <n v="5"/>
  </r>
  <r>
    <x v="2"/>
    <x v="2"/>
    <n v="220000"/>
    <n v="67000"/>
    <x v="0"/>
    <x v="0"/>
    <x v="2"/>
    <s v="Maroon"/>
    <x v="1"/>
    <s v="1197 cc"/>
    <x v="2"/>
    <s v="112.7619 Nm @ 4000 rpm"/>
    <n v="5"/>
  </r>
  <r>
    <x v="13"/>
    <x v="13"/>
    <n v="625000"/>
    <n v="65000"/>
    <x v="1"/>
    <x v="0"/>
    <x v="8"/>
    <s v="White"/>
    <x v="1"/>
    <s v="2498 cc"/>
    <x v="13"/>
    <s v="247 Nm @ 1800 rpm"/>
    <n v="6"/>
  </r>
  <r>
    <x v="4"/>
    <x v="4"/>
    <n v="1898999"/>
    <n v="47000"/>
    <x v="0"/>
    <x v="1"/>
    <x v="4"/>
    <s v="White"/>
    <x v="1"/>
    <s v="1991 cc"/>
    <x v="4"/>
    <s v="300 Nm @ 1200 rpm"/>
    <n v="5"/>
  </r>
  <r>
    <x v="12"/>
    <x v="12"/>
    <n v="1575000"/>
    <n v="66000"/>
    <x v="1"/>
    <x v="1"/>
    <x v="7"/>
    <s v="White"/>
    <x v="1"/>
    <s v="1968 cc"/>
    <x v="12"/>
    <s v="380 Nm @ 1750 rpm"/>
    <n v="5"/>
  </r>
  <r>
    <x v="2"/>
    <x v="2"/>
    <n v="220000"/>
    <n v="67000"/>
    <x v="0"/>
    <x v="0"/>
    <x v="2"/>
    <s v="Maroon"/>
    <x v="1"/>
    <s v="1197 cc"/>
    <x v="2"/>
    <s v="112.7619 Nm @ 4000 rpm"/>
    <n v="5"/>
  </r>
  <r>
    <x v="8"/>
    <x v="8"/>
    <n v="459999"/>
    <n v="22541"/>
    <x v="0"/>
    <x v="0"/>
    <x v="6"/>
    <s v="Grey"/>
    <x v="1"/>
    <s v="999 cc"/>
    <x v="8"/>
    <s v="91 Nm @ 4250 rpm"/>
    <n v="5"/>
  </r>
  <r>
    <x v="9"/>
    <x v="9"/>
    <n v="1695000"/>
    <n v="20856"/>
    <x v="1"/>
    <x v="0"/>
    <x v="6"/>
    <s v="Orange"/>
    <x v="1"/>
    <s v="1956 cc"/>
    <x v="9"/>
    <s v="350 Nm @ 1750 rpm"/>
    <n v="5"/>
  </r>
  <r>
    <x v="13"/>
    <x v="13"/>
    <n v="625000"/>
    <n v="65000"/>
    <x v="1"/>
    <x v="0"/>
    <x v="8"/>
    <s v="White"/>
    <x v="1"/>
    <s v="2498 cc"/>
    <x v="13"/>
    <s v="247 Nm @ 1800 rpm"/>
    <n v="6"/>
  </r>
  <r>
    <x v="10"/>
    <x v="10"/>
    <n v="944999"/>
    <n v="41417"/>
    <x v="0"/>
    <x v="1"/>
    <x v="6"/>
    <s v="Grey"/>
    <x v="1"/>
    <s v="1197 cc"/>
    <x v="10"/>
    <s v="175 Nm @ 1500 rpm"/>
    <n v="5"/>
  </r>
  <r>
    <x v="12"/>
    <x v="12"/>
    <n v="1575000"/>
    <n v="66000"/>
    <x v="1"/>
    <x v="1"/>
    <x v="7"/>
    <s v="White"/>
    <x v="1"/>
    <s v="1968 cc"/>
    <x v="12"/>
    <s v="380 Nm @ 1750 rpm"/>
    <n v="5"/>
  </r>
  <r>
    <x v="11"/>
    <x v="11"/>
    <n v="535000"/>
    <n v="28000"/>
    <x v="0"/>
    <x v="0"/>
    <x v="4"/>
    <s v="Silver"/>
    <x v="1"/>
    <s v="999 cc"/>
    <x v="11"/>
    <s v="170 Nm @ 1400 rpm"/>
    <n v="5"/>
  </r>
  <r>
    <x v="21"/>
    <x v="21"/>
    <n v="4200000"/>
    <n v="90868"/>
    <x v="1"/>
    <x v="1"/>
    <x v="10"/>
    <s v="Blue"/>
    <x v="1"/>
    <s v="1999 cc"/>
    <x v="18"/>
    <s v="430 Nm @ 175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6"/>
    <x v="6"/>
    <n v="1390000"/>
    <n v="56000"/>
    <x v="0"/>
    <x v="1"/>
    <x v="4"/>
    <s v="White"/>
    <x v="1"/>
    <s v="1798 cc"/>
    <x v="6"/>
    <s v="250 Nm @ 1250 rpm"/>
    <n v="5"/>
  </r>
  <r>
    <x v="6"/>
    <x v="6"/>
    <n v="1390000"/>
    <n v="56000"/>
    <x v="0"/>
    <x v="1"/>
    <x v="4"/>
    <s v="White"/>
    <x v="1"/>
    <s v="1798 cc"/>
    <x v="6"/>
    <s v="250 Nm @ 1250 rpm"/>
    <n v="5"/>
  </r>
  <r>
    <x v="24"/>
    <x v="24"/>
    <n v="1489000"/>
    <n v="81000"/>
    <x v="1"/>
    <x v="1"/>
    <x v="12"/>
    <s v="Purple"/>
    <x v="1"/>
    <s v="1995 cc"/>
    <x v="23"/>
    <s v="270 Nm @ 1750 rpm"/>
    <n v="5"/>
  </r>
  <r>
    <x v="3"/>
    <x v="3"/>
    <n v="799000"/>
    <n v="37500"/>
    <x v="0"/>
    <x v="0"/>
    <x v="3"/>
    <s v="Red"/>
    <x v="1"/>
    <s v="1197 cc"/>
    <x v="3"/>
    <s v="113 Nm @ 4200 rpm"/>
    <n v="5"/>
  </r>
  <r>
    <x v="13"/>
    <x v="13"/>
    <n v="625000"/>
    <n v="65000"/>
    <x v="1"/>
    <x v="0"/>
    <x v="8"/>
    <s v="White"/>
    <x v="1"/>
    <s v="2498 cc"/>
    <x v="13"/>
    <s v="247 Nm @ 1800 rpm"/>
    <n v="6"/>
  </r>
  <r>
    <x v="1"/>
    <x v="1"/>
    <n v="450000"/>
    <n v="75000"/>
    <x v="1"/>
    <x v="0"/>
    <x v="1"/>
    <s v="White"/>
    <x v="1"/>
    <s v="1248 cc"/>
    <x v="1"/>
    <s v="190 Nm @ 2000 rpm"/>
    <n v="5"/>
  </r>
  <r>
    <x v="32"/>
    <x v="32"/>
    <n v="4375000"/>
    <n v="54500"/>
    <x v="0"/>
    <x v="1"/>
    <x v="13"/>
    <s v="Black"/>
    <x v="1"/>
    <s v="2494 cc"/>
    <x v="31"/>
    <s v="210 Nm @ 4200 rpm"/>
    <n v="5"/>
  </r>
  <r>
    <x v="19"/>
    <x v="19"/>
    <n v="1250000"/>
    <n v="71141"/>
    <x v="1"/>
    <x v="1"/>
    <x v="9"/>
    <s v="Silver"/>
    <x v="1"/>
    <s v="1984 cc"/>
    <x v="19"/>
    <s v="350 Nm @ 1500 rpm"/>
    <n v="5"/>
  </r>
  <r>
    <x v="1"/>
    <x v="1"/>
    <n v="450000"/>
    <n v="75000"/>
    <x v="1"/>
    <x v="0"/>
    <x v="1"/>
    <s v="White"/>
    <x v="1"/>
    <s v="1248 cc"/>
    <x v="1"/>
    <s v="190 Nm @ 2000 rpm"/>
    <n v="5"/>
  </r>
  <r>
    <x v="16"/>
    <x v="16"/>
    <n v="16200000"/>
    <n v="2766"/>
    <x v="0"/>
    <x v="1"/>
    <x v="4"/>
    <s v="Blue"/>
    <x v="1"/>
    <s v="2995 cc"/>
    <x v="16"/>
    <s v="450 Nm @ 1340 rpm"/>
    <n v="4"/>
  </r>
  <r>
    <x v="3"/>
    <x v="3"/>
    <n v="799000"/>
    <n v="37500"/>
    <x v="0"/>
    <x v="0"/>
    <x v="3"/>
    <s v="Red"/>
    <x v="1"/>
    <s v="1197 cc"/>
    <x v="3"/>
    <s v="113 Nm @ 4200 rpm"/>
    <n v="5"/>
  </r>
  <r>
    <x v="1"/>
    <x v="1"/>
    <n v="450000"/>
    <n v="75000"/>
    <x v="1"/>
    <x v="0"/>
    <x v="1"/>
    <s v="White"/>
    <x v="1"/>
    <s v="1248 cc"/>
    <x v="1"/>
    <s v="190 Nm @ 2000 rpm"/>
    <n v="5"/>
  </r>
  <r>
    <x v="16"/>
    <x v="16"/>
    <n v="16200000"/>
    <n v="2766"/>
    <x v="0"/>
    <x v="1"/>
    <x v="4"/>
    <s v="Blue"/>
    <x v="1"/>
    <s v="2995 cc"/>
    <x v="16"/>
    <s v="450 Nm @ 1340 rpm"/>
    <n v="4"/>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2"/>
    <x v="2"/>
    <n v="220000"/>
    <n v="67000"/>
    <x v="0"/>
    <x v="0"/>
    <x v="2"/>
    <s v="Maroon"/>
    <x v="1"/>
    <s v="1197 cc"/>
    <x v="2"/>
    <s v="112.7619 Nm @ 4000 rpm"/>
    <n v="5"/>
  </r>
  <r>
    <x v="5"/>
    <x v="5"/>
    <n v="2650000"/>
    <n v="75000"/>
    <x v="1"/>
    <x v="1"/>
    <x v="5"/>
    <s v="White"/>
    <x v="1"/>
    <s v="1995 cc"/>
    <x v="5"/>
    <s v="400 Nm @ 175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6"/>
    <x v="6"/>
    <n v="1390000"/>
    <n v="56000"/>
    <x v="0"/>
    <x v="1"/>
    <x v="4"/>
    <s v="White"/>
    <x v="1"/>
    <s v="1798 cc"/>
    <x v="6"/>
    <s v="250 Nm @ 1250 rpm"/>
    <n v="5"/>
  </r>
  <r>
    <x v="3"/>
    <x v="3"/>
    <n v="799000"/>
    <n v="37500"/>
    <x v="0"/>
    <x v="0"/>
    <x v="3"/>
    <s v="Red"/>
    <x v="1"/>
    <s v="1197 cc"/>
    <x v="3"/>
    <s v="113 Nm @ 4200 rpm"/>
    <n v="5"/>
  </r>
  <r>
    <x v="12"/>
    <x v="12"/>
    <n v="1575000"/>
    <n v="66000"/>
    <x v="1"/>
    <x v="1"/>
    <x v="7"/>
    <s v="White"/>
    <x v="1"/>
    <s v="1968 cc"/>
    <x v="12"/>
    <s v="380 Nm @ 1750 rpm"/>
    <n v="5"/>
  </r>
  <r>
    <x v="15"/>
    <x v="15"/>
    <n v="2475000"/>
    <n v="11293"/>
    <x v="1"/>
    <x v="1"/>
    <x v="4"/>
    <s v="White"/>
    <x v="1"/>
    <s v="1956 cc"/>
    <x v="15"/>
    <s v="350 Nm @ 175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15"/>
    <x v="15"/>
    <n v="2475000"/>
    <n v="11293"/>
    <x v="1"/>
    <x v="1"/>
    <x v="4"/>
    <s v="White"/>
    <x v="1"/>
    <s v="1956 cc"/>
    <x v="15"/>
    <s v="350 Nm @ 1750 rpm"/>
    <n v="5"/>
  </r>
  <r>
    <x v="1"/>
    <x v="1"/>
    <n v="450000"/>
    <n v="75000"/>
    <x v="1"/>
    <x v="0"/>
    <x v="1"/>
    <s v="White"/>
    <x v="1"/>
    <s v="1248 cc"/>
    <x v="1"/>
    <s v="190 Nm @ 2000 rpm"/>
    <n v="5"/>
  </r>
  <r>
    <x v="18"/>
    <x v="18"/>
    <n v="6500000"/>
    <n v="6000"/>
    <x v="1"/>
    <x v="1"/>
    <x v="7"/>
    <s v="White"/>
    <x v="1"/>
    <s v="1999 cc"/>
    <x v="18"/>
    <s v="430 Nm @ 1750 rpm"/>
    <n v="7"/>
  </r>
  <r>
    <x v="2"/>
    <x v="2"/>
    <n v="220000"/>
    <n v="67000"/>
    <x v="0"/>
    <x v="0"/>
    <x v="2"/>
    <s v="Maroon"/>
    <x v="1"/>
    <s v="1197 cc"/>
    <x v="2"/>
    <s v="112.7619 Nm @ 4000 rpm"/>
    <n v="5"/>
  </r>
  <r>
    <x v="2"/>
    <x v="2"/>
    <n v="220000"/>
    <n v="67000"/>
    <x v="0"/>
    <x v="0"/>
    <x v="2"/>
    <s v="Maroon"/>
    <x v="1"/>
    <s v="1197 cc"/>
    <x v="2"/>
    <s v="112.7619 Nm @ 4000 rpm"/>
    <n v="5"/>
  </r>
  <r>
    <x v="5"/>
    <x v="5"/>
    <n v="2650000"/>
    <n v="75000"/>
    <x v="1"/>
    <x v="1"/>
    <x v="5"/>
    <s v="White"/>
    <x v="1"/>
    <s v="1995 cc"/>
    <x v="5"/>
    <s v="400 Nm @ 1750 rpm"/>
    <n v="5"/>
  </r>
  <r>
    <x v="4"/>
    <x v="4"/>
    <n v="1898999"/>
    <n v="47000"/>
    <x v="0"/>
    <x v="1"/>
    <x v="4"/>
    <s v="White"/>
    <x v="1"/>
    <s v="1991 cc"/>
    <x v="4"/>
    <s v="300 Nm @ 1200 rpm"/>
    <n v="5"/>
  </r>
  <r>
    <x v="12"/>
    <x v="12"/>
    <n v="1575000"/>
    <n v="66000"/>
    <x v="1"/>
    <x v="1"/>
    <x v="7"/>
    <s v="White"/>
    <x v="1"/>
    <s v="1968 cc"/>
    <x v="12"/>
    <s v="380 Nm @ 1750 rpm"/>
    <n v="5"/>
  </r>
  <r>
    <x v="17"/>
    <x v="17"/>
    <n v="1575000"/>
    <n v="55000"/>
    <x v="1"/>
    <x v="0"/>
    <x v="2"/>
    <s v="Silver"/>
    <x v="1"/>
    <s v="1493 cc"/>
    <x v="17"/>
    <s v="250 Nm @ 15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12"/>
    <x v="12"/>
    <n v="1575000"/>
    <n v="66000"/>
    <x v="1"/>
    <x v="1"/>
    <x v="7"/>
    <s v="White"/>
    <x v="1"/>
    <s v="1968 cc"/>
    <x v="12"/>
    <s v="380 Nm @ 175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3"/>
    <x v="3"/>
    <n v="799000"/>
    <n v="37500"/>
    <x v="0"/>
    <x v="0"/>
    <x v="3"/>
    <s v="Red"/>
    <x v="1"/>
    <s v="1197 cc"/>
    <x v="3"/>
    <s v="113 Nm @ 4200 rpm"/>
    <n v="5"/>
  </r>
  <r>
    <x v="32"/>
    <x v="32"/>
    <n v="4375000"/>
    <n v="54500"/>
    <x v="0"/>
    <x v="1"/>
    <x v="13"/>
    <s v="Black"/>
    <x v="1"/>
    <s v="2494 cc"/>
    <x v="31"/>
    <s v="210 Nm @ 420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12"/>
    <x v="12"/>
    <n v="1575000"/>
    <n v="66000"/>
    <x v="1"/>
    <x v="1"/>
    <x v="7"/>
    <s v="White"/>
    <x v="1"/>
    <s v="1968 cc"/>
    <x v="12"/>
    <s v="380 Nm @ 1750 rpm"/>
    <n v="5"/>
  </r>
  <r>
    <x v="13"/>
    <x v="13"/>
    <n v="625000"/>
    <n v="65000"/>
    <x v="1"/>
    <x v="0"/>
    <x v="8"/>
    <s v="White"/>
    <x v="1"/>
    <s v="2498 cc"/>
    <x v="13"/>
    <s v="247 Nm @ 1800 rpm"/>
    <n v="6"/>
  </r>
  <r>
    <x v="1"/>
    <x v="1"/>
    <n v="450000"/>
    <n v="75000"/>
    <x v="1"/>
    <x v="0"/>
    <x v="1"/>
    <s v="White"/>
    <x v="1"/>
    <s v="1248 cc"/>
    <x v="1"/>
    <s v="190 Nm @ 2000 rpm"/>
    <n v="5"/>
  </r>
  <r>
    <x v="8"/>
    <x v="8"/>
    <n v="459999"/>
    <n v="22541"/>
    <x v="0"/>
    <x v="0"/>
    <x v="6"/>
    <s v="Grey"/>
    <x v="1"/>
    <s v="999 cc"/>
    <x v="8"/>
    <s v="91 Nm @ 4250 rpm"/>
    <n v="5"/>
  </r>
  <r>
    <x v="1"/>
    <x v="1"/>
    <n v="450000"/>
    <n v="75000"/>
    <x v="1"/>
    <x v="0"/>
    <x v="1"/>
    <s v="White"/>
    <x v="1"/>
    <s v="1248 cc"/>
    <x v="1"/>
    <s v="190 Nm @ 2000 rpm"/>
    <n v="5"/>
  </r>
  <r>
    <x v="24"/>
    <x v="24"/>
    <n v="1489000"/>
    <n v="81000"/>
    <x v="1"/>
    <x v="1"/>
    <x v="12"/>
    <s v="Purple"/>
    <x v="1"/>
    <s v="1995 cc"/>
    <x v="23"/>
    <s v="270 Nm @ 1750 rpm"/>
    <n v="5"/>
  </r>
  <r>
    <x v="0"/>
    <x v="0"/>
    <n v="505000"/>
    <n v="87150"/>
    <x v="0"/>
    <x v="0"/>
    <x v="0"/>
    <s v="Grey"/>
    <x v="0"/>
    <s v="1198 cc"/>
    <x v="0"/>
    <s v="109 Nm @ 4500 rpm"/>
    <n v="5"/>
  </r>
  <r>
    <x v="3"/>
    <x v="3"/>
    <n v="799000"/>
    <n v="37500"/>
    <x v="0"/>
    <x v="0"/>
    <x v="3"/>
    <s v="Red"/>
    <x v="1"/>
    <s v="1197 cc"/>
    <x v="3"/>
    <s v="113 Nm @ 4200 rpm"/>
    <n v="5"/>
  </r>
  <r>
    <x v="3"/>
    <x v="3"/>
    <n v="799000"/>
    <n v="37500"/>
    <x v="0"/>
    <x v="0"/>
    <x v="3"/>
    <s v="Red"/>
    <x v="1"/>
    <s v="1197 cc"/>
    <x v="3"/>
    <s v="113 Nm @ 4200 rpm"/>
    <n v="5"/>
  </r>
  <r>
    <x v="2"/>
    <x v="2"/>
    <n v="220000"/>
    <n v="67000"/>
    <x v="0"/>
    <x v="0"/>
    <x v="2"/>
    <s v="Maroon"/>
    <x v="1"/>
    <s v="1197 cc"/>
    <x v="2"/>
    <s v="112.7619 Nm @ 4000 rpm"/>
    <n v="5"/>
  </r>
  <r>
    <x v="10"/>
    <x v="10"/>
    <n v="944999"/>
    <n v="41417"/>
    <x v="0"/>
    <x v="1"/>
    <x v="6"/>
    <s v="Grey"/>
    <x v="1"/>
    <s v="1197 cc"/>
    <x v="10"/>
    <s v="175 Nm @ 1500 rpm"/>
    <n v="5"/>
  </r>
  <r>
    <x v="0"/>
    <x v="0"/>
    <n v="505000"/>
    <n v="87150"/>
    <x v="0"/>
    <x v="0"/>
    <x v="0"/>
    <s v="Grey"/>
    <x v="0"/>
    <s v="1198 cc"/>
    <x v="0"/>
    <s v="109 Nm @ 4500 rpm"/>
    <n v="5"/>
  </r>
  <r>
    <x v="1"/>
    <x v="1"/>
    <n v="450000"/>
    <n v="75000"/>
    <x v="1"/>
    <x v="0"/>
    <x v="1"/>
    <s v="White"/>
    <x v="1"/>
    <s v="1248 cc"/>
    <x v="1"/>
    <s v="190 Nm @ 200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4"/>
    <x v="4"/>
    <n v="1898999"/>
    <n v="47000"/>
    <x v="0"/>
    <x v="1"/>
    <x v="4"/>
    <s v="White"/>
    <x v="1"/>
    <s v="1991 cc"/>
    <x v="4"/>
    <s v="300 Nm @ 1200 rpm"/>
    <n v="5"/>
  </r>
  <r>
    <x v="2"/>
    <x v="2"/>
    <n v="220000"/>
    <n v="67000"/>
    <x v="0"/>
    <x v="0"/>
    <x v="2"/>
    <s v="Maroon"/>
    <x v="1"/>
    <s v="1197 cc"/>
    <x v="2"/>
    <s v="112.7619 Nm @ 4000 rpm"/>
    <n v="5"/>
  </r>
  <r>
    <x v="5"/>
    <x v="5"/>
    <n v="2650000"/>
    <n v="75000"/>
    <x v="1"/>
    <x v="1"/>
    <x v="5"/>
    <s v="White"/>
    <x v="1"/>
    <s v="1995 cc"/>
    <x v="5"/>
    <s v="400 Nm @ 1750 rpm"/>
    <n v="5"/>
  </r>
  <r>
    <x v="12"/>
    <x v="12"/>
    <n v="1575000"/>
    <n v="66000"/>
    <x v="1"/>
    <x v="1"/>
    <x v="7"/>
    <s v="White"/>
    <x v="1"/>
    <s v="1968 cc"/>
    <x v="12"/>
    <s v="380 Nm @ 175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2"/>
    <x v="12"/>
    <n v="1575000"/>
    <n v="66000"/>
    <x v="1"/>
    <x v="1"/>
    <x v="7"/>
    <s v="White"/>
    <x v="1"/>
    <s v="1968 cc"/>
    <x v="12"/>
    <s v="380 Nm @ 1750 rpm"/>
    <n v="5"/>
  </r>
  <r>
    <x v="1"/>
    <x v="1"/>
    <n v="450000"/>
    <n v="75000"/>
    <x v="1"/>
    <x v="0"/>
    <x v="1"/>
    <s v="White"/>
    <x v="1"/>
    <s v="1248 cc"/>
    <x v="1"/>
    <s v="190 Nm @ 2000 rpm"/>
    <n v="5"/>
  </r>
  <r>
    <x v="11"/>
    <x v="11"/>
    <n v="535000"/>
    <n v="28000"/>
    <x v="0"/>
    <x v="0"/>
    <x v="4"/>
    <s v="Silver"/>
    <x v="1"/>
    <s v="999 cc"/>
    <x v="11"/>
    <s v="170 Nm @ 1400 rpm"/>
    <n v="5"/>
  </r>
  <r>
    <x v="8"/>
    <x v="8"/>
    <n v="459999"/>
    <n v="22541"/>
    <x v="0"/>
    <x v="0"/>
    <x v="6"/>
    <s v="Grey"/>
    <x v="1"/>
    <s v="999 cc"/>
    <x v="8"/>
    <s v="91 Nm @ 4250 rpm"/>
    <n v="5"/>
  </r>
  <r>
    <x v="5"/>
    <x v="5"/>
    <n v="2650000"/>
    <n v="75000"/>
    <x v="1"/>
    <x v="1"/>
    <x v="5"/>
    <s v="White"/>
    <x v="1"/>
    <s v="1995 cc"/>
    <x v="5"/>
    <s v="400 Nm @ 1750 rpm"/>
    <n v="5"/>
  </r>
  <r>
    <x v="21"/>
    <x v="21"/>
    <n v="4200000"/>
    <n v="90868"/>
    <x v="1"/>
    <x v="1"/>
    <x v="10"/>
    <s v="Blue"/>
    <x v="1"/>
    <s v="1999 cc"/>
    <x v="18"/>
    <s v="430 Nm @ 1750 rpm"/>
    <n v="5"/>
  </r>
  <r>
    <x v="4"/>
    <x v="4"/>
    <n v="1898999"/>
    <n v="47000"/>
    <x v="0"/>
    <x v="1"/>
    <x v="4"/>
    <s v="White"/>
    <x v="1"/>
    <s v="1991 cc"/>
    <x v="4"/>
    <s v="300 Nm @ 1200 rpm"/>
    <n v="5"/>
  </r>
  <r>
    <x v="10"/>
    <x v="10"/>
    <n v="944999"/>
    <n v="41417"/>
    <x v="0"/>
    <x v="1"/>
    <x v="6"/>
    <s v="Grey"/>
    <x v="1"/>
    <s v="1197 cc"/>
    <x v="10"/>
    <s v="175 Nm @ 1500 rpm"/>
    <n v="5"/>
  </r>
  <r>
    <x v="1"/>
    <x v="1"/>
    <n v="450000"/>
    <n v="75000"/>
    <x v="1"/>
    <x v="0"/>
    <x v="1"/>
    <s v="White"/>
    <x v="1"/>
    <s v="1248 cc"/>
    <x v="1"/>
    <s v="190 Nm @ 2000 rpm"/>
    <n v="5"/>
  </r>
  <r>
    <x v="3"/>
    <x v="3"/>
    <n v="799000"/>
    <n v="37500"/>
    <x v="0"/>
    <x v="0"/>
    <x v="3"/>
    <s v="Red"/>
    <x v="1"/>
    <s v="1197 cc"/>
    <x v="3"/>
    <s v="113 Nm @ 4200 rpm"/>
    <n v="5"/>
  </r>
  <r>
    <x v="0"/>
    <x v="0"/>
    <n v="505000"/>
    <n v="87150"/>
    <x v="0"/>
    <x v="0"/>
    <x v="0"/>
    <s v="Grey"/>
    <x v="0"/>
    <s v="1198 cc"/>
    <x v="0"/>
    <s v="109 Nm @ 4500 rpm"/>
    <n v="5"/>
  </r>
  <r>
    <x v="5"/>
    <x v="5"/>
    <n v="2650000"/>
    <n v="75000"/>
    <x v="1"/>
    <x v="1"/>
    <x v="5"/>
    <s v="White"/>
    <x v="1"/>
    <s v="1995 cc"/>
    <x v="5"/>
    <s v="400 Nm @ 1750 rpm"/>
    <n v="5"/>
  </r>
  <r>
    <x v="13"/>
    <x v="13"/>
    <n v="625000"/>
    <n v="65000"/>
    <x v="1"/>
    <x v="0"/>
    <x v="8"/>
    <s v="White"/>
    <x v="1"/>
    <s v="2498 cc"/>
    <x v="13"/>
    <s v="247 Nm @ 1800 rpm"/>
    <n v="6"/>
  </r>
  <r>
    <x v="0"/>
    <x v="0"/>
    <n v="505000"/>
    <n v="87150"/>
    <x v="0"/>
    <x v="0"/>
    <x v="0"/>
    <s v="Grey"/>
    <x v="0"/>
    <s v="1198 cc"/>
    <x v="0"/>
    <s v="109 Nm @ 4500 rpm"/>
    <n v="5"/>
  </r>
  <r>
    <x v="1"/>
    <x v="1"/>
    <n v="450000"/>
    <n v="75000"/>
    <x v="1"/>
    <x v="0"/>
    <x v="1"/>
    <s v="White"/>
    <x v="1"/>
    <s v="1248 cc"/>
    <x v="1"/>
    <s v="190 Nm @ 2000 rpm"/>
    <n v="5"/>
  </r>
  <r>
    <x v="5"/>
    <x v="5"/>
    <n v="2650000"/>
    <n v="75000"/>
    <x v="1"/>
    <x v="1"/>
    <x v="5"/>
    <s v="White"/>
    <x v="1"/>
    <s v="1995 cc"/>
    <x v="5"/>
    <s v="400 Nm @ 1750 rpm"/>
    <n v="5"/>
  </r>
  <r>
    <x v="2"/>
    <x v="2"/>
    <n v="220000"/>
    <n v="67000"/>
    <x v="0"/>
    <x v="0"/>
    <x v="2"/>
    <s v="Maroon"/>
    <x v="1"/>
    <s v="1197 cc"/>
    <x v="2"/>
    <s v="112.7619 Nm @ 4000 rpm"/>
    <n v="5"/>
  </r>
  <r>
    <x v="5"/>
    <x v="5"/>
    <n v="2650000"/>
    <n v="75000"/>
    <x v="1"/>
    <x v="1"/>
    <x v="5"/>
    <s v="White"/>
    <x v="1"/>
    <s v="1995 cc"/>
    <x v="5"/>
    <s v="400 Nm @ 1750 rpm"/>
    <n v="5"/>
  </r>
  <r>
    <x v="1"/>
    <x v="1"/>
    <n v="450000"/>
    <n v="75000"/>
    <x v="1"/>
    <x v="0"/>
    <x v="1"/>
    <s v="White"/>
    <x v="1"/>
    <s v="1248 cc"/>
    <x v="1"/>
    <s v="190 Nm @ 2000 rpm"/>
    <n v="5"/>
  </r>
  <r>
    <x v="10"/>
    <x v="10"/>
    <n v="944999"/>
    <n v="41417"/>
    <x v="0"/>
    <x v="1"/>
    <x v="6"/>
    <s v="Grey"/>
    <x v="1"/>
    <s v="1197 cc"/>
    <x v="10"/>
    <s v="175 Nm @ 1500 rpm"/>
    <n v="5"/>
  </r>
  <r>
    <x v="9"/>
    <x v="9"/>
    <n v="1695000"/>
    <n v="20856"/>
    <x v="1"/>
    <x v="0"/>
    <x v="6"/>
    <s v="Orange"/>
    <x v="1"/>
    <s v="1956 cc"/>
    <x v="9"/>
    <s v="350 Nm @ 1750 rpm"/>
    <n v="5"/>
  </r>
  <r>
    <x v="18"/>
    <x v="18"/>
    <n v="6500000"/>
    <n v="6000"/>
    <x v="1"/>
    <x v="1"/>
    <x v="7"/>
    <s v="White"/>
    <x v="1"/>
    <s v="1999 cc"/>
    <x v="18"/>
    <s v="430 Nm @ 1750 rpm"/>
    <n v="7"/>
  </r>
  <r>
    <x v="13"/>
    <x v="13"/>
    <n v="625000"/>
    <n v="65000"/>
    <x v="1"/>
    <x v="0"/>
    <x v="8"/>
    <s v="White"/>
    <x v="1"/>
    <s v="2498 cc"/>
    <x v="13"/>
    <s v="247 Nm @ 1800 rpm"/>
    <n v="6"/>
  </r>
  <r>
    <x v="4"/>
    <x v="4"/>
    <n v="1898999"/>
    <n v="47000"/>
    <x v="0"/>
    <x v="1"/>
    <x v="4"/>
    <s v="White"/>
    <x v="1"/>
    <s v="1991 cc"/>
    <x v="4"/>
    <s v="300 Nm @ 1200 rpm"/>
    <n v="5"/>
  </r>
  <r>
    <x v="5"/>
    <x v="5"/>
    <n v="2650000"/>
    <n v="75000"/>
    <x v="1"/>
    <x v="1"/>
    <x v="5"/>
    <s v="White"/>
    <x v="1"/>
    <s v="1995 cc"/>
    <x v="5"/>
    <s v="400 Nm @ 1750 rpm"/>
    <n v="5"/>
  </r>
  <r>
    <x v="10"/>
    <x v="10"/>
    <n v="944999"/>
    <n v="41417"/>
    <x v="0"/>
    <x v="1"/>
    <x v="6"/>
    <s v="Grey"/>
    <x v="1"/>
    <s v="1197 cc"/>
    <x v="10"/>
    <s v="175 Nm @ 1500 rpm"/>
    <n v="5"/>
  </r>
  <r>
    <x v="4"/>
    <x v="4"/>
    <n v="1898999"/>
    <n v="47000"/>
    <x v="0"/>
    <x v="1"/>
    <x v="4"/>
    <s v="White"/>
    <x v="1"/>
    <s v="1991 cc"/>
    <x v="4"/>
    <s v="300 Nm @ 1200 rpm"/>
    <n v="5"/>
  </r>
  <r>
    <x v="18"/>
    <x v="18"/>
    <n v="6500000"/>
    <n v="6000"/>
    <x v="1"/>
    <x v="1"/>
    <x v="7"/>
    <s v="White"/>
    <x v="1"/>
    <s v="1999 cc"/>
    <x v="18"/>
    <s v="430 Nm @ 1750 rpm"/>
    <n v="7"/>
  </r>
  <r>
    <x v="11"/>
    <x v="11"/>
    <n v="535000"/>
    <n v="28000"/>
    <x v="0"/>
    <x v="0"/>
    <x v="4"/>
    <s v="Silver"/>
    <x v="1"/>
    <s v="999 cc"/>
    <x v="11"/>
    <s v="170 Nm @ 1400 rpm"/>
    <n v="5"/>
  </r>
  <r>
    <x v="24"/>
    <x v="24"/>
    <n v="1489000"/>
    <n v="81000"/>
    <x v="1"/>
    <x v="1"/>
    <x v="12"/>
    <s v="Purple"/>
    <x v="1"/>
    <s v="1995 cc"/>
    <x v="23"/>
    <s v="270 Nm @ 1750 rpm"/>
    <n v="5"/>
  </r>
  <r>
    <x v="3"/>
    <x v="3"/>
    <n v="799000"/>
    <n v="37500"/>
    <x v="0"/>
    <x v="0"/>
    <x v="3"/>
    <s v="Red"/>
    <x v="1"/>
    <s v="1197 cc"/>
    <x v="3"/>
    <s v="113 Nm @ 4200 rpm"/>
    <n v="5"/>
  </r>
  <r>
    <x v="2"/>
    <x v="2"/>
    <n v="220000"/>
    <n v="67000"/>
    <x v="0"/>
    <x v="0"/>
    <x v="2"/>
    <s v="Maroon"/>
    <x v="1"/>
    <s v="1197 cc"/>
    <x v="2"/>
    <s v="112.7619 Nm @ 4000 rpm"/>
    <n v="5"/>
  </r>
  <r>
    <x v="3"/>
    <x v="3"/>
    <n v="799000"/>
    <n v="37500"/>
    <x v="0"/>
    <x v="0"/>
    <x v="3"/>
    <s v="Red"/>
    <x v="1"/>
    <s v="1197 cc"/>
    <x v="3"/>
    <s v="113 Nm @ 420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8"/>
    <x v="8"/>
    <n v="459999"/>
    <n v="22541"/>
    <x v="0"/>
    <x v="0"/>
    <x v="6"/>
    <s v="Grey"/>
    <x v="1"/>
    <s v="999 cc"/>
    <x v="8"/>
    <s v="91 Nm @ 4250 rpm"/>
    <n v="5"/>
  </r>
  <r>
    <x v="1"/>
    <x v="1"/>
    <n v="450000"/>
    <n v="75000"/>
    <x v="1"/>
    <x v="0"/>
    <x v="1"/>
    <s v="White"/>
    <x v="1"/>
    <s v="1248 cc"/>
    <x v="1"/>
    <s v="190 Nm @ 2000 rpm"/>
    <n v="5"/>
  </r>
  <r>
    <x v="17"/>
    <x v="17"/>
    <n v="1575000"/>
    <n v="55000"/>
    <x v="1"/>
    <x v="0"/>
    <x v="2"/>
    <s v="Silver"/>
    <x v="1"/>
    <s v="1493 cc"/>
    <x v="17"/>
    <s v="250 Nm @ 1500 rpm"/>
    <n v="5"/>
  </r>
  <r>
    <x v="21"/>
    <x v="21"/>
    <n v="4200000"/>
    <n v="90868"/>
    <x v="1"/>
    <x v="1"/>
    <x v="10"/>
    <s v="Blue"/>
    <x v="1"/>
    <s v="1999 cc"/>
    <x v="18"/>
    <s v="430 Nm @ 1750 rpm"/>
    <n v="5"/>
  </r>
  <r>
    <x v="2"/>
    <x v="2"/>
    <n v="220000"/>
    <n v="67000"/>
    <x v="0"/>
    <x v="0"/>
    <x v="2"/>
    <s v="Maroon"/>
    <x v="1"/>
    <s v="1197 cc"/>
    <x v="2"/>
    <s v="112.7619 Nm @ 4000 rpm"/>
    <n v="5"/>
  </r>
  <r>
    <x v="2"/>
    <x v="2"/>
    <n v="220000"/>
    <n v="67000"/>
    <x v="0"/>
    <x v="0"/>
    <x v="2"/>
    <s v="Maroon"/>
    <x v="1"/>
    <s v="1197 cc"/>
    <x v="2"/>
    <s v="112.7619 Nm @ 4000 rpm"/>
    <n v="5"/>
  </r>
  <r>
    <x v="12"/>
    <x v="12"/>
    <n v="1575000"/>
    <n v="66000"/>
    <x v="1"/>
    <x v="1"/>
    <x v="7"/>
    <s v="White"/>
    <x v="1"/>
    <s v="1968 cc"/>
    <x v="12"/>
    <s v="380 Nm @ 1750 rpm"/>
    <n v="5"/>
  </r>
  <r>
    <x v="1"/>
    <x v="1"/>
    <n v="450000"/>
    <n v="75000"/>
    <x v="1"/>
    <x v="0"/>
    <x v="1"/>
    <s v="White"/>
    <x v="1"/>
    <s v="1248 cc"/>
    <x v="1"/>
    <s v="190 Nm @ 2000 rpm"/>
    <n v="5"/>
  </r>
  <r>
    <x v="5"/>
    <x v="5"/>
    <n v="2650000"/>
    <n v="75000"/>
    <x v="1"/>
    <x v="1"/>
    <x v="5"/>
    <s v="White"/>
    <x v="1"/>
    <s v="1995 cc"/>
    <x v="5"/>
    <s v="400 Nm @ 1750 rpm"/>
    <n v="5"/>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9"/>
    <x v="9"/>
    <n v="1695000"/>
    <n v="20856"/>
    <x v="1"/>
    <x v="0"/>
    <x v="6"/>
    <s v="Orange"/>
    <x v="1"/>
    <s v="1956 cc"/>
    <x v="9"/>
    <s v="350 Nm @ 1750 rpm"/>
    <n v="5"/>
  </r>
  <r>
    <x v="15"/>
    <x v="15"/>
    <n v="2475000"/>
    <n v="11293"/>
    <x v="1"/>
    <x v="1"/>
    <x v="4"/>
    <s v="White"/>
    <x v="1"/>
    <s v="1956 cc"/>
    <x v="15"/>
    <s v="350 Nm @ 1750 rpm"/>
    <n v="5"/>
  </r>
  <r>
    <x v="2"/>
    <x v="2"/>
    <n v="220000"/>
    <n v="67000"/>
    <x v="0"/>
    <x v="0"/>
    <x v="2"/>
    <s v="Maroon"/>
    <x v="1"/>
    <s v="1197 cc"/>
    <x v="2"/>
    <s v="112.7619 Nm @ 4000 rpm"/>
    <n v="5"/>
  </r>
  <r>
    <x v="1"/>
    <x v="1"/>
    <n v="450000"/>
    <n v="75000"/>
    <x v="1"/>
    <x v="0"/>
    <x v="1"/>
    <s v="White"/>
    <x v="1"/>
    <s v="1248 cc"/>
    <x v="1"/>
    <s v="190 Nm @ 2000 rpm"/>
    <n v="5"/>
  </r>
  <r>
    <x v="6"/>
    <x v="6"/>
    <n v="1390000"/>
    <n v="56000"/>
    <x v="0"/>
    <x v="1"/>
    <x v="4"/>
    <s v="White"/>
    <x v="1"/>
    <s v="1798 cc"/>
    <x v="6"/>
    <s v="250 Nm @ 1250 rpm"/>
    <n v="5"/>
  </r>
  <r>
    <x v="2"/>
    <x v="2"/>
    <n v="220000"/>
    <n v="67000"/>
    <x v="0"/>
    <x v="0"/>
    <x v="2"/>
    <s v="Maroon"/>
    <x v="1"/>
    <s v="1197 cc"/>
    <x v="2"/>
    <s v="112.7619 Nm @ 4000 rpm"/>
    <n v="5"/>
  </r>
  <r>
    <x v="2"/>
    <x v="2"/>
    <n v="220000"/>
    <n v="67000"/>
    <x v="0"/>
    <x v="0"/>
    <x v="2"/>
    <s v="Maroon"/>
    <x v="1"/>
    <s v="1197 cc"/>
    <x v="2"/>
    <s v="112.7619 Nm @ 4000 rpm"/>
    <n v="5"/>
  </r>
  <r>
    <x v="5"/>
    <x v="5"/>
    <n v="2650000"/>
    <n v="75000"/>
    <x v="1"/>
    <x v="1"/>
    <x v="5"/>
    <s v="White"/>
    <x v="1"/>
    <s v="1995 cc"/>
    <x v="5"/>
    <s v="400 Nm @ 1750 rpm"/>
    <n v="5"/>
  </r>
  <r>
    <x v="5"/>
    <x v="5"/>
    <n v="2650000"/>
    <n v="75000"/>
    <x v="1"/>
    <x v="1"/>
    <x v="5"/>
    <s v="White"/>
    <x v="1"/>
    <s v="1995 cc"/>
    <x v="5"/>
    <s v="400 Nm @ 1750 rpm"/>
    <n v="5"/>
  </r>
  <r>
    <x v="1"/>
    <x v="1"/>
    <n v="450000"/>
    <n v="75000"/>
    <x v="1"/>
    <x v="0"/>
    <x v="1"/>
    <s v="White"/>
    <x v="1"/>
    <s v="1248 cc"/>
    <x v="1"/>
    <s v="190 Nm @ 2000 rpm"/>
    <n v="5"/>
  </r>
  <r>
    <x v="9"/>
    <x v="9"/>
    <n v="1695000"/>
    <n v="20856"/>
    <x v="1"/>
    <x v="0"/>
    <x v="6"/>
    <s v="Orange"/>
    <x v="1"/>
    <s v="1956 cc"/>
    <x v="9"/>
    <s v="350 Nm @ 1750 rpm"/>
    <n v="5"/>
  </r>
  <r>
    <x v="2"/>
    <x v="2"/>
    <n v="220000"/>
    <n v="67000"/>
    <x v="0"/>
    <x v="0"/>
    <x v="2"/>
    <s v="Maroon"/>
    <x v="1"/>
    <s v="1197 cc"/>
    <x v="2"/>
    <s v="112.7619 Nm @ 4000 rpm"/>
    <n v="5"/>
  </r>
  <r>
    <x v="12"/>
    <x v="12"/>
    <n v="1575000"/>
    <n v="66000"/>
    <x v="1"/>
    <x v="1"/>
    <x v="7"/>
    <s v="White"/>
    <x v="1"/>
    <s v="1968 cc"/>
    <x v="12"/>
    <s v="380 Nm @ 175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12"/>
    <x v="12"/>
    <n v="1575000"/>
    <n v="66000"/>
    <x v="1"/>
    <x v="1"/>
    <x v="7"/>
    <s v="White"/>
    <x v="1"/>
    <s v="1968 cc"/>
    <x v="12"/>
    <s v="380 Nm @ 1750 rpm"/>
    <n v="5"/>
  </r>
  <r>
    <x v="1"/>
    <x v="1"/>
    <n v="450000"/>
    <n v="75000"/>
    <x v="1"/>
    <x v="0"/>
    <x v="1"/>
    <s v="White"/>
    <x v="1"/>
    <s v="1248 cc"/>
    <x v="1"/>
    <s v="190 Nm @ 2000 rpm"/>
    <n v="5"/>
  </r>
  <r>
    <x v="1"/>
    <x v="1"/>
    <n v="450000"/>
    <n v="75000"/>
    <x v="1"/>
    <x v="0"/>
    <x v="1"/>
    <s v="White"/>
    <x v="1"/>
    <s v="1248 cc"/>
    <x v="1"/>
    <s v="190 Nm @ 2000 rpm"/>
    <n v="5"/>
  </r>
  <r>
    <x v="13"/>
    <x v="13"/>
    <n v="625000"/>
    <n v="65000"/>
    <x v="1"/>
    <x v="0"/>
    <x v="8"/>
    <s v="White"/>
    <x v="1"/>
    <s v="2498 cc"/>
    <x v="13"/>
    <s v="247 Nm @ 1800 rpm"/>
    <n v="6"/>
  </r>
  <r>
    <x v="2"/>
    <x v="2"/>
    <n v="220000"/>
    <n v="67000"/>
    <x v="0"/>
    <x v="0"/>
    <x v="2"/>
    <s v="Maroon"/>
    <x v="1"/>
    <s v="1197 cc"/>
    <x v="2"/>
    <s v="112.7619 Nm @ 4000 rpm"/>
    <n v="5"/>
  </r>
  <r>
    <x v="13"/>
    <x v="13"/>
    <n v="625000"/>
    <n v="65000"/>
    <x v="1"/>
    <x v="0"/>
    <x v="8"/>
    <s v="White"/>
    <x v="1"/>
    <s v="2498 cc"/>
    <x v="13"/>
    <s v="247 Nm @ 1800 rpm"/>
    <n v="6"/>
  </r>
  <r>
    <x v="2"/>
    <x v="2"/>
    <n v="220000"/>
    <n v="67000"/>
    <x v="0"/>
    <x v="0"/>
    <x v="2"/>
    <s v="Maroon"/>
    <x v="1"/>
    <s v="1197 cc"/>
    <x v="2"/>
    <s v="112.7619 Nm @ 4000 rpm"/>
    <n v="5"/>
  </r>
  <r>
    <x v="2"/>
    <x v="2"/>
    <n v="220000"/>
    <n v="67000"/>
    <x v="0"/>
    <x v="0"/>
    <x v="2"/>
    <s v="Maroon"/>
    <x v="1"/>
    <s v="1197 cc"/>
    <x v="2"/>
    <s v="112.7619 Nm @ 4000 rpm"/>
    <n v="5"/>
  </r>
  <r>
    <x v="12"/>
    <x v="12"/>
    <n v="1575000"/>
    <n v="66000"/>
    <x v="1"/>
    <x v="1"/>
    <x v="7"/>
    <s v="White"/>
    <x v="1"/>
    <s v="1968 cc"/>
    <x v="12"/>
    <s v="380 Nm @ 1750 rpm"/>
    <n v="5"/>
  </r>
  <r>
    <x v="5"/>
    <x v="5"/>
    <n v="2650000"/>
    <n v="75000"/>
    <x v="1"/>
    <x v="1"/>
    <x v="5"/>
    <s v="White"/>
    <x v="1"/>
    <s v="1995 cc"/>
    <x v="5"/>
    <s v="400 Nm @ 1750 rpm"/>
    <n v="5"/>
  </r>
  <r>
    <x v="5"/>
    <x v="5"/>
    <n v="2650000"/>
    <n v="75000"/>
    <x v="1"/>
    <x v="1"/>
    <x v="5"/>
    <s v="White"/>
    <x v="1"/>
    <s v="1995 cc"/>
    <x v="5"/>
    <s v="400 Nm @ 1750 rpm"/>
    <n v="5"/>
  </r>
  <r>
    <x v="2"/>
    <x v="2"/>
    <n v="220000"/>
    <n v="67000"/>
    <x v="0"/>
    <x v="0"/>
    <x v="2"/>
    <s v="Maroon"/>
    <x v="1"/>
    <s v="1197 cc"/>
    <x v="2"/>
    <s v="112.7619 Nm @ 4000 rpm"/>
    <n v="5"/>
  </r>
  <r>
    <x v="12"/>
    <x v="12"/>
    <n v="1575000"/>
    <n v="66000"/>
    <x v="1"/>
    <x v="1"/>
    <x v="7"/>
    <s v="White"/>
    <x v="1"/>
    <s v="1968 cc"/>
    <x v="12"/>
    <s v="380 Nm @ 1750 rpm"/>
    <n v="5"/>
  </r>
  <r>
    <x v="2"/>
    <x v="2"/>
    <n v="220000"/>
    <n v="67000"/>
    <x v="0"/>
    <x v="0"/>
    <x v="2"/>
    <s v="Maroon"/>
    <x v="1"/>
    <s v="1197 cc"/>
    <x v="2"/>
    <s v="112.7619 Nm @ 4000 rpm"/>
    <n v="5"/>
  </r>
  <r>
    <x v="13"/>
    <x v="13"/>
    <n v="625000"/>
    <n v="65000"/>
    <x v="1"/>
    <x v="0"/>
    <x v="8"/>
    <s v="White"/>
    <x v="1"/>
    <s v="2498 cc"/>
    <x v="13"/>
    <s v="247 Nm @ 1800 rpm"/>
    <n v="6"/>
  </r>
  <r>
    <x v="27"/>
    <x v="27"/>
    <n v="240000"/>
    <n v="42000"/>
    <x v="0"/>
    <x v="0"/>
    <x v="2"/>
    <s v="White"/>
    <x v="1"/>
    <s v="1198 cc"/>
    <x v="26"/>
    <s v="104 Nm @ 40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12"/>
    <x v="12"/>
    <n v="1575000"/>
    <n v="66000"/>
    <x v="1"/>
    <x v="1"/>
    <x v="7"/>
    <s v="White"/>
    <x v="1"/>
    <s v="1968 cc"/>
    <x v="12"/>
    <s v="380 Nm @ 1750 rpm"/>
    <n v="5"/>
  </r>
  <r>
    <x v="6"/>
    <x v="6"/>
    <n v="1390000"/>
    <n v="56000"/>
    <x v="0"/>
    <x v="1"/>
    <x v="4"/>
    <s v="White"/>
    <x v="1"/>
    <s v="1798 cc"/>
    <x v="6"/>
    <s v="250 Nm @ 1250 rpm"/>
    <n v="5"/>
  </r>
  <r>
    <x v="2"/>
    <x v="2"/>
    <n v="220000"/>
    <n v="67000"/>
    <x v="0"/>
    <x v="0"/>
    <x v="2"/>
    <s v="Maroon"/>
    <x v="1"/>
    <s v="1197 cc"/>
    <x v="2"/>
    <s v="112.7619 Nm @ 4000 rpm"/>
    <n v="5"/>
  </r>
  <r>
    <x v="26"/>
    <x v="26"/>
    <n v="1300000"/>
    <n v="95000"/>
    <x v="1"/>
    <x v="0"/>
    <x v="6"/>
    <s v="Blue"/>
    <x v="1"/>
    <s v="2477 cc"/>
    <x v="25"/>
    <s v="400 Nm @ 2000 rpm"/>
    <n v="7"/>
  </r>
  <r>
    <x v="2"/>
    <x v="2"/>
    <n v="220000"/>
    <n v="67000"/>
    <x v="0"/>
    <x v="0"/>
    <x v="2"/>
    <s v="Maroon"/>
    <x v="1"/>
    <s v="1197 cc"/>
    <x v="2"/>
    <s v="112.7619 Nm @ 4000 rpm"/>
    <n v="5"/>
  </r>
  <r>
    <x v="14"/>
    <x v="14"/>
    <n v="1611000"/>
    <n v="46301"/>
    <x v="1"/>
    <x v="0"/>
    <x v="4"/>
    <s v="White"/>
    <x v="1"/>
    <s v="1956 cc"/>
    <x v="14"/>
    <s v="350 Nm @ 1750 rpm"/>
    <n v="5"/>
  </r>
  <r>
    <x v="2"/>
    <x v="2"/>
    <n v="220000"/>
    <n v="67000"/>
    <x v="0"/>
    <x v="0"/>
    <x v="2"/>
    <s v="Maroon"/>
    <x v="1"/>
    <s v="1197 cc"/>
    <x v="2"/>
    <s v="112.7619 Nm @ 4000 rpm"/>
    <n v="5"/>
  </r>
  <r>
    <x v="1"/>
    <x v="1"/>
    <n v="450000"/>
    <n v="75000"/>
    <x v="1"/>
    <x v="0"/>
    <x v="1"/>
    <s v="White"/>
    <x v="1"/>
    <s v="1248 cc"/>
    <x v="1"/>
    <s v="190 Nm @ 2000 rpm"/>
    <n v="5"/>
  </r>
  <r>
    <x v="3"/>
    <x v="3"/>
    <n v="799000"/>
    <n v="37500"/>
    <x v="0"/>
    <x v="0"/>
    <x v="3"/>
    <s v="Red"/>
    <x v="1"/>
    <s v="1197 cc"/>
    <x v="3"/>
    <s v="113 Nm @ 4200 rpm"/>
    <n v="5"/>
  </r>
  <r>
    <x v="6"/>
    <x v="6"/>
    <n v="1390000"/>
    <n v="56000"/>
    <x v="0"/>
    <x v="1"/>
    <x v="4"/>
    <s v="White"/>
    <x v="1"/>
    <s v="1798 cc"/>
    <x v="6"/>
    <s v="250 Nm @ 1250 rpm"/>
    <n v="5"/>
  </r>
  <r>
    <x v="1"/>
    <x v="1"/>
    <n v="450000"/>
    <n v="75000"/>
    <x v="1"/>
    <x v="0"/>
    <x v="1"/>
    <s v="White"/>
    <x v="1"/>
    <s v="1248 cc"/>
    <x v="1"/>
    <s v="190 Nm @ 2000 rpm"/>
    <n v="5"/>
  </r>
  <r>
    <x v="2"/>
    <x v="2"/>
    <n v="220000"/>
    <n v="67000"/>
    <x v="0"/>
    <x v="0"/>
    <x v="2"/>
    <s v="Maroon"/>
    <x v="1"/>
    <s v="1197 cc"/>
    <x v="2"/>
    <s v="112.7619 Nm @ 4000 rpm"/>
    <n v="5"/>
  </r>
  <r>
    <x v="5"/>
    <x v="5"/>
    <n v="2650000"/>
    <n v="75000"/>
    <x v="1"/>
    <x v="1"/>
    <x v="5"/>
    <s v="White"/>
    <x v="1"/>
    <s v="1995 cc"/>
    <x v="5"/>
    <s v="400 Nm @ 1750 rpm"/>
    <n v="5"/>
  </r>
  <r>
    <x v="11"/>
    <x v="11"/>
    <n v="535000"/>
    <n v="28000"/>
    <x v="0"/>
    <x v="0"/>
    <x v="4"/>
    <s v="Silver"/>
    <x v="1"/>
    <s v="999 cc"/>
    <x v="11"/>
    <s v="170 Nm @ 1400 rpm"/>
    <n v="5"/>
  </r>
  <r>
    <x v="5"/>
    <x v="5"/>
    <n v="2650000"/>
    <n v="75000"/>
    <x v="1"/>
    <x v="1"/>
    <x v="5"/>
    <s v="White"/>
    <x v="1"/>
    <s v="1995 cc"/>
    <x v="5"/>
    <s v="400 Nm @ 1750 rpm"/>
    <n v="5"/>
  </r>
  <r>
    <x v="1"/>
    <x v="1"/>
    <n v="450000"/>
    <n v="75000"/>
    <x v="1"/>
    <x v="0"/>
    <x v="1"/>
    <s v="White"/>
    <x v="1"/>
    <s v="1248 cc"/>
    <x v="1"/>
    <s v="190 Nm @ 2000 rpm"/>
    <n v="5"/>
  </r>
  <r>
    <x v="0"/>
    <x v="0"/>
    <n v="505000"/>
    <n v="87150"/>
    <x v="0"/>
    <x v="0"/>
    <x v="0"/>
    <s v="Grey"/>
    <x v="0"/>
    <s v="1198 cc"/>
    <x v="0"/>
    <s v="109 Nm @ 4500 rpm"/>
    <n v="5"/>
  </r>
  <r>
    <x v="1"/>
    <x v="1"/>
    <n v="450000"/>
    <n v="75000"/>
    <x v="1"/>
    <x v="0"/>
    <x v="1"/>
    <s v="White"/>
    <x v="1"/>
    <s v="1248 cc"/>
    <x v="1"/>
    <s v="190 Nm @ 2000 rpm"/>
    <n v="5"/>
  </r>
  <r>
    <x v="2"/>
    <x v="2"/>
    <n v="220000"/>
    <n v="67000"/>
    <x v="0"/>
    <x v="0"/>
    <x v="2"/>
    <s v="Maroon"/>
    <x v="1"/>
    <s v="1197 cc"/>
    <x v="2"/>
    <s v="112.7619 Nm @ 4000 rpm"/>
    <n v="5"/>
  </r>
  <r>
    <x v="11"/>
    <x v="11"/>
    <n v="535000"/>
    <n v="28000"/>
    <x v="0"/>
    <x v="0"/>
    <x v="4"/>
    <s v="Silver"/>
    <x v="1"/>
    <s v="999 cc"/>
    <x v="11"/>
    <s v="170 Nm @ 1400 rpm"/>
    <n v="5"/>
  </r>
  <r>
    <x v="12"/>
    <x v="12"/>
    <n v="1575000"/>
    <n v="66000"/>
    <x v="1"/>
    <x v="1"/>
    <x v="7"/>
    <s v="White"/>
    <x v="1"/>
    <s v="1968 cc"/>
    <x v="12"/>
    <s v="380 Nm @ 1750 rpm"/>
    <n v="5"/>
  </r>
  <r>
    <x v="8"/>
    <x v="8"/>
    <n v="459999"/>
    <n v="22541"/>
    <x v="0"/>
    <x v="0"/>
    <x v="6"/>
    <s v="Grey"/>
    <x v="1"/>
    <s v="999 cc"/>
    <x v="8"/>
    <s v="91 Nm @ 4250 rpm"/>
    <n v="5"/>
  </r>
  <r>
    <x v="1"/>
    <x v="1"/>
    <n v="450000"/>
    <n v="75000"/>
    <x v="1"/>
    <x v="0"/>
    <x v="1"/>
    <s v="White"/>
    <x v="1"/>
    <s v="1248 cc"/>
    <x v="1"/>
    <s v="190 Nm @ 2000 rpm"/>
    <n v="5"/>
  </r>
  <r>
    <x v="1"/>
    <x v="1"/>
    <n v="450000"/>
    <n v="75000"/>
    <x v="1"/>
    <x v="0"/>
    <x v="1"/>
    <s v="White"/>
    <x v="1"/>
    <s v="1248 cc"/>
    <x v="1"/>
    <s v="190 Nm @ 2000 rpm"/>
    <n v="5"/>
  </r>
  <r>
    <x v="21"/>
    <x v="21"/>
    <n v="4200000"/>
    <n v="90868"/>
    <x v="1"/>
    <x v="1"/>
    <x v="10"/>
    <s v="Blue"/>
    <x v="1"/>
    <s v="1999 cc"/>
    <x v="18"/>
    <s v="430 Nm @ 175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11"/>
    <x v="11"/>
    <n v="535000"/>
    <n v="28000"/>
    <x v="0"/>
    <x v="0"/>
    <x v="4"/>
    <s v="Silver"/>
    <x v="1"/>
    <s v="999 cc"/>
    <x v="11"/>
    <s v="170 Nm @ 1400 rpm"/>
    <n v="5"/>
  </r>
  <r>
    <x v="5"/>
    <x v="5"/>
    <n v="2650000"/>
    <n v="75000"/>
    <x v="1"/>
    <x v="1"/>
    <x v="5"/>
    <s v="White"/>
    <x v="1"/>
    <s v="1995 cc"/>
    <x v="5"/>
    <s v="400 Nm @ 1750 rpm"/>
    <n v="5"/>
  </r>
  <r>
    <x v="6"/>
    <x v="6"/>
    <n v="1390000"/>
    <n v="56000"/>
    <x v="0"/>
    <x v="1"/>
    <x v="4"/>
    <s v="White"/>
    <x v="1"/>
    <s v="1798 cc"/>
    <x v="6"/>
    <s v="250 Nm @ 1250 rpm"/>
    <n v="5"/>
  </r>
  <r>
    <x v="17"/>
    <x v="17"/>
    <n v="1575000"/>
    <n v="55000"/>
    <x v="1"/>
    <x v="0"/>
    <x v="2"/>
    <s v="Silver"/>
    <x v="1"/>
    <s v="1493 cc"/>
    <x v="17"/>
    <s v="250 Nm @ 1500 rpm"/>
    <n v="5"/>
  </r>
  <r>
    <x v="10"/>
    <x v="10"/>
    <n v="944999"/>
    <n v="41417"/>
    <x v="0"/>
    <x v="1"/>
    <x v="6"/>
    <s v="Grey"/>
    <x v="1"/>
    <s v="1197 cc"/>
    <x v="10"/>
    <s v="175 Nm @ 1500 rpm"/>
    <n v="5"/>
  </r>
  <r>
    <x v="6"/>
    <x v="6"/>
    <n v="1390000"/>
    <n v="56000"/>
    <x v="0"/>
    <x v="1"/>
    <x v="4"/>
    <s v="White"/>
    <x v="1"/>
    <s v="1798 cc"/>
    <x v="6"/>
    <s v="250 Nm @ 1250 rpm"/>
    <n v="5"/>
  </r>
  <r>
    <x v="6"/>
    <x v="6"/>
    <n v="1390000"/>
    <n v="56000"/>
    <x v="0"/>
    <x v="1"/>
    <x v="4"/>
    <s v="White"/>
    <x v="1"/>
    <s v="1798 cc"/>
    <x v="6"/>
    <s v="250 Nm @ 1250 rpm"/>
    <n v="5"/>
  </r>
  <r>
    <x v="1"/>
    <x v="1"/>
    <n v="450000"/>
    <n v="75000"/>
    <x v="1"/>
    <x v="0"/>
    <x v="1"/>
    <s v="White"/>
    <x v="1"/>
    <s v="1248 cc"/>
    <x v="1"/>
    <s v="190 Nm @ 200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31"/>
    <x v="31"/>
    <n v="18000000"/>
    <n v="60000"/>
    <x v="0"/>
    <x v="1"/>
    <x v="4"/>
    <s v="Maroon"/>
    <x v="0"/>
    <s v="6592 cc"/>
    <x v="30"/>
    <s v="780 Nm @ 1500 rpm"/>
    <n v="5"/>
  </r>
  <r>
    <x v="4"/>
    <x v="4"/>
    <n v="1898999"/>
    <n v="47000"/>
    <x v="0"/>
    <x v="1"/>
    <x v="4"/>
    <s v="White"/>
    <x v="1"/>
    <s v="1991 cc"/>
    <x v="4"/>
    <s v="300 Nm @ 1200 rpm"/>
    <n v="5"/>
  </r>
  <r>
    <x v="2"/>
    <x v="2"/>
    <n v="220000"/>
    <n v="67000"/>
    <x v="0"/>
    <x v="0"/>
    <x v="2"/>
    <s v="Maroon"/>
    <x v="1"/>
    <s v="1197 cc"/>
    <x v="2"/>
    <s v="112.7619 Nm @ 4000 rpm"/>
    <n v="5"/>
  </r>
  <r>
    <x v="2"/>
    <x v="2"/>
    <n v="220000"/>
    <n v="67000"/>
    <x v="0"/>
    <x v="0"/>
    <x v="2"/>
    <s v="Maroon"/>
    <x v="1"/>
    <s v="1197 cc"/>
    <x v="2"/>
    <s v="112.7619 Nm @ 40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5"/>
    <x v="5"/>
    <n v="2650000"/>
    <n v="75000"/>
    <x v="1"/>
    <x v="1"/>
    <x v="5"/>
    <s v="White"/>
    <x v="1"/>
    <s v="1995 cc"/>
    <x v="5"/>
    <s v="400 Nm @ 1750 rpm"/>
    <n v="5"/>
  </r>
  <r>
    <x v="2"/>
    <x v="2"/>
    <n v="220000"/>
    <n v="67000"/>
    <x v="0"/>
    <x v="0"/>
    <x v="2"/>
    <s v="Maroon"/>
    <x v="1"/>
    <s v="1197 cc"/>
    <x v="2"/>
    <s v="112.7619 Nm @ 4000 rpm"/>
    <n v="5"/>
  </r>
  <r>
    <x v="1"/>
    <x v="1"/>
    <n v="450000"/>
    <n v="75000"/>
    <x v="1"/>
    <x v="0"/>
    <x v="1"/>
    <s v="White"/>
    <x v="1"/>
    <s v="1248 cc"/>
    <x v="1"/>
    <s v="190 Nm @ 2000 rpm"/>
    <n v="5"/>
  </r>
  <r>
    <x v="8"/>
    <x v="8"/>
    <n v="459999"/>
    <n v="22541"/>
    <x v="0"/>
    <x v="0"/>
    <x v="6"/>
    <s v="Grey"/>
    <x v="1"/>
    <s v="999 cc"/>
    <x v="8"/>
    <s v="91 Nm @ 4250 rpm"/>
    <n v="5"/>
  </r>
  <r>
    <x v="1"/>
    <x v="1"/>
    <n v="450000"/>
    <n v="75000"/>
    <x v="1"/>
    <x v="0"/>
    <x v="1"/>
    <s v="White"/>
    <x v="1"/>
    <s v="1248 cc"/>
    <x v="1"/>
    <s v="190 Nm @ 2000 rpm"/>
    <n v="5"/>
  </r>
  <r>
    <x v="1"/>
    <x v="1"/>
    <n v="450000"/>
    <n v="75000"/>
    <x v="1"/>
    <x v="0"/>
    <x v="1"/>
    <s v="White"/>
    <x v="1"/>
    <s v="1248 cc"/>
    <x v="1"/>
    <s v="190 Nm @ 2000 rpm"/>
    <n v="5"/>
  </r>
  <r>
    <x v="15"/>
    <x v="15"/>
    <n v="2475000"/>
    <n v="11293"/>
    <x v="1"/>
    <x v="1"/>
    <x v="4"/>
    <s v="White"/>
    <x v="1"/>
    <s v="1956 cc"/>
    <x v="15"/>
    <s v="350 Nm @ 1750 rpm"/>
    <n v="5"/>
  </r>
  <r>
    <x v="18"/>
    <x v="18"/>
    <n v="6500000"/>
    <n v="6000"/>
    <x v="1"/>
    <x v="1"/>
    <x v="7"/>
    <s v="White"/>
    <x v="1"/>
    <s v="1999 cc"/>
    <x v="18"/>
    <s v="430 Nm @ 1750 rpm"/>
    <n v="7"/>
  </r>
  <r>
    <x v="2"/>
    <x v="2"/>
    <n v="220000"/>
    <n v="67000"/>
    <x v="0"/>
    <x v="0"/>
    <x v="2"/>
    <s v="Maroon"/>
    <x v="1"/>
    <s v="1197 cc"/>
    <x v="2"/>
    <s v="112.7619 Nm @ 4000 rpm"/>
    <n v="5"/>
  </r>
  <r>
    <x v="3"/>
    <x v="3"/>
    <n v="799000"/>
    <n v="37500"/>
    <x v="0"/>
    <x v="0"/>
    <x v="3"/>
    <s v="Red"/>
    <x v="1"/>
    <s v="1197 cc"/>
    <x v="3"/>
    <s v="113 Nm @ 42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0"/>
    <x v="0"/>
    <n v="505000"/>
    <n v="87150"/>
    <x v="0"/>
    <x v="0"/>
    <x v="0"/>
    <s v="Grey"/>
    <x v="0"/>
    <s v="1198 cc"/>
    <x v="0"/>
    <s v="109 Nm @ 4500 rpm"/>
    <n v="5"/>
  </r>
  <r>
    <x v="0"/>
    <x v="0"/>
    <n v="505000"/>
    <n v="87150"/>
    <x v="0"/>
    <x v="0"/>
    <x v="0"/>
    <s v="Grey"/>
    <x v="0"/>
    <s v="1198 cc"/>
    <x v="0"/>
    <s v="109 Nm @ 4500 rpm"/>
    <n v="5"/>
  </r>
  <r>
    <x v="1"/>
    <x v="1"/>
    <n v="450000"/>
    <n v="75000"/>
    <x v="1"/>
    <x v="0"/>
    <x v="1"/>
    <s v="White"/>
    <x v="1"/>
    <s v="1248 cc"/>
    <x v="1"/>
    <s v="190 Nm @ 2000 rpm"/>
    <n v="5"/>
  </r>
  <r>
    <x v="5"/>
    <x v="5"/>
    <n v="2650000"/>
    <n v="75000"/>
    <x v="1"/>
    <x v="1"/>
    <x v="5"/>
    <s v="White"/>
    <x v="1"/>
    <s v="1995 cc"/>
    <x v="5"/>
    <s v="400 Nm @ 1750 rpm"/>
    <n v="5"/>
  </r>
  <r>
    <x v="16"/>
    <x v="16"/>
    <n v="16200000"/>
    <n v="2766"/>
    <x v="0"/>
    <x v="1"/>
    <x v="4"/>
    <s v="Blue"/>
    <x v="1"/>
    <s v="2995 cc"/>
    <x v="16"/>
    <s v="450 Nm @ 1340 rpm"/>
    <n v="4"/>
  </r>
  <r>
    <x v="1"/>
    <x v="1"/>
    <n v="450000"/>
    <n v="75000"/>
    <x v="1"/>
    <x v="0"/>
    <x v="1"/>
    <s v="White"/>
    <x v="1"/>
    <s v="1248 cc"/>
    <x v="1"/>
    <s v="190 Nm @ 2000 rpm"/>
    <n v="5"/>
  </r>
  <r>
    <x v="1"/>
    <x v="1"/>
    <n v="450000"/>
    <n v="75000"/>
    <x v="1"/>
    <x v="0"/>
    <x v="1"/>
    <s v="White"/>
    <x v="1"/>
    <s v="1248 cc"/>
    <x v="1"/>
    <s v="190 Nm @ 2000 rpm"/>
    <n v="5"/>
  </r>
  <r>
    <x v="6"/>
    <x v="6"/>
    <n v="1390000"/>
    <n v="56000"/>
    <x v="0"/>
    <x v="1"/>
    <x v="4"/>
    <s v="White"/>
    <x v="1"/>
    <s v="1798 cc"/>
    <x v="6"/>
    <s v="250 Nm @ 1250 rpm"/>
    <n v="5"/>
  </r>
  <r>
    <x v="11"/>
    <x v="11"/>
    <n v="535000"/>
    <n v="28000"/>
    <x v="0"/>
    <x v="0"/>
    <x v="4"/>
    <s v="Silver"/>
    <x v="1"/>
    <s v="999 cc"/>
    <x v="11"/>
    <s v="170 Nm @ 1400 rpm"/>
    <n v="5"/>
  </r>
  <r>
    <x v="2"/>
    <x v="2"/>
    <n v="220000"/>
    <n v="67000"/>
    <x v="0"/>
    <x v="0"/>
    <x v="2"/>
    <s v="Maroon"/>
    <x v="1"/>
    <s v="1197 cc"/>
    <x v="2"/>
    <s v="112.7619 Nm @ 4000 rpm"/>
    <n v="5"/>
  </r>
  <r>
    <x v="0"/>
    <x v="0"/>
    <n v="505000"/>
    <n v="87150"/>
    <x v="0"/>
    <x v="0"/>
    <x v="0"/>
    <s v="Grey"/>
    <x v="0"/>
    <s v="1198 cc"/>
    <x v="0"/>
    <s v="109 Nm @ 4500 rpm"/>
    <n v="5"/>
  </r>
  <r>
    <x v="4"/>
    <x v="4"/>
    <n v="1898999"/>
    <n v="47000"/>
    <x v="0"/>
    <x v="1"/>
    <x v="4"/>
    <s v="White"/>
    <x v="1"/>
    <s v="1991 cc"/>
    <x v="4"/>
    <s v="300 Nm @ 1200 rpm"/>
    <n v="5"/>
  </r>
  <r>
    <x v="5"/>
    <x v="5"/>
    <n v="2650000"/>
    <n v="75000"/>
    <x v="1"/>
    <x v="1"/>
    <x v="5"/>
    <s v="White"/>
    <x v="1"/>
    <s v="1995 cc"/>
    <x v="5"/>
    <s v="400 Nm @ 1750 rpm"/>
    <n v="5"/>
  </r>
  <r>
    <x v="0"/>
    <x v="0"/>
    <n v="505000"/>
    <n v="87150"/>
    <x v="0"/>
    <x v="0"/>
    <x v="0"/>
    <s v="Grey"/>
    <x v="0"/>
    <s v="1198 cc"/>
    <x v="0"/>
    <s v="109 Nm @ 4500 rpm"/>
    <n v="5"/>
  </r>
  <r>
    <x v="5"/>
    <x v="5"/>
    <n v="2650000"/>
    <n v="75000"/>
    <x v="1"/>
    <x v="1"/>
    <x v="5"/>
    <s v="White"/>
    <x v="1"/>
    <s v="1995 cc"/>
    <x v="5"/>
    <s v="400 Nm @ 175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2"/>
    <x v="2"/>
    <n v="220000"/>
    <n v="67000"/>
    <x v="0"/>
    <x v="0"/>
    <x v="2"/>
    <s v="Maroon"/>
    <x v="1"/>
    <s v="1197 cc"/>
    <x v="2"/>
    <s v="112.7619 Nm @ 4000 rpm"/>
    <n v="5"/>
  </r>
  <r>
    <x v="4"/>
    <x v="4"/>
    <n v="1898999"/>
    <n v="47000"/>
    <x v="0"/>
    <x v="1"/>
    <x v="4"/>
    <s v="White"/>
    <x v="1"/>
    <s v="1991 cc"/>
    <x v="4"/>
    <s v="300 Nm @ 1200 rpm"/>
    <n v="5"/>
  </r>
  <r>
    <x v="3"/>
    <x v="3"/>
    <n v="799000"/>
    <n v="37500"/>
    <x v="0"/>
    <x v="0"/>
    <x v="3"/>
    <s v="Red"/>
    <x v="1"/>
    <s v="1197 cc"/>
    <x v="3"/>
    <s v="113 Nm @ 4200 rpm"/>
    <n v="5"/>
  </r>
  <r>
    <x v="2"/>
    <x v="2"/>
    <n v="220000"/>
    <n v="67000"/>
    <x v="0"/>
    <x v="0"/>
    <x v="2"/>
    <s v="Maroon"/>
    <x v="1"/>
    <s v="1197 cc"/>
    <x v="2"/>
    <s v="112.7619 Nm @ 4000 rpm"/>
    <n v="5"/>
  </r>
  <r>
    <x v="5"/>
    <x v="5"/>
    <n v="2650000"/>
    <n v="75000"/>
    <x v="1"/>
    <x v="1"/>
    <x v="5"/>
    <s v="White"/>
    <x v="1"/>
    <s v="1995 cc"/>
    <x v="5"/>
    <s v="400 Nm @ 1750 rpm"/>
    <n v="5"/>
  </r>
  <r>
    <x v="3"/>
    <x v="3"/>
    <n v="799000"/>
    <n v="37500"/>
    <x v="0"/>
    <x v="0"/>
    <x v="3"/>
    <s v="Red"/>
    <x v="1"/>
    <s v="1197 cc"/>
    <x v="3"/>
    <s v="113 Nm @ 4200 rpm"/>
    <n v="5"/>
  </r>
  <r>
    <x v="32"/>
    <x v="32"/>
    <n v="4375000"/>
    <n v="54500"/>
    <x v="0"/>
    <x v="1"/>
    <x v="13"/>
    <s v="Black"/>
    <x v="1"/>
    <s v="2494 cc"/>
    <x v="31"/>
    <s v="210 Nm @ 4200 rpm"/>
    <n v="5"/>
  </r>
  <r>
    <x v="1"/>
    <x v="1"/>
    <n v="450000"/>
    <n v="75000"/>
    <x v="1"/>
    <x v="0"/>
    <x v="1"/>
    <s v="White"/>
    <x v="1"/>
    <s v="1248 cc"/>
    <x v="1"/>
    <s v="190 Nm @ 2000 rpm"/>
    <n v="5"/>
  </r>
  <r>
    <x v="5"/>
    <x v="5"/>
    <n v="2650000"/>
    <n v="75000"/>
    <x v="1"/>
    <x v="1"/>
    <x v="5"/>
    <s v="White"/>
    <x v="1"/>
    <s v="1995 cc"/>
    <x v="5"/>
    <s v="400 Nm @ 1750 rpm"/>
    <n v="5"/>
  </r>
  <r>
    <x v="13"/>
    <x v="13"/>
    <n v="625000"/>
    <n v="65000"/>
    <x v="1"/>
    <x v="0"/>
    <x v="8"/>
    <s v="White"/>
    <x v="1"/>
    <s v="2498 cc"/>
    <x v="13"/>
    <s v="247 Nm @ 1800 rpm"/>
    <n v="6"/>
  </r>
  <r>
    <x v="2"/>
    <x v="2"/>
    <n v="220000"/>
    <n v="67000"/>
    <x v="0"/>
    <x v="0"/>
    <x v="2"/>
    <s v="Maroon"/>
    <x v="1"/>
    <s v="1197 cc"/>
    <x v="2"/>
    <s v="112.7619 Nm @ 4000 rpm"/>
    <n v="5"/>
  </r>
  <r>
    <x v="4"/>
    <x v="4"/>
    <n v="1898999"/>
    <n v="47000"/>
    <x v="0"/>
    <x v="1"/>
    <x v="4"/>
    <s v="White"/>
    <x v="1"/>
    <s v="1991 cc"/>
    <x v="4"/>
    <s v="300 Nm @ 1200 rpm"/>
    <n v="5"/>
  </r>
  <r>
    <x v="1"/>
    <x v="1"/>
    <n v="450000"/>
    <n v="75000"/>
    <x v="1"/>
    <x v="0"/>
    <x v="1"/>
    <s v="White"/>
    <x v="1"/>
    <s v="1248 cc"/>
    <x v="1"/>
    <s v="190 Nm @ 2000 rpm"/>
    <n v="5"/>
  </r>
  <r>
    <x v="4"/>
    <x v="4"/>
    <n v="1898999"/>
    <n v="47000"/>
    <x v="0"/>
    <x v="1"/>
    <x v="4"/>
    <s v="White"/>
    <x v="1"/>
    <s v="1991 cc"/>
    <x v="4"/>
    <s v="300 Nm @ 1200 rpm"/>
    <n v="5"/>
  </r>
  <r>
    <x v="13"/>
    <x v="13"/>
    <n v="625000"/>
    <n v="65000"/>
    <x v="1"/>
    <x v="0"/>
    <x v="8"/>
    <s v="White"/>
    <x v="1"/>
    <s v="2498 cc"/>
    <x v="13"/>
    <s v="247 Nm @ 1800 rpm"/>
    <n v="6"/>
  </r>
  <r>
    <x v="18"/>
    <x v="18"/>
    <n v="6500000"/>
    <n v="6000"/>
    <x v="1"/>
    <x v="1"/>
    <x v="7"/>
    <s v="White"/>
    <x v="1"/>
    <s v="1999 cc"/>
    <x v="18"/>
    <s v="430 Nm @ 1750 rpm"/>
    <n v="7"/>
  </r>
  <r>
    <x v="11"/>
    <x v="11"/>
    <n v="535000"/>
    <n v="28000"/>
    <x v="0"/>
    <x v="0"/>
    <x v="4"/>
    <s v="Silver"/>
    <x v="1"/>
    <s v="999 cc"/>
    <x v="11"/>
    <s v="170 Nm @ 1400 rpm"/>
    <n v="5"/>
  </r>
  <r>
    <x v="14"/>
    <x v="14"/>
    <n v="1611000"/>
    <n v="46301"/>
    <x v="1"/>
    <x v="0"/>
    <x v="4"/>
    <s v="White"/>
    <x v="1"/>
    <s v="1956 cc"/>
    <x v="14"/>
    <s v="350 Nm @ 1750 rpm"/>
    <n v="5"/>
  </r>
  <r>
    <x v="1"/>
    <x v="1"/>
    <n v="450000"/>
    <n v="75000"/>
    <x v="1"/>
    <x v="0"/>
    <x v="1"/>
    <s v="White"/>
    <x v="1"/>
    <s v="1248 cc"/>
    <x v="1"/>
    <s v="190 Nm @ 2000 rpm"/>
    <n v="5"/>
  </r>
  <r>
    <x v="18"/>
    <x v="18"/>
    <n v="6500000"/>
    <n v="6000"/>
    <x v="1"/>
    <x v="1"/>
    <x v="7"/>
    <s v="White"/>
    <x v="1"/>
    <s v="1999 cc"/>
    <x v="18"/>
    <s v="430 Nm @ 1750 rpm"/>
    <n v="7"/>
  </r>
  <r>
    <x v="2"/>
    <x v="2"/>
    <n v="220000"/>
    <n v="67000"/>
    <x v="0"/>
    <x v="0"/>
    <x v="2"/>
    <s v="Maroon"/>
    <x v="1"/>
    <s v="1197 cc"/>
    <x v="2"/>
    <s v="112.7619 Nm @ 4000 rpm"/>
    <n v="5"/>
  </r>
  <r>
    <x v="21"/>
    <x v="21"/>
    <n v="4200000"/>
    <n v="90868"/>
    <x v="1"/>
    <x v="1"/>
    <x v="10"/>
    <s v="Blue"/>
    <x v="1"/>
    <s v="1999 cc"/>
    <x v="18"/>
    <s v="430 Nm @ 1750 rpm"/>
    <n v="5"/>
  </r>
  <r>
    <x v="9"/>
    <x v="9"/>
    <n v="1695000"/>
    <n v="20856"/>
    <x v="1"/>
    <x v="0"/>
    <x v="6"/>
    <s v="Orange"/>
    <x v="1"/>
    <s v="1956 cc"/>
    <x v="9"/>
    <s v="350 Nm @ 1750 rpm"/>
    <n v="5"/>
  </r>
  <r>
    <x v="18"/>
    <x v="18"/>
    <n v="6500000"/>
    <n v="6000"/>
    <x v="1"/>
    <x v="1"/>
    <x v="7"/>
    <s v="White"/>
    <x v="1"/>
    <s v="1999 cc"/>
    <x v="18"/>
    <s v="430 Nm @ 1750 rpm"/>
    <n v="7"/>
  </r>
  <r>
    <x v="2"/>
    <x v="2"/>
    <n v="220000"/>
    <n v="67000"/>
    <x v="0"/>
    <x v="0"/>
    <x v="2"/>
    <s v="Maroon"/>
    <x v="1"/>
    <s v="1197 cc"/>
    <x v="2"/>
    <s v="112.7619 Nm @ 4000 rpm"/>
    <n v="5"/>
  </r>
  <r>
    <x v="14"/>
    <x v="14"/>
    <n v="1611000"/>
    <n v="46301"/>
    <x v="1"/>
    <x v="0"/>
    <x v="4"/>
    <s v="White"/>
    <x v="1"/>
    <s v="1956 cc"/>
    <x v="14"/>
    <s v="350 Nm @ 175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10"/>
    <x v="10"/>
    <n v="944999"/>
    <n v="41417"/>
    <x v="0"/>
    <x v="1"/>
    <x v="6"/>
    <s v="Grey"/>
    <x v="1"/>
    <s v="1197 cc"/>
    <x v="10"/>
    <s v="175 Nm @ 1500 rpm"/>
    <n v="5"/>
  </r>
  <r>
    <x v="13"/>
    <x v="13"/>
    <n v="625000"/>
    <n v="65000"/>
    <x v="1"/>
    <x v="0"/>
    <x v="8"/>
    <s v="White"/>
    <x v="1"/>
    <s v="2498 cc"/>
    <x v="13"/>
    <s v="247 Nm @ 1800 rpm"/>
    <n v="6"/>
  </r>
  <r>
    <x v="21"/>
    <x v="21"/>
    <n v="4200000"/>
    <n v="90868"/>
    <x v="1"/>
    <x v="1"/>
    <x v="10"/>
    <s v="Blue"/>
    <x v="1"/>
    <s v="1999 cc"/>
    <x v="18"/>
    <s v="430 Nm @ 175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3"/>
    <x v="3"/>
    <n v="799000"/>
    <n v="37500"/>
    <x v="0"/>
    <x v="0"/>
    <x v="3"/>
    <s v="Red"/>
    <x v="1"/>
    <s v="1197 cc"/>
    <x v="3"/>
    <s v="113 Nm @ 42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7"/>
    <x v="7"/>
    <n v="575000"/>
    <n v="85000"/>
    <x v="1"/>
    <x v="0"/>
    <x v="4"/>
    <s v="White"/>
    <x v="1"/>
    <s v="1461 cc"/>
    <x v="7"/>
    <s v="200 Nm @ 1900 rpm"/>
    <n v="5"/>
  </r>
  <r>
    <x v="1"/>
    <x v="1"/>
    <n v="450000"/>
    <n v="75000"/>
    <x v="1"/>
    <x v="0"/>
    <x v="1"/>
    <s v="White"/>
    <x v="1"/>
    <s v="1248 cc"/>
    <x v="1"/>
    <s v="190 Nm @ 2000 rpm"/>
    <n v="5"/>
  </r>
  <r>
    <x v="12"/>
    <x v="12"/>
    <n v="1575000"/>
    <n v="66000"/>
    <x v="1"/>
    <x v="1"/>
    <x v="7"/>
    <s v="White"/>
    <x v="1"/>
    <s v="1968 cc"/>
    <x v="12"/>
    <s v="380 Nm @ 1750 rpm"/>
    <n v="5"/>
  </r>
  <r>
    <x v="10"/>
    <x v="10"/>
    <n v="944999"/>
    <n v="41417"/>
    <x v="0"/>
    <x v="1"/>
    <x v="6"/>
    <s v="Grey"/>
    <x v="1"/>
    <s v="1197 cc"/>
    <x v="10"/>
    <s v="175 Nm @ 1500 rpm"/>
    <n v="5"/>
  </r>
  <r>
    <x v="4"/>
    <x v="4"/>
    <n v="1898999"/>
    <n v="47000"/>
    <x v="0"/>
    <x v="1"/>
    <x v="4"/>
    <s v="White"/>
    <x v="1"/>
    <s v="1991 cc"/>
    <x v="4"/>
    <s v="300 Nm @ 1200 rpm"/>
    <n v="5"/>
  </r>
  <r>
    <x v="3"/>
    <x v="3"/>
    <n v="799000"/>
    <n v="37500"/>
    <x v="0"/>
    <x v="0"/>
    <x v="3"/>
    <s v="Red"/>
    <x v="1"/>
    <s v="1197 cc"/>
    <x v="3"/>
    <s v="113 Nm @ 4200 rpm"/>
    <n v="5"/>
  </r>
  <r>
    <x v="2"/>
    <x v="2"/>
    <n v="220000"/>
    <n v="67000"/>
    <x v="0"/>
    <x v="0"/>
    <x v="2"/>
    <s v="Maroon"/>
    <x v="1"/>
    <s v="1197 cc"/>
    <x v="2"/>
    <s v="112.7619 Nm @ 4000 rpm"/>
    <n v="5"/>
  </r>
  <r>
    <x v="2"/>
    <x v="2"/>
    <n v="220000"/>
    <n v="67000"/>
    <x v="0"/>
    <x v="0"/>
    <x v="2"/>
    <s v="Maroon"/>
    <x v="1"/>
    <s v="1197 cc"/>
    <x v="2"/>
    <s v="112.7619 Nm @ 4000 rpm"/>
    <n v="5"/>
  </r>
  <r>
    <x v="3"/>
    <x v="3"/>
    <n v="799000"/>
    <n v="37500"/>
    <x v="0"/>
    <x v="0"/>
    <x v="3"/>
    <s v="Red"/>
    <x v="1"/>
    <s v="1197 cc"/>
    <x v="3"/>
    <s v="113 Nm @ 4200 rpm"/>
    <n v="5"/>
  </r>
  <r>
    <x v="12"/>
    <x v="12"/>
    <n v="1575000"/>
    <n v="66000"/>
    <x v="1"/>
    <x v="1"/>
    <x v="7"/>
    <s v="White"/>
    <x v="1"/>
    <s v="1968 cc"/>
    <x v="12"/>
    <s v="380 Nm @ 1750 rpm"/>
    <n v="5"/>
  </r>
  <r>
    <x v="0"/>
    <x v="0"/>
    <n v="505000"/>
    <n v="87150"/>
    <x v="0"/>
    <x v="0"/>
    <x v="0"/>
    <s v="Grey"/>
    <x v="0"/>
    <s v="1198 cc"/>
    <x v="0"/>
    <s v="109 Nm @ 4500 rpm"/>
    <n v="5"/>
  </r>
  <r>
    <x v="12"/>
    <x v="12"/>
    <n v="1575000"/>
    <n v="66000"/>
    <x v="1"/>
    <x v="1"/>
    <x v="7"/>
    <s v="White"/>
    <x v="1"/>
    <s v="1968 cc"/>
    <x v="12"/>
    <s v="380 Nm @ 1750 rpm"/>
    <n v="5"/>
  </r>
  <r>
    <x v="2"/>
    <x v="2"/>
    <n v="220000"/>
    <n v="67000"/>
    <x v="0"/>
    <x v="0"/>
    <x v="2"/>
    <s v="Maroon"/>
    <x v="1"/>
    <s v="1197 cc"/>
    <x v="2"/>
    <s v="112.7619 Nm @ 4000 rpm"/>
    <n v="5"/>
  </r>
  <r>
    <x v="12"/>
    <x v="12"/>
    <n v="1575000"/>
    <n v="66000"/>
    <x v="1"/>
    <x v="1"/>
    <x v="7"/>
    <s v="White"/>
    <x v="1"/>
    <s v="1968 cc"/>
    <x v="12"/>
    <s v="380 Nm @ 1750 rpm"/>
    <n v="5"/>
  </r>
  <r>
    <x v="0"/>
    <x v="0"/>
    <n v="505000"/>
    <n v="87150"/>
    <x v="0"/>
    <x v="0"/>
    <x v="0"/>
    <s v="Grey"/>
    <x v="0"/>
    <s v="1198 cc"/>
    <x v="0"/>
    <s v="109 Nm @ 4500 rpm"/>
    <n v="5"/>
  </r>
  <r>
    <x v="1"/>
    <x v="1"/>
    <n v="450000"/>
    <n v="75000"/>
    <x v="1"/>
    <x v="0"/>
    <x v="1"/>
    <s v="White"/>
    <x v="1"/>
    <s v="1248 cc"/>
    <x v="1"/>
    <s v="190 Nm @ 2000 rpm"/>
    <n v="5"/>
  </r>
  <r>
    <x v="11"/>
    <x v="11"/>
    <n v="535000"/>
    <n v="28000"/>
    <x v="0"/>
    <x v="0"/>
    <x v="4"/>
    <s v="Silver"/>
    <x v="1"/>
    <s v="999 cc"/>
    <x v="11"/>
    <s v="170 Nm @ 1400 rpm"/>
    <n v="5"/>
  </r>
  <r>
    <x v="18"/>
    <x v="18"/>
    <n v="6500000"/>
    <n v="6000"/>
    <x v="1"/>
    <x v="1"/>
    <x v="7"/>
    <s v="White"/>
    <x v="1"/>
    <s v="1999 cc"/>
    <x v="18"/>
    <s v="430 Nm @ 1750 rpm"/>
    <n v="7"/>
  </r>
  <r>
    <x v="2"/>
    <x v="2"/>
    <n v="220000"/>
    <n v="67000"/>
    <x v="0"/>
    <x v="0"/>
    <x v="2"/>
    <s v="Maroon"/>
    <x v="1"/>
    <s v="1197 cc"/>
    <x v="2"/>
    <s v="112.7619 Nm @ 4000 rpm"/>
    <n v="5"/>
  </r>
  <r>
    <x v="27"/>
    <x v="27"/>
    <n v="240000"/>
    <n v="42000"/>
    <x v="0"/>
    <x v="0"/>
    <x v="2"/>
    <s v="White"/>
    <x v="1"/>
    <s v="1198 cc"/>
    <x v="26"/>
    <s v="104 Nm @ 4000 rpm"/>
    <n v="5"/>
  </r>
  <r>
    <x v="2"/>
    <x v="2"/>
    <n v="220000"/>
    <n v="67000"/>
    <x v="0"/>
    <x v="0"/>
    <x v="2"/>
    <s v="Maroon"/>
    <x v="1"/>
    <s v="1197 cc"/>
    <x v="2"/>
    <s v="112.7619 Nm @ 4000 rpm"/>
    <n v="5"/>
  </r>
  <r>
    <x v="10"/>
    <x v="10"/>
    <n v="944999"/>
    <n v="41417"/>
    <x v="0"/>
    <x v="1"/>
    <x v="6"/>
    <s v="Grey"/>
    <x v="1"/>
    <s v="1197 cc"/>
    <x v="10"/>
    <s v="175 Nm @ 1500 rpm"/>
    <n v="5"/>
  </r>
  <r>
    <x v="4"/>
    <x v="4"/>
    <n v="1898999"/>
    <n v="47000"/>
    <x v="0"/>
    <x v="1"/>
    <x v="4"/>
    <s v="White"/>
    <x v="1"/>
    <s v="1991 cc"/>
    <x v="4"/>
    <s v="300 Nm @ 1200 rpm"/>
    <n v="5"/>
  </r>
  <r>
    <x v="4"/>
    <x v="4"/>
    <n v="1898999"/>
    <n v="47000"/>
    <x v="0"/>
    <x v="1"/>
    <x v="4"/>
    <s v="White"/>
    <x v="1"/>
    <s v="1991 cc"/>
    <x v="4"/>
    <s v="300 Nm @ 1200 rpm"/>
    <n v="5"/>
  </r>
  <r>
    <x v="2"/>
    <x v="2"/>
    <n v="220000"/>
    <n v="67000"/>
    <x v="0"/>
    <x v="0"/>
    <x v="2"/>
    <s v="Maroon"/>
    <x v="1"/>
    <s v="1197 cc"/>
    <x v="2"/>
    <s v="112.7619 Nm @ 4000 rpm"/>
    <n v="5"/>
  </r>
  <r>
    <x v="29"/>
    <x v="29"/>
    <n v="475000"/>
    <n v="73265"/>
    <x v="1"/>
    <x v="1"/>
    <x v="13"/>
    <s v="White"/>
    <x v="1"/>
    <s v="1998 cc"/>
    <x v="28"/>
    <s v="380 Nm @ 2000 rpm"/>
    <n v="5"/>
  </r>
  <r>
    <x v="2"/>
    <x v="2"/>
    <n v="220000"/>
    <n v="67000"/>
    <x v="0"/>
    <x v="0"/>
    <x v="2"/>
    <s v="Maroon"/>
    <x v="1"/>
    <s v="1197 cc"/>
    <x v="2"/>
    <s v="112.7619 Nm @ 4000 rpm"/>
    <n v="5"/>
  </r>
  <r>
    <x v="11"/>
    <x v="11"/>
    <n v="535000"/>
    <n v="28000"/>
    <x v="0"/>
    <x v="0"/>
    <x v="4"/>
    <s v="Silver"/>
    <x v="1"/>
    <s v="999 cc"/>
    <x v="11"/>
    <s v="170 Nm @ 1400 rpm"/>
    <n v="5"/>
  </r>
  <r>
    <x v="1"/>
    <x v="1"/>
    <n v="450000"/>
    <n v="75000"/>
    <x v="1"/>
    <x v="0"/>
    <x v="1"/>
    <s v="White"/>
    <x v="1"/>
    <s v="1248 cc"/>
    <x v="1"/>
    <s v="190 Nm @ 2000 rpm"/>
    <n v="5"/>
  </r>
  <r>
    <x v="3"/>
    <x v="3"/>
    <n v="799000"/>
    <n v="37500"/>
    <x v="0"/>
    <x v="0"/>
    <x v="3"/>
    <s v="Red"/>
    <x v="1"/>
    <s v="1197 cc"/>
    <x v="3"/>
    <s v="113 Nm @ 4200 rpm"/>
    <n v="5"/>
  </r>
  <r>
    <x v="12"/>
    <x v="12"/>
    <n v="1575000"/>
    <n v="66000"/>
    <x v="1"/>
    <x v="1"/>
    <x v="7"/>
    <s v="White"/>
    <x v="1"/>
    <s v="1968 cc"/>
    <x v="12"/>
    <s v="380 Nm @ 175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1"/>
    <x v="11"/>
    <n v="535000"/>
    <n v="28000"/>
    <x v="0"/>
    <x v="0"/>
    <x v="4"/>
    <s v="Silver"/>
    <x v="1"/>
    <s v="999 cc"/>
    <x v="11"/>
    <s v="170 Nm @ 1400 rpm"/>
    <n v="5"/>
  </r>
  <r>
    <x v="2"/>
    <x v="2"/>
    <n v="220000"/>
    <n v="67000"/>
    <x v="0"/>
    <x v="0"/>
    <x v="2"/>
    <s v="Maroon"/>
    <x v="1"/>
    <s v="1197 cc"/>
    <x v="2"/>
    <s v="112.7619 Nm @ 4000 rpm"/>
    <n v="5"/>
  </r>
  <r>
    <x v="1"/>
    <x v="1"/>
    <n v="450000"/>
    <n v="75000"/>
    <x v="1"/>
    <x v="0"/>
    <x v="1"/>
    <s v="White"/>
    <x v="1"/>
    <s v="1248 cc"/>
    <x v="1"/>
    <s v="190 Nm @ 2000 rpm"/>
    <n v="5"/>
  </r>
  <r>
    <x v="10"/>
    <x v="10"/>
    <n v="944999"/>
    <n v="41417"/>
    <x v="0"/>
    <x v="1"/>
    <x v="6"/>
    <s v="Grey"/>
    <x v="1"/>
    <s v="1197 cc"/>
    <x v="10"/>
    <s v="175 Nm @ 1500 rpm"/>
    <n v="5"/>
  </r>
  <r>
    <x v="31"/>
    <x v="31"/>
    <n v="18000000"/>
    <n v="60000"/>
    <x v="0"/>
    <x v="1"/>
    <x v="4"/>
    <s v="Maroon"/>
    <x v="0"/>
    <s v="6592 cc"/>
    <x v="30"/>
    <s v="780 Nm @ 1500 rpm"/>
    <n v="5"/>
  </r>
  <r>
    <x v="4"/>
    <x v="4"/>
    <n v="1898999"/>
    <n v="47000"/>
    <x v="0"/>
    <x v="1"/>
    <x v="4"/>
    <s v="White"/>
    <x v="1"/>
    <s v="1991 cc"/>
    <x v="4"/>
    <s v="300 Nm @ 1200 rpm"/>
    <n v="5"/>
  </r>
  <r>
    <x v="6"/>
    <x v="6"/>
    <n v="1390000"/>
    <n v="56000"/>
    <x v="0"/>
    <x v="1"/>
    <x v="4"/>
    <s v="White"/>
    <x v="1"/>
    <s v="1798 cc"/>
    <x v="6"/>
    <s v="250 Nm @ 1250 rpm"/>
    <n v="5"/>
  </r>
  <r>
    <x v="1"/>
    <x v="1"/>
    <n v="450000"/>
    <n v="75000"/>
    <x v="1"/>
    <x v="0"/>
    <x v="1"/>
    <s v="White"/>
    <x v="1"/>
    <s v="1248 cc"/>
    <x v="1"/>
    <s v="190 Nm @ 2000 rpm"/>
    <n v="5"/>
  </r>
  <r>
    <x v="9"/>
    <x v="9"/>
    <n v="1695000"/>
    <n v="20856"/>
    <x v="1"/>
    <x v="0"/>
    <x v="6"/>
    <s v="Orange"/>
    <x v="1"/>
    <s v="1956 cc"/>
    <x v="9"/>
    <s v="350 Nm @ 1750 rpm"/>
    <n v="5"/>
  </r>
  <r>
    <x v="0"/>
    <x v="0"/>
    <n v="505000"/>
    <n v="87150"/>
    <x v="0"/>
    <x v="0"/>
    <x v="0"/>
    <s v="Grey"/>
    <x v="0"/>
    <s v="1198 cc"/>
    <x v="0"/>
    <s v="109 Nm @ 4500 rpm"/>
    <n v="5"/>
  </r>
  <r>
    <x v="13"/>
    <x v="13"/>
    <n v="625000"/>
    <n v="65000"/>
    <x v="1"/>
    <x v="0"/>
    <x v="8"/>
    <s v="White"/>
    <x v="1"/>
    <s v="2498 cc"/>
    <x v="13"/>
    <s v="247 Nm @ 1800 rpm"/>
    <n v="6"/>
  </r>
  <r>
    <x v="4"/>
    <x v="4"/>
    <n v="1898999"/>
    <n v="47000"/>
    <x v="0"/>
    <x v="1"/>
    <x v="4"/>
    <s v="White"/>
    <x v="1"/>
    <s v="1991 cc"/>
    <x v="4"/>
    <s v="300 Nm @ 1200 rpm"/>
    <n v="5"/>
  </r>
  <r>
    <x v="12"/>
    <x v="12"/>
    <n v="1575000"/>
    <n v="66000"/>
    <x v="1"/>
    <x v="1"/>
    <x v="7"/>
    <s v="White"/>
    <x v="1"/>
    <s v="1968 cc"/>
    <x v="12"/>
    <s v="380 Nm @ 1750 rpm"/>
    <n v="5"/>
  </r>
  <r>
    <x v="17"/>
    <x v="17"/>
    <n v="1575000"/>
    <n v="55000"/>
    <x v="1"/>
    <x v="0"/>
    <x v="2"/>
    <s v="Silver"/>
    <x v="1"/>
    <s v="1493 cc"/>
    <x v="17"/>
    <s v="250 Nm @ 15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3"/>
    <x v="13"/>
    <n v="625000"/>
    <n v="65000"/>
    <x v="1"/>
    <x v="0"/>
    <x v="8"/>
    <s v="White"/>
    <x v="1"/>
    <s v="2498 cc"/>
    <x v="13"/>
    <s v="247 Nm @ 1800 rpm"/>
    <n v="6"/>
  </r>
  <r>
    <x v="1"/>
    <x v="1"/>
    <n v="450000"/>
    <n v="75000"/>
    <x v="1"/>
    <x v="0"/>
    <x v="1"/>
    <s v="White"/>
    <x v="1"/>
    <s v="1248 cc"/>
    <x v="1"/>
    <s v="190 Nm @ 2000 rpm"/>
    <n v="5"/>
  </r>
  <r>
    <x v="9"/>
    <x v="9"/>
    <n v="1695000"/>
    <n v="20856"/>
    <x v="1"/>
    <x v="0"/>
    <x v="6"/>
    <s v="Orange"/>
    <x v="1"/>
    <s v="1956 cc"/>
    <x v="9"/>
    <s v="350 Nm @ 1750 rpm"/>
    <n v="5"/>
  </r>
  <r>
    <x v="5"/>
    <x v="5"/>
    <n v="2650000"/>
    <n v="75000"/>
    <x v="1"/>
    <x v="1"/>
    <x v="5"/>
    <s v="White"/>
    <x v="1"/>
    <s v="1995 cc"/>
    <x v="5"/>
    <s v="400 Nm @ 1750 rpm"/>
    <n v="5"/>
  </r>
  <r>
    <x v="16"/>
    <x v="16"/>
    <n v="16200000"/>
    <n v="2766"/>
    <x v="0"/>
    <x v="1"/>
    <x v="4"/>
    <s v="Blue"/>
    <x v="1"/>
    <s v="2995 cc"/>
    <x v="16"/>
    <s v="450 Nm @ 1340 rpm"/>
    <n v="4"/>
  </r>
  <r>
    <x v="1"/>
    <x v="1"/>
    <n v="450000"/>
    <n v="75000"/>
    <x v="1"/>
    <x v="0"/>
    <x v="1"/>
    <s v="White"/>
    <x v="1"/>
    <s v="1248 cc"/>
    <x v="1"/>
    <s v="190 Nm @ 2000 rpm"/>
    <n v="5"/>
  </r>
  <r>
    <x v="0"/>
    <x v="0"/>
    <n v="505000"/>
    <n v="87150"/>
    <x v="0"/>
    <x v="0"/>
    <x v="0"/>
    <s v="Grey"/>
    <x v="0"/>
    <s v="1198 cc"/>
    <x v="0"/>
    <s v="109 Nm @ 4500 rpm"/>
    <n v="5"/>
  </r>
  <r>
    <x v="3"/>
    <x v="3"/>
    <n v="799000"/>
    <n v="37500"/>
    <x v="0"/>
    <x v="0"/>
    <x v="3"/>
    <s v="Red"/>
    <x v="1"/>
    <s v="1197 cc"/>
    <x v="3"/>
    <s v="113 Nm @ 4200 rpm"/>
    <n v="5"/>
  </r>
  <r>
    <x v="4"/>
    <x v="4"/>
    <n v="1898999"/>
    <n v="47000"/>
    <x v="0"/>
    <x v="1"/>
    <x v="4"/>
    <s v="White"/>
    <x v="1"/>
    <s v="1991 cc"/>
    <x v="4"/>
    <s v="300 Nm @ 1200 rpm"/>
    <n v="5"/>
  </r>
  <r>
    <x v="1"/>
    <x v="1"/>
    <n v="450000"/>
    <n v="75000"/>
    <x v="1"/>
    <x v="0"/>
    <x v="1"/>
    <s v="White"/>
    <x v="1"/>
    <s v="1248 cc"/>
    <x v="1"/>
    <s v="190 Nm @ 2000 rpm"/>
    <n v="5"/>
  </r>
  <r>
    <x v="10"/>
    <x v="10"/>
    <n v="944999"/>
    <n v="41417"/>
    <x v="0"/>
    <x v="1"/>
    <x v="6"/>
    <s v="Grey"/>
    <x v="1"/>
    <s v="1197 cc"/>
    <x v="10"/>
    <s v="175 Nm @ 1500 rpm"/>
    <n v="5"/>
  </r>
  <r>
    <x v="1"/>
    <x v="1"/>
    <n v="450000"/>
    <n v="75000"/>
    <x v="1"/>
    <x v="0"/>
    <x v="1"/>
    <s v="White"/>
    <x v="1"/>
    <s v="1248 cc"/>
    <x v="1"/>
    <s v="190 Nm @ 2000 rpm"/>
    <n v="5"/>
  </r>
  <r>
    <x v="0"/>
    <x v="0"/>
    <n v="505000"/>
    <n v="87150"/>
    <x v="0"/>
    <x v="0"/>
    <x v="0"/>
    <s v="Grey"/>
    <x v="0"/>
    <s v="1198 cc"/>
    <x v="0"/>
    <s v="109 Nm @ 4500 rpm"/>
    <n v="5"/>
  </r>
  <r>
    <x v="12"/>
    <x v="12"/>
    <n v="1575000"/>
    <n v="66000"/>
    <x v="1"/>
    <x v="1"/>
    <x v="7"/>
    <s v="White"/>
    <x v="1"/>
    <s v="1968 cc"/>
    <x v="12"/>
    <s v="380 Nm @ 1750 rpm"/>
    <n v="5"/>
  </r>
  <r>
    <x v="5"/>
    <x v="5"/>
    <n v="2650000"/>
    <n v="75000"/>
    <x v="1"/>
    <x v="1"/>
    <x v="5"/>
    <s v="White"/>
    <x v="1"/>
    <s v="1995 cc"/>
    <x v="5"/>
    <s v="400 Nm @ 1750 rpm"/>
    <n v="5"/>
  </r>
  <r>
    <x v="2"/>
    <x v="2"/>
    <n v="220000"/>
    <n v="67000"/>
    <x v="0"/>
    <x v="0"/>
    <x v="2"/>
    <s v="Maroon"/>
    <x v="1"/>
    <s v="1197 cc"/>
    <x v="2"/>
    <s v="112.7619 Nm @ 4000 rpm"/>
    <n v="5"/>
  </r>
  <r>
    <x v="6"/>
    <x v="6"/>
    <n v="1390000"/>
    <n v="56000"/>
    <x v="0"/>
    <x v="1"/>
    <x v="4"/>
    <s v="White"/>
    <x v="1"/>
    <s v="1798 cc"/>
    <x v="6"/>
    <s v="250 Nm @ 1250 rpm"/>
    <n v="5"/>
  </r>
  <r>
    <x v="2"/>
    <x v="2"/>
    <n v="220000"/>
    <n v="67000"/>
    <x v="0"/>
    <x v="0"/>
    <x v="2"/>
    <s v="Maroon"/>
    <x v="1"/>
    <s v="1197 cc"/>
    <x v="2"/>
    <s v="112.7619 Nm @ 4000 rpm"/>
    <n v="5"/>
  </r>
  <r>
    <x v="14"/>
    <x v="14"/>
    <n v="1611000"/>
    <n v="46301"/>
    <x v="1"/>
    <x v="0"/>
    <x v="4"/>
    <s v="White"/>
    <x v="1"/>
    <s v="1956 cc"/>
    <x v="14"/>
    <s v="350 Nm @ 1750 rpm"/>
    <n v="5"/>
  </r>
  <r>
    <x v="5"/>
    <x v="5"/>
    <n v="2650000"/>
    <n v="75000"/>
    <x v="1"/>
    <x v="1"/>
    <x v="5"/>
    <s v="White"/>
    <x v="1"/>
    <s v="1995 cc"/>
    <x v="5"/>
    <s v="400 Nm @ 1750 rpm"/>
    <n v="5"/>
  </r>
  <r>
    <x v="18"/>
    <x v="18"/>
    <n v="6500000"/>
    <n v="6000"/>
    <x v="1"/>
    <x v="1"/>
    <x v="7"/>
    <s v="White"/>
    <x v="1"/>
    <s v="1999 cc"/>
    <x v="18"/>
    <s v="430 Nm @ 1750 rpm"/>
    <n v="7"/>
  </r>
  <r>
    <x v="1"/>
    <x v="1"/>
    <n v="450000"/>
    <n v="75000"/>
    <x v="1"/>
    <x v="0"/>
    <x v="1"/>
    <s v="White"/>
    <x v="1"/>
    <s v="1248 cc"/>
    <x v="1"/>
    <s v="190 Nm @ 2000 rpm"/>
    <n v="5"/>
  </r>
  <r>
    <x v="2"/>
    <x v="2"/>
    <n v="220000"/>
    <n v="67000"/>
    <x v="0"/>
    <x v="0"/>
    <x v="2"/>
    <s v="Maroon"/>
    <x v="1"/>
    <s v="1197 cc"/>
    <x v="2"/>
    <s v="112.7619 Nm @ 4000 rpm"/>
    <n v="5"/>
  </r>
  <r>
    <x v="11"/>
    <x v="11"/>
    <n v="535000"/>
    <n v="28000"/>
    <x v="0"/>
    <x v="0"/>
    <x v="4"/>
    <s v="Silver"/>
    <x v="1"/>
    <s v="999 cc"/>
    <x v="11"/>
    <s v="170 Nm @ 1400 rpm"/>
    <n v="5"/>
  </r>
  <r>
    <x v="2"/>
    <x v="2"/>
    <n v="220000"/>
    <n v="67000"/>
    <x v="0"/>
    <x v="0"/>
    <x v="2"/>
    <s v="Maroon"/>
    <x v="1"/>
    <s v="1197 cc"/>
    <x v="2"/>
    <s v="112.7619 Nm @ 4000 rpm"/>
    <n v="5"/>
  </r>
  <r>
    <x v="13"/>
    <x v="13"/>
    <n v="625000"/>
    <n v="65000"/>
    <x v="1"/>
    <x v="0"/>
    <x v="8"/>
    <s v="White"/>
    <x v="1"/>
    <s v="2498 cc"/>
    <x v="13"/>
    <s v="247 Nm @ 1800 rpm"/>
    <n v="6"/>
  </r>
  <r>
    <x v="1"/>
    <x v="1"/>
    <n v="450000"/>
    <n v="75000"/>
    <x v="1"/>
    <x v="0"/>
    <x v="1"/>
    <s v="White"/>
    <x v="1"/>
    <s v="1248 cc"/>
    <x v="1"/>
    <s v="190 Nm @ 2000 rpm"/>
    <n v="5"/>
  </r>
  <r>
    <x v="5"/>
    <x v="5"/>
    <n v="2650000"/>
    <n v="75000"/>
    <x v="1"/>
    <x v="1"/>
    <x v="5"/>
    <s v="White"/>
    <x v="1"/>
    <s v="1995 cc"/>
    <x v="5"/>
    <s v="400 Nm @ 175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9"/>
    <x v="9"/>
    <n v="1695000"/>
    <n v="20856"/>
    <x v="1"/>
    <x v="0"/>
    <x v="6"/>
    <s v="Orange"/>
    <x v="1"/>
    <s v="1956 cc"/>
    <x v="9"/>
    <s v="350 Nm @ 1750 rpm"/>
    <n v="5"/>
  </r>
  <r>
    <x v="1"/>
    <x v="1"/>
    <n v="450000"/>
    <n v="75000"/>
    <x v="1"/>
    <x v="0"/>
    <x v="1"/>
    <s v="White"/>
    <x v="1"/>
    <s v="1248 cc"/>
    <x v="1"/>
    <s v="190 Nm @ 2000 rpm"/>
    <n v="5"/>
  </r>
  <r>
    <x v="13"/>
    <x v="13"/>
    <n v="625000"/>
    <n v="65000"/>
    <x v="1"/>
    <x v="0"/>
    <x v="8"/>
    <s v="White"/>
    <x v="1"/>
    <s v="2498 cc"/>
    <x v="13"/>
    <s v="247 Nm @ 1800 rpm"/>
    <n v="6"/>
  </r>
  <r>
    <x v="19"/>
    <x v="19"/>
    <n v="1250000"/>
    <n v="71141"/>
    <x v="1"/>
    <x v="1"/>
    <x v="9"/>
    <s v="Silver"/>
    <x v="1"/>
    <s v="1984 cc"/>
    <x v="19"/>
    <s v="350 Nm @ 15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4"/>
    <x v="4"/>
    <n v="1898999"/>
    <n v="47000"/>
    <x v="0"/>
    <x v="1"/>
    <x v="4"/>
    <s v="White"/>
    <x v="1"/>
    <s v="1991 cc"/>
    <x v="4"/>
    <s v="300 Nm @ 1200 rpm"/>
    <n v="5"/>
  </r>
  <r>
    <x v="12"/>
    <x v="12"/>
    <n v="1575000"/>
    <n v="66000"/>
    <x v="1"/>
    <x v="1"/>
    <x v="7"/>
    <s v="White"/>
    <x v="1"/>
    <s v="1968 cc"/>
    <x v="12"/>
    <s v="380 Nm @ 1750 rpm"/>
    <n v="5"/>
  </r>
  <r>
    <x v="5"/>
    <x v="5"/>
    <n v="2650000"/>
    <n v="75000"/>
    <x v="1"/>
    <x v="1"/>
    <x v="5"/>
    <s v="White"/>
    <x v="1"/>
    <s v="1995 cc"/>
    <x v="5"/>
    <s v="400 Nm @ 175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32"/>
    <x v="32"/>
    <n v="4375000"/>
    <n v="54500"/>
    <x v="0"/>
    <x v="1"/>
    <x v="13"/>
    <s v="Black"/>
    <x v="1"/>
    <s v="2494 cc"/>
    <x v="31"/>
    <s v="210 Nm @ 4200 rpm"/>
    <n v="5"/>
  </r>
  <r>
    <x v="0"/>
    <x v="0"/>
    <n v="505000"/>
    <n v="87150"/>
    <x v="0"/>
    <x v="0"/>
    <x v="0"/>
    <s v="Grey"/>
    <x v="0"/>
    <s v="1198 cc"/>
    <x v="0"/>
    <s v="109 Nm @ 4500 rpm"/>
    <n v="5"/>
  </r>
  <r>
    <x v="9"/>
    <x v="9"/>
    <n v="1695000"/>
    <n v="20856"/>
    <x v="1"/>
    <x v="0"/>
    <x v="6"/>
    <s v="Orange"/>
    <x v="1"/>
    <s v="1956 cc"/>
    <x v="9"/>
    <s v="350 Nm @ 1750 rpm"/>
    <n v="5"/>
  </r>
  <r>
    <x v="1"/>
    <x v="1"/>
    <n v="450000"/>
    <n v="75000"/>
    <x v="1"/>
    <x v="0"/>
    <x v="1"/>
    <s v="White"/>
    <x v="1"/>
    <s v="1248 cc"/>
    <x v="1"/>
    <s v="190 Nm @ 2000 rpm"/>
    <n v="5"/>
  </r>
  <r>
    <x v="0"/>
    <x v="0"/>
    <n v="505000"/>
    <n v="87150"/>
    <x v="0"/>
    <x v="0"/>
    <x v="0"/>
    <s v="Grey"/>
    <x v="0"/>
    <s v="1198 cc"/>
    <x v="0"/>
    <s v="109 Nm @ 4500 rpm"/>
    <n v="5"/>
  </r>
  <r>
    <x v="2"/>
    <x v="2"/>
    <n v="220000"/>
    <n v="67000"/>
    <x v="0"/>
    <x v="0"/>
    <x v="2"/>
    <s v="Maroon"/>
    <x v="1"/>
    <s v="1197 cc"/>
    <x v="2"/>
    <s v="112.7619 Nm @ 4000 rpm"/>
    <n v="5"/>
  </r>
  <r>
    <x v="12"/>
    <x v="12"/>
    <n v="1575000"/>
    <n v="66000"/>
    <x v="1"/>
    <x v="1"/>
    <x v="7"/>
    <s v="White"/>
    <x v="1"/>
    <s v="1968 cc"/>
    <x v="12"/>
    <s v="380 Nm @ 1750 rpm"/>
    <n v="5"/>
  </r>
  <r>
    <x v="1"/>
    <x v="1"/>
    <n v="450000"/>
    <n v="75000"/>
    <x v="1"/>
    <x v="0"/>
    <x v="1"/>
    <s v="White"/>
    <x v="1"/>
    <s v="1248 cc"/>
    <x v="1"/>
    <s v="190 Nm @ 2000 rpm"/>
    <n v="5"/>
  </r>
  <r>
    <x v="12"/>
    <x v="12"/>
    <n v="1575000"/>
    <n v="66000"/>
    <x v="1"/>
    <x v="1"/>
    <x v="7"/>
    <s v="White"/>
    <x v="1"/>
    <s v="1968 cc"/>
    <x v="12"/>
    <s v="380 Nm @ 1750 rpm"/>
    <n v="5"/>
  </r>
  <r>
    <x v="13"/>
    <x v="13"/>
    <n v="625000"/>
    <n v="65000"/>
    <x v="1"/>
    <x v="0"/>
    <x v="8"/>
    <s v="White"/>
    <x v="1"/>
    <s v="2498 cc"/>
    <x v="13"/>
    <s v="247 Nm @ 1800 rpm"/>
    <n v="6"/>
  </r>
  <r>
    <x v="2"/>
    <x v="2"/>
    <n v="220000"/>
    <n v="67000"/>
    <x v="0"/>
    <x v="0"/>
    <x v="2"/>
    <s v="Maroon"/>
    <x v="1"/>
    <s v="1197 cc"/>
    <x v="2"/>
    <s v="112.7619 Nm @ 4000 rpm"/>
    <n v="5"/>
  </r>
  <r>
    <x v="17"/>
    <x v="17"/>
    <n v="1575000"/>
    <n v="55000"/>
    <x v="1"/>
    <x v="0"/>
    <x v="2"/>
    <s v="Silver"/>
    <x v="1"/>
    <s v="1493 cc"/>
    <x v="17"/>
    <s v="250 Nm @ 1500 rpm"/>
    <n v="5"/>
  </r>
  <r>
    <x v="4"/>
    <x v="4"/>
    <n v="1898999"/>
    <n v="47000"/>
    <x v="0"/>
    <x v="1"/>
    <x v="4"/>
    <s v="White"/>
    <x v="1"/>
    <s v="1991 cc"/>
    <x v="4"/>
    <s v="300 Nm @ 1200 rpm"/>
    <n v="5"/>
  </r>
  <r>
    <x v="13"/>
    <x v="13"/>
    <n v="625000"/>
    <n v="65000"/>
    <x v="1"/>
    <x v="0"/>
    <x v="8"/>
    <s v="White"/>
    <x v="1"/>
    <s v="2498 cc"/>
    <x v="13"/>
    <s v="247 Nm @ 1800 rpm"/>
    <n v="6"/>
  </r>
  <r>
    <x v="13"/>
    <x v="13"/>
    <n v="625000"/>
    <n v="65000"/>
    <x v="1"/>
    <x v="0"/>
    <x v="8"/>
    <s v="White"/>
    <x v="1"/>
    <s v="2498 cc"/>
    <x v="13"/>
    <s v="247 Nm @ 1800 rpm"/>
    <n v="6"/>
  </r>
  <r>
    <x v="12"/>
    <x v="12"/>
    <n v="1575000"/>
    <n v="66000"/>
    <x v="1"/>
    <x v="1"/>
    <x v="7"/>
    <s v="White"/>
    <x v="1"/>
    <s v="1968 cc"/>
    <x v="12"/>
    <s v="380 Nm @ 1750 rpm"/>
    <n v="5"/>
  </r>
  <r>
    <x v="13"/>
    <x v="13"/>
    <n v="625000"/>
    <n v="65000"/>
    <x v="1"/>
    <x v="0"/>
    <x v="8"/>
    <s v="White"/>
    <x v="1"/>
    <s v="2498 cc"/>
    <x v="13"/>
    <s v="247 Nm @ 1800 rpm"/>
    <n v="6"/>
  </r>
  <r>
    <x v="5"/>
    <x v="5"/>
    <n v="2650000"/>
    <n v="75000"/>
    <x v="1"/>
    <x v="1"/>
    <x v="5"/>
    <s v="White"/>
    <x v="1"/>
    <s v="1995 cc"/>
    <x v="5"/>
    <s v="400 Nm @ 1750 rpm"/>
    <n v="5"/>
  </r>
  <r>
    <x v="2"/>
    <x v="2"/>
    <n v="220000"/>
    <n v="67000"/>
    <x v="0"/>
    <x v="0"/>
    <x v="2"/>
    <s v="Maroon"/>
    <x v="1"/>
    <s v="1197 cc"/>
    <x v="2"/>
    <s v="112.7619 Nm @ 4000 rpm"/>
    <n v="5"/>
  </r>
  <r>
    <x v="4"/>
    <x v="4"/>
    <n v="1898999"/>
    <n v="47000"/>
    <x v="0"/>
    <x v="1"/>
    <x v="4"/>
    <s v="White"/>
    <x v="1"/>
    <s v="1991 cc"/>
    <x v="4"/>
    <s v="300 Nm @ 1200 rpm"/>
    <n v="5"/>
  </r>
  <r>
    <x v="5"/>
    <x v="5"/>
    <n v="2650000"/>
    <n v="75000"/>
    <x v="1"/>
    <x v="1"/>
    <x v="5"/>
    <s v="White"/>
    <x v="1"/>
    <s v="1995 cc"/>
    <x v="5"/>
    <s v="400 Nm @ 1750 rpm"/>
    <n v="5"/>
  </r>
  <r>
    <x v="13"/>
    <x v="13"/>
    <n v="625000"/>
    <n v="65000"/>
    <x v="1"/>
    <x v="0"/>
    <x v="8"/>
    <s v="White"/>
    <x v="1"/>
    <s v="2498 cc"/>
    <x v="13"/>
    <s v="247 Nm @ 1800 rpm"/>
    <n v="6"/>
  </r>
  <r>
    <x v="2"/>
    <x v="2"/>
    <n v="220000"/>
    <n v="67000"/>
    <x v="0"/>
    <x v="0"/>
    <x v="2"/>
    <s v="Maroon"/>
    <x v="1"/>
    <s v="1197 cc"/>
    <x v="2"/>
    <s v="112.7619 Nm @ 4000 rpm"/>
    <n v="5"/>
  </r>
  <r>
    <x v="5"/>
    <x v="5"/>
    <n v="2650000"/>
    <n v="75000"/>
    <x v="1"/>
    <x v="1"/>
    <x v="5"/>
    <s v="White"/>
    <x v="1"/>
    <s v="1995 cc"/>
    <x v="5"/>
    <s v="400 Nm @ 1750 rpm"/>
    <n v="5"/>
  </r>
  <r>
    <x v="4"/>
    <x v="4"/>
    <n v="1898999"/>
    <n v="47000"/>
    <x v="0"/>
    <x v="1"/>
    <x v="4"/>
    <s v="White"/>
    <x v="1"/>
    <s v="1991 cc"/>
    <x v="4"/>
    <s v="300 Nm @ 1200 rpm"/>
    <n v="5"/>
  </r>
  <r>
    <x v="4"/>
    <x v="4"/>
    <n v="1898999"/>
    <n v="47000"/>
    <x v="0"/>
    <x v="1"/>
    <x v="4"/>
    <s v="White"/>
    <x v="1"/>
    <s v="1991 cc"/>
    <x v="4"/>
    <s v="300 Nm @ 1200 rpm"/>
    <n v="5"/>
  </r>
  <r>
    <x v="2"/>
    <x v="2"/>
    <n v="220000"/>
    <n v="67000"/>
    <x v="0"/>
    <x v="0"/>
    <x v="2"/>
    <s v="Maroon"/>
    <x v="1"/>
    <s v="1197 cc"/>
    <x v="2"/>
    <s v="112.7619 Nm @ 4000 rpm"/>
    <n v="5"/>
  </r>
  <r>
    <x v="12"/>
    <x v="12"/>
    <n v="1575000"/>
    <n v="66000"/>
    <x v="1"/>
    <x v="1"/>
    <x v="7"/>
    <s v="White"/>
    <x v="1"/>
    <s v="1968 cc"/>
    <x v="12"/>
    <s v="380 Nm @ 175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5"/>
    <x v="5"/>
    <n v="2650000"/>
    <n v="75000"/>
    <x v="1"/>
    <x v="1"/>
    <x v="5"/>
    <s v="White"/>
    <x v="1"/>
    <s v="1995 cc"/>
    <x v="5"/>
    <s v="400 Nm @ 1750 rpm"/>
    <n v="5"/>
  </r>
  <r>
    <x v="5"/>
    <x v="5"/>
    <n v="2650000"/>
    <n v="75000"/>
    <x v="1"/>
    <x v="1"/>
    <x v="5"/>
    <s v="White"/>
    <x v="1"/>
    <s v="1995 cc"/>
    <x v="5"/>
    <s v="400 Nm @ 1750 rpm"/>
    <n v="5"/>
  </r>
  <r>
    <x v="12"/>
    <x v="12"/>
    <n v="1575000"/>
    <n v="66000"/>
    <x v="1"/>
    <x v="1"/>
    <x v="7"/>
    <s v="White"/>
    <x v="1"/>
    <s v="1968 cc"/>
    <x v="12"/>
    <s v="380 Nm @ 1750 rpm"/>
    <n v="5"/>
  </r>
  <r>
    <x v="1"/>
    <x v="1"/>
    <n v="450000"/>
    <n v="75000"/>
    <x v="1"/>
    <x v="0"/>
    <x v="1"/>
    <s v="White"/>
    <x v="1"/>
    <s v="1248 cc"/>
    <x v="1"/>
    <s v="190 Nm @ 2000 rpm"/>
    <n v="5"/>
  </r>
  <r>
    <x v="0"/>
    <x v="0"/>
    <n v="505000"/>
    <n v="87150"/>
    <x v="0"/>
    <x v="0"/>
    <x v="0"/>
    <s v="Grey"/>
    <x v="0"/>
    <s v="1198 cc"/>
    <x v="0"/>
    <s v="109 Nm @ 4500 rpm"/>
    <n v="5"/>
  </r>
  <r>
    <x v="0"/>
    <x v="0"/>
    <n v="505000"/>
    <n v="87150"/>
    <x v="0"/>
    <x v="0"/>
    <x v="0"/>
    <s v="Grey"/>
    <x v="0"/>
    <s v="1198 cc"/>
    <x v="0"/>
    <s v="109 Nm @ 4500 rpm"/>
    <n v="5"/>
  </r>
  <r>
    <x v="6"/>
    <x v="6"/>
    <n v="1390000"/>
    <n v="56000"/>
    <x v="0"/>
    <x v="1"/>
    <x v="4"/>
    <s v="White"/>
    <x v="1"/>
    <s v="1798 cc"/>
    <x v="6"/>
    <s v="250 Nm @ 1250 rpm"/>
    <n v="5"/>
  </r>
  <r>
    <x v="8"/>
    <x v="8"/>
    <n v="459999"/>
    <n v="22541"/>
    <x v="0"/>
    <x v="0"/>
    <x v="6"/>
    <s v="Grey"/>
    <x v="1"/>
    <s v="999 cc"/>
    <x v="8"/>
    <s v="91 Nm @ 4250 rpm"/>
    <n v="5"/>
  </r>
  <r>
    <x v="0"/>
    <x v="0"/>
    <n v="505000"/>
    <n v="87150"/>
    <x v="0"/>
    <x v="0"/>
    <x v="0"/>
    <s v="Grey"/>
    <x v="0"/>
    <s v="1198 cc"/>
    <x v="0"/>
    <s v="109 Nm @ 4500 rpm"/>
    <n v="5"/>
  </r>
  <r>
    <x v="5"/>
    <x v="5"/>
    <n v="2650000"/>
    <n v="75000"/>
    <x v="1"/>
    <x v="1"/>
    <x v="5"/>
    <s v="White"/>
    <x v="1"/>
    <s v="1995 cc"/>
    <x v="5"/>
    <s v="400 Nm @ 175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7"/>
    <x v="7"/>
    <n v="575000"/>
    <n v="85000"/>
    <x v="1"/>
    <x v="0"/>
    <x v="4"/>
    <s v="White"/>
    <x v="1"/>
    <s v="1461 cc"/>
    <x v="7"/>
    <s v="200 Nm @ 1900 rpm"/>
    <n v="5"/>
  </r>
  <r>
    <x v="9"/>
    <x v="9"/>
    <n v="1695000"/>
    <n v="20856"/>
    <x v="1"/>
    <x v="0"/>
    <x v="6"/>
    <s v="Orange"/>
    <x v="1"/>
    <s v="1956 cc"/>
    <x v="9"/>
    <s v="350 Nm @ 1750 rpm"/>
    <n v="5"/>
  </r>
  <r>
    <x v="1"/>
    <x v="1"/>
    <n v="450000"/>
    <n v="75000"/>
    <x v="1"/>
    <x v="0"/>
    <x v="1"/>
    <s v="White"/>
    <x v="1"/>
    <s v="1248 cc"/>
    <x v="1"/>
    <s v="190 Nm @ 2000 rpm"/>
    <n v="5"/>
  </r>
  <r>
    <x v="1"/>
    <x v="1"/>
    <n v="450000"/>
    <n v="75000"/>
    <x v="1"/>
    <x v="0"/>
    <x v="1"/>
    <s v="White"/>
    <x v="1"/>
    <s v="1248 cc"/>
    <x v="1"/>
    <s v="190 Nm @ 2000 rpm"/>
    <n v="5"/>
  </r>
  <r>
    <x v="12"/>
    <x v="12"/>
    <n v="1575000"/>
    <n v="66000"/>
    <x v="1"/>
    <x v="1"/>
    <x v="7"/>
    <s v="White"/>
    <x v="1"/>
    <s v="1968 cc"/>
    <x v="12"/>
    <s v="380 Nm @ 1750 rpm"/>
    <n v="5"/>
  </r>
  <r>
    <x v="10"/>
    <x v="10"/>
    <n v="944999"/>
    <n v="41417"/>
    <x v="0"/>
    <x v="1"/>
    <x v="6"/>
    <s v="Grey"/>
    <x v="1"/>
    <s v="1197 cc"/>
    <x v="10"/>
    <s v="175 Nm @ 1500 rpm"/>
    <n v="5"/>
  </r>
  <r>
    <x v="1"/>
    <x v="1"/>
    <n v="450000"/>
    <n v="75000"/>
    <x v="1"/>
    <x v="0"/>
    <x v="1"/>
    <s v="White"/>
    <x v="1"/>
    <s v="1248 cc"/>
    <x v="1"/>
    <s v="190 Nm @ 2000 rpm"/>
    <n v="5"/>
  </r>
  <r>
    <x v="2"/>
    <x v="2"/>
    <n v="220000"/>
    <n v="67000"/>
    <x v="0"/>
    <x v="0"/>
    <x v="2"/>
    <s v="Maroon"/>
    <x v="1"/>
    <s v="1197 cc"/>
    <x v="2"/>
    <s v="112.7619 Nm @ 4000 rpm"/>
    <n v="5"/>
  </r>
  <r>
    <x v="12"/>
    <x v="12"/>
    <n v="1575000"/>
    <n v="66000"/>
    <x v="1"/>
    <x v="1"/>
    <x v="7"/>
    <s v="White"/>
    <x v="1"/>
    <s v="1968 cc"/>
    <x v="12"/>
    <s v="380 Nm @ 1750 rpm"/>
    <n v="5"/>
  </r>
  <r>
    <x v="2"/>
    <x v="2"/>
    <n v="220000"/>
    <n v="67000"/>
    <x v="0"/>
    <x v="0"/>
    <x v="2"/>
    <s v="Maroon"/>
    <x v="1"/>
    <s v="1197 cc"/>
    <x v="2"/>
    <s v="112.7619 Nm @ 4000 rpm"/>
    <n v="5"/>
  </r>
  <r>
    <x v="24"/>
    <x v="24"/>
    <n v="1489000"/>
    <n v="81000"/>
    <x v="1"/>
    <x v="1"/>
    <x v="12"/>
    <s v="Purple"/>
    <x v="1"/>
    <s v="1995 cc"/>
    <x v="23"/>
    <s v="270 Nm @ 175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0"/>
    <x v="0"/>
    <n v="505000"/>
    <n v="87150"/>
    <x v="0"/>
    <x v="0"/>
    <x v="0"/>
    <s v="Grey"/>
    <x v="0"/>
    <s v="1198 cc"/>
    <x v="0"/>
    <s v="109 Nm @ 45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32"/>
    <x v="32"/>
    <n v="4375000"/>
    <n v="54500"/>
    <x v="0"/>
    <x v="1"/>
    <x v="13"/>
    <s v="Black"/>
    <x v="1"/>
    <s v="2494 cc"/>
    <x v="31"/>
    <s v="210 Nm @ 4200 rpm"/>
    <n v="5"/>
  </r>
  <r>
    <x v="2"/>
    <x v="2"/>
    <n v="220000"/>
    <n v="67000"/>
    <x v="0"/>
    <x v="0"/>
    <x v="2"/>
    <s v="Maroon"/>
    <x v="1"/>
    <s v="1197 cc"/>
    <x v="2"/>
    <s v="112.7619 Nm @ 4000 rpm"/>
    <n v="5"/>
  </r>
  <r>
    <x v="10"/>
    <x v="10"/>
    <n v="944999"/>
    <n v="41417"/>
    <x v="0"/>
    <x v="1"/>
    <x v="6"/>
    <s v="Grey"/>
    <x v="1"/>
    <s v="1197 cc"/>
    <x v="10"/>
    <s v="175 Nm @ 1500 rpm"/>
    <n v="5"/>
  </r>
  <r>
    <x v="2"/>
    <x v="2"/>
    <n v="220000"/>
    <n v="67000"/>
    <x v="0"/>
    <x v="0"/>
    <x v="2"/>
    <s v="Maroon"/>
    <x v="1"/>
    <s v="1197 cc"/>
    <x v="2"/>
    <s v="112.7619 Nm @ 4000 rpm"/>
    <n v="5"/>
  </r>
  <r>
    <x v="6"/>
    <x v="6"/>
    <n v="1390000"/>
    <n v="56000"/>
    <x v="0"/>
    <x v="1"/>
    <x v="4"/>
    <s v="White"/>
    <x v="1"/>
    <s v="1798 cc"/>
    <x v="6"/>
    <s v="250 Nm @ 1250 rpm"/>
    <n v="5"/>
  </r>
  <r>
    <x v="4"/>
    <x v="4"/>
    <n v="1898999"/>
    <n v="47000"/>
    <x v="0"/>
    <x v="1"/>
    <x v="4"/>
    <s v="White"/>
    <x v="1"/>
    <s v="1991 cc"/>
    <x v="4"/>
    <s v="300 Nm @ 1200 rpm"/>
    <n v="5"/>
  </r>
  <r>
    <x v="4"/>
    <x v="4"/>
    <n v="1898999"/>
    <n v="47000"/>
    <x v="0"/>
    <x v="1"/>
    <x v="4"/>
    <s v="White"/>
    <x v="1"/>
    <s v="1991 cc"/>
    <x v="4"/>
    <s v="300 Nm @ 12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0"/>
    <x v="0"/>
    <n v="505000"/>
    <n v="87150"/>
    <x v="0"/>
    <x v="0"/>
    <x v="0"/>
    <s v="Grey"/>
    <x v="0"/>
    <s v="1198 cc"/>
    <x v="0"/>
    <s v="109 Nm @ 4500 rpm"/>
    <n v="5"/>
  </r>
  <r>
    <x v="2"/>
    <x v="2"/>
    <n v="220000"/>
    <n v="67000"/>
    <x v="0"/>
    <x v="0"/>
    <x v="2"/>
    <s v="Maroon"/>
    <x v="1"/>
    <s v="1197 cc"/>
    <x v="2"/>
    <s v="112.7619 Nm @ 4000 rpm"/>
    <n v="5"/>
  </r>
  <r>
    <x v="3"/>
    <x v="3"/>
    <n v="799000"/>
    <n v="37500"/>
    <x v="0"/>
    <x v="0"/>
    <x v="3"/>
    <s v="Red"/>
    <x v="1"/>
    <s v="1197 cc"/>
    <x v="3"/>
    <s v="113 Nm @ 4200 rpm"/>
    <n v="5"/>
  </r>
  <r>
    <x v="13"/>
    <x v="13"/>
    <n v="625000"/>
    <n v="65000"/>
    <x v="1"/>
    <x v="0"/>
    <x v="8"/>
    <s v="White"/>
    <x v="1"/>
    <s v="2498 cc"/>
    <x v="13"/>
    <s v="247 Nm @ 1800 rpm"/>
    <n v="6"/>
  </r>
  <r>
    <x v="17"/>
    <x v="17"/>
    <n v="1575000"/>
    <n v="55000"/>
    <x v="1"/>
    <x v="0"/>
    <x v="2"/>
    <s v="Silver"/>
    <x v="1"/>
    <s v="1493 cc"/>
    <x v="17"/>
    <s v="250 Nm @ 1500 rpm"/>
    <n v="5"/>
  </r>
  <r>
    <x v="13"/>
    <x v="13"/>
    <n v="625000"/>
    <n v="65000"/>
    <x v="1"/>
    <x v="0"/>
    <x v="8"/>
    <s v="White"/>
    <x v="1"/>
    <s v="2498 cc"/>
    <x v="13"/>
    <s v="247 Nm @ 1800 rpm"/>
    <n v="6"/>
  </r>
  <r>
    <x v="2"/>
    <x v="2"/>
    <n v="220000"/>
    <n v="67000"/>
    <x v="0"/>
    <x v="0"/>
    <x v="2"/>
    <s v="Maroon"/>
    <x v="1"/>
    <s v="1197 cc"/>
    <x v="2"/>
    <s v="112.7619 Nm @ 4000 rpm"/>
    <n v="5"/>
  </r>
  <r>
    <x v="2"/>
    <x v="2"/>
    <n v="220000"/>
    <n v="67000"/>
    <x v="0"/>
    <x v="0"/>
    <x v="2"/>
    <s v="Maroon"/>
    <x v="1"/>
    <s v="1197 cc"/>
    <x v="2"/>
    <s v="112.7619 Nm @ 4000 rpm"/>
    <n v="5"/>
  </r>
  <r>
    <x v="3"/>
    <x v="3"/>
    <n v="799000"/>
    <n v="37500"/>
    <x v="0"/>
    <x v="0"/>
    <x v="3"/>
    <s v="Red"/>
    <x v="1"/>
    <s v="1197 cc"/>
    <x v="3"/>
    <s v="113 Nm @ 420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29"/>
    <x v="29"/>
    <n v="475000"/>
    <n v="73265"/>
    <x v="1"/>
    <x v="1"/>
    <x v="13"/>
    <s v="White"/>
    <x v="1"/>
    <s v="1998 cc"/>
    <x v="28"/>
    <s v="380 Nm @ 2000 rpm"/>
    <n v="5"/>
  </r>
  <r>
    <x v="5"/>
    <x v="5"/>
    <n v="2650000"/>
    <n v="75000"/>
    <x v="1"/>
    <x v="1"/>
    <x v="5"/>
    <s v="White"/>
    <x v="1"/>
    <s v="1995 cc"/>
    <x v="5"/>
    <s v="400 Nm @ 1750 rpm"/>
    <n v="5"/>
  </r>
  <r>
    <x v="19"/>
    <x v="19"/>
    <n v="1250000"/>
    <n v="71141"/>
    <x v="1"/>
    <x v="1"/>
    <x v="9"/>
    <s v="Silver"/>
    <x v="1"/>
    <s v="1984 cc"/>
    <x v="19"/>
    <s v="350 Nm @ 1500 rpm"/>
    <n v="5"/>
  </r>
  <r>
    <x v="2"/>
    <x v="2"/>
    <n v="220000"/>
    <n v="67000"/>
    <x v="0"/>
    <x v="0"/>
    <x v="2"/>
    <s v="Maroon"/>
    <x v="1"/>
    <s v="1197 cc"/>
    <x v="2"/>
    <s v="112.7619 Nm @ 4000 rpm"/>
    <n v="5"/>
  </r>
  <r>
    <x v="2"/>
    <x v="2"/>
    <n v="220000"/>
    <n v="67000"/>
    <x v="0"/>
    <x v="0"/>
    <x v="2"/>
    <s v="Maroon"/>
    <x v="1"/>
    <s v="1197 cc"/>
    <x v="2"/>
    <s v="112.7619 Nm @ 4000 rpm"/>
    <n v="5"/>
  </r>
  <r>
    <x v="11"/>
    <x v="11"/>
    <n v="535000"/>
    <n v="28000"/>
    <x v="0"/>
    <x v="0"/>
    <x v="4"/>
    <s v="Silver"/>
    <x v="1"/>
    <s v="999 cc"/>
    <x v="11"/>
    <s v="170 Nm @ 140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0"/>
    <x v="0"/>
    <n v="505000"/>
    <n v="87150"/>
    <x v="0"/>
    <x v="0"/>
    <x v="0"/>
    <s v="Grey"/>
    <x v="0"/>
    <s v="1198 cc"/>
    <x v="0"/>
    <s v="109 Nm @ 4500 rpm"/>
    <n v="5"/>
  </r>
  <r>
    <x v="2"/>
    <x v="2"/>
    <n v="220000"/>
    <n v="67000"/>
    <x v="0"/>
    <x v="0"/>
    <x v="2"/>
    <s v="Maroon"/>
    <x v="1"/>
    <s v="1197 cc"/>
    <x v="2"/>
    <s v="112.7619 Nm @ 4000 rpm"/>
    <n v="5"/>
  </r>
  <r>
    <x v="3"/>
    <x v="3"/>
    <n v="799000"/>
    <n v="37500"/>
    <x v="0"/>
    <x v="0"/>
    <x v="3"/>
    <s v="Red"/>
    <x v="1"/>
    <s v="1197 cc"/>
    <x v="3"/>
    <s v="113 Nm @ 4200 rpm"/>
    <n v="5"/>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4"/>
    <x v="4"/>
    <n v="1898999"/>
    <n v="47000"/>
    <x v="0"/>
    <x v="1"/>
    <x v="4"/>
    <s v="White"/>
    <x v="1"/>
    <s v="1991 cc"/>
    <x v="4"/>
    <s v="300 Nm @ 1200 rpm"/>
    <n v="5"/>
  </r>
  <r>
    <x v="10"/>
    <x v="10"/>
    <n v="944999"/>
    <n v="41417"/>
    <x v="0"/>
    <x v="1"/>
    <x v="6"/>
    <s v="Grey"/>
    <x v="1"/>
    <s v="1197 cc"/>
    <x v="10"/>
    <s v="175 Nm @ 1500 rpm"/>
    <n v="5"/>
  </r>
  <r>
    <x v="4"/>
    <x v="4"/>
    <n v="1898999"/>
    <n v="47000"/>
    <x v="0"/>
    <x v="1"/>
    <x v="4"/>
    <s v="White"/>
    <x v="1"/>
    <s v="1991 cc"/>
    <x v="4"/>
    <s v="300 Nm @ 1200 rpm"/>
    <n v="5"/>
  </r>
  <r>
    <x v="10"/>
    <x v="10"/>
    <n v="944999"/>
    <n v="41417"/>
    <x v="0"/>
    <x v="1"/>
    <x v="6"/>
    <s v="Grey"/>
    <x v="1"/>
    <s v="1197 cc"/>
    <x v="10"/>
    <s v="175 Nm @ 1500 rpm"/>
    <n v="5"/>
  </r>
  <r>
    <x v="11"/>
    <x v="11"/>
    <n v="535000"/>
    <n v="28000"/>
    <x v="0"/>
    <x v="0"/>
    <x v="4"/>
    <s v="Silver"/>
    <x v="1"/>
    <s v="999 cc"/>
    <x v="11"/>
    <s v="170 Nm @ 1400 rpm"/>
    <n v="5"/>
  </r>
  <r>
    <x v="8"/>
    <x v="8"/>
    <n v="459999"/>
    <n v="22541"/>
    <x v="0"/>
    <x v="0"/>
    <x v="6"/>
    <s v="Grey"/>
    <x v="1"/>
    <s v="999 cc"/>
    <x v="8"/>
    <s v="91 Nm @ 4250 rpm"/>
    <n v="5"/>
  </r>
  <r>
    <x v="2"/>
    <x v="2"/>
    <n v="220000"/>
    <n v="67000"/>
    <x v="0"/>
    <x v="0"/>
    <x v="2"/>
    <s v="Maroon"/>
    <x v="1"/>
    <s v="1197 cc"/>
    <x v="2"/>
    <s v="112.7619 Nm @ 4000 rpm"/>
    <n v="5"/>
  </r>
  <r>
    <x v="30"/>
    <x v="30"/>
    <n v="675000"/>
    <n v="106223"/>
    <x v="1"/>
    <x v="1"/>
    <x v="14"/>
    <s v="White"/>
    <x v="1"/>
    <s v="2696 cc"/>
    <x v="29"/>
    <s v="402 Nm @ 3000 rpm"/>
    <n v="7"/>
  </r>
  <r>
    <x v="5"/>
    <x v="5"/>
    <n v="2650000"/>
    <n v="75000"/>
    <x v="1"/>
    <x v="1"/>
    <x v="5"/>
    <s v="White"/>
    <x v="1"/>
    <s v="1995 cc"/>
    <x v="5"/>
    <s v="400 Nm @ 1750 rpm"/>
    <n v="5"/>
  </r>
  <r>
    <x v="3"/>
    <x v="3"/>
    <n v="799000"/>
    <n v="37500"/>
    <x v="0"/>
    <x v="0"/>
    <x v="3"/>
    <s v="Red"/>
    <x v="1"/>
    <s v="1197 cc"/>
    <x v="3"/>
    <s v="113 Nm @ 4200 rpm"/>
    <n v="5"/>
  </r>
  <r>
    <x v="12"/>
    <x v="12"/>
    <n v="1575000"/>
    <n v="66000"/>
    <x v="1"/>
    <x v="1"/>
    <x v="7"/>
    <s v="White"/>
    <x v="1"/>
    <s v="1968 cc"/>
    <x v="12"/>
    <s v="380 Nm @ 1750 rpm"/>
    <n v="5"/>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10"/>
    <x v="10"/>
    <n v="944999"/>
    <n v="41417"/>
    <x v="0"/>
    <x v="1"/>
    <x v="6"/>
    <s v="Grey"/>
    <x v="1"/>
    <s v="1197 cc"/>
    <x v="10"/>
    <s v="175 Nm @ 1500 rpm"/>
    <n v="5"/>
  </r>
  <r>
    <x v="0"/>
    <x v="0"/>
    <n v="505000"/>
    <n v="87150"/>
    <x v="0"/>
    <x v="0"/>
    <x v="0"/>
    <s v="Grey"/>
    <x v="0"/>
    <s v="1198 cc"/>
    <x v="0"/>
    <s v="109 Nm @ 45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9"/>
    <x v="9"/>
    <n v="1695000"/>
    <n v="20856"/>
    <x v="1"/>
    <x v="0"/>
    <x v="6"/>
    <s v="Orange"/>
    <x v="1"/>
    <s v="1956 cc"/>
    <x v="9"/>
    <s v="350 Nm @ 1750 rpm"/>
    <n v="5"/>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0"/>
    <x v="0"/>
    <n v="505000"/>
    <n v="87150"/>
    <x v="0"/>
    <x v="0"/>
    <x v="0"/>
    <s v="Grey"/>
    <x v="0"/>
    <s v="1198 cc"/>
    <x v="0"/>
    <s v="109 Nm @ 4500 rpm"/>
    <n v="5"/>
  </r>
  <r>
    <x v="5"/>
    <x v="5"/>
    <n v="2650000"/>
    <n v="75000"/>
    <x v="1"/>
    <x v="1"/>
    <x v="5"/>
    <s v="White"/>
    <x v="1"/>
    <s v="1995 cc"/>
    <x v="5"/>
    <s v="400 Nm @ 1750 rpm"/>
    <n v="5"/>
  </r>
  <r>
    <x v="3"/>
    <x v="3"/>
    <n v="799000"/>
    <n v="37500"/>
    <x v="0"/>
    <x v="0"/>
    <x v="3"/>
    <s v="Red"/>
    <x v="1"/>
    <s v="1197 cc"/>
    <x v="3"/>
    <s v="113 Nm @ 4200 rpm"/>
    <n v="5"/>
  </r>
  <r>
    <x v="2"/>
    <x v="2"/>
    <n v="220000"/>
    <n v="67000"/>
    <x v="0"/>
    <x v="0"/>
    <x v="2"/>
    <s v="Maroon"/>
    <x v="1"/>
    <s v="1197 cc"/>
    <x v="2"/>
    <s v="112.7619 Nm @ 4000 rpm"/>
    <n v="5"/>
  </r>
  <r>
    <x v="9"/>
    <x v="9"/>
    <n v="1695000"/>
    <n v="20856"/>
    <x v="1"/>
    <x v="0"/>
    <x v="6"/>
    <s v="Orange"/>
    <x v="1"/>
    <s v="1956 cc"/>
    <x v="9"/>
    <s v="350 Nm @ 1750 rpm"/>
    <n v="5"/>
  </r>
  <r>
    <x v="3"/>
    <x v="3"/>
    <n v="799000"/>
    <n v="37500"/>
    <x v="0"/>
    <x v="0"/>
    <x v="3"/>
    <s v="Red"/>
    <x v="1"/>
    <s v="1197 cc"/>
    <x v="3"/>
    <s v="113 Nm @ 4200 rpm"/>
    <n v="5"/>
  </r>
  <r>
    <x v="2"/>
    <x v="2"/>
    <n v="220000"/>
    <n v="67000"/>
    <x v="0"/>
    <x v="0"/>
    <x v="2"/>
    <s v="Maroon"/>
    <x v="1"/>
    <s v="1197 cc"/>
    <x v="2"/>
    <s v="112.7619 Nm @ 4000 rpm"/>
    <n v="5"/>
  </r>
  <r>
    <x v="4"/>
    <x v="4"/>
    <n v="1898999"/>
    <n v="47000"/>
    <x v="0"/>
    <x v="1"/>
    <x v="4"/>
    <s v="White"/>
    <x v="1"/>
    <s v="1991 cc"/>
    <x v="4"/>
    <s v="300 Nm @ 1200 rpm"/>
    <n v="5"/>
  </r>
  <r>
    <x v="1"/>
    <x v="1"/>
    <n v="450000"/>
    <n v="75000"/>
    <x v="1"/>
    <x v="0"/>
    <x v="1"/>
    <s v="White"/>
    <x v="1"/>
    <s v="1248 cc"/>
    <x v="1"/>
    <s v="190 Nm @ 2000 rpm"/>
    <n v="5"/>
  </r>
  <r>
    <x v="18"/>
    <x v="18"/>
    <n v="6500000"/>
    <n v="6000"/>
    <x v="1"/>
    <x v="1"/>
    <x v="7"/>
    <s v="White"/>
    <x v="1"/>
    <s v="1999 cc"/>
    <x v="18"/>
    <s v="430 Nm @ 1750 rpm"/>
    <n v="7"/>
  </r>
  <r>
    <x v="3"/>
    <x v="3"/>
    <n v="799000"/>
    <n v="37500"/>
    <x v="0"/>
    <x v="0"/>
    <x v="3"/>
    <s v="Red"/>
    <x v="1"/>
    <s v="1197 cc"/>
    <x v="3"/>
    <s v="113 Nm @ 4200 rpm"/>
    <n v="5"/>
  </r>
  <r>
    <x v="1"/>
    <x v="1"/>
    <n v="450000"/>
    <n v="75000"/>
    <x v="1"/>
    <x v="0"/>
    <x v="1"/>
    <s v="White"/>
    <x v="1"/>
    <s v="1248 cc"/>
    <x v="1"/>
    <s v="190 Nm @ 2000 rpm"/>
    <n v="5"/>
  </r>
  <r>
    <x v="7"/>
    <x v="7"/>
    <n v="575000"/>
    <n v="85000"/>
    <x v="1"/>
    <x v="0"/>
    <x v="4"/>
    <s v="White"/>
    <x v="1"/>
    <s v="1461 cc"/>
    <x v="7"/>
    <s v="200 Nm @ 1900 rpm"/>
    <n v="5"/>
  </r>
  <r>
    <x v="0"/>
    <x v="0"/>
    <n v="505000"/>
    <n v="87150"/>
    <x v="0"/>
    <x v="0"/>
    <x v="0"/>
    <s v="Grey"/>
    <x v="0"/>
    <s v="1198 cc"/>
    <x v="0"/>
    <s v="109 Nm @ 4500 rpm"/>
    <n v="5"/>
  </r>
  <r>
    <x v="10"/>
    <x v="10"/>
    <n v="944999"/>
    <n v="41417"/>
    <x v="0"/>
    <x v="1"/>
    <x v="6"/>
    <s v="Grey"/>
    <x v="1"/>
    <s v="1197 cc"/>
    <x v="10"/>
    <s v="175 Nm @ 1500 rpm"/>
    <n v="5"/>
  </r>
  <r>
    <x v="0"/>
    <x v="0"/>
    <n v="505000"/>
    <n v="87150"/>
    <x v="0"/>
    <x v="0"/>
    <x v="0"/>
    <s v="Grey"/>
    <x v="0"/>
    <s v="1198 cc"/>
    <x v="0"/>
    <s v="109 Nm @ 4500 rpm"/>
    <n v="5"/>
  </r>
  <r>
    <x v="2"/>
    <x v="2"/>
    <n v="220000"/>
    <n v="67000"/>
    <x v="0"/>
    <x v="0"/>
    <x v="2"/>
    <s v="Maroon"/>
    <x v="1"/>
    <s v="1197 cc"/>
    <x v="2"/>
    <s v="112.7619 Nm @ 4000 rpm"/>
    <n v="5"/>
  </r>
  <r>
    <x v="10"/>
    <x v="10"/>
    <n v="944999"/>
    <n v="41417"/>
    <x v="0"/>
    <x v="1"/>
    <x v="6"/>
    <s v="Grey"/>
    <x v="1"/>
    <s v="1197 cc"/>
    <x v="10"/>
    <s v="175 Nm @ 1500 rpm"/>
    <n v="5"/>
  </r>
  <r>
    <x v="1"/>
    <x v="1"/>
    <n v="450000"/>
    <n v="75000"/>
    <x v="1"/>
    <x v="0"/>
    <x v="1"/>
    <s v="White"/>
    <x v="1"/>
    <s v="1248 cc"/>
    <x v="1"/>
    <s v="190 Nm @ 2000 rpm"/>
    <n v="5"/>
  </r>
  <r>
    <x v="10"/>
    <x v="10"/>
    <n v="944999"/>
    <n v="41417"/>
    <x v="0"/>
    <x v="1"/>
    <x v="6"/>
    <s v="Grey"/>
    <x v="1"/>
    <s v="1197 cc"/>
    <x v="10"/>
    <s v="175 Nm @ 1500 rpm"/>
    <n v="5"/>
  </r>
  <r>
    <x v="4"/>
    <x v="4"/>
    <n v="1898999"/>
    <n v="47000"/>
    <x v="0"/>
    <x v="1"/>
    <x v="4"/>
    <s v="White"/>
    <x v="1"/>
    <s v="1991 cc"/>
    <x v="4"/>
    <s v="300 Nm @ 1200 rpm"/>
    <n v="5"/>
  </r>
  <r>
    <x v="12"/>
    <x v="12"/>
    <n v="1575000"/>
    <n v="66000"/>
    <x v="1"/>
    <x v="1"/>
    <x v="7"/>
    <s v="White"/>
    <x v="1"/>
    <s v="1968 cc"/>
    <x v="12"/>
    <s v="380 Nm @ 1750 rpm"/>
    <n v="5"/>
  </r>
  <r>
    <x v="0"/>
    <x v="0"/>
    <n v="505000"/>
    <n v="87150"/>
    <x v="0"/>
    <x v="0"/>
    <x v="0"/>
    <s v="Grey"/>
    <x v="0"/>
    <s v="1198 cc"/>
    <x v="0"/>
    <s v="109 Nm @ 4500 rpm"/>
    <n v="5"/>
  </r>
  <r>
    <x v="12"/>
    <x v="12"/>
    <n v="1575000"/>
    <n v="66000"/>
    <x v="1"/>
    <x v="1"/>
    <x v="7"/>
    <s v="White"/>
    <x v="1"/>
    <s v="1968 cc"/>
    <x v="12"/>
    <s v="380 Nm @ 1750 rpm"/>
    <n v="5"/>
  </r>
  <r>
    <x v="2"/>
    <x v="2"/>
    <n v="220000"/>
    <n v="67000"/>
    <x v="0"/>
    <x v="0"/>
    <x v="2"/>
    <s v="Maroon"/>
    <x v="1"/>
    <s v="1197 cc"/>
    <x v="2"/>
    <s v="112.7619 Nm @ 4000 rpm"/>
    <n v="5"/>
  </r>
  <r>
    <x v="2"/>
    <x v="2"/>
    <n v="220000"/>
    <n v="67000"/>
    <x v="0"/>
    <x v="0"/>
    <x v="2"/>
    <s v="Maroon"/>
    <x v="1"/>
    <s v="1197 cc"/>
    <x v="2"/>
    <s v="112.7619 Nm @ 4000 rpm"/>
    <n v="5"/>
  </r>
  <r>
    <x v="12"/>
    <x v="12"/>
    <n v="1575000"/>
    <n v="66000"/>
    <x v="1"/>
    <x v="1"/>
    <x v="7"/>
    <s v="White"/>
    <x v="1"/>
    <s v="1968 cc"/>
    <x v="12"/>
    <s v="380 Nm @ 1750 rpm"/>
    <n v="5"/>
  </r>
  <r>
    <x v="4"/>
    <x v="4"/>
    <n v="1898999"/>
    <n v="47000"/>
    <x v="0"/>
    <x v="1"/>
    <x v="4"/>
    <s v="White"/>
    <x v="1"/>
    <s v="1991 cc"/>
    <x v="4"/>
    <s v="300 Nm @ 1200 rpm"/>
    <n v="5"/>
  </r>
  <r>
    <x v="13"/>
    <x v="13"/>
    <n v="625000"/>
    <n v="65000"/>
    <x v="1"/>
    <x v="0"/>
    <x v="8"/>
    <s v="White"/>
    <x v="1"/>
    <s v="2498 cc"/>
    <x v="13"/>
    <s v="247 Nm @ 1800 rpm"/>
    <n v="6"/>
  </r>
  <r>
    <x v="0"/>
    <x v="0"/>
    <n v="505000"/>
    <n v="87150"/>
    <x v="0"/>
    <x v="0"/>
    <x v="0"/>
    <s v="Grey"/>
    <x v="0"/>
    <s v="1198 cc"/>
    <x v="0"/>
    <s v="109 Nm @ 4500 rpm"/>
    <n v="5"/>
  </r>
  <r>
    <x v="3"/>
    <x v="3"/>
    <n v="799000"/>
    <n v="37500"/>
    <x v="0"/>
    <x v="0"/>
    <x v="3"/>
    <s v="Red"/>
    <x v="1"/>
    <s v="1197 cc"/>
    <x v="3"/>
    <s v="113 Nm @ 42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3"/>
    <x v="13"/>
    <n v="625000"/>
    <n v="65000"/>
    <x v="1"/>
    <x v="0"/>
    <x v="8"/>
    <s v="White"/>
    <x v="1"/>
    <s v="2498 cc"/>
    <x v="13"/>
    <s v="247 Nm @ 1800 rpm"/>
    <n v="6"/>
  </r>
  <r>
    <x v="2"/>
    <x v="2"/>
    <n v="220000"/>
    <n v="67000"/>
    <x v="0"/>
    <x v="0"/>
    <x v="2"/>
    <s v="Maroon"/>
    <x v="1"/>
    <s v="1197 cc"/>
    <x v="2"/>
    <s v="112.7619 Nm @ 4000 rpm"/>
    <n v="5"/>
  </r>
  <r>
    <x v="2"/>
    <x v="2"/>
    <n v="220000"/>
    <n v="67000"/>
    <x v="0"/>
    <x v="0"/>
    <x v="2"/>
    <s v="Maroon"/>
    <x v="1"/>
    <s v="1197 cc"/>
    <x v="2"/>
    <s v="112.7619 Nm @ 4000 rpm"/>
    <n v="5"/>
  </r>
  <r>
    <x v="13"/>
    <x v="13"/>
    <n v="625000"/>
    <n v="65000"/>
    <x v="1"/>
    <x v="0"/>
    <x v="8"/>
    <s v="White"/>
    <x v="1"/>
    <s v="2498 cc"/>
    <x v="13"/>
    <s v="247 Nm @ 1800 rpm"/>
    <n v="6"/>
  </r>
  <r>
    <x v="11"/>
    <x v="11"/>
    <n v="535000"/>
    <n v="28000"/>
    <x v="0"/>
    <x v="0"/>
    <x v="4"/>
    <s v="Silver"/>
    <x v="1"/>
    <s v="999 cc"/>
    <x v="11"/>
    <s v="170 Nm @ 1400 rpm"/>
    <n v="5"/>
  </r>
  <r>
    <x v="29"/>
    <x v="29"/>
    <n v="475000"/>
    <n v="73265"/>
    <x v="1"/>
    <x v="1"/>
    <x v="13"/>
    <s v="White"/>
    <x v="1"/>
    <s v="1998 cc"/>
    <x v="28"/>
    <s v="380 Nm @ 2000 rpm"/>
    <n v="5"/>
  </r>
  <r>
    <x v="19"/>
    <x v="19"/>
    <n v="1250000"/>
    <n v="71141"/>
    <x v="1"/>
    <x v="1"/>
    <x v="9"/>
    <s v="Silver"/>
    <x v="1"/>
    <s v="1984 cc"/>
    <x v="19"/>
    <s v="350 Nm @ 15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4"/>
    <x v="4"/>
    <n v="1898999"/>
    <n v="47000"/>
    <x v="0"/>
    <x v="1"/>
    <x v="4"/>
    <s v="White"/>
    <x v="1"/>
    <s v="1991 cc"/>
    <x v="4"/>
    <s v="300 Nm @ 1200 rpm"/>
    <n v="5"/>
  </r>
  <r>
    <x v="12"/>
    <x v="12"/>
    <n v="1575000"/>
    <n v="66000"/>
    <x v="1"/>
    <x v="1"/>
    <x v="7"/>
    <s v="White"/>
    <x v="1"/>
    <s v="1968 cc"/>
    <x v="12"/>
    <s v="380 Nm @ 1750 rpm"/>
    <n v="5"/>
  </r>
  <r>
    <x v="0"/>
    <x v="0"/>
    <n v="505000"/>
    <n v="87150"/>
    <x v="0"/>
    <x v="0"/>
    <x v="0"/>
    <s v="Grey"/>
    <x v="0"/>
    <s v="1198 cc"/>
    <x v="0"/>
    <s v="109 Nm @ 4500 rpm"/>
    <n v="5"/>
  </r>
  <r>
    <x v="12"/>
    <x v="12"/>
    <n v="1575000"/>
    <n v="66000"/>
    <x v="1"/>
    <x v="1"/>
    <x v="7"/>
    <s v="White"/>
    <x v="1"/>
    <s v="1968 cc"/>
    <x v="12"/>
    <s v="380 Nm @ 175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5"/>
    <x v="5"/>
    <n v="2650000"/>
    <n v="75000"/>
    <x v="1"/>
    <x v="1"/>
    <x v="5"/>
    <s v="White"/>
    <x v="1"/>
    <s v="1995 cc"/>
    <x v="5"/>
    <s v="400 Nm @ 175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2"/>
    <x v="12"/>
    <n v="1575000"/>
    <n v="66000"/>
    <x v="1"/>
    <x v="1"/>
    <x v="7"/>
    <s v="White"/>
    <x v="1"/>
    <s v="1968 cc"/>
    <x v="12"/>
    <s v="380 Nm @ 1750 rpm"/>
    <n v="5"/>
  </r>
  <r>
    <x v="2"/>
    <x v="2"/>
    <n v="220000"/>
    <n v="67000"/>
    <x v="0"/>
    <x v="0"/>
    <x v="2"/>
    <s v="Maroon"/>
    <x v="1"/>
    <s v="1197 cc"/>
    <x v="2"/>
    <s v="112.7619 Nm @ 4000 rpm"/>
    <n v="5"/>
  </r>
  <r>
    <x v="13"/>
    <x v="13"/>
    <n v="625000"/>
    <n v="65000"/>
    <x v="1"/>
    <x v="0"/>
    <x v="8"/>
    <s v="White"/>
    <x v="1"/>
    <s v="2498 cc"/>
    <x v="13"/>
    <s v="247 Nm @ 1800 rpm"/>
    <n v="6"/>
  </r>
  <r>
    <x v="12"/>
    <x v="12"/>
    <n v="1575000"/>
    <n v="66000"/>
    <x v="1"/>
    <x v="1"/>
    <x v="7"/>
    <s v="White"/>
    <x v="1"/>
    <s v="1968 cc"/>
    <x v="12"/>
    <s v="380 Nm @ 1750 rpm"/>
    <n v="5"/>
  </r>
  <r>
    <x v="2"/>
    <x v="2"/>
    <n v="220000"/>
    <n v="67000"/>
    <x v="0"/>
    <x v="0"/>
    <x v="2"/>
    <s v="Maroon"/>
    <x v="1"/>
    <s v="1197 cc"/>
    <x v="2"/>
    <s v="112.7619 Nm @ 4000 rpm"/>
    <n v="5"/>
  </r>
  <r>
    <x v="8"/>
    <x v="8"/>
    <n v="459999"/>
    <n v="22541"/>
    <x v="0"/>
    <x v="0"/>
    <x v="6"/>
    <s v="Grey"/>
    <x v="1"/>
    <s v="999 cc"/>
    <x v="8"/>
    <s v="91 Nm @ 4250 rpm"/>
    <n v="5"/>
  </r>
  <r>
    <x v="1"/>
    <x v="1"/>
    <n v="450000"/>
    <n v="75000"/>
    <x v="1"/>
    <x v="0"/>
    <x v="1"/>
    <s v="White"/>
    <x v="1"/>
    <s v="1248 cc"/>
    <x v="1"/>
    <s v="190 Nm @ 2000 rpm"/>
    <n v="5"/>
  </r>
  <r>
    <x v="4"/>
    <x v="4"/>
    <n v="1898999"/>
    <n v="47000"/>
    <x v="0"/>
    <x v="1"/>
    <x v="4"/>
    <s v="White"/>
    <x v="1"/>
    <s v="1991 cc"/>
    <x v="4"/>
    <s v="300 Nm @ 1200 rpm"/>
    <n v="5"/>
  </r>
  <r>
    <x v="2"/>
    <x v="2"/>
    <n v="220000"/>
    <n v="67000"/>
    <x v="0"/>
    <x v="0"/>
    <x v="2"/>
    <s v="Maroon"/>
    <x v="1"/>
    <s v="1197 cc"/>
    <x v="2"/>
    <s v="112.7619 Nm @ 4000 rpm"/>
    <n v="5"/>
  </r>
  <r>
    <x v="2"/>
    <x v="2"/>
    <n v="220000"/>
    <n v="67000"/>
    <x v="0"/>
    <x v="0"/>
    <x v="2"/>
    <s v="Maroon"/>
    <x v="1"/>
    <s v="1197 cc"/>
    <x v="2"/>
    <s v="112.7619 Nm @ 4000 rpm"/>
    <n v="5"/>
  </r>
  <r>
    <x v="15"/>
    <x v="15"/>
    <n v="2475000"/>
    <n v="11293"/>
    <x v="1"/>
    <x v="1"/>
    <x v="4"/>
    <s v="White"/>
    <x v="1"/>
    <s v="1956 cc"/>
    <x v="15"/>
    <s v="350 Nm @ 1750 rpm"/>
    <n v="5"/>
  </r>
  <r>
    <x v="3"/>
    <x v="3"/>
    <n v="799000"/>
    <n v="37500"/>
    <x v="0"/>
    <x v="0"/>
    <x v="3"/>
    <s v="Red"/>
    <x v="1"/>
    <s v="1197 cc"/>
    <x v="3"/>
    <s v="113 Nm @ 4200 rpm"/>
    <n v="5"/>
  </r>
  <r>
    <x v="18"/>
    <x v="18"/>
    <n v="6500000"/>
    <n v="6000"/>
    <x v="1"/>
    <x v="1"/>
    <x v="7"/>
    <s v="White"/>
    <x v="1"/>
    <s v="1999 cc"/>
    <x v="18"/>
    <s v="430 Nm @ 1750 rpm"/>
    <n v="7"/>
  </r>
  <r>
    <x v="8"/>
    <x v="8"/>
    <n v="459999"/>
    <n v="22541"/>
    <x v="0"/>
    <x v="0"/>
    <x v="6"/>
    <s v="Grey"/>
    <x v="1"/>
    <s v="999 cc"/>
    <x v="8"/>
    <s v="91 Nm @ 4250 rpm"/>
    <n v="5"/>
  </r>
  <r>
    <x v="13"/>
    <x v="13"/>
    <n v="625000"/>
    <n v="65000"/>
    <x v="1"/>
    <x v="0"/>
    <x v="8"/>
    <s v="White"/>
    <x v="1"/>
    <s v="2498 cc"/>
    <x v="13"/>
    <s v="247 Nm @ 1800 rpm"/>
    <n v="6"/>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3"/>
    <x v="3"/>
    <n v="799000"/>
    <n v="37500"/>
    <x v="0"/>
    <x v="0"/>
    <x v="3"/>
    <s v="Red"/>
    <x v="1"/>
    <s v="1197 cc"/>
    <x v="3"/>
    <s v="113 Nm @ 42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27"/>
    <x v="27"/>
    <n v="240000"/>
    <n v="42000"/>
    <x v="0"/>
    <x v="0"/>
    <x v="2"/>
    <s v="White"/>
    <x v="1"/>
    <s v="1198 cc"/>
    <x v="26"/>
    <s v="104 Nm @ 4000 rpm"/>
    <n v="5"/>
  </r>
  <r>
    <x v="13"/>
    <x v="13"/>
    <n v="625000"/>
    <n v="65000"/>
    <x v="1"/>
    <x v="0"/>
    <x v="8"/>
    <s v="White"/>
    <x v="1"/>
    <s v="2498 cc"/>
    <x v="13"/>
    <s v="247 Nm @ 1800 rpm"/>
    <n v="6"/>
  </r>
  <r>
    <x v="12"/>
    <x v="12"/>
    <n v="1575000"/>
    <n v="66000"/>
    <x v="1"/>
    <x v="1"/>
    <x v="7"/>
    <s v="White"/>
    <x v="1"/>
    <s v="1968 cc"/>
    <x v="12"/>
    <s v="380 Nm @ 1750 rpm"/>
    <n v="5"/>
  </r>
  <r>
    <x v="1"/>
    <x v="1"/>
    <n v="450000"/>
    <n v="75000"/>
    <x v="1"/>
    <x v="0"/>
    <x v="1"/>
    <s v="White"/>
    <x v="1"/>
    <s v="1248 cc"/>
    <x v="1"/>
    <s v="190 Nm @ 2000 rpm"/>
    <n v="5"/>
  </r>
  <r>
    <x v="3"/>
    <x v="3"/>
    <n v="799000"/>
    <n v="37500"/>
    <x v="0"/>
    <x v="0"/>
    <x v="3"/>
    <s v="Red"/>
    <x v="1"/>
    <s v="1197 cc"/>
    <x v="3"/>
    <s v="113 Nm @ 4200 rpm"/>
    <n v="5"/>
  </r>
  <r>
    <x v="1"/>
    <x v="1"/>
    <n v="450000"/>
    <n v="75000"/>
    <x v="1"/>
    <x v="0"/>
    <x v="1"/>
    <s v="White"/>
    <x v="1"/>
    <s v="1248 cc"/>
    <x v="1"/>
    <s v="190 Nm @ 2000 rpm"/>
    <n v="5"/>
  </r>
  <r>
    <x v="9"/>
    <x v="9"/>
    <n v="1695000"/>
    <n v="20856"/>
    <x v="1"/>
    <x v="0"/>
    <x v="6"/>
    <s v="Orange"/>
    <x v="1"/>
    <s v="1956 cc"/>
    <x v="9"/>
    <s v="350 Nm @ 1750 rpm"/>
    <n v="5"/>
  </r>
  <r>
    <x v="3"/>
    <x v="3"/>
    <n v="799000"/>
    <n v="37500"/>
    <x v="0"/>
    <x v="0"/>
    <x v="3"/>
    <s v="Red"/>
    <x v="1"/>
    <s v="1197 cc"/>
    <x v="3"/>
    <s v="113 Nm @ 4200 rpm"/>
    <n v="5"/>
  </r>
  <r>
    <x v="1"/>
    <x v="1"/>
    <n v="450000"/>
    <n v="75000"/>
    <x v="1"/>
    <x v="0"/>
    <x v="1"/>
    <s v="White"/>
    <x v="1"/>
    <s v="1248 cc"/>
    <x v="1"/>
    <s v="190 Nm @ 2000 rpm"/>
    <n v="5"/>
  </r>
  <r>
    <x v="10"/>
    <x v="10"/>
    <n v="944999"/>
    <n v="41417"/>
    <x v="0"/>
    <x v="1"/>
    <x v="6"/>
    <s v="Grey"/>
    <x v="1"/>
    <s v="1197 cc"/>
    <x v="10"/>
    <s v="175 Nm @ 1500 rpm"/>
    <n v="5"/>
  </r>
  <r>
    <x v="2"/>
    <x v="2"/>
    <n v="220000"/>
    <n v="67000"/>
    <x v="0"/>
    <x v="0"/>
    <x v="2"/>
    <s v="Maroon"/>
    <x v="1"/>
    <s v="1197 cc"/>
    <x v="2"/>
    <s v="112.7619 Nm @ 4000 rpm"/>
    <n v="5"/>
  </r>
  <r>
    <x v="3"/>
    <x v="3"/>
    <n v="799000"/>
    <n v="37500"/>
    <x v="0"/>
    <x v="0"/>
    <x v="3"/>
    <s v="Red"/>
    <x v="1"/>
    <s v="1197 cc"/>
    <x v="3"/>
    <s v="113 Nm @ 4200 rpm"/>
    <n v="5"/>
  </r>
  <r>
    <x v="4"/>
    <x v="4"/>
    <n v="1898999"/>
    <n v="47000"/>
    <x v="0"/>
    <x v="1"/>
    <x v="4"/>
    <s v="White"/>
    <x v="1"/>
    <s v="1991 cc"/>
    <x v="4"/>
    <s v="300 Nm @ 1200 rpm"/>
    <n v="5"/>
  </r>
  <r>
    <x v="9"/>
    <x v="9"/>
    <n v="1695000"/>
    <n v="20856"/>
    <x v="1"/>
    <x v="0"/>
    <x v="6"/>
    <s v="Orange"/>
    <x v="1"/>
    <s v="1956 cc"/>
    <x v="9"/>
    <s v="350 Nm @ 1750 rpm"/>
    <n v="5"/>
  </r>
  <r>
    <x v="2"/>
    <x v="2"/>
    <n v="220000"/>
    <n v="67000"/>
    <x v="0"/>
    <x v="0"/>
    <x v="2"/>
    <s v="Maroon"/>
    <x v="1"/>
    <s v="1197 cc"/>
    <x v="2"/>
    <s v="112.7619 Nm @ 4000 rpm"/>
    <n v="5"/>
  </r>
  <r>
    <x v="2"/>
    <x v="2"/>
    <n v="220000"/>
    <n v="67000"/>
    <x v="0"/>
    <x v="0"/>
    <x v="2"/>
    <s v="Maroon"/>
    <x v="1"/>
    <s v="1197 cc"/>
    <x v="2"/>
    <s v="112.7619 Nm @ 4000 rpm"/>
    <n v="5"/>
  </r>
  <r>
    <x v="2"/>
    <x v="2"/>
    <n v="220000"/>
    <n v="67000"/>
    <x v="0"/>
    <x v="0"/>
    <x v="2"/>
    <s v="Maroon"/>
    <x v="1"/>
    <s v="1197 cc"/>
    <x v="2"/>
    <s v="112.7619 Nm @ 4000 rpm"/>
    <n v="5"/>
  </r>
  <r>
    <x v="15"/>
    <x v="15"/>
    <n v="2475000"/>
    <n v="11293"/>
    <x v="1"/>
    <x v="1"/>
    <x v="4"/>
    <s v="White"/>
    <x v="1"/>
    <s v="1956 cc"/>
    <x v="15"/>
    <s v="350 Nm @ 1750 rpm"/>
    <n v="5"/>
  </r>
  <r>
    <x v="13"/>
    <x v="13"/>
    <n v="625000"/>
    <n v="65000"/>
    <x v="1"/>
    <x v="0"/>
    <x v="8"/>
    <s v="White"/>
    <x v="1"/>
    <s v="2498 cc"/>
    <x v="13"/>
    <s v="247 Nm @ 1800 rpm"/>
    <n v="6"/>
  </r>
  <r>
    <x v="3"/>
    <x v="3"/>
    <n v="799000"/>
    <n v="37500"/>
    <x v="0"/>
    <x v="0"/>
    <x v="3"/>
    <s v="Red"/>
    <x v="1"/>
    <s v="1197 cc"/>
    <x v="3"/>
    <s v="113 Nm @ 4200 rpm"/>
    <n v="5"/>
  </r>
  <r>
    <x v="1"/>
    <x v="1"/>
    <n v="450000"/>
    <n v="75000"/>
    <x v="1"/>
    <x v="0"/>
    <x v="1"/>
    <s v="White"/>
    <x v="1"/>
    <s v="1248 cc"/>
    <x v="1"/>
    <s v="190 Nm @ 2000 rpm"/>
    <n v="5"/>
  </r>
  <r>
    <x v="0"/>
    <x v="0"/>
    <n v="505000"/>
    <n v="87150"/>
    <x v="0"/>
    <x v="0"/>
    <x v="0"/>
    <s v="Grey"/>
    <x v="0"/>
    <s v="1198 cc"/>
    <x v="0"/>
    <s v="109 Nm @ 450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0"/>
    <x v="0"/>
    <n v="505000"/>
    <n v="87150"/>
    <x v="0"/>
    <x v="0"/>
    <x v="0"/>
    <s v="Grey"/>
    <x v="0"/>
    <s v="1198 cc"/>
    <x v="0"/>
    <s v="109 Nm @ 4500 rpm"/>
    <n v="5"/>
  </r>
  <r>
    <x v="10"/>
    <x v="10"/>
    <n v="944999"/>
    <n v="41417"/>
    <x v="0"/>
    <x v="1"/>
    <x v="6"/>
    <s v="Grey"/>
    <x v="1"/>
    <s v="1197 cc"/>
    <x v="10"/>
    <s v="175 Nm @ 1500 rpm"/>
    <n v="5"/>
  </r>
  <r>
    <x v="14"/>
    <x v="14"/>
    <n v="1611000"/>
    <n v="46301"/>
    <x v="1"/>
    <x v="0"/>
    <x v="4"/>
    <s v="White"/>
    <x v="1"/>
    <s v="1956 cc"/>
    <x v="14"/>
    <s v="350 Nm @ 175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0"/>
    <x v="0"/>
    <n v="505000"/>
    <n v="87150"/>
    <x v="0"/>
    <x v="0"/>
    <x v="0"/>
    <s v="Grey"/>
    <x v="0"/>
    <s v="1198 cc"/>
    <x v="0"/>
    <s v="109 Nm @ 4500 rpm"/>
    <n v="5"/>
  </r>
  <r>
    <x v="17"/>
    <x v="17"/>
    <n v="1575000"/>
    <n v="55000"/>
    <x v="1"/>
    <x v="0"/>
    <x v="2"/>
    <s v="Silver"/>
    <x v="1"/>
    <s v="1493 cc"/>
    <x v="17"/>
    <s v="250 Nm @ 1500 rpm"/>
    <n v="5"/>
  </r>
  <r>
    <x v="2"/>
    <x v="2"/>
    <n v="220000"/>
    <n v="67000"/>
    <x v="0"/>
    <x v="0"/>
    <x v="2"/>
    <s v="Maroon"/>
    <x v="1"/>
    <s v="1197 cc"/>
    <x v="2"/>
    <s v="112.7619 Nm @ 4000 rpm"/>
    <n v="5"/>
  </r>
  <r>
    <x v="2"/>
    <x v="2"/>
    <n v="220000"/>
    <n v="67000"/>
    <x v="0"/>
    <x v="0"/>
    <x v="2"/>
    <s v="Maroon"/>
    <x v="1"/>
    <s v="1197 cc"/>
    <x v="2"/>
    <s v="112.7619 Nm @ 4000 rpm"/>
    <n v="5"/>
  </r>
  <r>
    <x v="5"/>
    <x v="5"/>
    <n v="2650000"/>
    <n v="75000"/>
    <x v="1"/>
    <x v="1"/>
    <x v="5"/>
    <s v="White"/>
    <x v="1"/>
    <s v="1995 cc"/>
    <x v="5"/>
    <s v="400 Nm @ 1750 rpm"/>
    <n v="5"/>
  </r>
  <r>
    <x v="5"/>
    <x v="5"/>
    <n v="2650000"/>
    <n v="75000"/>
    <x v="1"/>
    <x v="1"/>
    <x v="5"/>
    <s v="White"/>
    <x v="1"/>
    <s v="1995 cc"/>
    <x v="5"/>
    <s v="400 Nm @ 1750 rpm"/>
    <n v="5"/>
  </r>
  <r>
    <x v="1"/>
    <x v="1"/>
    <n v="450000"/>
    <n v="75000"/>
    <x v="1"/>
    <x v="0"/>
    <x v="1"/>
    <s v="White"/>
    <x v="1"/>
    <s v="1248 cc"/>
    <x v="1"/>
    <s v="190 Nm @ 2000 rpm"/>
    <n v="5"/>
  </r>
  <r>
    <x v="0"/>
    <x v="0"/>
    <n v="505000"/>
    <n v="87150"/>
    <x v="0"/>
    <x v="0"/>
    <x v="0"/>
    <s v="Grey"/>
    <x v="0"/>
    <s v="1198 cc"/>
    <x v="0"/>
    <s v="109 Nm @ 4500 rpm"/>
    <n v="5"/>
  </r>
  <r>
    <x v="8"/>
    <x v="8"/>
    <n v="459999"/>
    <n v="22541"/>
    <x v="0"/>
    <x v="0"/>
    <x v="6"/>
    <s v="Grey"/>
    <x v="1"/>
    <s v="999 cc"/>
    <x v="8"/>
    <s v="91 Nm @ 4250 rpm"/>
    <n v="5"/>
  </r>
  <r>
    <x v="1"/>
    <x v="1"/>
    <n v="450000"/>
    <n v="75000"/>
    <x v="1"/>
    <x v="0"/>
    <x v="1"/>
    <s v="White"/>
    <x v="1"/>
    <s v="1248 cc"/>
    <x v="1"/>
    <s v="190 Nm @ 2000 rpm"/>
    <n v="5"/>
  </r>
  <r>
    <x v="5"/>
    <x v="5"/>
    <n v="2650000"/>
    <n v="75000"/>
    <x v="1"/>
    <x v="1"/>
    <x v="5"/>
    <s v="White"/>
    <x v="1"/>
    <s v="1995 cc"/>
    <x v="5"/>
    <s v="400 Nm @ 1750 rpm"/>
    <n v="5"/>
  </r>
  <r>
    <x v="1"/>
    <x v="1"/>
    <n v="450000"/>
    <n v="75000"/>
    <x v="1"/>
    <x v="0"/>
    <x v="1"/>
    <s v="White"/>
    <x v="1"/>
    <s v="1248 cc"/>
    <x v="1"/>
    <s v="190 Nm @ 2000 rpm"/>
    <n v="5"/>
  </r>
  <r>
    <x v="5"/>
    <x v="5"/>
    <n v="2650000"/>
    <n v="75000"/>
    <x v="1"/>
    <x v="1"/>
    <x v="5"/>
    <s v="White"/>
    <x v="1"/>
    <s v="1995 cc"/>
    <x v="5"/>
    <s v="400 Nm @ 1750 rpm"/>
    <n v="5"/>
  </r>
  <r>
    <x v="0"/>
    <x v="0"/>
    <n v="505000"/>
    <n v="87150"/>
    <x v="0"/>
    <x v="0"/>
    <x v="0"/>
    <s v="Grey"/>
    <x v="0"/>
    <s v="1198 cc"/>
    <x v="0"/>
    <s v="109 Nm @ 4500 rpm"/>
    <n v="5"/>
  </r>
  <r>
    <x v="18"/>
    <x v="18"/>
    <n v="6500000"/>
    <n v="6000"/>
    <x v="1"/>
    <x v="1"/>
    <x v="7"/>
    <s v="White"/>
    <x v="1"/>
    <s v="1999 cc"/>
    <x v="18"/>
    <s v="430 Nm @ 1750 rpm"/>
    <n v="7"/>
  </r>
  <r>
    <x v="12"/>
    <x v="12"/>
    <n v="1575000"/>
    <n v="66000"/>
    <x v="1"/>
    <x v="1"/>
    <x v="7"/>
    <s v="White"/>
    <x v="1"/>
    <s v="1968 cc"/>
    <x v="12"/>
    <s v="380 Nm @ 1750 rpm"/>
    <n v="5"/>
  </r>
  <r>
    <x v="5"/>
    <x v="5"/>
    <n v="2650000"/>
    <n v="75000"/>
    <x v="1"/>
    <x v="1"/>
    <x v="5"/>
    <s v="White"/>
    <x v="1"/>
    <s v="1995 cc"/>
    <x v="5"/>
    <s v="400 Nm @ 1750 rpm"/>
    <n v="5"/>
  </r>
  <r>
    <x v="3"/>
    <x v="3"/>
    <n v="799000"/>
    <n v="37500"/>
    <x v="0"/>
    <x v="0"/>
    <x v="3"/>
    <s v="Red"/>
    <x v="1"/>
    <s v="1197 cc"/>
    <x v="3"/>
    <s v="113 Nm @ 4200 rpm"/>
    <n v="5"/>
  </r>
  <r>
    <x v="11"/>
    <x v="11"/>
    <n v="535000"/>
    <n v="28000"/>
    <x v="0"/>
    <x v="0"/>
    <x v="4"/>
    <s v="Silver"/>
    <x v="1"/>
    <s v="999 cc"/>
    <x v="11"/>
    <s v="170 Nm @ 1400 rpm"/>
    <n v="5"/>
  </r>
  <r>
    <x v="2"/>
    <x v="2"/>
    <n v="220000"/>
    <n v="67000"/>
    <x v="0"/>
    <x v="0"/>
    <x v="2"/>
    <s v="Maroon"/>
    <x v="1"/>
    <s v="1197 cc"/>
    <x v="2"/>
    <s v="112.7619 Nm @ 4000 rpm"/>
    <n v="5"/>
  </r>
  <r>
    <x v="2"/>
    <x v="2"/>
    <n v="220000"/>
    <n v="67000"/>
    <x v="0"/>
    <x v="0"/>
    <x v="2"/>
    <s v="Maroon"/>
    <x v="1"/>
    <s v="1197 cc"/>
    <x v="2"/>
    <s v="112.7619 Nm @ 4000 rpm"/>
    <n v="5"/>
  </r>
  <r>
    <x v="3"/>
    <x v="3"/>
    <n v="799000"/>
    <n v="37500"/>
    <x v="0"/>
    <x v="0"/>
    <x v="3"/>
    <s v="Red"/>
    <x v="1"/>
    <s v="1197 cc"/>
    <x v="3"/>
    <s v="113 Nm @ 4200 rpm"/>
    <n v="5"/>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21"/>
    <x v="21"/>
    <n v="4200000"/>
    <n v="90868"/>
    <x v="1"/>
    <x v="1"/>
    <x v="10"/>
    <s v="Blue"/>
    <x v="1"/>
    <s v="1999 cc"/>
    <x v="18"/>
    <s v="430 Nm @ 175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6"/>
    <x v="6"/>
    <n v="1390000"/>
    <n v="56000"/>
    <x v="0"/>
    <x v="1"/>
    <x v="4"/>
    <s v="White"/>
    <x v="1"/>
    <s v="1798 cc"/>
    <x v="6"/>
    <s v="250 Nm @ 1250 rpm"/>
    <n v="5"/>
  </r>
  <r>
    <x v="12"/>
    <x v="12"/>
    <n v="1575000"/>
    <n v="66000"/>
    <x v="1"/>
    <x v="1"/>
    <x v="7"/>
    <s v="White"/>
    <x v="1"/>
    <s v="1968 cc"/>
    <x v="12"/>
    <s v="380 Nm @ 175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3"/>
    <x v="13"/>
    <n v="625000"/>
    <n v="65000"/>
    <x v="1"/>
    <x v="0"/>
    <x v="8"/>
    <s v="White"/>
    <x v="1"/>
    <s v="2498 cc"/>
    <x v="13"/>
    <s v="247 Nm @ 1800 rpm"/>
    <n v="6"/>
  </r>
  <r>
    <x v="1"/>
    <x v="1"/>
    <n v="450000"/>
    <n v="75000"/>
    <x v="1"/>
    <x v="0"/>
    <x v="1"/>
    <s v="White"/>
    <x v="1"/>
    <s v="1248 cc"/>
    <x v="1"/>
    <s v="190 Nm @ 2000 rpm"/>
    <n v="5"/>
  </r>
  <r>
    <x v="11"/>
    <x v="11"/>
    <n v="535000"/>
    <n v="28000"/>
    <x v="0"/>
    <x v="0"/>
    <x v="4"/>
    <s v="Silver"/>
    <x v="1"/>
    <s v="999 cc"/>
    <x v="11"/>
    <s v="170 Nm @ 1400 rpm"/>
    <n v="5"/>
  </r>
  <r>
    <x v="3"/>
    <x v="3"/>
    <n v="799000"/>
    <n v="37500"/>
    <x v="0"/>
    <x v="0"/>
    <x v="3"/>
    <s v="Red"/>
    <x v="1"/>
    <s v="1197 cc"/>
    <x v="3"/>
    <s v="113 Nm @ 4200 rpm"/>
    <n v="5"/>
  </r>
  <r>
    <x v="4"/>
    <x v="4"/>
    <n v="1898999"/>
    <n v="47000"/>
    <x v="0"/>
    <x v="1"/>
    <x v="4"/>
    <s v="White"/>
    <x v="1"/>
    <s v="1991 cc"/>
    <x v="4"/>
    <s v="300 Nm @ 1200 rpm"/>
    <n v="5"/>
  </r>
  <r>
    <x v="1"/>
    <x v="1"/>
    <n v="450000"/>
    <n v="75000"/>
    <x v="1"/>
    <x v="0"/>
    <x v="1"/>
    <s v="White"/>
    <x v="1"/>
    <s v="1248 cc"/>
    <x v="1"/>
    <s v="190 Nm @ 2000 rpm"/>
    <n v="5"/>
  </r>
  <r>
    <x v="8"/>
    <x v="8"/>
    <n v="459999"/>
    <n v="22541"/>
    <x v="0"/>
    <x v="0"/>
    <x v="6"/>
    <s v="Grey"/>
    <x v="1"/>
    <s v="999 cc"/>
    <x v="8"/>
    <s v="91 Nm @ 4250 rpm"/>
    <n v="5"/>
  </r>
  <r>
    <x v="1"/>
    <x v="1"/>
    <n v="450000"/>
    <n v="75000"/>
    <x v="1"/>
    <x v="0"/>
    <x v="1"/>
    <s v="White"/>
    <x v="1"/>
    <s v="1248 cc"/>
    <x v="1"/>
    <s v="190 Nm @ 2000 rpm"/>
    <n v="5"/>
  </r>
  <r>
    <x v="6"/>
    <x v="6"/>
    <n v="1390000"/>
    <n v="56000"/>
    <x v="0"/>
    <x v="1"/>
    <x v="4"/>
    <s v="White"/>
    <x v="1"/>
    <s v="1798 cc"/>
    <x v="6"/>
    <s v="250 Nm @ 1250 rpm"/>
    <n v="5"/>
  </r>
  <r>
    <x v="5"/>
    <x v="5"/>
    <n v="2650000"/>
    <n v="75000"/>
    <x v="1"/>
    <x v="1"/>
    <x v="5"/>
    <s v="White"/>
    <x v="1"/>
    <s v="1995 cc"/>
    <x v="5"/>
    <s v="400 Nm @ 1750 rpm"/>
    <n v="5"/>
  </r>
  <r>
    <x v="0"/>
    <x v="0"/>
    <n v="505000"/>
    <n v="87150"/>
    <x v="0"/>
    <x v="0"/>
    <x v="0"/>
    <s v="Grey"/>
    <x v="0"/>
    <s v="1198 cc"/>
    <x v="0"/>
    <s v="109 Nm @ 4500 rpm"/>
    <n v="5"/>
  </r>
  <r>
    <x v="2"/>
    <x v="2"/>
    <n v="220000"/>
    <n v="67000"/>
    <x v="0"/>
    <x v="0"/>
    <x v="2"/>
    <s v="Maroon"/>
    <x v="1"/>
    <s v="1197 cc"/>
    <x v="2"/>
    <s v="112.7619 Nm @ 4000 rpm"/>
    <n v="5"/>
  </r>
  <r>
    <x v="2"/>
    <x v="2"/>
    <n v="220000"/>
    <n v="67000"/>
    <x v="0"/>
    <x v="0"/>
    <x v="2"/>
    <s v="Maroon"/>
    <x v="1"/>
    <s v="1197 cc"/>
    <x v="2"/>
    <s v="112.7619 Nm @ 4000 rpm"/>
    <n v="5"/>
  </r>
  <r>
    <x v="2"/>
    <x v="2"/>
    <n v="220000"/>
    <n v="67000"/>
    <x v="0"/>
    <x v="0"/>
    <x v="2"/>
    <s v="Maroon"/>
    <x v="1"/>
    <s v="1197 cc"/>
    <x v="2"/>
    <s v="112.7619 Nm @ 4000 rpm"/>
    <n v="5"/>
  </r>
  <r>
    <x v="7"/>
    <x v="7"/>
    <n v="575000"/>
    <n v="85000"/>
    <x v="1"/>
    <x v="0"/>
    <x v="4"/>
    <s v="White"/>
    <x v="1"/>
    <s v="1461 cc"/>
    <x v="7"/>
    <s v="200 Nm @ 1900 rpm"/>
    <n v="5"/>
  </r>
  <r>
    <x v="11"/>
    <x v="11"/>
    <n v="535000"/>
    <n v="28000"/>
    <x v="0"/>
    <x v="0"/>
    <x v="4"/>
    <s v="Silver"/>
    <x v="1"/>
    <s v="999 cc"/>
    <x v="11"/>
    <s v="170 Nm @ 1400 rpm"/>
    <n v="5"/>
  </r>
  <r>
    <x v="2"/>
    <x v="2"/>
    <n v="220000"/>
    <n v="67000"/>
    <x v="0"/>
    <x v="0"/>
    <x v="2"/>
    <s v="Maroon"/>
    <x v="1"/>
    <s v="1197 cc"/>
    <x v="2"/>
    <s v="112.7619 Nm @ 4000 rpm"/>
    <n v="5"/>
  </r>
  <r>
    <x v="1"/>
    <x v="1"/>
    <n v="450000"/>
    <n v="75000"/>
    <x v="1"/>
    <x v="0"/>
    <x v="1"/>
    <s v="White"/>
    <x v="1"/>
    <s v="1248 cc"/>
    <x v="1"/>
    <s v="190 Nm @ 2000 rpm"/>
    <n v="5"/>
  </r>
  <r>
    <x v="4"/>
    <x v="4"/>
    <n v="1898999"/>
    <n v="47000"/>
    <x v="0"/>
    <x v="1"/>
    <x v="4"/>
    <s v="White"/>
    <x v="1"/>
    <s v="1991 cc"/>
    <x v="4"/>
    <s v="300 Nm @ 1200 rpm"/>
    <n v="5"/>
  </r>
  <r>
    <x v="3"/>
    <x v="3"/>
    <n v="799000"/>
    <n v="37500"/>
    <x v="0"/>
    <x v="0"/>
    <x v="3"/>
    <s v="Red"/>
    <x v="1"/>
    <s v="1197 cc"/>
    <x v="3"/>
    <s v="113 Nm @ 4200 rpm"/>
    <n v="5"/>
  </r>
  <r>
    <x v="0"/>
    <x v="0"/>
    <n v="505000"/>
    <n v="87150"/>
    <x v="0"/>
    <x v="0"/>
    <x v="0"/>
    <s v="Grey"/>
    <x v="0"/>
    <s v="1198 cc"/>
    <x v="0"/>
    <s v="109 Nm @ 4500 rpm"/>
    <n v="5"/>
  </r>
  <r>
    <x v="3"/>
    <x v="3"/>
    <n v="799000"/>
    <n v="37500"/>
    <x v="0"/>
    <x v="0"/>
    <x v="3"/>
    <s v="Red"/>
    <x v="1"/>
    <s v="1197 cc"/>
    <x v="3"/>
    <s v="113 Nm @ 4200 rpm"/>
    <n v="5"/>
  </r>
  <r>
    <x v="4"/>
    <x v="4"/>
    <n v="1898999"/>
    <n v="47000"/>
    <x v="0"/>
    <x v="1"/>
    <x v="4"/>
    <s v="White"/>
    <x v="1"/>
    <s v="1991 cc"/>
    <x v="4"/>
    <s v="300 Nm @ 1200 rpm"/>
    <n v="5"/>
  </r>
  <r>
    <x v="1"/>
    <x v="1"/>
    <n v="450000"/>
    <n v="75000"/>
    <x v="1"/>
    <x v="0"/>
    <x v="1"/>
    <s v="White"/>
    <x v="1"/>
    <s v="1248 cc"/>
    <x v="1"/>
    <s v="190 Nm @ 2000 rpm"/>
    <n v="5"/>
  </r>
  <r>
    <x v="0"/>
    <x v="0"/>
    <n v="505000"/>
    <n v="87150"/>
    <x v="0"/>
    <x v="0"/>
    <x v="0"/>
    <s v="Grey"/>
    <x v="0"/>
    <s v="1198 cc"/>
    <x v="0"/>
    <s v="109 Nm @ 4500 rpm"/>
    <n v="5"/>
  </r>
  <r>
    <x v="12"/>
    <x v="12"/>
    <n v="1575000"/>
    <n v="66000"/>
    <x v="1"/>
    <x v="1"/>
    <x v="7"/>
    <s v="White"/>
    <x v="1"/>
    <s v="1968 cc"/>
    <x v="12"/>
    <s v="380 Nm @ 175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5"/>
    <x v="5"/>
    <n v="2650000"/>
    <n v="75000"/>
    <x v="1"/>
    <x v="1"/>
    <x v="5"/>
    <s v="White"/>
    <x v="1"/>
    <s v="1995 cc"/>
    <x v="5"/>
    <s v="400 Nm @ 1750 rpm"/>
    <n v="5"/>
  </r>
  <r>
    <x v="2"/>
    <x v="2"/>
    <n v="220000"/>
    <n v="67000"/>
    <x v="0"/>
    <x v="0"/>
    <x v="2"/>
    <s v="Maroon"/>
    <x v="1"/>
    <s v="1197 cc"/>
    <x v="2"/>
    <s v="112.7619 Nm @ 4000 rpm"/>
    <n v="5"/>
  </r>
  <r>
    <x v="8"/>
    <x v="8"/>
    <n v="459999"/>
    <n v="22541"/>
    <x v="0"/>
    <x v="0"/>
    <x v="6"/>
    <s v="Grey"/>
    <x v="1"/>
    <s v="999 cc"/>
    <x v="8"/>
    <s v="91 Nm @ 4250 rpm"/>
    <n v="5"/>
  </r>
  <r>
    <x v="2"/>
    <x v="2"/>
    <n v="220000"/>
    <n v="67000"/>
    <x v="0"/>
    <x v="0"/>
    <x v="2"/>
    <s v="Maroon"/>
    <x v="1"/>
    <s v="1197 cc"/>
    <x v="2"/>
    <s v="112.7619 Nm @ 4000 rpm"/>
    <n v="5"/>
  </r>
  <r>
    <x v="12"/>
    <x v="12"/>
    <n v="1575000"/>
    <n v="66000"/>
    <x v="1"/>
    <x v="1"/>
    <x v="7"/>
    <s v="White"/>
    <x v="1"/>
    <s v="1968 cc"/>
    <x v="12"/>
    <s v="380 Nm @ 1750 rpm"/>
    <n v="5"/>
  </r>
  <r>
    <x v="5"/>
    <x v="5"/>
    <n v="2650000"/>
    <n v="75000"/>
    <x v="1"/>
    <x v="1"/>
    <x v="5"/>
    <s v="White"/>
    <x v="1"/>
    <s v="1995 cc"/>
    <x v="5"/>
    <s v="400 Nm @ 1750 rpm"/>
    <n v="5"/>
  </r>
  <r>
    <x v="11"/>
    <x v="11"/>
    <n v="535000"/>
    <n v="28000"/>
    <x v="0"/>
    <x v="0"/>
    <x v="4"/>
    <s v="Silver"/>
    <x v="1"/>
    <s v="999 cc"/>
    <x v="11"/>
    <s v="170 Nm @ 1400 rpm"/>
    <n v="5"/>
  </r>
  <r>
    <x v="5"/>
    <x v="5"/>
    <n v="2650000"/>
    <n v="75000"/>
    <x v="1"/>
    <x v="1"/>
    <x v="5"/>
    <s v="White"/>
    <x v="1"/>
    <s v="1995 cc"/>
    <x v="5"/>
    <s v="400 Nm @ 1750 rpm"/>
    <n v="5"/>
  </r>
  <r>
    <x v="13"/>
    <x v="13"/>
    <n v="625000"/>
    <n v="65000"/>
    <x v="1"/>
    <x v="0"/>
    <x v="8"/>
    <s v="White"/>
    <x v="1"/>
    <s v="2498 cc"/>
    <x v="13"/>
    <s v="247 Nm @ 1800 rpm"/>
    <n v="6"/>
  </r>
  <r>
    <x v="2"/>
    <x v="2"/>
    <n v="220000"/>
    <n v="67000"/>
    <x v="0"/>
    <x v="0"/>
    <x v="2"/>
    <s v="Maroon"/>
    <x v="1"/>
    <s v="1197 cc"/>
    <x v="2"/>
    <s v="112.7619 Nm @ 4000 rpm"/>
    <n v="5"/>
  </r>
  <r>
    <x v="2"/>
    <x v="2"/>
    <n v="220000"/>
    <n v="67000"/>
    <x v="0"/>
    <x v="0"/>
    <x v="2"/>
    <s v="Maroon"/>
    <x v="1"/>
    <s v="1197 cc"/>
    <x v="2"/>
    <s v="112.7619 Nm @ 4000 rpm"/>
    <n v="5"/>
  </r>
  <r>
    <x v="8"/>
    <x v="8"/>
    <n v="459999"/>
    <n v="22541"/>
    <x v="0"/>
    <x v="0"/>
    <x v="6"/>
    <s v="Grey"/>
    <x v="1"/>
    <s v="999 cc"/>
    <x v="8"/>
    <s v="91 Nm @ 4250 rpm"/>
    <n v="5"/>
  </r>
  <r>
    <x v="3"/>
    <x v="3"/>
    <n v="799000"/>
    <n v="37500"/>
    <x v="0"/>
    <x v="0"/>
    <x v="3"/>
    <s v="Red"/>
    <x v="1"/>
    <s v="1197 cc"/>
    <x v="3"/>
    <s v="113 Nm @ 4200 rpm"/>
    <n v="5"/>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9"/>
    <x v="9"/>
    <n v="1695000"/>
    <n v="20856"/>
    <x v="1"/>
    <x v="0"/>
    <x v="6"/>
    <s v="Orange"/>
    <x v="1"/>
    <s v="1956 cc"/>
    <x v="9"/>
    <s v="350 Nm @ 1750 rpm"/>
    <n v="5"/>
  </r>
  <r>
    <x v="13"/>
    <x v="13"/>
    <n v="625000"/>
    <n v="65000"/>
    <x v="1"/>
    <x v="0"/>
    <x v="8"/>
    <s v="White"/>
    <x v="1"/>
    <s v="2498 cc"/>
    <x v="13"/>
    <s v="247 Nm @ 1800 rpm"/>
    <n v="6"/>
  </r>
  <r>
    <x v="1"/>
    <x v="1"/>
    <n v="450000"/>
    <n v="75000"/>
    <x v="1"/>
    <x v="0"/>
    <x v="1"/>
    <s v="White"/>
    <x v="1"/>
    <s v="1248 cc"/>
    <x v="1"/>
    <s v="190 Nm @ 2000 rpm"/>
    <n v="5"/>
  </r>
  <r>
    <x v="2"/>
    <x v="2"/>
    <n v="220000"/>
    <n v="67000"/>
    <x v="0"/>
    <x v="0"/>
    <x v="2"/>
    <s v="Maroon"/>
    <x v="1"/>
    <s v="1197 cc"/>
    <x v="2"/>
    <s v="112.7619 Nm @ 4000 rpm"/>
    <n v="5"/>
  </r>
  <r>
    <x v="19"/>
    <x v="19"/>
    <n v="1250000"/>
    <n v="71141"/>
    <x v="1"/>
    <x v="1"/>
    <x v="9"/>
    <s v="Silver"/>
    <x v="1"/>
    <s v="1984 cc"/>
    <x v="19"/>
    <s v="350 Nm @ 1500 rpm"/>
    <n v="5"/>
  </r>
  <r>
    <x v="24"/>
    <x v="24"/>
    <n v="1489000"/>
    <n v="81000"/>
    <x v="1"/>
    <x v="1"/>
    <x v="12"/>
    <s v="Purple"/>
    <x v="1"/>
    <s v="1995 cc"/>
    <x v="23"/>
    <s v="270 Nm @ 1750 rpm"/>
    <n v="5"/>
  </r>
  <r>
    <x v="2"/>
    <x v="2"/>
    <n v="220000"/>
    <n v="67000"/>
    <x v="0"/>
    <x v="0"/>
    <x v="2"/>
    <s v="Maroon"/>
    <x v="1"/>
    <s v="1197 cc"/>
    <x v="2"/>
    <s v="112.7619 Nm @ 4000 rpm"/>
    <n v="5"/>
  </r>
  <r>
    <x v="4"/>
    <x v="4"/>
    <n v="1898999"/>
    <n v="47000"/>
    <x v="0"/>
    <x v="1"/>
    <x v="4"/>
    <s v="White"/>
    <x v="1"/>
    <s v="1991 cc"/>
    <x v="4"/>
    <s v="300 Nm @ 1200 rpm"/>
    <n v="5"/>
  </r>
  <r>
    <x v="0"/>
    <x v="0"/>
    <n v="505000"/>
    <n v="87150"/>
    <x v="0"/>
    <x v="0"/>
    <x v="0"/>
    <s v="Grey"/>
    <x v="0"/>
    <s v="1198 cc"/>
    <x v="0"/>
    <s v="109 Nm @ 4500 rpm"/>
    <n v="5"/>
  </r>
  <r>
    <x v="4"/>
    <x v="4"/>
    <n v="1898999"/>
    <n v="47000"/>
    <x v="0"/>
    <x v="1"/>
    <x v="4"/>
    <s v="White"/>
    <x v="1"/>
    <s v="1991 cc"/>
    <x v="4"/>
    <s v="300 Nm @ 1200 rpm"/>
    <n v="5"/>
  </r>
  <r>
    <x v="16"/>
    <x v="16"/>
    <n v="16200000"/>
    <n v="2766"/>
    <x v="0"/>
    <x v="1"/>
    <x v="4"/>
    <s v="Blue"/>
    <x v="1"/>
    <s v="2995 cc"/>
    <x v="16"/>
    <s v="450 Nm @ 1340 rpm"/>
    <n v="4"/>
  </r>
  <r>
    <x v="1"/>
    <x v="1"/>
    <n v="450000"/>
    <n v="75000"/>
    <x v="1"/>
    <x v="0"/>
    <x v="1"/>
    <s v="White"/>
    <x v="1"/>
    <s v="1248 cc"/>
    <x v="1"/>
    <s v="190 Nm @ 2000 rpm"/>
    <n v="5"/>
  </r>
  <r>
    <x v="1"/>
    <x v="1"/>
    <n v="450000"/>
    <n v="75000"/>
    <x v="1"/>
    <x v="0"/>
    <x v="1"/>
    <s v="White"/>
    <x v="1"/>
    <s v="1248 cc"/>
    <x v="1"/>
    <s v="190 Nm @ 2000 rpm"/>
    <n v="5"/>
  </r>
  <r>
    <x v="14"/>
    <x v="14"/>
    <n v="1611000"/>
    <n v="46301"/>
    <x v="1"/>
    <x v="0"/>
    <x v="4"/>
    <s v="White"/>
    <x v="1"/>
    <s v="1956 cc"/>
    <x v="14"/>
    <s v="350 Nm @ 1750 rpm"/>
    <n v="5"/>
  </r>
  <r>
    <x v="19"/>
    <x v="19"/>
    <n v="1250000"/>
    <n v="71141"/>
    <x v="1"/>
    <x v="1"/>
    <x v="9"/>
    <s v="Silver"/>
    <x v="1"/>
    <s v="1984 cc"/>
    <x v="19"/>
    <s v="350 Nm @ 1500 rpm"/>
    <n v="5"/>
  </r>
  <r>
    <x v="5"/>
    <x v="5"/>
    <n v="2650000"/>
    <n v="75000"/>
    <x v="1"/>
    <x v="1"/>
    <x v="5"/>
    <s v="White"/>
    <x v="1"/>
    <s v="1995 cc"/>
    <x v="5"/>
    <s v="400 Nm @ 1750 rpm"/>
    <n v="5"/>
  </r>
  <r>
    <x v="13"/>
    <x v="13"/>
    <n v="625000"/>
    <n v="65000"/>
    <x v="1"/>
    <x v="0"/>
    <x v="8"/>
    <s v="White"/>
    <x v="1"/>
    <s v="2498 cc"/>
    <x v="13"/>
    <s v="247 Nm @ 1800 rpm"/>
    <n v="6"/>
  </r>
  <r>
    <x v="19"/>
    <x v="19"/>
    <n v="1250000"/>
    <n v="71141"/>
    <x v="1"/>
    <x v="1"/>
    <x v="9"/>
    <s v="Silver"/>
    <x v="1"/>
    <s v="1984 cc"/>
    <x v="19"/>
    <s v="350 Nm @ 1500 rpm"/>
    <n v="5"/>
  </r>
  <r>
    <x v="12"/>
    <x v="12"/>
    <n v="1575000"/>
    <n v="66000"/>
    <x v="1"/>
    <x v="1"/>
    <x v="7"/>
    <s v="White"/>
    <x v="1"/>
    <s v="1968 cc"/>
    <x v="12"/>
    <s v="380 Nm @ 1750 rpm"/>
    <n v="5"/>
  </r>
  <r>
    <x v="4"/>
    <x v="4"/>
    <n v="1898999"/>
    <n v="47000"/>
    <x v="0"/>
    <x v="1"/>
    <x v="4"/>
    <s v="White"/>
    <x v="1"/>
    <s v="1991 cc"/>
    <x v="4"/>
    <s v="300 Nm @ 1200 rpm"/>
    <n v="5"/>
  </r>
  <r>
    <x v="4"/>
    <x v="4"/>
    <n v="1898999"/>
    <n v="47000"/>
    <x v="0"/>
    <x v="1"/>
    <x v="4"/>
    <s v="White"/>
    <x v="1"/>
    <s v="1991 cc"/>
    <x v="4"/>
    <s v="300 Nm @ 1200 rpm"/>
    <n v="5"/>
  </r>
  <r>
    <x v="8"/>
    <x v="8"/>
    <n v="459999"/>
    <n v="22541"/>
    <x v="0"/>
    <x v="0"/>
    <x v="6"/>
    <s v="Grey"/>
    <x v="1"/>
    <s v="999 cc"/>
    <x v="8"/>
    <s v="91 Nm @ 4250 rpm"/>
    <n v="5"/>
  </r>
  <r>
    <x v="4"/>
    <x v="4"/>
    <n v="1898999"/>
    <n v="47000"/>
    <x v="0"/>
    <x v="1"/>
    <x v="4"/>
    <s v="White"/>
    <x v="1"/>
    <s v="1991 cc"/>
    <x v="4"/>
    <s v="300 Nm @ 1200 rpm"/>
    <n v="5"/>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13"/>
    <x v="13"/>
    <n v="625000"/>
    <n v="65000"/>
    <x v="1"/>
    <x v="0"/>
    <x v="8"/>
    <s v="White"/>
    <x v="1"/>
    <s v="2498 cc"/>
    <x v="13"/>
    <s v="247 Nm @ 1800 rpm"/>
    <n v="6"/>
  </r>
  <r>
    <x v="1"/>
    <x v="1"/>
    <n v="450000"/>
    <n v="75000"/>
    <x v="1"/>
    <x v="0"/>
    <x v="1"/>
    <s v="White"/>
    <x v="1"/>
    <s v="1248 cc"/>
    <x v="1"/>
    <s v="190 Nm @ 2000 rpm"/>
    <n v="5"/>
  </r>
  <r>
    <x v="26"/>
    <x v="26"/>
    <n v="1300000"/>
    <n v="95000"/>
    <x v="1"/>
    <x v="0"/>
    <x v="6"/>
    <s v="Blue"/>
    <x v="1"/>
    <s v="2477 cc"/>
    <x v="25"/>
    <s v="400 Nm @ 2000 rpm"/>
    <n v="7"/>
  </r>
  <r>
    <x v="3"/>
    <x v="3"/>
    <n v="799000"/>
    <n v="37500"/>
    <x v="0"/>
    <x v="0"/>
    <x v="3"/>
    <s v="Red"/>
    <x v="1"/>
    <s v="1197 cc"/>
    <x v="3"/>
    <s v="113 Nm @ 4200 rpm"/>
    <n v="5"/>
  </r>
  <r>
    <x v="2"/>
    <x v="2"/>
    <n v="220000"/>
    <n v="67000"/>
    <x v="0"/>
    <x v="0"/>
    <x v="2"/>
    <s v="Maroon"/>
    <x v="1"/>
    <s v="1197 cc"/>
    <x v="2"/>
    <s v="112.7619 Nm @ 4000 rpm"/>
    <n v="5"/>
  </r>
  <r>
    <x v="2"/>
    <x v="2"/>
    <n v="220000"/>
    <n v="67000"/>
    <x v="0"/>
    <x v="0"/>
    <x v="2"/>
    <s v="Maroon"/>
    <x v="1"/>
    <s v="1197 cc"/>
    <x v="2"/>
    <s v="112.7619 Nm @ 4000 rpm"/>
    <n v="5"/>
  </r>
  <r>
    <x v="2"/>
    <x v="2"/>
    <n v="220000"/>
    <n v="67000"/>
    <x v="0"/>
    <x v="0"/>
    <x v="2"/>
    <s v="Maroon"/>
    <x v="1"/>
    <s v="1197 cc"/>
    <x v="2"/>
    <s v="112.7619 Nm @ 4000 rpm"/>
    <n v="5"/>
  </r>
  <r>
    <x v="4"/>
    <x v="4"/>
    <n v="1898999"/>
    <n v="47000"/>
    <x v="0"/>
    <x v="1"/>
    <x v="4"/>
    <s v="White"/>
    <x v="1"/>
    <s v="1991 cc"/>
    <x v="4"/>
    <s v="300 Nm @ 1200 rpm"/>
    <n v="5"/>
  </r>
  <r>
    <x v="4"/>
    <x v="4"/>
    <n v="1898999"/>
    <n v="47000"/>
    <x v="0"/>
    <x v="1"/>
    <x v="4"/>
    <s v="White"/>
    <x v="1"/>
    <s v="1991 cc"/>
    <x v="4"/>
    <s v="300 Nm @ 1200 rpm"/>
    <n v="5"/>
  </r>
  <r>
    <x v="13"/>
    <x v="13"/>
    <n v="625000"/>
    <n v="65000"/>
    <x v="1"/>
    <x v="0"/>
    <x v="8"/>
    <s v="White"/>
    <x v="1"/>
    <s v="2498 cc"/>
    <x v="13"/>
    <s v="247 Nm @ 1800 rpm"/>
    <n v="6"/>
  </r>
  <r>
    <x v="1"/>
    <x v="1"/>
    <n v="450000"/>
    <n v="75000"/>
    <x v="1"/>
    <x v="0"/>
    <x v="1"/>
    <s v="White"/>
    <x v="1"/>
    <s v="1248 cc"/>
    <x v="1"/>
    <s v="190 Nm @ 2000 rpm"/>
    <n v="5"/>
  </r>
  <r>
    <x v="15"/>
    <x v="15"/>
    <n v="2475000"/>
    <n v="11293"/>
    <x v="1"/>
    <x v="1"/>
    <x v="4"/>
    <s v="White"/>
    <x v="1"/>
    <s v="1956 cc"/>
    <x v="15"/>
    <s v="350 Nm @ 175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6"/>
    <x v="16"/>
    <n v="16200000"/>
    <n v="2766"/>
    <x v="0"/>
    <x v="1"/>
    <x v="4"/>
    <s v="Blue"/>
    <x v="1"/>
    <s v="2995 cc"/>
    <x v="16"/>
    <s v="450 Nm @ 1340 rpm"/>
    <n v="4"/>
  </r>
  <r>
    <x v="3"/>
    <x v="3"/>
    <n v="799000"/>
    <n v="37500"/>
    <x v="0"/>
    <x v="0"/>
    <x v="3"/>
    <s v="Red"/>
    <x v="1"/>
    <s v="1197 cc"/>
    <x v="3"/>
    <s v="113 Nm @ 4200 rpm"/>
    <n v="5"/>
  </r>
  <r>
    <x v="3"/>
    <x v="3"/>
    <n v="799000"/>
    <n v="37500"/>
    <x v="0"/>
    <x v="0"/>
    <x v="3"/>
    <s v="Red"/>
    <x v="1"/>
    <s v="1197 cc"/>
    <x v="3"/>
    <s v="113 Nm @ 420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13"/>
    <x v="13"/>
    <n v="625000"/>
    <n v="65000"/>
    <x v="1"/>
    <x v="0"/>
    <x v="8"/>
    <s v="White"/>
    <x v="1"/>
    <s v="2498 cc"/>
    <x v="13"/>
    <s v="247 Nm @ 1800 rpm"/>
    <n v="6"/>
  </r>
  <r>
    <x v="1"/>
    <x v="1"/>
    <n v="450000"/>
    <n v="75000"/>
    <x v="1"/>
    <x v="0"/>
    <x v="1"/>
    <s v="White"/>
    <x v="1"/>
    <s v="1248 cc"/>
    <x v="1"/>
    <s v="190 Nm @ 2000 rpm"/>
    <n v="5"/>
  </r>
  <r>
    <x v="9"/>
    <x v="9"/>
    <n v="1695000"/>
    <n v="20856"/>
    <x v="1"/>
    <x v="0"/>
    <x v="6"/>
    <s v="Orange"/>
    <x v="1"/>
    <s v="1956 cc"/>
    <x v="9"/>
    <s v="350 Nm @ 1750 rpm"/>
    <n v="5"/>
  </r>
  <r>
    <x v="12"/>
    <x v="12"/>
    <n v="1575000"/>
    <n v="66000"/>
    <x v="1"/>
    <x v="1"/>
    <x v="7"/>
    <s v="White"/>
    <x v="1"/>
    <s v="1968 cc"/>
    <x v="12"/>
    <s v="380 Nm @ 1750 rpm"/>
    <n v="5"/>
  </r>
  <r>
    <x v="5"/>
    <x v="5"/>
    <n v="2650000"/>
    <n v="75000"/>
    <x v="1"/>
    <x v="1"/>
    <x v="5"/>
    <s v="White"/>
    <x v="1"/>
    <s v="1995 cc"/>
    <x v="5"/>
    <s v="400 Nm @ 1750 rpm"/>
    <n v="5"/>
  </r>
  <r>
    <x v="1"/>
    <x v="1"/>
    <n v="450000"/>
    <n v="75000"/>
    <x v="1"/>
    <x v="0"/>
    <x v="1"/>
    <s v="White"/>
    <x v="1"/>
    <s v="1248 cc"/>
    <x v="1"/>
    <s v="190 Nm @ 2000 rpm"/>
    <n v="5"/>
  </r>
  <r>
    <x v="12"/>
    <x v="12"/>
    <n v="1575000"/>
    <n v="66000"/>
    <x v="1"/>
    <x v="1"/>
    <x v="7"/>
    <s v="White"/>
    <x v="1"/>
    <s v="1968 cc"/>
    <x v="12"/>
    <s v="380 Nm @ 1750 rpm"/>
    <n v="5"/>
  </r>
  <r>
    <x v="4"/>
    <x v="4"/>
    <n v="1898999"/>
    <n v="47000"/>
    <x v="0"/>
    <x v="1"/>
    <x v="4"/>
    <s v="White"/>
    <x v="1"/>
    <s v="1991 cc"/>
    <x v="4"/>
    <s v="300 Nm @ 1200 rpm"/>
    <n v="5"/>
  </r>
  <r>
    <x v="1"/>
    <x v="1"/>
    <n v="450000"/>
    <n v="75000"/>
    <x v="1"/>
    <x v="0"/>
    <x v="1"/>
    <s v="White"/>
    <x v="1"/>
    <s v="1248 cc"/>
    <x v="1"/>
    <s v="190 Nm @ 200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13"/>
    <x v="13"/>
    <n v="625000"/>
    <n v="65000"/>
    <x v="1"/>
    <x v="0"/>
    <x v="8"/>
    <s v="White"/>
    <x v="1"/>
    <s v="2498 cc"/>
    <x v="13"/>
    <s v="247 Nm @ 1800 rpm"/>
    <n v="6"/>
  </r>
  <r>
    <x v="13"/>
    <x v="13"/>
    <n v="625000"/>
    <n v="65000"/>
    <x v="1"/>
    <x v="0"/>
    <x v="8"/>
    <s v="White"/>
    <x v="1"/>
    <s v="2498 cc"/>
    <x v="13"/>
    <s v="247 Nm @ 1800 rpm"/>
    <n v="6"/>
  </r>
  <r>
    <x v="1"/>
    <x v="1"/>
    <n v="450000"/>
    <n v="75000"/>
    <x v="1"/>
    <x v="0"/>
    <x v="1"/>
    <s v="White"/>
    <x v="1"/>
    <s v="1248 cc"/>
    <x v="1"/>
    <s v="190 Nm @ 2000 rpm"/>
    <n v="5"/>
  </r>
  <r>
    <x v="0"/>
    <x v="0"/>
    <n v="505000"/>
    <n v="87150"/>
    <x v="0"/>
    <x v="0"/>
    <x v="0"/>
    <s v="Grey"/>
    <x v="0"/>
    <s v="1198 cc"/>
    <x v="0"/>
    <s v="109 Nm @ 4500 rpm"/>
    <n v="5"/>
  </r>
  <r>
    <x v="13"/>
    <x v="13"/>
    <n v="625000"/>
    <n v="65000"/>
    <x v="1"/>
    <x v="0"/>
    <x v="8"/>
    <s v="White"/>
    <x v="1"/>
    <s v="2498 cc"/>
    <x v="13"/>
    <s v="247 Nm @ 1800 rpm"/>
    <n v="6"/>
  </r>
  <r>
    <x v="0"/>
    <x v="0"/>
    <n v="505000"/>
    <n v="87150"/>
    <x v="0"/>
    <x v="0"/>
    <x v="0"/>
    <s v="Grey"/>
    <x v="0"/>
    <s v="1198 cc"/>
    <x v="0"/>
    <s v="109 Nm @ 4500 rpm"/>
    <n v="5"/>
  </r>
  <r>
    <x v="8"/>
    <x v="8"/>
    <n v="459999"/>
    <n v="22541"/>
    <x v="0"/>
    <x v="0"/>
    <x v="6"/>
    <s v="Grey"/>
    <x v="1"/>
    <s v="999 cc"/>
    <x v="8"/>
    <s v="91 Nm @ 4250 rpm"/>
    <n v="5"/>
  </r>
  <r>
    <x v="1"/>
    <x v="1"/>
    <n v="450000"/>
    <n v="75000"/>
    <x v="1"/>
    <x v="0"/>
    <x v="1"/>
    <s v="White"/>
    <x v="1"/>
    <s v="1248 cc"/>
    <x v="1"/>
    <s v="190 Nm @ 2000 rpm"/>
    <n v="5"/>
  </r>
  <r>
    <x v="12"/>
    <x v="12"/>
    <n v="1575000"/>
    <n v="66000"/>
    <x v="1"/>
    <x v="1"/>
    <x v="7"/>
    <s v="White"/>
    <x v="1"/>
    <s v="1968 cc"/>
    <x v="12"/>
    <s v="380 Nm @ 1750 rpm"/>
    <n v="5"/>
  </r>
  <r>
    <x v="6"/>
    <x v="6"/>
    <n v="1390000"/>
    <n v="56000"/>
    <x v="0"/>
    <x v="1"/>
    <x v="4"/>
    <s v="White"/>
    <x v="1"/>
    <s v="1798 cc"/>
    <x v="6"/>
    <s v="250 Nm @ 1250 rpm"/>
    <n v="5"/>
  </r>
  <r>
    <x v="2"/>
    <x v="2"/>
    <n v="220000"/>
    <n v="67000"/>
    <x v="0"/>
    <x v="0"/>
    <x v="2"/>
    <s v="Maroon"/>
    <x v="1"/>
    <s v="1197 cc"/>
    <x v="2"/>
    <s v="112.7619 Nm @ 4000 rpm"/>
    <n v="5"/>
  </r>
  <r>
    <x v="17"/>
    <x v="17"/>
    <n v="1575000"/>
    <n v="55000"/>
    <x v="1"/>
    <x v="0"/>
    <x v="2"/>
    <s v="Silver"/>
    <x v="1"/>
    <s v="1493 cc"/>
    <x v="17"/>
    <s v="250 Nm @ 1500 rpm"/>
    <n v="5"/>
  </r>
  <r>
    <x v="3"/>
    <x v="3"/>
    <n v="799000"/>
    <n v="37500"/>
    <x v="0"/>
    <x v="0"/>
    <x v="3"/>
    <s v="Red"/>
    <x v="1"/>
    <s v="1197 cc"/>
    <x v="3"/>
    <s v="113 Nm @ 4200 rpm"/>
    <n v="5"/>
  </r>
  <r>
    <x v="2"/>
    <x v="2"/>
    <n v="220000"/>
    <n v="67000"/>
    <x v="0"/>
    <x v="0"/>
    <x v="2"/>
    <s v="Maroon"/>
    <x v="1"/>
    <s v="1197 cc"/>
    <x v="2"/>
    <s v="112.7619 Nm @ 4000 rpm"/>
    <n v="5"/>
  </r>
  <r>
    <x v="12"/>
    <x v="12"/>
    <n v="1575000"/>
    <n v="66000"/>
    <x v="1"/>
    <x v="1"/>
    <x v="7"/>
    <s v="White"/>
    <x v="1"/>
    <s v="1968 cc"/>
    <x v="12"/>
    <s v="380 Nm @ 1750 rpm"/>
    <n v="5"/>
  </r>
  <r>
    <x v="0"/>
    <x v="0"/>
    <n v="505000"/>
    <n v="87150"/>
    <x v="0"/>
    <x v="0"/>
    <x v="0"/>
    <s v="Grey"/>
    <x v="0"/>
    <s v="1198 cc"/>
    <x v="0"/>
    <s v="109 Nm @ 4500 rpm"/>
    <n v="5"/>
  </r>
  <r>
    <x v="13"/>
    <x v="13"/>
    <n v="625000"/>
    <n v="65000"/>
    <x v="1"/>
    <x v="0"/>
    <x v="8"/>
    <s v="White"/>
    <x v="1"/>
    <s v="2498 cc"/>
    <x v="13"/>
    <s v="247 Nm @ 1800 rpm"/>
    <n v="6"/>
  </r>
  <r>
    <x v="5"/>
    <x v="5"/>
    <n v="2650000"/>
    <n v="75000"/>
    <x v="1"/>
    <x v="1"/>
    <x v="5"/>
    <s v="White"/>
    <x v="1"/>
    <s v="1995 cc"/>
    <x v="5"/>
    <s v="400 Nm @ 1750 rpm"/>
    <n v="5"/>
  </r>
  <r>
    <x v="12"/>
    <x v="12"/>
    <n v="1575000"/>
    <n v="66000"/>
    <x v="1"/>
    <x v="1"/>
    <x v="7"/>
    <s v="White"/>
    <x v="1"/>
    <s v="1968 cc"/>
    <x v="12"/>
    <s v="380 Nm @ 1750 rpm"/>
    <n v="5"/>
  </r>
  <r>
    <x v="2"/>
    <x v="2"/>
    <n v="220000"/>
    <n v="67000"/>
    <x v="0"/>
    <x v="0"/>
    <x v="2"/>
    <s v="Maroon"/>
    <x v="1"/>
    <s v="1197 cc"/>
    <x v="2"/>
    <s v="112.7619 Nm @ 4000 rpm"/>
    <n v="5"/>
  </r>
  <r>
    <x v="8"/>
    <x v="8"/>
    <n v="459999"/>
    <n v="22541"/>
    <x v="0"/>
    <x v="0"/>
    <x v="6"/>
    <s v="Grey"/>
    <x v="1"/>
    <s v="999 cc"/>
    <x v="8"/>
    <s v="91 Nm @ 4250 rpm"/>
    <n v="5"/>
  </r>
  <r>
    <x v="7"/>
    <x v="7"/>
    <n v="575000"/>
    <n v="85000"/>
    <x v="1"/>
    <x v="0"/>
    <x v="4"/>
    <s v="White"/>
    <x v="1"/>
    <s v="1461 cc"/>
    <x v="7"/>
    <s v="200 Nm @ 1900 rpm"/>
    <n v="5"/>
  </r>
  <r>
    <x v="6"/>
    <x v="6"/>
    <n v="1390000"/>
    <n v="56000"/>
    <x v="0"/>
    <x v="1"/>
    <x v="4"/>
    <s v="White"/>
    <x v="1"/>
    <s v="1798 cc"/>
    <x v="6"/>
    <s v="250 Nm @ 1250 rpm"/>
    <n v="5"/>
  </r>
  <r>
    <x v="0"/>
    <x v="0"/>
    <n v="505000"/>
    <n v="87150"/>
    <x v="0"/>
    <x v="0"/>
    <x v="0"/>
    <s v="Grey"/>
    <x v="0"/>
    <s v="1198 cc"/>
    <x v="0"/>
    <s v="109 Nm @ 4500 rpm"/>
    <n v="5"/>
  </r>
  <r>
    <x v="9"/>
    <x v="9"/>
    <n v="1695000"/>
    <n v="20856"/>
    <x v="1"/>
    <x v="0"/>
    <x v="6"/>
    <s v="Orange"/>
    <x v="1"/>
    <s v="1956 cc"/>
    <x v="9"/>
    <s v="350 Nm @ 1750 rpm"/>
    <n v="5"/>
  </r>
  <r>
    <x v="2"/>
    <x v="2"/>
    <n v="220000"/>
    <n v="67000"/>
    <x v="0"/>
    <x v="0"/>
    <x v="2"/>
    <s v="Maroon"/>
    <x v="1"/>
    <s v="1197 cc"/>
    <x v="2"/>
    <s v="112.7619 Nm @ 4000 rpm"/>
    <n v="5"/>
  </r>
  <r>
    <x v="13"/>
    <x v="13"/>
    <n v="625000"/>
    <n v="65000"/>
    <x v="1"/>
    <x v="0"/>
    <x v="8"/>
    <s v="White"/>
    <x v="1"/>
    <s v="2498 cc"/>
    <x v="13"/>
    <s v="247 Nm @ 1800 rpm"/>
    <n v="6"/>
  </r>
  <r>
    <x v="1"/>
    <x v="1"/>
    <n v="450000"/>
    <n v="75000"/>
    <x v="1"/>
    <x v="0"/>
    <x v="1"/>
    <s v="White"/>
    <x v="1"/>
    <s v="1248 cc"/>
    <x v="1"/>
    <s v="190 Nm @ 2000 rpm"/>
    <n v="5"/>
  </r>
  <r>
    <x v="2"/>
    <x v="2"/>
    <n v="220000"/>
    <n v="67000"/>
    <x v="0"/>
    <x v="0"/>
    <x v="2"/>
    <s v="Maroon"/>
    <x v="1"/>
    <s v="1197 cc"/>
    <x v="2"/>
    <s v="112.7619 Nm @ 4000 rpm"/>
    <n v="5"/>
  </r>
  <r>
    <x v="0"/>
    <x v="0"/>
    <n v="505000"/>
    <n v="87150"/>
    <x v="0"/>
    <x v="0"/>
    <x v="0"/>
    <s v="Grey"/>
    <x v="0"/>
    <s v="1198 cc"/>
    <x v="0"/>
    <s v="109 Nm @ 4500 rpm"/>
    <n v="5"/>
  </r>
  <r>
    <x v="13"/>
    <x v="13"/>
    <n v="625000"/>
    <n v="65000"/>
    <x v="1"/>
    <x v="0"/>
    <x v="8"/>
    <s v="White"/>
    <x v="1"/>
    <s v="2498 cc"/>
    <x v="13"/>
    <s v="247 Nm @ 1800 rpm"/>
    <n v="6"/>
  </r>
  <r>
    <x v="1"/>
    <x v="1"/>
    <n v="450000"/>
    <n v="75000"/>
    <x v="1"/>
    <x v="0"/>
    <x v="1"/>
    <s v="White"/>
    <x v="1"/>
    <s v="1248 cc"/>
    <x v="1"/>
    <s v="190 Nm @ 2000 rpm"/>
    <n v="5"/>
  </r>
  <r>
    <x v="19"/>
    <x v="19"/>
    <n v="1250000"/>
    <n v="71141"/>
    <x v="1"/>
    <x v="1"/>
    <x v="9"/>
    <s v="Silver"/>
    <x v="1"/>
    <s v="1984 cc"/>
    <x v="19"/>
    <s v="350 Nm @ 1500 rpm"/>
    <n v="5"/>
  </r>
  <r>
    <x v="1"/>
    <x v="1"/>
    <n v="450000"/>
    <n v="75000"/>
    <x v="1"/>
    <x v="0"/>
    <x v="1"/>
    <s v="White"/>
    <x v="1"/>
    <s v="1248 cc"/>
    <x v="1"/>
    <s v="190 Nm @ 2000 rpm"/>
    <n v="5"/>
  </r>
  <r>
    <x v="6"/>
    <x v="6"/>
    <n v="1390000"/>
    <n v="56000"/>
    <x v="0"/>
    <x v="1"/>
    <x v="4"/>
    <s v="White"/>
    <x v="1"/>
    <s v="1798 cc"/>
    <x v="6"/>
    <s v="250 Nm @ 125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3"/>
    <x v="3"/>
    <n v="799000"/>
    <n v="37500"/>
    <x v="0"/>
    <x v="0"/>
    <x v="3"/>
    <s v="Red"/>
    <x v="1"/>
    <s v="1197 cc"/>
    <x v="3"/>
    <s v="113 Nm @ 4200 rpm"/>
    <n v="5"/>
  </r>
  <r>
    <x v="1"/>
    <x v="1"/>
    <n v="450000"/>
    <n v="75000"/>
    <x v="1"/>
    <x v="0"/>
    <x v="1"/>
    <s v="White"/>
    <x v="1"/>
    <s v="1248 cc"/>
    <x v="1"/>
    <s v="190 Nm @ 2000 rpm"/>
    <n v="5"/>
  </r>
  <r>
    <x v="6"/>
    <x v="6"/>
    <n v="1390000"/>
    <n v="56000"/>
    <x v="0"/>
    <x v="1"/>
    <x v="4"/>
    <s v="White"/>
    <x v="1"/>
    <s v="1798 cc"/>
    <x v="6"/>
    <s v="250 Nm @ 1250 rpm"/>
    <n v="5"/>
  </r>
  <r>
    <x v="2"/>
    <x v="2"/>
    <n v="220000"/>
    <n v="67000"/>
    <x v="0"/>
    <x v="0"/>
    <x v="2"/>
    <s v="Maroon"/>
    <x v="1"/>
    <s v="1197 cc"/>
    <x v="2"/>
    <s v="112.7619 Nm @ 4000 rpm"/>
    <n v="5"/>
  </r>
  <r>
    <x v="1"/>
    <x v="1"/>
    <n v="450000"/>
    <n v="75000"/>
    <x v="1"/>
    <x v="0"/>
    <x v="1"/>
    <s v="White"/>
    <x v="1"/>
    <s v="1248 cc"/>
    <x v="1"/>
    <s v="190 Nm @ 2000 rpm"/>
    <n v="5"/>
  </r>
  <r>
    <x v="5"/>
    <x v="5"/>
    <n v="2650000"/>
    <n v="75000"/>
    <x v="1"/>
    <x v="1"/>
    <x v="5"/>
    <s v="White"/>
    <x v="1"/>
    <s v="1995 cc"/>
    <x v="5"/>
    <s v="400 Nm @ 1750 rpm"/>
    <n v="5"/>
  </r>
  <r>
    <x v="2"/>
    <x v="2"/>
    <n v="220000"/>
    <n v="67000"/>
    <x v="0"/>
    <x v="0"/>
    <x v="2"/>
    <s v="Maroon"/>
    <x v="1"/>
    <s v="1197 cc"/>
    <x v="2"/>
    <s v="112.7619 Nm @ 4000 rpm"/>
    <n v="5"/>
  </r>
  <r>
    <x v="11"/>
    <x v="11"/>
    <n v="535000"/>
    <n v="28000"/>
    <x v="0"/>
    <x v="0"/>
    <x v="4"/>
    <s v="Silver"/>
    <x v="1"/>
    <s v="999 cc"/>
    <x v="11"/>
    <s v="170 Nm @ 1400 rpm"/>
    <n v="5"/>
  </r>
  <r>
    <x v="24"/>
    <x v="24"/>
    <n v="1489000"/>
    <n v="81000"/>
    <x v="1"/>
    <x v="1"/>
    <x v="12"/>
    <s v="Purple"/>
    <x v="1"/>
    <s v="1995 cc"/>
    <x v="23"/>
    <s v="270 Nm @ 1750 rpm"/>
    <n v="5"/>
  </r>
  <r>
    <x v="12"/>
    <x v="12"/>
    <n v="1575000"/>
    <n v="66000"/>
    <x v="1"/>
    <x v="1"/>
    <x v="7"/>
    <s v="White"/>
    <x v="1"/>
    <s v="1968 cc"/>
    <x v="12"/>
    <s v="380 Nm @ 1750 rpm"/>
    <n v="5"/>
  </r>
  <r>
    <x v="2"/>
    <x v="2"/>
    <n v="220000"/>
    <n v="67000"/>
    <x v="0"/>
    <x v="0"/>
    <x v="2"/>
    <s v="Maroon"/>
    <x v="1"/>
    <s v="1197 cc"/>
    <x v="2"/>
    <s v="112.7619 Nm @ 4000 rpm"/>
    <n v="5"/>
  </r>
  <r>
    <x v="17"/>
    <x v="17"/>
    <n v="1575000"/>
    <n v="55000"/>
    <x v="1"/>
    <x v="0"/>
    <x v="2"/>
    <s v="Silver"/>
    <x v="1"/>
    <s v="1493 cc"/>
    <x v="17"/>
    <s v="250 Nm @ 1500 rpm"/>
    <n v="5"/>
  </r>
  <r>
    <x v="2"/>
    <x v="2"/>
    <n v="220000"/>
    <n v="67000"/>
    <x v="0"/>
    <x v="0"/>
    <x v="2"/>
    <s v="Maroon"/>
    <x v="1"/>
    <s v="1197 cc"/>
    <x v="2"/>
    <s v="112.7619 Nm @ 400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5"/>
    <x v="5"/>
    <n v="2650000"/>
    <n v="75000"/>
    <x v="1"/>
    <x v="1"/>
    <x v="5"/>
    <s v="White"/>
    <x v="1"/>
    <s v="1995 cc"/>
    <x v="5"/>
    <s v="400 Nm @ 1750 rpm"/>
    <n v="5"/>
  </r>
  <r>
    <x v="1"/>
    <x v="1"/>
    <n v="450000"/>
    <n v="75000"/>
    <x v="1"/>
    <x v="0"/>
    <x v="1"/>
    <s v="White"/>
    <x v="1"/>
    <s v="1248 cc"/>
    <x v="1"/>
    <s v="190 Nm @ 2000 rpm"/>
    <n v="5"/>
  </r>
  <r>
    <x v="10"/>
    <x v="10"/>
    <n v="944999"/>
    <n v="41417"/>
    <x v="0"/>
    <x v="1"/>
    <x v="6"/>
    <s v="Grey"/>
    <x v="1"/>
    <s v="1197 cc"/>
    <x v="10"/>
    <s v="175 Nm @ 1500 rpm"/>
    <n v="5"/>
  </r>
  <r>
    <x v="1"/>
    <x v="1"/>
    <n v="450000"/>
    <n v="75000"/>
    <x v="1"/>
    <x v="0"/>
    <x v="1"/>
    <s v="White"/>
    <x v="1"/>
    <s v="1248 cc"/>
    <x v="1"/>
    <s v="190 Nm @ 2000 rpm"/>
    <n v="5"/>
  </r>
  <r>
    <x v="5"/>
    <x v="5"/>
    <n v="2650000"/>
    <n v="75000"/>
    <x v="1"/>
    <x v="1"/>
    <x v="5"/>
    <s v="White"/>
    <x v="1"/>
    <s v="1995 cc"/>
    <x v="5"/>
    <s v="400 Nm @ 1750 rpm"/>
    <n v="5"/>
  </r>
  <r>
    <x v="12"/>
    <x v="12"/>
    <n v="1575000"/>
    <n v="66000"/>
    <x v="1"/>
    <x v="1"/>
    <x v="7"/>
    <s v="White"/>
    <x v="1"/>
    <s v="1968 cc"/>
    <x v="12"/>
    <s v="380 Nm @ 1750 rpm"/>
    <n v="5"/>
  </r>
  <r>
    <x v="7"/>
    <x v="7"/>
    <n v="575000"/>
    <n v="85000"/>
    <x v="1"/>
    <x v="0"/>
    <x v="4"/>
    <s v="White"/>
    <x v="1"/>
    <s v="1461 cc"/>
    <x v="7"/>
    <s v="200 Nm @ 1900 rpm"/>
    <n v="5"/>
  </r>
  <r>
    <x v="2"/>
    <x v="2"/>
    <n v="220000"/>
    <n v="67000"/>
    <x v="0"/>
    <x v="0"/>
    <x v="2"/>
    <s v="Maroon"/>
    <x v="1"/>
    <s v="1197 cc"/>
    <x v="2"/>
    <s v="112.7619 Nm @ 4000 rpm"/>
    <n v="5"/>
  </r>
  <r>
    <x v="1"/>
    <x v="1"/>
    <n v="450000"/>
    <n v="75000"/>
    <x v="1"/>
    <x v="0"/>
    <x v="1"/>
    <s v="White"/>
    <x v="1"/>
    <s v="1248 cc"/>
    <x v="1"/>
    <s v="190 Nm @ 2000 rpm"/>
    <n v="5"/>
  </r>
  <r>
    <x v="13"/>
    <x v="13"/>
    <n v="625000"/>
    <n v="65000"/>
    <x v="1"/>
    <x v="0"/>
    <x v="8"/>
    <s v="White"/>
    <x v="1"/>
    <s v="2498 cc"/>
    <x v="13"/>
    <s v="247 Nm @ 1800 rpm"/>
    <n v="6"/>
  </r>
  <r>
    <x v="4"/>
    <x v="4"/>
    <n v="1898999"/>
    <n v="47000"/>
    <x v="0"/>
    <x v="1"/>
    <x v="4"/>
    <s v="White"/>
    <x v="1"/>
    <s v="1991 cc"/>
    <x v="4"/>
    <s v="300 Nm @ 1200 rpm"/>
    <n v="5"/>
  </r>
  <r>
    <x v="9"/>
    <x v="9"/>
    <n v="1695000"/>
    <n v="20856"/>
    <x v="1"/>
    <x v="0"/>
    <x v="6"/>
    <s v="Orange"/>
    <x v="1"/>
    <s v="1956 cc"/>
    <x v="9"/>
    <s v="350 Nm @ 1750 rpm"/>
    <n v="5"/>
  </r>
  <r>
    <x v="4"/>
    <x v="4"/>
    <n v="1898999"/>
    <n v="47000"/>
    <x v="0"/>
    <x v="1"/>
    <x v="4"/>
    <s v="White"/>
    <x v="1"/>
    <s v="1991 cc"/>
    <x v="4"/>
    <s v="300 Nm @ 1200 rpm"/>
    <n v="5"/>
  </r>
  <r>
    <x v="13"/>
    <x v="13"/>
    <n v="625000"/>
    <n v="65000"/>
    <x v="1"/>
    <x v="0"/>
    <x v="8"/>
    <s v="White"/>
    <x v="1"/>
    <s v="2498 cc"/>
    <x v="13"/>
    <s v="247 Nm @ 1800 rpm"/>
    <n v="6"/>
  </r>
  <r>
    <x v="2"/>
    <x v="2"/>
    <n v="220000"/>
    <n v="67000"/>
    <x v="0"/>
    <x v="0"/>
    <x v="2"/>
    <s v="Maroon"/>
    <x v="1"/>
    <s v="1197 cc"/>
    <x v="2"/>
    <s v="112.7619 Nm @ 4000 rpm"/>
    <n v="5"/>
  </r>
  <r>
    <x v="11"/>
    <x v="11"/>
    <n v="535000"/>
    <n v="28000"/>
    <x v="0"/>
    <x v="0"/>
    <x v="4"/>
    <s v="Silver"/>
    <x v="1"/>
    <s v="999 cc"/>
    <x v="11"/>
    <s v="170 Nm @ 1400 rpm"/>
    <n v="5"/>
  </r>
  <r>
    <x v="1"/>
    <x v="1"/>
    <n v="450000"/>
    <n v="75000"/>
    <x v="1"/>
    <x v="0"/>
    <x v="1"/>
    <s v="White"/>
    <x v="1"/>
    <s v="1248 cc"/>
    <x v="1"/>
    <s v="190 Nm @ 2000 rpm"/>
    <n v="5"/>
  </r>
  <r>
    <x v="29"/>
    <x v="29"/>
    <n v="475000"/>
    <n v="73265"/>
    <x v="1"/>
    <x v="1"/>
    <x v="13"/>
    <s v="White"/>
    <x v="1"/>
    <s v="1998 cc"/>
    <x v="28"/>
    <s v="380 Nm @ 2000 rpm"/>
    <n v="5"/>
  </r>
  <r>
    <x v="2"/>
    <x v="2"/>
    <n v="220000"/>
    <n v="67000"/>
    <x v="0"/>
    <x v="0"/>
    <x v="2"/>
    <s v="Maroon"/>
    <x v="1"/>
    <s v="1197 cc"/>
    <x v="2"/>
    <s v="112.7619 Nm @ 400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12"/>
    <x v="12"/>
    <n v="1575000"/>
    <n v="66000"/>
    <x v="1"/>
    <x v="1"/>
    <x v="7"/>
    <s v="White"/>
    <x v="1"/>
    <s v="1968 cc"/>
    <x v="12"/>
    <s v="380 Nm @ 1750 rpm"/>
    <n v="5"/>
  </r>
  <r>
    <x v="1"/>
    <x v="1"/>
    <n v="450000"/>
    <n v="75000"/>
    <x v="1"/>
    <x v="0"/>
    <x v="1"/>
    <s v="White"/>
    <x v="1"/>
    <s v="1248 cc"/>
    <x v="1"/>
    <s v="190 Nm @ 2000 rpm"/>
    <n v="5"/>
  </r>
  <r>
    <x v="8"/>
    <x v="8"/>
    <n v="459999"/>
    <n v="22541"/>
    <x v="0"/>
    <x v="0"/>
    <x v="6"/>
    <s v="Grey"/>
    <x v="1"/>
    <s v="999 cc"/>
    <x v="8"/>
    <s v="91 Nm @ 4250 rpm"/>
    <n v="5"/>
  </r>
  <r>
    <x v="2"/>
    <x v="2"/>
    <n v="220000"/>
    <n v="67000"/>
    <x v="0"/>
    <x v="0"/>
    <x v="2"/>
    <s v="Maroon"/>
    <x v="1"/>
    <s v="1197 cc"/>
    <x v="2"/>
    <s v="112.7619 Nm @ 4000 rpm"/>
    <n v="5"/>
  </r>
  <r>
    <x v="11"/>
    <x v="11"/>
    <n v="535000"/>
    <n v="28000"/>
    <x v="0"/>
    <x v="0"/>
    <x v="4"/>
    <s v="Silver"/>
    <x v="1"/>
    <s v="999 cc"/>
    <x v="11"/>
    <s v="170 Nm @ 1400 rpm"/>
    <n v="5"/>
  </r>
  <r>
    <x v="4"/>
    <x v="4"/>
    <n v="1898999"/>
    <n v="47000"/>
    <x v="0"/>
    <x v="1"/>
    <x v="4"/>
    <s v="White"/>
    <x v="1"/>
    <s v="1991 cc"/>
    <x v="4"/>
    <s v="300 Nm @ 1200 rpm"/>
    <n v="5"/>
  </r>
  <r>
    <x v="14"/>
    <x v="14"/>
    <n v="1611000"/>
    <n v="46301"/>
    <x v="1"/>
    <x v="0"/>
    <x v="4"/>
    <s v="White"/>
    <x v="1"/>
    <s v="1956 cc"/>
    <x v="14"/>
    <s v="350 Nm @ 1750 rpm"/>
    <n v="5"/>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12"/>
    <x v="12"/>
    <n v="1575000"/>
    <n v="66000"/>
    <x v="1"/>
    <x v="1"/>
    <x v="7"/>
    <s v="White"/>
    <x v="1"/>
    <s v="1968 cc"/>
    <x v="12"/>
    <s v="380 Nm @ 1750 rpm"/>
    <n v="5"/>
  </r>
  <r>
    <x v="2"/>
    <x v="2"/>
    <n v="220000"/>
    <n v="67000"/>
    <x v="0"/>
    <x v="0"/>
    <x v="2"/>
    <s v="Maroon"/>
    <x v="1"/>
    <s v="1197 cc"/>
    <x v="2"/>
    <s v="112.7619 Nm @ 4000 rpm"/>
    <n v="5"/>
  </r>
  <r>
    <x v="4"/>
    <x v="4"/>
    <n v="1898999"/>
    <n v="47000"/>
    <x v="0"/>
    <x v="1"/>
    <x v="4"/>
    <s v="White"/>
    <x v="1"/>
    <s v="1991 cc"/>
    <x v="4"/>
    <s v="300 Nm @ 1200 rpm"/>
    <n v="5"/>
  </r>
  <r>
    <x v="1"/>
    <x v="1"/>
    <n v="450000"/>
    <n v="75000"/>
    <x v="1"/>
    <x v="0"/>
    <x v="1"/>
    <s v="White"/>
    <x v="1"/>
    <s v="1248 cc"/>
    <x v="1"/>
    <s v="190 Nm @ 2000 rpm"/>
    <n v="5"/>
  </r>
  <r>
    <x v="4"/>
    <x v="4"/>
    <n v="1898999"/>
    <n v="47000"/>
    <x v="0"/>
    <x v="1"/>
    <x v="4"/>
    <s v="White"/>
    <x v="1"/>
    <s v="1991 cc"/>
    <x v="4"/>
    <s v="300 Nm @ 1200 rpm"/>
    <n v="5"/>
  </r>
  <r>
    <x v="6"/>
    <x v="6"/>
    <n v="1390000"/>
    <n v="56000"/>
    <x v="0"/>
    <x v="1"/>
    <x v="4"/>
    <s v="White"/>
    <x v="1"/>
    <s v="1798 cc"/>
    <x v="6"/>
    <s v="250 Nm @ 1250 rpm"/>
    <n v="5"/>
  </r>
  <r>
    <x v="2"/>
    <x v="2"/>
    <n v="220000"/>
    <n v="67000"/>
    <x v="0"/>
    <x v="0"/>
    <x v="2"/>
    <s v="Maroon"/>
    <x v="1"/>
    <s v="1197 cc"/>
    <x v="2"/>
    <s v="112.7619 Nm @ 4000 rpm"/>
    <n v="5"/>
  </r>
  <r>
    <x v="1"/>
    <x v="1"/>
    <n v="450000"/>
    <n v="75000"/>
    <x v="1"/>
    <x v="0"/>
    <x v="1"/>
    <s v="White"/>
    <x v="1"/>
    <s v="1248 cc"/>
    <x v="1"/>
    <s v="190 Nm @ 2000 rpm"/>
    <n v="5"/>
  </r>
  <r>
    <x v="11"/>
    <x v="11"/>
    <n v="535000"/>
    <n v="28000"/>
    <x v="0"/>
    <x v="0"/>
    <x v="4"/>
    <s v="Silver"/>
    <x v="1"/>
    <s v="999 cc"/>
    <x v="11"/>
    <s v="170 Nm @ 1400 rpm"/>
    <n v="5"/>
  </r>
  <r>
    <x v="21"/>
    <x v="21"/>
    <n v="4200000"/>
    <n v="90868"/>
    <x v="1"/>
    <x v="1"/>
    <x v="10"/>
    <s v="Blue"/>
    <x v="1"/>
    <s v="1999 cc"/>
    <x v="18"/>
    <s v="430 Nm @ 1750 rpm"/>
    <n v="5"/>
  </r>
  <r>
    <x v="3"/>
    <x v="3"/>
    <n v="799000"/>
    <n v="37500"/>
    <x v="0"/>
    <x v="0"/>
    <x v="3"/>
    <s v="Red"/>
    <x v="1"/>
    <s v="1197 cc"/>
    <x v="3"/>
    <s v="113 Nm @ 4200 rpm"/>
    <n v="5"/>
  </r>
  <r>
    <x v="3"/>
    <x v="3"/>
    <n v="799000"/>
    <n v="37500"/>
    <x v="0"/>
    <x v="0"/>
    <x v="3"/>
    <s v="Red"/>
    <x v="1"/>
    <s v="1197 cc"/>
    <x v="3"/>
    <s v="113 Nm @ 4200 rpm"/>
    <n v="5"/>
  </r>
  <r>
    <x v="9"/>
    <x v="9"/>
    <n v="1695000"/>
    <n v="20856"/>
    <x v="1"/>
    <x v="0"/>
    <x v="6"/>
    <s v="Orange"/>
    <x v="1"/>
    <s v="1956 cc"/>
    <x v="9"/>
    <s v="350 Nm @ 1750 rpm"/>
    <n v="5"/>
  </r>
  <r>
    <x v="19"/>
    <x v="19"/>
    <n v="1250000"/>
    <n v="71141"/>
    <x v="1"/>
    <x v="1"/>
    <x v="9"/>
    <s v="Silver"/>
    <x v="1"/>
    <s v="1984 cc"/>
    <x v="19"/>
    <s v="350 Nm @ 1500 rpm"/>
    <n v="5"/>
  </r>
  <r>
    <x v="1"/>
    <x v="1"/>
    <n v="450000"/>
    <n v="75000"/>
    <x v="1"/>
    <x v="0"/>
    <x v="1"/>
    <s v="White"/>
    <x v="1"/>
    <s v="1248 cc"/>
    <x v="1"/>
    <s v="190 Nm @ 200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16"/>
    <x v="16"/>
    <n v="16200000"/>
    <n v="2766"/>
    <x v="0"/>
    <x v="1"/>
    <x v="4"/>
    <s v="Blue"/>
    <x v="1"/>
    <s v="2995 cc"/>
    <x v="16"/>
    <s v="450 Nm @ 1340 rpm"/>
    <n v="4"/>
  </r>
  <r>
    <x v="1"/>
    <x v="1"/>
    <n v="450000"/>
    <n v="75000"/>
    <x v="1"/>
    <x v="0"/>
    <x v="1"/>
    <s v="White"/>
    <x v="1"/>
    <s v="1248 cc"/>
    <x v="1"/>
    <s v="190 Nm @ 2000 rpm"/>
    <n v="5"/>
  </r>
  <r>
    <x v="2"/>
    <x v="2"/>
    <n v="220000"/>
    <n v="67000"/>
    <x v="0"/>
    <x v="0"/>
    <x v="2"/>
    <s v="Maroon"/>
    <x v="1"/>
    <s v="1197 cc"/>
    <x v="2"/>
    <s v="112.7619 Nm @ 4000 rpm"/>
    <n v="5"/>
  </r>
  <r>
    <x v="2"/>
    <x v="2"/>
    <n v="220000"/>
    <n v="67000"/>
    <x v="0"/>
    <x v="0"/>
    <x v="2"/>
    <s v="Maroon"/>
    <x v="1"/>
    <s v="1197 cc"/>
    <x v="2"/>
    <s v="112.7619 Nm @ 4000 rpm"/>
    <n v="5"/>
  </r>
  <r>
    <x v="12"/>
    <x v="12"/>
    <n v="1575000"/>
    <n v="66000"/>
    <x v="1"/>
    <x v="1"/>
    <x v="7"/>
    <s v="White"/>
    <x v="1"/>
    <s v="1968 cc"/>
    <x v="12"/>
    <s v="380 Nm @ 1750 rpm"/>
    <n v="5"/>
  </r>
  <r>
    <x v="13"/>
    <x v="13"/>
    <n v="625000"/>
    <n v="65000"/>
    <x v="1"/>
    <x v="0"/>
    <x v="8"/>
    <s v="White"/>
    <x v="1"/>
    <s v="2498 cc"/>
    <x v="13"/>
    <s v="247 Nm @ 1800 rpm"/>
    <n v="6"/>
  </r>
  <r>
    <x v="1"/>
    <x v="1"/>
    <n v="450000"/>
    <n v="75000"/>
    <x v="1"/>
    <x v="0"/>
    <x v="1"/>
    <s v="White"/>
    <x v="1"/>
    <s v="1248 cc"/>
    <x v="1"/>
    <s v="190 Nm @ 2000 rpm"/>
    <n v="5"/>
  </r>
  <r>
    <x v="9"/>
    <x v="9"/>
    <n v="1695000"/>
    <n v="20856"/>
    <x v="1"/>
    <x v="0"/>
    <x v="6"/>
    <s v="Orange"/>
    <x v="1"/>
    <s v="1956 cc"/>
    <x v="9"/>
    <s v="350 Nm @ 1750 rpm"/>
    <n v="5"/>
  </r>
  <r>
    <x v="0"/>
    <x v="0"/>
    <n v="505000"/>
    <n v="87150"/>
    <x v="0"/>
    <x v="0"/>
    <x v="0"/>
    <s v="Grey"/>
    <x v="0"/>
    <s v="1198 cc"/>
    <x v="0"/>
    <s v="109 Nm @ 4500 rpm"/>
    <n v="5"/>
  </r>
  <r>
    <x v="1"/>
    <x v="1"/>
    <n v="450000"/>
    <n v="75000"/>
    <x v="1"/>
    <x v="0"/>
    <x v="1"/>
    <s v="White"/>
    <x v="1"/>
    <s v="1248 cc"/>
    <x v="1"/>
    <s v="190 Nm @ 2000 rpm"/>
    <n v="5"/>
  </r>
  <r>
    <x v="14"/>
    <x v="14"/>
    <n v="1611000"/>
    <n v="46301"/>
    <x v="1"/>
    <x v="0"/>
    <x v="4"/>
    <s v="White"/>
    <x v="1"/>
    <s v="1956 cc"/>
    <x v="14"/>
    <s v="350 Nm @ 1750 rpm"/>
    <n v="5"/>
  </r>
  <r>
    <x v="13"/>
    <x v="13"/>
    <n v="625000"/>
    <n v="65000"/>
    <x v="1"/>
    <x v="0"/>
    <x v="8"/>
    <s v="White"/>
    <x v="1"/>
    <s v="2498 cc"/>
    <x v="13"/>
    <s v="247 Nm @ 1800 rpm"/>
    <n v="6"/>
  </r>
  <r>
    <x v="2"/>
    <x v="2"/>
    <n v="220000"/>
    <n v="67000"/>
    <x v="0"/>
    <x v="0"/>
    <x v="2"/>
    <s v="Maroon"/>
    <x v="1"/>
    <s v="1197 cc"/>
    <x v="2"/>
    <s v="112.7619 Nm @ 4000 rpm"/>
    <n v="5"/>
  </r>
  <r>
    <x v="1"/>
    <x v="1"/>
    <n v="450000"/>
    <n v="75000"/>
    <x v="1"/>
    <x v="0"/>
    <x v="1"/>
    <s v="White"/>
    <x v="1"/>
    <s v="1248 cc"/>
    <x v="1"/>
    <s v="190 Nm @ 2000 rpm"/>
    <n v="5"/>
  </r>
  <r>
    <x v="13"/>
    <x v="13"/>
    <n v="625000"/>
    <n v="65000"/>
    <x v="1"/>
    <x v="0"/>
    <x v="8"/>
    <s v="White"/>
    <x v="1"/>
    <s v="2498 cc"/>
    <x v="13"/>
    <s v="247 Nm @ 1800 rpm"/>
    <n v="6"/>
  </r>
  <r>
    <x v="0"/>
    <x v="0"/>
    <n v="505000"/>
    <n v="87150"/>
    <x v="0"/>
    <x v="0"/>
    <x v="0"/>
    <s v="Grey"/>
    <x v="0"/>
    <s v="1198 cc"/>
    <x v="0"/>
    <s v="109 Nm @ 4500 rpm"/>
    <n v="5"/>
  </r>
  <r>
    <x v="13"/>
    <x v="13"/>
    <n v="625000"/>
    <n v="65000"/>
    <x v="1"/>
    <x v="0"/>
    <x v="8"/>
    <s v="White"/>
    <x v="1"/>
    <s v="2498 cc"/>
    <x v="13"/>
    <s v="247 Nm @ 1800 rpm"/>
    <n v="6"/>
  </r>
  <r>
    <x v="2"/>
    <x v="2"/>
    <n v="220000"/>
    <n v="67000"/>
    <x v="0"/>
    <x v="0"/>
    <x v="2"/>
    <s v="Maroon"/>
    <x v="1"/>
    <s v="1197 cc"/>
    <x v="2"/>
    <s v="112.7619 Nm @ 4000 rpm"/>
    <n v="5"/>
  </r>
  <r>
    <x v="0"/>
    <x v="0"/>
    <n v="505000"/>
    <n v="87150"/>
    <x v="0"/>
    <x v="0"/>
    <x v="0"/>
    <s v="Grey"/>
    <x v="0"/>
    <s v="1198 cc"/>
    <x v="0"/>
    <s v="109 Nm @ 4500 rpm"/>
    <n v="5"/>
  </r>
  <r>
    <x v="2"/>
    <x v="2"/>
    <n v="220000"/>
    <n v="67000"/>
    <x v="0"/>
    <x v="0"/>
    <x v="2"/>
    <s v="Maroon"/>
    <x v="1"/>
    <s v="1197 cc"/>
    <x v="2"/>
    <s v="112.7619 Nm @ 4000 rpm"/>
    <n v="5"/>
  </r>
  <r>
    <x v="2"/>
    <x v="2"/>
    <n v="220000"/>
    <n v="67000"/>
    <x v="0"/>
    <x v="0"/>
    <x v="2"/>
    <s v="Maroon"/>
    <x v="1"/>
    <s v="1197 cc"/>
    <x v="2"/>
    <s v="112.7619 Nm @ 4000 rpm"/>
    <n v="5"/>
  </r>
  <r>
    <x v="2"/>
    <x v="2"/>
    <n v="220000"/>
    <n v="67000"/>
    <x v="0"/>
    <x v="0"/>
    <x v="2"/>
    <s v="Maroon"/>
    <x v="1"/>
    <s v="1197 cc"/>
    <x v="2"/>
    <s v="112.7619 Nm @ 4000 rpm"/>
    <n v="5"/>
  </r>
  <r>
    <x v="1"/>
    <x v="1"/>
    <n v="450000"/>
    <n v="75000"/>
    <x v="1"/>
    <x v="0"/>
    <x v="1"/>
    <s v="White"/>
    <x v="1"/>
    <s v="1248 cc"/>
    <x v="1"/>
    <s v="190 Nm @ 2000 rpm"/>
    <n v="5"/>
  </r>
  <r>
    <x v="1"/>
    <x v="1"/>
    <n v="450000"/>
    <n v="75000"/>
    <x v="1"/>
    <x v="0"/>
    <x v="1"/>
    <s v="White"/>
    <x v="1"/>
    <s v="1248 cc"/>
    <x v="1"/>
    <s v="190 Nm @ 2000 rpm"/>
    <n v="5"/>
  </r>
  <r>
    <x v="5"/>
    <x v="5"/>
    <n v="2650000"/>
    <n v="75000"/>
    <x v="1"/>
    <x v="1"/>
    <x v="5"/>
    <s v="White"/>
    <x v="1"/>
    <s v="1995 cc"/>
    <x v="5"/>
    <s v="400 Nm @ 1750 rpm"/>
    <n v="5"/>
  </r>
  <r>
    <x v="8"/>
    <x v="8"/>
    <n v="459999"/>
    <n v="22541"/>
    <x v="0"/>
    <x v="0"/>
    <x v="6"/>
    <s v="Grey"/>
    <x v="1"/>
    <s v="999 cc"/>
    <x v="8"/>
    <s v="91 Nm @ 4250 rpm"/>
    <n v="5"/>
  </r>
  <r>
    <x v="1"/>
    <x v="1"/>
    <n v="450000"/>
    <n v="75000"/>
    <x v="1"/>
    <x v="0"/>
    <x v="1"/>
    <s v="White"/>
    <x v="1"/>
    <s v="1248 cc"/>
    <x v="1"/>
    <s v="190 Nm @ 2000 rpm"/>
    <n v="5"/>
  </r>
  <r>
    <x v="2"/>
    <x v="2"/>
    <n v="220000"/>
    <n v="67000"/>
    <x v="0"/>
    <x v="0"/>
    <x v="2"/>
    <s v="Maroon"/>
    <x v="1"/>
    <s v="1197 cc"/>
    <x v="2"/>
    <s v="112.7619 Nm @ 4000 rpm"/>
    <n v="5"/>
  </r>
  <r>
    <x v="8"/>
    <x v="8"/>
    <n v="459999"/>
    <n v="22541"/>
    <x v="0"/>
    <x v="0"/>
    <x v="6"/>
    <s v="Grey"/>
    <x v="1"/>
    <s v="999 cc"/>
    <x v="8"/>
    <s v="91 Nm @ 4250 rpm"/>
    <n v="5"/>
  </r>
  <r>
    <x v="3"/>
    <x v="3"/>
    <n v="799000"/>
    <n v="37500"/>
    <x v="0"/>
    <x v="0"/>
    <x v="3"/>
    <s v="Red"/>
    <x v="1"/>
    <s v="1197 cc"/>
    <x v="3"/>
    <s v="113 Nm @ 4200 rpm"/>
    <n v="5"/>
  </r>
  <r>
    <x v="7"/>
    <x v="7"/>
    <n v="575000"/>
    <n v="85000"/>
    <x v="1"/>
    <x v="0"/>
    <x v="4"/>
    <s v="White"/>
    <x v="1"/>
    <s v="1461 cc"/>
    <x v="7"/>
    <s v="200 Nm @ 1900 rpm"/>
    <n v="5"/>
  </r>
  <r>
    <x v="4"/>
    <x v="4"/>
    <n v="1898999"/>
    <n v="47000"/>
    <x v="0"/>
    <x v="1"/>
    <x v="4"/>
    <s v="White"/>
    <x v="1"/>
    <s v="1991 cc"/>
    <x v="4"/>
    <s v="300 Nm @ 1200 rpm"/>
    <n v="5"/>
  </r>
  <r>
    <x v="0"/>
    <x v="0"/>
    <n v="505000"/>
    <n v="87150"/>
    <x v="0"/>
    <x v="0"/>
    <x v="0"/>
    <s v="Grey"/>
    <x v="0"/>
    <s v="1198 cc"/>
    <x v="0"/>
    <s v="109 Nm @ 45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13"/>
    <x v="13"/>
    <n v="625000"/>
    <n v="65000"/>
    <x v="1"/>
    <x v="0"/>
    <x v="8"/>
    <s v="White"/>
    <x v="1"/>
    <s v="2498 cc"/>
    <x v="13"/>
    <s v="247 Nm @ 1800 rpm"/>
    <n v="6"/>
  </r>
  <r>
    <x v="18"/>
    <x v="18"/>
    <n v="6500000"/>
    <n v="6000"/>
    <x v="1"/>
    <x v="1"/>
    <x v="7"/>
    <s v="White"/>
    <x v="1"/>
    <s v="1999 cc"/>
    <x v="18"/>
    <s v="430 Nm @ 1750 rpm"/>
    <n v="7"/>
  </r>
  <r>
    <x v="11"/>
    <x v="11"/>
    <n v="535000"/>
    <n v="28000"/>
    <x v="0"/>
    <x v="0"/>
    <x v="4"/>
    <s v="Silver"/>
    <x v="1"/>
    <s v="999 cc"/>
    <x v="11"/>
    <s v="170 Nm @ 1400 rpm"/>
    <n v="5"/>
  </r>
  <r>
    <x v="4"/>
    <x v="4"/>
    <n v="1898999"/>
    <n v="47000"/>
    <x v="0"/>
    <x v="1"/>
    <x v="4"/>
    <s v="White"/>
    <x v="1"/>
    <s v="1991 cc"/>
    <x v="4"/>
    <s v="300 Nm @ 1200 rpm"/>
    <n v="5"/>
  </r>
  <r>
    <x v="18"/>
    <x v="18"/>
    <n v="6500000"/>
    <n v="6000"/>
    <x v="1"/>
    <x v="1"/>
    <x v="7"/>
    <s v="White"/>
    <x v="1"/>
    <s v="1999 cc"/>
    <x v="18"/>
    <s v="430 Nm @ 1750 rpm"/>
    <n v="7"/>
  </r>
  <r>
    <x v="4"/>
    <x v="4"/>
    <n v="1898999"/>
    <n v="47000"/>
    <x v="0"/>
    <x v="1"/>
    <x v="4"/>
    <s v="White"/>
    <x v="1"/>
    <s v="1991 cc"/>
    <x v="4"/>
    <s v="300 Nm @ 12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11"/>
    <x v="11"/>
    <n v="535000"/>
    <n v="28000"/>
    <x v="0"/>
    <x v="0"/>
    <x v="4"/>
    <s v="Silver"/>
    <x v="1"/>
    <s v="999 cc"/>
    <x v="11"/>
    <s v="170 Nm @ 1400 rpm"/>
    <n v="5"/>
  </r>
  <r>
    <x v="4"/>
    <x v="4"/>
    <n v="1898999"/>
    <n v="47000"/>
    <x v="0"/>
    <x v="1"/>
    <x v="4"/>
    <s v="White"/>
    <x v="1"/>
    <s v="1991 cc"/>
    <x v="4"/>
    <s v="300 Nm @ 1200 rpm"/>
    <n v="5"/>
  </r>
  <r>
    <x v="1"/>
    <x v="1"/>
    <n v="450000"/>
    <n v="75000"/>
    <x v="1"/>
    <x v="0"/>
    <x v="1"/>
    <s v="White"/>
    <x v="1"/>
    <s v="1248 cc"/>
    <x v="1"/>
    <s v="190 Nm @ 2000 rpm"/>
    <n v="5"/>
  </r>
  <r>
    <x v="5"/>
    <x v="5"/>
    <n v="2650000"/>
    <n v="75000"/>
    <x v="1"/>
    <x v="1"/>
    <x v="5"/>
    <s v="White"/>
    <x v="1"/>
    <s v="1995 cc"/>
    <x v="5"/>
    <s v="400 Nm @ 1750 rpm"/>
    <n v="5"/>
  </r>
  <r>
    <x v="1"/>
    <x v="1"/>
    <n v="450000"/>
    <n v="75000"/>
    <x v="1"/>
    <x v="0"/>
    <x v="1"/>
    <s v="White"/>
    <x v="1"/>
    <s v="1248 cc"/>
    <x v="1"/>
    <s v="190 Nm @ 2000 rpm"/>
    <n v="5"/>
  </r>
  <r>
    <x v="8"/>
    <x v="8"/>
    <n v="459999"/>
    <n v="22541"/>
    <x v="0"/>
    <x v="0"/>
    <x v="6"/>
    <s v="Grey"/>
    <x v="1"/>
    <s v="999 cc"/>
    <x v="8"/>
    <s v="91 Nm @ 4250 rpm"/>
    <n v="5"/>
  </r>
  <r>
    <x v="6"/>
    <x v="6"/>
    <n v="1390000"/>
    <n v="56000"/>
    <x v="0"/>
    <x v="1"/>
    <x v="4"/>
    <s v="White"/>
    <x v="1"/>
    <s v="1798 cc"/>
    <x v="6"/>
    <s v="250 Nm @ 1250 rpm"/>
    <n v="5"/>
  </r>
  <r>
    <x v="1"/>
    <x v="1"/>
    <n v="450000"/>
    <n v="75000"/>
    <x v="1"/>
    <x v="0"/>
    <x v="1"/>
    <s v="White"/>
    <x v="1"/>
    <s v="1248 cc"/>
    <x v="1"/>
    <s v="190 Nm @ 2000 rpm"/>
    <n v="5"/>
  </r>
  <r>
    <x v="0"/>
    <x v="0"/>
    <n v="505000"/>
    <n v="87150"/>
    <x v="0"/>
    <x v="0"/>
    <x v="0"/>
    <s v="Grey"/>
    <x v="0"/>
    <s v="1198 cc"/>
    <x v="0"/>
    <s v="109 Nm @ 4500 rpm"/>
    <n v="5"/>
  </r>
  <r>
    <x v="2"/>
    <x v="2"/>
    <n v="220000"/>
    <n v="67000"/>
    <x v="0"/>
    <x v="0"/>
    <x v="2"/>
    <s v="Maroon"/>
    <x v="1"/>
    <s v="1197 cc"/>
    <x v="2"/>
    <s v="112.7619 Nm @ 4000 rpm"/>
    <n v="5"/>
  </r>
  <r>
    <x v="1"/>
    <x v="1"/>
    <n v="450000"/>
    <n v="75000"/>
    <x v="1"/>
    <x v="0"/>
    <x v="1"/>
    <s v="White"/>
    <x v="1"/>
    <s v="1248 cc"/>
    <x v="1"/>
    <s v="190 Nm @ 2000 rpm"/>
    <n v="5"/>
  </r>
  <r>
    <x v="11"/>
    <x v="11"/>
    <n v="535000"/>
    <n v="28000"/>
    <x v="0"/>
    <x v="0"/>
    <x v="4"/>
    <s v="Silver"/>
    <x v="1"/>
    <s v="999 cc"/>
    <x v="11"/>
    <s v="170 Nm @ 14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3"/>
    <x v="3"/>
    <n v="799000"/>
    <n v="37500"/>
    <x v="0"/>
    <x v="0"/>
    <x v="3"/>
    <s v="Red"/>
    <x v="1"/>
    <s v="1197 cc"/>
    <x v="3"/>
    <s v="113 Nm @ 4200 rpm"/>
    <n v="5"/>
  </r>
  <r>
    <x v="1"/>
    <x v="1"/>
    <n v="450000"/>
    <n v="75000"/>
    <x v="1"/>
    <x v="0"/>
    <x v="1"/>
    <s v="White"/>
    <x v="1"/>
    <s v="1248 cc"/>
    <x v="1"/>
    <s v="190 Nm @ 20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0"/>
    <x v="0"/>
    <n v="505000"/>
    <n v="87150"/>
    <x v="0"/>
    <x v="0"/>
    <x v="0"/>
    <s v="Grey"/>
    <x v="0"/>
    <s v="1198 cc"/>
    <x v="0"/>
    <s v="109 Nm @ 4500 rpm"/>
    <n v="5"/>
  </r>
  <r>
    <x v="1"/>
    <x v="1"/>
    <n v="450000"/>
    <n v="75000"/>
    <x v="1"/>
    <x v="0"/>
    <x v="1"/>
    <s v="White"/>
    <x v="1"/>
    <s v="1248 cc"/>
    <x v="1"/>
    <s v="190 Nm @ 2000 rpm"/>
    <n v="5"/>
  </r>
  <r>
    <x v="2"/>
    <x v="2"/>
    <n v="220000"/>
    <n v="67000"/>
    <x v="0"/>
    <x v="0"/>
    <x v="2"/>
    <s v="Maroon"/>
    <x v="1"/>
    <s v="1197 cc"/>
    <x v="2"/>
    <s v="112.7619 Nm @ 4000 rpm"/>
    <n v="5"/>
  </r>
  <r>
    <x v="15"/>
    <x v="15"/>
    <n v="2475000"/>
    <n v="11293"/>
    <x v="1"/>
    <x v="1"/>
    <x v="4"/>
    <s v="White"/>
    <x v="1"/>
    <s v="1956 cc"/>
    <x v="15"/>
    <s v="350 Nm @ 1750 rpm"/>
    <n v="5"/>
  </r>
  <r>
    <x v="15"/>
    <x v="15"/>
    <n v="2475000"/>
    <n v="11293"/>
    <x v="1"/>
    <x v="1"/>
    <x v="4"/>
    <s v="White"/>
    <x v="1"/>
    <s v="1956 cc"/>
    <x v="15"/>
    <s v="350 Nm @ 1750 rpm"/>
    <n v="5"/>
  </r>
  <r>
    <x v="0"/>
    <x v="0"/>
    <n v="505000"/>
    <n v="87150"/>
    <x v="0"/>
    <x v="0"/>
    <x v="0"/>
    <s v="Grey"/>
    <x v="0"/>
    <s v="1198 cc"/>
    <x v="0"/>
    <s v="109 Nm @ 4500 rpm"/>
    <n v="5"/>
  </r>
  <r>
    <x v="10"/>
    <x v="10"/>
    <n v="944999"/>
    <n v="41417"/>
    <x v="0"/>
    <x v="1"/>
    <x v="6"/>
    <s v="Grey"/>
    <x v="1"/>
    <s v="1197 cc"/>
    <x v="10"/>
    <s v="175 Nm @ 1500 rpm"/>
    <n v="5"/>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4"/>
    <x v="4"/>
    <n v="1898999"/>
    <n v="47000"/>
    <x v="0"/>
    <x v="1"/>
    <x v="4"/>
    <s v="White"/>
    <x v="1"/>
    <s v="1991 cc"/>
    <x v="4"/>
    <s v="300 Nm @ 1200 rpm"/>
    <n v="5"/>
  </r>
  <r>
    <x v="5"/>
    <x v="5"/>
    <n v="2650000"/>
    <n v="75000"/>
    <x v="1"/>
    <x v="1"/>
    <x v="5"/>
    <s v="White"/>
    <x v="1"/>
    <s v="1995 cc"/>
    <x v="5"/>
    <s v="400 Nm @ 1750 rpm"/>
    <n v="5"/>
  </r>
  <r>
    <x v="12"/>
    <x v="12"/>
    <n v="1575000"/>
    <n v="66000"/>
    <x v="1"/>
    <x v="1"/>
    <x v="7"/>
    <s v="White"/>
    <x v="1"/>
    <s v="1968 cc"/>
    <x v="12"/>
    <s v="380 Nm @ 1750 rpm"/>
    <n v="5"/>
  </r>
  <r>
    <x v="12"/>
    <x v="12"/>
    <n v="1575000"/>
    <n v="66000"/>
    <x v="1"/>
    <x v="1"/>
    <x v="7"/>
    <s v="White"/>
    <x v="1"/>
    <s v="1968 cc"/>
    <x v="12"/>
    <s v="380 Nm @ 1750 rpm"/>
    <n v="5"/>
  </r>
  <r>
    <x v="27"/>
    <x v="27"/>
    <n v="240000"/>
    <n v="42000"/>
    <x v="0"/>
    <x v="0"/>
    <x v="2"/>
    <s v="White"/>
    <x v="1"/>
    <s v="1198 cc"/>
    <x v="26"/>
    <s v="104 Nm @ 4000 rpm"/>
    <n v="5"/>
  </r>
  <r>
    <x v="5"/>
    <x v="5"/>
    <n v="2650000"/>
    <n v="75000"/>
    <x v="1"/>
    <x v="1"/>
    <x v="5"/>
    <s v="White"/>
    <x v="1"/>
    <s v="1995 cc"/>
    <x v="5"/>
    <s v="400 Nm @ 1750 rpm"/>
    <n v="5"/>
  </r>
  <r>
    <x v="1"/>
    <x v="1"/>
    <n v="450000"/>
    <n v="75000"/>
    <x v="1"/>
    <x v="0"/>
    <x v="1"/>
    <s v="White"/>
    <x v="1"/>
    <s v="1248 cc"/>
    <x v="1"/>
    <s v="190 Nm @ 2000 rpm"/>
    <n v="5"/>
  </r>
  <r>
    <x v="24"/>
    <x v="24"/>
    <n v="1489000"/>
    <n v="81000"/>
    <x v="1"/>
    <x v="1"/>
    <x v="12"/>
    <s v="Purple"/>
    <x v="1"/>
    <s v="1995 cc"/>
    <x v="23"/>
    <s v="270 Nm @ 1750 rpm"/>
    <n v="5"/>
  </r>
  <r>
    <x v="13"/>
    <x v="13"/>
    <n v="625000"/>
    <n v="65000"/>
    <x v="1"/>
    <x v="0"/>
    <x v="8"/>
    <s v="White"/>
    <x v="1"/>
    <s v="2498 cc"/>
    <x v="13"/>
    <s v="247 Nm @ 1800 rpm"/>
    <n v="6"/>
  </r>
  <r>
    <x v="13"/>
    <x v="13"/>
    <n v="625000"/>
    <n v="65000"/>
    <x v="1"/>
    <x v="0"/>
    <x v="8"/>
    <s v="White"/>
    <x v="1"/>
    <s v="2498 cc"/>
    <x v="13"/>
    <s v="247 Nm @ 1800 rpm"/>
    <n v="6"/>
  </r>
  <r>
    <x v="13"/>
    <x v="13"/>
    <n v="625000"/>
    <n v="65000"/>
    <x v="1"/>
    <x v="0"/>
    <x v="8"/>
    <s v="White"/>
    <x v="1"/>
    <s v="2498 cc"/>
    <x v="13"/>
    <s v="247 Nm @ 1800 rpm"/>
    <n v="6"/>
  </r>
  <r>
    <x v="11"/>
    <x v="11"/>
    <n v="535000"/>
    <n v="28000"/>
    <x v="0"/>
    <x v="0"/>
    <x v="4"/>
    <s v="Silver"/>
    <x v="1"/>
    <s v="999 cc"/>
    <x v="11"/>
    <s v="170 Nm @ 1400 rpm"/>
    <n v="5"/>
  </r>
  <r>
    <x v="5"/>
    <x v="5"/>
    <n v="2650000"/>
    <n v="75000"/>
    <x v="1"/>
    <x v="1"/>
    <x v="5"/>
    <s v="White"/>
    <x v="1"/>
    <s v="1995 cc"/>
    <x v="5"/>
    <s v="400 Nm @ 1750 rpm"/>
    <n v="5"/>
  </r>
  <r>
    <x v="2"/>
    <x v="2"/>
    <n v="220000"/>
    <n v="67000"/>
    <x v="0"/>
    <x v="0"/>
    <x v="2"/>
    <s v="Maroon"/>
    <x v="1"/>
    <s v="1197 cc"/>
    <x v="2"/>
    <s v="112.7619 Nm @ 4000 rpm"/>
    <n v="5"/>
  </r>
  <r>
    <x v="3"/>
    <x v="3"/>
    <n v="799000"/>
    <n v="37500"/>
    <x v="0"/>
    <x v="0"/>
    <x v="3"/>
    <s v="Red"/>
    <x v="1"/>
    <s v="1197 cc"/>
    <x v="3"/>
    <s v="113 Nm @ 4200 rpm"/>
    <n v="5"/>
  </r>
  <r>
    <x v="17"/>
    <x v="17"/>
    <n v="1575000"/>
    <n v="55000"/>
    <x v="1"/>
    <x v="0"/>
    <x v="2"/>
    <s v="Silver"/>
    <x v="1"/>
    <s v="1493 cc"/>
    <x v="17"/>
    <s v="250 Nm @ 1500 rpm"/>
    <n v="5"/>
  </r>
  <r>
    <x v="13"/>
    <x v="13"/>
    <n v="625000"/>
    <n v="65000"/>
    <x v="1"/>
    <x v="0"/>
    <x v="8"/>
    <s v="White"/>
    <x v="1"/>
    <s v="2498 cc"/>
    <x v="13"/>
    <s v="247 Nm @ 1800 rpm"/>
    <n v="6"/>
  </r>
  <r>
    <x v="9"/>
    <x v="9"/>
    <n v="1695000"/>
    <n v="20856"/>
    <x v="1"/>
    <x v="0"/>
    <x v="6"/>
    <s v="Orange"/>
    <x v="1"/>
    <s v="1956 cc"/>
    <x v="9"/>
    <s v="350 Nm @ 1750 rpm"/>
    <n v="5"/>
  </r>
  <r>
    <x v="0"/>
    <x v="0"/>
    <n v="505000"/>
    <n v="87150"/>
    <x v="0"/>
    <x v="0"/>
    <x v="0"/>
    <s v="Grey"/>
    <x v="0"/>
    <s v="1198 cc"/>
    <x v="0"/>
    <s v="109 Nm @ 4500 rpm"/>
    <n v="5"/>
  </r>
  <r>
    <x v="3"/>
    <x v="3"/>
    <n v="799000"/>
    <n v="37500"/>
    <x v="0"/>
    <x v="0"/>
    <x v="3"/>
    <s v="Red"/>
    <x v="1"/>
    <s v="1197 cc"/>
    <x v="3"/>
    <s v="113 Nm @ 4200 rpm"/>
    <n v="5"/>
  </r>
  <r>
    <x v="2"/>
    <x v="2"/>
    <n v="220000"/>
    <n v="67000"/>
    <x v="0"/>
    <x v="0"/>
    <x v="2"/>
    <s v="Maroon"/>
    <x v="1"/>
    <s v="1197 cc"/>
    <x v="2"/>
    <s v="112.7619 Nm @ 4000 rpm"/>
    <n v="5"/>
  </r>
  <r>
    <x v="0"/>
    <x v="0"/>
    <n v="505000"/>
    <n v="87150"/>
    <x v="0"/>
    <x v="0"/>
    <x v="0"/>
    <s v="Grey"/>
    <x v="0"/>
    <s v="1198 cc"/>
    <x v="0"/>
    <s v="109 Nm @ 4500 rpm"/>
    <n v="5"/>
  </r>
  <r>
    <x v="3"/>
    <x v="3"/>
    <n v="799000"/>
    <n v="37500"/>
    <x v="0"/>
    <x v="0"/>
    <x v="3"/>
    <s v="Red"/>
    <x v="1"/>
    <s v="1197 cc"/>
    <x v="3"/>
    <s v="113 Nm @ 4200 rpm"/>
    <n v="5"/>
  </r>
  <r>
    <x v="17"/>
    <x v="17"/>
    <n v="1575000"/>
    <n v="55000"/>
    <x v="1"/>
    <x v="0"/>
    <x v="2"/>
    <s v="Silver"/>
    <x v="1"/>
    <s v="1493 cc"/>
    <x v="17"/>
    <s v="250 Nm @ 1500 rpm"/>
    <n v="5"/>
  </r>
  <r>
    <x v="1"/>
    <x v="1"/>
    <n v="450000"/>
    <n v="75000"/>
    <x v="1"/>
    <x v="0"/>
    <x v="1"/>
    <s v="White"/>
    <x v="1"/>
    <s v="1248 cc"/>
    <x v="1"/>
    <s v="190 Nm @ 2000 rpm"/>
    <n v="5"/>
  </r>
  <r>
    <x v="18"/>
    <x v="18"/>
    <n v="6500000"/>
    <n v="6000"/>
    <x v="1"/>
    <x v="1"/>
    <x v="7"/>
    <s v="White"/>
    <x v="1"/>
    <s v="1999 cc"/>
    <x v="18"/>
    <s v="430 Nm @ 1750 rpm"/>
    <n v="7"/>
  </r>
  <r>
    <x v="4"/>
    <x v="4"/>
    <n v="1898999"/>
    <n v="47000"/>
    <x v="0"/>
    <x v="1"/>
    <x v="4"/>
    <s v="White"/>
    <x v="1"/>
    <s v="1991 cc"/>
    <x v="4"/>
    <s v="300 Nm @ 1200 rpm"/>
    <n v="5"/>
  </r>
  <r>
    <x v="1"/>
    <x v="1"/>
    <n v="450000"/>
    <n v="75000"/>
    <x v="1"/>
    <x v="0"/>
    <x v="1"/>
    <s v="White"/>
    <x v="1"/>
    <s v="1248 cc"/>
    <x v="1"/>
    <s v="190 Nm @ 2000 rpm"/>
    <n v="5"/>
  </r>
  <r>
    <x v="1"/>
    <x v="1"/>
    <n v="450000"/>
    <n v="75000"/>
    <x v="1"/>
    <x v="0"/>
    <x v="1"/>
    <s v="White"/>
    <x v="1"/>
    <s v="1248 cc"/>
    <x v="1"/>
    <s v="190 Nm @ 2000 rpm"/>
    <n v="5"/>
  </r>
  <r>
    <x v="3"/>
    <x v="3"/>
    <n v="799000"/>
    <n v="37500"/>
    <x v="0"/>
    <x v="0"/>
    <x v="3"/>
    <s v="Red"/>
    <x v="1"/>
    <s v="1197 cc"/>
    <x v="3"/>
    <s v="113 Nm @ 4200 rpm"/>
    <n v="5"/>
  </r>
  <r>
    <x v="0"/>
    <x v="0"/>
    <n v="505000"/>
    <n v="87150"/>
    <x v="0"/>
    <x v="0"/>
    <x v="0"/>
    <s v="Grey"/>
    <x v="0"/>
    <s v="1198 cc"/>
    <x v="0"/>
    <s v="109 Nm @ 4500 rpm"/>
    <n v="5"/>
  </r>
  <r>
    <x v="15"/>
    <x v="15"/>
    <n v="2475000"/>
    <n v="11293"/>
    <x v="1"/>
    <x v="1"/>
    <x v="4"/>
    <s v="White"/>
    <x v="1"/>
    <s v="1956 cc"/>
    <x v="15"/>
    <s v="350 Nm @ 1750 rpm"/>
    <n v="5"/>
  </r>
  <r>
    <x v="4"/>
    <x v="4"/>
    <n v="1898999"/>
    <n v="47000"/>
    <x v="0"/>
    <x v="1"/>
    <x v="4"/>
    <s v="White"/>
    <x v="1"/>
    <s v="1991 cc"/>
    <x v="4"/>
    <s v="300 Nm @ 1200 rpm"/>
    <n v="5"/>
  </r>
  <r>
    <x v="0"/>
    <x v="0"/>
    <n v="505000"/>
    <n v="87150"/>
    <x v="0"/>
    <x v="0"/>
    <x v="0"/>
    <s v="Grey"/>
    <x v="0"/>
    <s v="1198 cc"/>
    <x v="0"/>
    <s v="109 Nm @ 4500 rpm"/>
    <n v="5"/>
  </r>
  <r>
    <x v="4"/>
    <x v="4"/>
    <n v="1898999"/>
    <n v="47000"/>
    <x v="0"/>
    <x v="1"/>
    <x v="4"/>
    <s v="White"/>
    <x v="1"/>
    <s v="1991 cc"/>
    <x v="4"/>
    <s v="300 Nm @ 1200 rpm"/>
    <n v="5"/>
  </r>
  <r>
    <x v="29"/>
    <x v="29"/>
    <n v="475000"/>
    <n v="73265"/>
    <x v="1"/>
    <x v="1"/>
    <x v="13"/>
    <s v="White"/>
    <x v="1"/>
    <s v="1998 cc"/>
    <x v="28"/>
    <s v="380 Nm @ 2000 rpm"/>
    <n v="5"/>
  </r>
  <r>
    <x v="4"/>
    <x v="4"/>
    <n v="1898999"/>
    <n v="47000"/>
    <x v="0"/>
    <x v="1"/>
    <x v="4"/>
    <s v="White"/>
    <x v="1"/>
    <s v="1991 cc"/>
    <x v="4"/>
    <s v="300 Nm @ 1200 rpm"/>
    <n v="5"/>
  </r>
  <r>
    <x v="13"/>
    <x v="13"/>
    <n v="625000"/>
    <n v="65000"/>
    <x v="1"/>
    <x v="0"/>
    <x v="8"/>
    <s v="White"/>
    <x v="1"/>
    <s v="2498 cc"/>
    <x v="13"/>
    <s v="247 Nm @ 1800 rpm"/>
    <n v="6"/>
  </r>
  <r>
    <x v="1"/>
    <x v="1"/>
    <n v="450000"/>
    <n v="75000"/>
    <x v="1"/>
    <x v="0"/>
    <x v="1"/>
    <s v="White"/>
    <x v="1"/>
    <s v="1248 cc"/>
    <x v="1"/>
    <s v="190 Nm @ 2000 rpm"/>
    <n v="5"/>
  </r>
  <r>
    <x v="1"/>
    <x v="1"/>
    <n v="450000"/>
    <n v="75000"/>
    <x v="1"/>
    <x v="0"/>
    <x v="1"/>
    <s v="White"/>
    <x v="1"/>
    <s v="1248 cc"/>
    <x v="1"/>
    <s v="190 Nm @ 2000 rpm"/>
    <n v="5"/>
  </r>
  <r>
    <x v="0"/>
    <x v="0"/>
    <n v="505000"/>
    <n v="87150"/>
    <x v="0"/>
    <x v="0"/>
    <x v="0"/>
    <s v="Grey"/>
    <x v="0"/>
    <s v="1198 cc"/>
    <x v="0"/>
    <s v="109 Nm @ 4500 rpm"/>
    <n v="5"/>
  </r>
  <r>
    <x v="2"/>
    <x v="2"/>
    <n v="220000"/>
    <n v="67000"/>
    <x v="0"/>
    <x v="0"/>
    <x v="2"/>
    <s v="Maroon"/>
    <x v="1"/>
    <s v="1197 cc"/>
    <x v="2"/>
    <s v="112.7619 Nm @ 4000 rpm"/>
    <n v="5"/>
  </r>
  <r>
    <x v="4"/>
    <x v="4"/>
    <n v="1898999"/>
    <n v="47000"/>
    <x v="0"/>
    <x v="1"/>
    <x v="4"/>
    <s v="White"/>
    <x v="1"/>
    <s v="1991 cc"/>
    <x v="4"/>
    <s v="300 Nm @ 1200 rpm"/>
    <n v="5"/>
  </r>
  <r>
    <x v="2"/>
    <x v="2"/>
    <n v="220000"/>
    <n v="67000"/>
    <x v="0"/>
    <x v="0"/>
    <x v="2"/>
    <s v="Maroon"/>
    <x v="1"/>
    <s v="1197 cc"/>
    <x v="2"/>
    <s v="112.7619 Nm @ 4000 rpm"/>
    <n v="5"/>
  </r>
  <r>
    <x v="1"/>
    <x v="1"/>
    <n v="450000"/>
    <n v="75000"/>
    <x v="1"/>
    <x v="0"/>
    <x v="1"/>
    <s v="White"/>
    <x v="1"/>
    <s v="1248 cc"/>
    <x v="1"/>
    <s v="190 Nm @ 2000 rpm"/>
    <n v="5"/>
  </r>
  <r>
    <x v="2"/>
    <x v="2"/>
    <n v="220000"/>
    <n v="67000"/>
    <x v="0"/>
    <x v="0"/>
    <x v="2"/>
    <s v="Maroon"/>
    <x v="1"/>
    <s v="1197 cc"/>
    <x v="2"/>
    <s v="112.7619 Nm @ 4000 rpm"/>
    <n v="5"/>
  </r>
  <r>
    <x v="1"/>
    <x v="1"/>
    <n v="450000"/>
    <n v="75000"/>
    <x v="1"/>
    <x v="0"/>
    <x v="1"/>
    <s v="White"/>
    <x v="1"/>
    <s v="1248 cc"/>
    <x v="1"/>
    <s v="190 Nm @ 2000 rpm"/>
    <n v="5"/>
  </r>
  <r>
    <x v="13"/>
    <x v="13"/>
    <n v="625000"/>
    <n v="65000"/>
    <x v="1"/>
    <x v="0"/>
    <x v="8"/>
    <s v="White"/>
    <x v="1"/>
    <s v="2498 cc"/>
    <x v="13"/>
    <s v="247 Nm @ 1800 rpm"/>
    <n v="6"/>
  </r>
  <r>
    <x v="2"/>
    <x v="2"/>
    <n v="220000"/>
    <n v="67000"/>
    <x v="0"/>
    <x v="0"/>
    <x v="2"/>
    <s v="Maroon"/>
    <x v="1"/>
    <s v="1197 cc"/>
    <x v="2"/>
    <s v="112.7619 Nm @ 4000 rpm"/>
    <n v="5"/>
  </r>
  <r>
    <x v="11"/>
    <x v="11"/>
    <n v="535000"/>
    <n v="28000"/>
    <x v="0"/>
    <x v="0"/>
    <x v="4"/>
    <s v="Silver"/>
    <x v="1"/>
    <s v="999 cc"/>
    <x v="11"/>
    <s v="170 Nm @ 1400 rpm"/>
    <n v="5"/>
  </r>
  <r>
    <x v="5"/>
    <x v="5"/>
    <n v="2650000"/>
    <n v="75000"/>
    <x v="1"/>
    <x v="1"/>
    <x v="5"/>
    <s v="White"/>
    <x v="1"/>
    <s v="1995 cc"/>
    <x v="5"/>
    <s v="400 Nm @ 1750 rpm"/>
    <n v="5"/>
  </r>
  <r>
    <x v="13"/>
    <x v="13"/>
    <n v="625000"/>
    <n v="65000"/>
    <x v="1"/>
    <x v="0"/>
    <x v="8"/>
    <s v="White"/>
    <x v="1"/>
    <s v="2498 cc"/>
    <x v="13"/>
    <s v="247 Nm @ 1800 rpm"/>
    <n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F9A15E-008F-41CC-B612-B04BEF64037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rowHeaderCaption="Fuel Type">
  <location ref="D17:E20" firstHeaderRow="1" firstDataRow="1" firstDataCol="1"/>
  <pivotFields count="13">
    <pivotField showAll="0">
      <items count="34">
        <item x="12"/>
        <item x="5"/>
        <item x="29"/>
        <item x="27"/>
        <item x="25"/>
        <item x="23"/>
        <item x="11"/>
        <item x="0"/>
        <item x="2"/>
        <item x="22"/>
        <item x="21"/>
        <item x="15"/>
        <item x="17"/>
        <item x="28"/>
        <item x="18"/>
        <item x="32"/>
        <item x="13"/>
        <item x="1"/>
        <item x="20"/>
        <item x="4"/>
        <item x="14"/>
        <item x="24"/>
        <item x="26"/>
        <item x="7"/>
        <item x="16"/>
        <item x="8"/>
        <item x="31"/>
        <item x="6"/>
        <item x="30"/>
        <item x="9"/>
        <item x="3"/>
        <item x="10"/>
        <item x="19"/>
        <item t="default"/>
      </items>
    </pivotField>
    <pivotField dataField="1" showAll="0">
      <items count="34">
        <item x="25"/>
        <item x="12"/>
        <item x="0"/>
        <item x="16"/>
        <item x="4"/>
        <item x="15"/>
        <item x="24"/>
        <item x="29"/>
        <item x="18"/>
        <item x="11"/>
        <item x="21"/>
        <item x="31"/>
        <item x="3"/>
        <item x="27"/>
        <item x="9"/>
        <item x="14"/>
        <item x="28"/>
        <item x="2"/>
        <item x="8"/>
        <item x="20"/>
        <item x="23"/>
        <item x="22"/>
        <item x="32"/>
        <item x="6"/>
        <item x="26"/>
        <item x="10"/>
        <item x="30"/>
        <item x="17"/>
        <item x="1"/>
        <item x="7"/>
        <item x="13"/>
        <item x="19"/>
        <item x="5"/>
        <item t="default"/>
      </items>
    </pivotField>
    <pivotField numFmtId="164" showAll="0"/>
    <pivotField showAll="0"/>
    <pivotField axis="axisRow" showAll="0">
      <items count="3">
        <item x="1"/>
        <item x="0"/>
        <item t="default"/>
      </items>
    </pivotField>
    <pivotField showAll="0">
      <items count="3">
        <item x="1"/>
        <item x="0"/>
        <item t="default"/>
      </items>
    </pivotField>
    <pivotField showAll="0"/>
    <pivotField showAll="0"/>
    <pivotField showAll="0">
      <items count="3">
        <item x="0"/>
        <item x="1"/>
        <item t="default"/>
      </items>
    </pivotField>
    <pivotField showAll="0"/>
    <pivotField showAll="0"/>
    <pivotField showAll="0"/>
    <pivotField showAll="0"/>
  </pivotFields>
  <rowFields count="1">
    <field x="4"/>
  </rowFields>
  <rowItems count="3">
    <i>
      <x/>
    </i>
    <i>
      <x v="1"/>
    </i>
    <i t="grand">
      <x/>
    </i>
  </rowItems>
  <colItems count="1">
    <i/>
  </colItems>
  <dataFields count="1">
    <dataField name="Count of Model" fld="1" subtotal="count" baseField="0" baseItem="0"/>
  </dataFields>
  <formats count="3">
    <format dxfId="0">
      <pivotArea type="all" dataOnly="0" outline="0" fieldPosition="0"/>
    </format>
    <format dxfId="1">
      <pivotArea type="all" dataOnly="0" outline="0" fieldPosition="0"/>
    </format>
    <format dxfId="2">
      <pivotArea type="all" dataOnly="0" outline="0" fieldPosition="0"/>
    </format>
  </formats>
  <chartFormats count="3">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4" count="1" selected="0">
            <x v="0"/>
          </reference>
        </references>
      </pivotArea>
    </chartFormat>
    <chartFormat chart="8" format="6">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DBDA8C-F238-43C4-9254-88B0223C8AB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Company">
  <location ref="A3:B37" firstHeaderRow="1" firstDataRow="1" firstDataCol="1"/>
  <pivotFields count="13">
    <pivotField axis="axisRow" showAll="0">
      <items count="34">
        <item x="12"/>
        <item x="5"/>
        <item x="29"/>
        <item x="27"/>
        <item x="25"/>
        <item x="23"/>
        <item x="11"/>
        <item x="0"/>
        <item x="2"/>
        <item x="22"/>
        <item x="21"/>
        <item x="15"/>
        <item x="17"/>
        <item x="28"/>
        <item x="18"/>
        <item x="32"/>
        <item x="13"/>
        <item x="1"/>
        <item x="20"/>
        <item x="4"/>
        <item x="14"/>
        <item x="24"/>
        <item x="26"/>
        <item x="7"/>
        <item x="16"/>
        <item x="8"/>
        <item x="31"/>
        <item x="6"/>
        <item x="30"/>
        <item x="9"/>
        <item x="3"/>
        <item x="10"/>
        <item x="19"/>
        <item t="default"/>
      </items>
    </pivotField>
    <pivotField showAll="0"/>
    <pivotField dataField="1" numFmtId="164"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s>
  <rowFields count="1">
    <field x="0"/>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Average of Price" fld="2" subtotal="average" baseField="0" baseItem="0" numFmtId="164"/>
  </dataFields>
  <formats count="18">
    <format dxfId="20">
      <pivotArea type="all" dataOnly="0" outline="0" fieldPosition="0"/>
    </format>
    <format dxfId="19">
      <pivotArea outline="0" collapsedLevelsAreSubtotals="1" fieldPosition="0"/>
    </format>
    <format dxfId="18">
      <pivotArea field="0" type="button" dataOnly="0" labelOnly="1" outline="0" axis="axisRow" fieldPosition="0"/>
    </format>
    <format dxfId="17">
      <pivotArea dataOnly="0" labelOnly="1" fieldPosition="0">
        <references count="1">
          <reference field="0" count="0"/>
        </references>
      </pivotArea>
    </format>
    <format dxfId="16">
      <pivotArea dataOnly="0" labelOnly="1" grandRow="1" outline="0" fieldPosition="0"/>
    </format>
    <format dxfId="15">
      <pivotArea dataOnly="0" labelOnly="1" outline="0" axis="axisValues" fieldPosition="0"/>
    </format>
    <format dxfId="14">
      <pivotArea type="all" dataOnly="0" outline="0" fieldPosition="0"/>
    </format>
    <format dxfId="13">
      <pivotArea outline="0" collapsedLevelsAreSubtotals="1" fieldPosition="0"/>
    </format>
    <format dxfId="12">
      <pivotArea field="0" type="button" dataOnly="0" labelOnly="1" outline="0" axis="axisRow" fieldPosition="0"/>
    </format>
    <format dxfId="11">
      <pivotArea dataOnly="0" labelOnly="1" fieldPosition="0">
        <references count="1">
          <reference field="0" count="0"/>
        </references>
      </pivotArea>
    </format>
    <format dxfId="10">
      <pivotArea dataOnly="0" labelOnly="1" grandRow="1" outline="0" fieldPosition="0"/>
    </format>
    <format dxfId="9">
      <pivotArea dataOnly="0" labelOnly="1" outline="0" axis="axisValues" fieldPosition="0"/>
    </format>
    <format dxfId="8">
      <pivotArea type="all" dataOnly="0" outline="0" fieldPosition="0"/>
    </format>
    <format dxfId="7">
      <pivotArea outline="0" collapsedLevelsAreSubtotals="1" fieldPosition="0"/>
    </format>
    <format dxfId="6">
      <pivotArea field="0" type="button" dataOnly="0" labelOnly="1" outline="0" axis="axisRow" fieldPosition="0"/>
    </format>
    <format dxfId="5">
      <pivotArea dataOnly="0" labelOnly="1" fieldPosition="0">
        <references count="1">
          <reference field="0" count="0"/>
        </references>
      </pivotArea>
    </format>
    <format dxfId="4">
      <pivotArea dataOnly="0" labelOnly="1" grandRow="1" outline="0" fieldPosition="0"/>
    </format>
    <format dxfId="3">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0E2184-75A0-48A6-B252-C5E7E9D0A15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Location" colHeaderCaption="">
  <location ref="I3:L20" firstHeaderRow="1" firstDataRow="2" firstDataCol="1"/>
  <pivotFields count="13">
    <pivotField showAll="0">
      <items count="34">
        <item x="12"/>
        <item x="5"/>
        <item x="29"/>
        <item x="27"/>
        <item x="25"/>
        <item x="23"/>
        <item x="11"/>
        <item x="0"/>
        <item x="2"/>
        <item x="22"/>
        <item x="21"/>
        <item x="15"/>
        <item x="17"/>
        <item x="28"/>
        <item x="18"/>
        <item x="32"/>
        <item x="13"/>
        <item x="1"/>
        <item x="20"/>
        <item x="4"/>
        <item x="14"/>
        <item x="24"/>
        <item x="26"/>
        <item x="7"/>
        <item x="16"/>
        <item x="8"/>
        <item x="31"/>
        <item x="6"/>
        <item x="30"/>
        <item x="9"/>
        <item x="3"/>
        <item x="10"/>
        <item x="19"/>
        <item t="default"/>
      </items>
    </pivotField>
    <pivotField dataField="1" showAll="0">
      <items count="34">
        <item x="25"/>
        <item x="12"/>
        <item x="0"/>
        <item x="16"/>
        <item x="4"/>
        <item x="15"/>
        <item x="24"/>
        <item x="29"/>
        <item x="18"/>
        <item x="11"/>
        <item x="21"/>
        <item x="31"/>
        <item x="3"/>
        <item x="27"/>
        <item x="9"/>
        <item x="14"/>
        <item x="28"/>
        <item x="2"/>
        <item x="8"/>
        <item x="20"/>
        <item x="23"/>
        <item x="22"/>
        <item x="32"/>
        <item x="6"/>
        <item x="26"/>
        <item x="10"/>
        <item x="30"/>
        <item x="17"/>
        <item x="1"/>
        <item x="7"/>
        <item x="13"/>
        <item x="19"/>
        <item x="5"/>
        <item t="default"/>
      </items>
    </pivotField>
    <pivotField numFmtId="164" showAll="0"/>
    <pivotField showAll="0"/>
    <pivotField showAll="0">
      <items count="3">
        <item x="1"/>
        <item x="0"/>
        <item t="default"/>
      </items>
    </pivotField>
    <pivotField showAll="0">
      <items count="3">
        <item x="1"/>
        <item x="0"/>
        <item t="default"/>
      </items>
    </pivotField>
    <pivotField axis="axisRow" showAll="0">
      <items count="16">
        <item x="14"/>
        <item x="6"/>
        <item x="10"/>
        <item x="5"/>
        <item x="13"/>
        <item x="7"/>
        <item x="2"/>
        <item x="1"/>
        <item x="3"/>
        <item x="4"/>
        <item x="11"/>
        <item x="9"/>
        <item x="12"/>
        <item x="0"/>
        <item x="8"/>
        <item t="default"/>
      </items>
    </pivotField>
    <pivotField showAll="0"/>
    <pivotField axis="axisCol" showAll="0">
      <items count="3">
        <item x="0"/>
        <item x="1"/>
        <item t="default"/>
      </items>
    </pivotField>
    <pivotField showAll="0"/>
    <pivotField showAll="0"/>
    <pivotField showAll="0"/>
    <pivotField showAll="0"/>
  </pivotFields>
  <rowFields count="1">
    <field x="6"/>
  </rowFields>
  <rowItems count="16">
    <i>
      <x/>
    </i>
    <i>
      <x v="1"/>
    </i>
    <i>
      <x v="2"/>
    </i>
    <i>
      <x v="3"/>
    </i>
    <i>
      <x v="4"/>
    </i>
    <i>
      <x v="5"/>
    </i>
    <i>
      <x v="6"/>
    </i>
    <i>
      <x v="7"/>
    </i>
    <i>
      <x v="8"/>
    </i>
    <i>
      <x v="9"/>
    </i>
    <i>
      <x v="10"/>
    </i>
    <i>
      <x v="11"/>
    </i>
    <i>
      <x v="12"/>
    </i>
    <i>
      <x v="13"/>
    </i>
    <i>
      <x v="14"/>
    </i>
    <i t="grand">
      <x/>
    </i>
  </rowItems>
  <colFields count="1">
    <field x="8"/>
  </colFields>
  <colItems count="3">
    <i>
      <x/>
    </i>
    <i>
      <x v="1"/>
    </i>
    <i t="grand">
      <x/>
    </i>
  </colItems>
  <dataFields count="1">
    <dataField name="Count of Model" fld="1" subtotal="count" baseField="0" baseItem="0"/>
  </dataFields>
  <formats count="3">
    <format dxfId="23">
      <pivotArea type="all" dataOnly="0" outline="0" fieldPosition="0"/>
    </format>
    <format dxfId="22">
      <pivotArea type="all" dataOnly="0" outline="0" fieldPosition="0"/>
    </format>
    <format dxfId="21">
      <pivotArea type="all" dataOnly="0" outline="0" fieldPosition="0"/>
    </format>
  </formats>
  <chartFormats count="4">
    <chartFormat chart="0" format="0" series="1">
      <pivotArea type="data" outline="0" fieldPosition="0">
        <references count="2">
          <reference field="4294967294" count="1" selected="0">
            <x v="0"/>
          </reference>
          <reference field="8" count="1" selected="0">
            <x v="0"/>
          </reference>
        </references>
      </pivotArea>
    </chartFormat>
    <chartFormat chart="0" format="1" series="1">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2">
          <reference field="4294967294" count="1" selected="0">
            <x v="0"/>
          </reference>
          <reference field="8" count="1" selected="0">
            <x v="0"/>
          </reference>
        </references>
      </pivotArea>
    </chartFormat>
    <chartFormat chart="3" format="5"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0F9B75-C14F-4B09-96E1-9F46AACDD922}"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rowHeaderCaption="Transmission">
  <location ref="D10:G14" firstHeaderRow="1" firstDataRow="2" firstDataCol="1"/>
  <pivotFields count="13">
    <pivotField showAll="0">
      <items count="34">
        <item x="12"/>
        <item x="5"/>
        <item x="29"/>
        <item x="27"/>
        <item x="25"/>
        <item x="23"/>
        <item x="11"/>
        <item x="0"/>
        <item x="2"/>
        <item x="22"/>
        <item x="21"/>
        <item x="15"/>
        <item x="17"/>
        <item x="28"/>
        <item x="18"/>
        <item x="32"/>
        <item x="13"/>
        <item x="1"/>
        <item x="20"/>
        <item x="4"/>
        <item x="14"/>
        <item x="24"/>
        <item x="26"/>
        <item x="7"/>
        <item x="16"/>
        <item x="8"/>
        <item x="31"/>
        <item x="6"/>
        <item x="30"/>
        <item x="9"/>
        <item x="3"/>
        <item x="10"/>
        <item x="19"/>
        <item t="default"/>
      </items>
    </pivotField>
    <pivotField dataField="1" showAll="0">
      <items count="34">
        <item x="25"/>
        <item x="12"/>
        <item x="0"/>
        <item x="16"/>
        <item x="4"/>
        <item x="15"/>
        <item x="24"/>
        <item x="29"/>
        <item x="18"/>
        <item x="11"/>
        <item x="21"/>
        <item x="31"/>
        <item x="3"/>
        <item x="27"/>
        <item x="9"/>
        <item x="14"/>
        <item x="28"/>
        <item x="2"/>
        <item x="8"/>
        <item x="20"/>
        <item x="23"/>
        <item x="22"/>
        <item x="32"/>
        <item x="6"/>
        <item x="26"/>
        <item x="10"/>
        <item x="30"/>
        <item x="17"/>
        <item x="1"/>
        <item x="7"/>
        <item x="13"/>
        <item x="19"/>
        <item x="5"/>
        <item t="default"/>
      </items>
    </pivotField>
    <pivotField numFmtId="164" showAll="0"/>
    <pivotField showAll="0"/>
    <pivotField axis="axisCol" showAll="0">
      <items count="3">
        <item x="1"/>
        <item x="0"/>
        <item t="default"/>
      </items>
    </pivotField>
    <pivotField axis="axisRow" showAll="0">
      <items count="3">
        <item x="1"/>
        <item x="0"/>
        <item t="default"/>
      </items>
    </pivotField>
    <pivotField showAll="0"/>
    <pivotField showAll="0"/>
    <pivotField showAll="0"/>
    <pivotField showAll="0"/>
    <pivotField showAll="0"/>
    <pivotField showAll="0"/>
    <pivotField showAll="0"/>
  </pivotFields>
  <rowFields count="1">
    <field x="5"/>
  </rowFields>
  <rowItems count="3">
    <i>
      <x/>
    </i>
    <i>
      <x v="1"/>
    </i>
    <i t="grand">
      <x/>
    </i>
  </rowItems>
  <colFields count="1">
    <field x="4"/>
  </colFields>
  <colItems count="3">
    <i>
      <x/>
    </i>
    <i>
      <x v="1"/>
    </i>
    <i t="grand">
      <x/>
    </i>
  </colItems>
  <dataFields count="1">
    <dataField name="Count of Model" fld="1" subtotal="count" baseField="0" baseItem="0"/>
  </dataFields>
  <formats count="3">
    <format dxfId="26">
      <pivotArea type="all" dataOnly="0" outline="0" fieldPosition="0"/>
    </format>
    <format dxfId="25">
      <pivotArea type="all" dataOnly="0" outline="0" fieldPosition="0"/>
    </format>
    <format dxfId="24">
      <pivotArea type="all" dataOnly="0" outline="0" fieldPosition="0"/>
    </format>
  </formats>
  <chartFormats count="5">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2">
          <reference field="4294967294" count="1" selected="0">
            <x v="0"/>
          </reference>
          <reference field="4" count="1" selected="0">
            <x v="0"/>
          </reference>
        </references>
      </pivotArea>
    </chartFormat>
    <chartFormat chart="3" format="5" series="1">
      <pivotArea type="data" outline="0" fieldPosition="0">
        <references count="2">
          <reference field="4294967294" count="1" selected="0">
            <x v="0"/>
          </reference>
          <reference field="4" count="1" selected="0">
            <x v="1"/>
          </reference>
        </references>
      </pivotArea>
    </chartFormat>
    <chartFormat chart="3"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44DA52-D8CE-4F61-9EC5-4E8ED7512CE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Fuel Type">
  <location ref="D3:F6" firstHeaderRow="0" firstDataRow="1" firstDataCol="1"/>
  <pivotFields count="13">
    <pivotField showAll="0">
      <items count="34">
        <item x="12"/>
        <item x="5"/>
        <item x="29"/>
        <item x="27"/>
        <item x="25"/>
        <item x="23"/>
        <item x="11"/>
        <item x="0"/>
        <item x="2"/>
        <item x="22"/>
        <item x="21"/>
        <item x="15"/>
        <item x="17"/>
        <item x="28"/>
        <item x="18"/>
        <item x="32"/>
        <item x="13"/>
        <item x="1"/>
        <item x="20"/>
        <item x="4"/>
        <item x="14"/>
        <item x="24"/>
        <item x="26"/>
        <item x="7"/>
        <item x="16"/>
        <item x="8"/>
        <item x="31"/>
        <item x="6"/>
        <item x="30"/>
        <item x="9"/>
        <item x="3"/>
        <item x="10"/>
        <item x="19"/>
        <item t="default"/>
      </items>
    </pivotField>
    <pivotField showAll="0"/>
    <pivotField dataField="1" numFmtId="164"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s>
  <rowFields count="1">
    <field x="4"/>
  </rowFields>
  <rowItems count="3">
    <i>
      <x/>
    </i>
    <i>
      <x v="1"/>
    </i>
    <i t="grand">
      <x/>
    </i>
  </rowItems>
  <colFields count="1">
    <field x="-2"/>
  </colFields>
  <colItems count="2">
    <i>
      <x/>
    </i>
    <i i="1">
      <x v="1"/>
    </i>
  </colItems>
  <dataFields count="2">
    <dataField name="Sum of Price" fld="2" baseField="4" baseItem="0" numFmtId="164"/>
    <dataField name="Average of Price" fld="2" subtotal="average" baseField="4" baseItem="0" numFmtId="164"/>
  </dataFields>
  <formats count="18">
    <format dxfId="44">
      <pivotArea type="all" dataOnly="0" outline="0" fieldPosition="0"/>
    </format>
    <format dxfId="43">
      <pivotArea outline="0" collapsedLevelsAreSubtotals="1" fieldPosition="0"/>
    </format>
    <format dxfId="42">
      <pivotArea field="4" type="button" dataOnly="0" labelOnly="1" outline="0" axis="axisRow" fieldPosition="0"/>
    </format>
    <format dxfId="41">
      <pivotArea dataOnly="0" labelOnly="1" fieldPosition="0">
        <references count="1">
          <reference field="4" count="0"/>
        </references>
      </pivotArea>
    </format>
    <format dxfId="40">
      <pivotArea dataOnly="0" labelOnly="1" grandRow="1" outline="0" fieldPosition="0"/>
    </format>
    <format dxfId="39">
      <pivotArea dataOnly="0" labelOnly="1" outline="0" fieldPosition="0">
        <references count="1">
          <reference field="4294967294" count="2">
            <x v="0"/>
            <x v="1"/>
          </reference>
        </references>
      </pivotArea>
    </format>
    <format dxfId="38">
      <pivotArea type="all" dataOnly="0" outline="0" fieldPosition="0"/>
    </format>
    <format dxfId="37">
      <pivotArea outline="0" collapsedLevelsAreSubtotals="1" fieldPosition="0"/>
    </format>
    <format dxfId="36">
      <pivotArea field="4" type="button" dataOnly="0" labelOnly="1" outline="0" axis="axisRow" fieldPosition="0"/>
    </format>
    <format dxfId="35">
      <pivotArea dataOnly="0" labelOnly="1" fieldPosition="0">
        <references count="1">
          <reference field="4" count="0"/>
        </references>
      </pivotArea>
    </format>
    <format dxfId="34">
      <pivotArea dataOnly="0" labelOnly="1" grandRow="1" outline="0" fieldPosition="0"/>
    </format>
    <format dxfId="33">
      <pivotArea dataOnly="0" labelOnly="1" outline="0" fieldPosition="0">
        <references count="1">
          <reference field="4294967294" count="2">
            <x v="0"/>
            <x v="1"/>
          </reference>
        </references>
      </pivotArea>
    </format>
    <format dxfId="32">
      <pivotArea type="all" dataOnly="0" outline="0" fieldPosition="0"/>
    </format>
    <format dxfId="31">
      <pivotArea outline="0" collapsedLevelsAreSubtotals="1" fieldPosition="0"/>
    </format>
    <format dxfId="30">
      <pivotArea field="4" type="button" dataOnly="0" labelOnly="1" outline="0" axis="axisRow" fieldPosition="0"/>
    </format>
    <format dxfId="29">
      <pivotArea dataOnly="0" labelOnly="1" fieldPosition="0">
        <references count="1">
          <reference field="4" count="0"/>
        </references>
      </pivotArea>
    </format>
    <format dxfId="28">
      <pivotArea dataOnly="0" labelOnly="1" grandRow="1" outline="0" fieldPosition="0"/>
    </format>
    <format dxfId="27">
      <pivotArea dataOnly="0" labelOnly="1" outline="0" fieldPosition="0">
        <references count="1">
          <reference field="4294967294" count="2">
            <x v="0"/>
            <x v="1"/>
          </reference>
        </references>
      </pivotArea>
    </format>
  </formats>
  <chartFormats count="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4" count="1" selected="0">
            <x v="1"/>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0"/>
          </reference>
        </references>
      </pivotArea>
    </chartFormat>
    <chartFormat chart="3" format="9">
      <pivotArea type="data" outline="0" fieldPosition="0">
        <references count="2">
          <reference field="4294967294" count="1" selected="0">
            <x v="1"/>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7430309C-0579-4D8C-B43E-3F919BD03E15}" sourceName="Company">
  <pivotTables>
    <pivotTable tabId="11" name="PivotTable2"/>
    <pivotTable tabId="11" name="PivotTable3"/>
    <pivotTable tabId="11" name="PivotTable4"/>
    <pivotTable tabId="11" name="PivotTable6"/>
    <pivotTable tabId="11" name="PivotTable1"/>
  </pivotTables>
  <data>
    <tabular pivotCacheId="1299716456">
      <items count="33">
        <i x="12" s="1"/>
        <i x="5" s="1"/>
        <i x="29" s="1"/>
        <i x="27" s="1"/>
        <i x="25" s="1"/>
        <i x="23" s="1"/>
        <i x="11" s="1"/>
        <i x="0" s="1"/>
        <i x="2" s="1"/>
        <i x="22" s="1"/>
        <i x="21" s="1"/>
        <i x="15" s="1"/>
        <i x="17" s="1"/>
        <i x="28" s="1"/>
        <i x="18" s="1"/>
        <i x="32" s="1"/>
        <i x="13" s="1"/>
        <i x="1" s="1"/>
        <i x="20" s="1"/>
        <i x="4" s="1"/>
        <i x="14" s="1"/>
        <i x="24" s="1"/>
        <i x="26" s="1"/>
        <i x="7" s="1"/>
        <i x="16" s="1"/>
        <i x="8" s="1"/>
        <i x="31" s="1"/>
        <i x="6" s="1"/>
        <i x="30" s="1"/>
        <i x="9" s="1"/>
        <i x="3" s="1"/>
        <i x="10" s="1"/>
        <i x="1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66CA087A-4A6E-476A-B72F-FC0782338CD7}" sourceName="Fuel Type">
  <pivotTables>
    <pivotTable tabId="11" name="PivotTable2"/>
    <pivotTable tabId="11" name="PivotTable4"/>
    <pivotTable tabId="11" name="PivotTable3"/>
    <pivotTable tabId="11" name="PivotTable1"/>
    <pivotTable tabId="11" name="PivotTable6"/>
  </pivotTables>
  <data>
    <tabular pivotCacheId="129971645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xr10:uid="{E9556E19-E927-4115-9228-D0EA051D4D29}" cache="Slicer_Company" caption="Company" startItem="6" rowHeight="251883"/>
  <slicer name="Fuel Type" xr10:uid="{84EDC32F-B98C-4609-8692-45E39D06D625}" cache="Slicer_Fuel_Type" caption="Fuel Type"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15A37-012C-4237-ACF5-C11167BA9B92}">
  <dimension ref="A1:S2060"/>
  <sheetViews>
    <sheetView topLeftCell="C2031" zoomScale="66" zoomScaleNormal="55" workbookViewId="0">
      <selection activeCell="B1" sqref="B1:S2060"/>
    </sheetView>
  </sheetViews>
  <sheetFormatPr defaultRowHeight="14.5" x14ac:dyDescent="0.35"/>
  <cols>
    <col min="1" max="1" width="13.453125" style="2" bestFit="1" customWidth="1"/>
    <col min="2" max="2" width="42.90625" style="2" bestFit="1" customWidth="1"/>
    <col min="3" max="3" width="14.453125" style="4" bestFit="1" customWidth="1"/>
    <col min="4" max="4" width="11.7265625" style="2" bestFit="1" customWidth="1"/>
    <col min="5" max="5" width="11.90625" style="2" bestFit="1" customWidth="1"/>
    <col min="6" max="6" width="15.6328125" style="2" bestFit="1" customWidth="1"/>
    <col min="7" max="7" width="15.7265625" style="2" bestFit="1" customWidth="1"/>
    <col min="8" max="8" width="7" style="2" bestFit="1" customWidth="1"/>
    <col min="9" max="9" width="15.08984375" style="2" bestFit="1" customWidth="1"/>
    <col min="10" max="10" width="21.08984375" style="2" bestFit="1" customWidth="1"/>
    <col min="11" max="11" width="8.54296875" style="2" bestFit="1" customWidth="1"/>
    <col min="12" max="12" width="17.81640625" style="2" bestFit="1" customWidth="1"/>
    <col min="13" max="13" width="21.7265625" style="2" bestFit="1" customWidth="1"/>
    <col min="14" max="14" width="11.90625" style="2" bestFit="1" customWidth="1"/>
    <col min="15" max="15" width="8.6328125" style="2" bestFit="1" customWidth="1"/>
    <col min="16" max="16" width="7.7265625" style="2" bestFit="1" customWidth="1"/>
    <col min="17" max="17" width="8.36328125" style="2" bestFit="1" customWidth="1"/>
    <col min="18" max="18" width="19.453125" style="2" bestFit="1" customWidth="1"/>
    <col min="19" max="19" width="22.453125" style="2" bestFit="1" customWidth="1"/>
    <col min="20" max="16384" width="8.7265625" style="2"/>
  </cols>
  <sheetData>
    <row r="1" spans="1:19" ht="18.5" x14ac:dyDescent="0.35">
      <c r="A1" s="1" t="s">
        <v>0</v>
      </c>
      <c r="B1" s="1"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5">
      <c r="A2" s="2" t="s">
        <v>19</v>
      </c>
      <c r="B2" s="2" t="s">
        <v>20</v>
      </c>
      <c r="C2" s="4">
        <v>505000</v>
      </c>
      <c r="D2" s="2">
        <v>87150</v>
      </c>
      <c r="E2" s="2" t="s">
        <v>21</v>
      </c>
      <c r="F2" s="2" t="s">
        <v>22</v>
      </c>
      <c r="G2" s="2" t="s">
        <v>23</v>
      </c>
      <c r="H2" s="2" t="s">
        <v>24</v>
      </c>
      <c r="I2" s="2" t="s">
        <v>25</v>
      </c>
      <c r="J2" s="2" t="s">
        <v>26</v>
      </c>
      <c r="K2" s="2" t="s">
        <v>27</v>
      </c>
      <c r="L2" s="2" t="s">
        <v>28</v>
      </c>
      <c r="M2" s="2" t="s">
        <v>29</v>
      </c>
      <c r="N2" s="2" t="s">
        <v>30</v>
      </c>
      <c r="O2" s="2">
        <v>3990</v>
      </c>
      <c r="P2" s="2">
        <v>1680</v>
      </c>
      <c r="Q2" s="2">
        <v>1505</v>
      </c>
      <c r="R2" s="2">
        <v>5</v>
      </c>
      <c r="S2" s="2">
        <v>35</v>
      </c>
    </row>
    <row r="3" spans="1:19" x14ac:dyDescent="0.35">
      <c r="A3" s="2" t="s">
        <v>31</v>
      </c>
      <c r="B3" s="2" t="s">
        <v>32</v>
      </c>
      <c r="C3" s="4">
        <v>450000</v>
      </c>
      <c r="D3" s="2">
        <v>75000</v>
      </c>
      <c r="E3" s="2" t="s">
        <v>33</v>
      </c>
      <c r="F3" s="2" t="s">
        <v>22</v>
      </c>
      <c r="G3" s="2" t="s">
        <v>34</v>
      </c>
      <c r="H3" s="2" t="s">
        <v>35</v>
      </c>
      <c r="I3" s="2" t="s">
        <v>36</v>
      </c>
      <c r="J3" s="2" t="s">
        <v>37</v>
      </c>
      <c r="K3" s="2" t="s">
        <v>38</v>
      </c>
      <c r="L3" s="2" t="s">
        <v>39</v>
      </c>
      <c r="M3" s="2" t="s">
        <v>40</v>
      </c>
      <c r="N3" s="2" t="s">
        <v>30</v>
      </c>
      <c r="O3" s="2">
        <v>3995</v>
      </c>
      <c r="P3" s="2">
        <v>1695</v>
      </c>
      <c r="Q3" s="2">
        <v>1555</v>
      </c>
      <c r="R3" s="2">
        <v>5</v>
      </c>
      <c r="S3" s="2">
        <v>42</v>
      </c>
    </row>
    <row r="4" spans="1:19" x14ac:dyDescent="0.35">
      <c r="A4" s="2" t="s">
        <v>41</v>
      </c>
      <c r="B4" s="2" t="s">
        <v>42</v>
      </c>
      <c r="C4" s="4">
        <v>220000</v>
      </c>
      <c r="D4" s="2">
        <v>67000</v>
      </c>
      <c r="E4" s="2" t="s">
        <v>21</v>
      </c>
      <c r="F4" s="2" t="s">
        <v>22</v>
      </c>
      <c r="G4" s="2" t="s">
        <v>43</v>
      </c>
      <c r="H4" s="2" t="s">
        <v>44</v>
      </c>
      <c r="I4" s="2" t="s">
        <v>25</v>
      </c>
      <c r="J4" s="2" t="s">
        <v>37</v>
      </c>
      <c r="K4" s="2" t="s">
        <v>45</v>
      </c>
      <c r="L4" s="2" t="s">
        <v>46</v>
      </c>
      <c r="M4" s="2" t="s">
        <v>47</v>
      </c>
      <c r="N4" s="2" t="s">
        <v>30</v>
      </c>
      <c r="O4" s="2">
        <v>3585</v>
      </c>
      <c r="P4" s="2">
        <v>1595</v>
      </c>
      <c r="Q4" s="2">
        <v>1550</v>
      </c>
      <c r="R4" s="2">
        <v>5</v>
      </c>
      <c r="S4" s="2">
        <v>35</v>
      </c>
    </row>
    <row r="5" spans="1:19" x14ac:dyDescent="0.35">
      <c r="A5" s="2" t="s">
        <v>48</v>
      </c>
      <c r="B5" s="2" t="s">
        <v>49</v>
      </c>
      <c r="C5" s="4">
        <v>799000</v>
      </c>
      <c r="D5" s="2">
        <v>37500</v>
      </c>
      <c r="E5" s="2" t="s">
        <v>21</v>
      </c>
      <c r="F5" s="2" t="s">
        <v>22</v>
      </c>
      <c r="G5" s="2" t="s">
        <v>50</v>
      </c>
      <c r="H5" s="2" t="s">
        <v>51</v>
      </c>
      <c r="I5" s="2" t="s">
        <v>25</v>
      </c>
      <c r="J5" s="2" t="s">
        <v>37</v>
      </c>
      <c r="K5" s="2" t="s">
        <v>45</v>
      </c>
      <c r="L5" s="2" t="s">
        <v>52</v>
      </c>
      <c r="M5" s="2" t="s">
        <v>53</v>
      </c>
      <c r="N5" s="2" t="s">
        <v>30</v>
      </c>
      <c r="O5" s="2">
        <v>3995</v>
      </c>
      <c r="P5" s="2">
        <v>1745</v>
      </c>
      <c r="Q5" s="2">
        <v>1510</v>
      </c>
      <c r="R5" s="2">
        <v>5</v>
      </c>
      <c r="S5" s="2">
        <v>37</v>
      </c>
    </row>
    <row r="6" spans="1:19" x14ac:dyDescent="0.35">
      <c r="A6" s="2" t="s">
        <v>48</v>
      </c>
      <c r="B6" s="2" t="s">
        <v>54</v>
      </c>
      <c r="C6" s="4">
        <v>1950000</v>
      </c>
      <c r="D6" s="2">
        <v>69000</v>
      </c>
      <c r="E6" s="2" t="s">
        <v>33</v>
      </c>
      <c r="F6" s="2" t="s">
        <v>22</v>
      </c>
      <c r="G6" s="2" t="s">
        <v>55</v>
      </c>
      <c r="H6" s="2" t="s">
        <v>24</v>
      </c>
      <c r="I6" s="2" t="s">
        <v>25</v>
      </c>
      <c r="J6" s="2" t="s">
        <v>37</v>
      </c>
      <c r="K6" s="2" t="s">
        <v>56</v>
      </c>
      <c r="L6" s="2" t="s">
        <v>57</v>
      </c>
      <c r="M6" s="2" t="s">
        <v>58</v>
      </c>
      <c r="N6" s="2" t="s">
        <v>59</v>
      </c>
      <c r="O6" s="2">
        <v>4735</v>
      </c>
      <c r="P6" s="2">
        <v>1830</v>
      </c>
      <c r="Q6" s="2">
        <v>1795</v>
      </c>
      <c r="R6" s="2">
        <v>7</v>
      </c>
      <c r="S6" s="2">
        <v>55</v>
      </c>
    </row>
    <row r="7" spans="1:19" x14ac:dyDescent="0.35">
      <c r="A7" s="2" t="s">
        <v>31</v>
      </c>
      <c r="B7" s="2" t="s">
        <v>60</v>
      </c>
      <c r="C7" s="4">
        <v>675000</v>
      </c>
      <c r="D7" s="2">
        <v>73315</v>
      </c>
      <c r="E7" s="2" t="s">
        <v>21</v>
      </c>
      <c r="F7" s="2" t="s">
        <v>22</v>
      </c>
      <c r="G7" s="2" t="s">
        <v>23</v>
      </c>
      <c r="H7" s="2" t="s">
        <v>24</v>
      </c>
      <c r="I7" s="2" t="s">
        <v>25</v>
      </c>
      <c r="J7" s="2" t="s">
        <v>37</v>
      </c>
      <c r="K7" s="2" t="s">
        <v>61</v>
      </c>
      <c r="L7" s="2" t="s">
        <v>62</v>
      </c>
      <c r="M7" s="2" t="s">
        <v>63</v>
      </c>
      <c r="N7" s="2" t="s">
        <v>30</v>
      </c>
      <c r="O7" s="2">
        <v>4490</v>
      </c>
      <c r="P7" s="2">
        <v>1730</v>
      </c>
      <c r="Q7" s="2">
        <v>1485</v>
      </c>
      <c r="R7" s="2">
        <v>5</v>
      </c>
      <c r="S7" s="2">
        <v>43</v>
      </c>
    </row>
    <row r="8" spans="1:19" x14ac:dyDescent="0.35">
      <c r="A8" s="2" t="s">
        <v>64</v>
      </c>
      <c r="B8" s="2" t="s">
        <v>65</v>
      </c>
      <c r="C8" s="4">
        <v>1898999</v>
      </c>
      <c r="D8" s="2">
        <v>47000</v>
      </c>
      <c r="E8" s="2" t="s">
        <v>21</v>
      </c>
      <c r="F8" s="2" t="s">
        <v>66</v>
      </c>
      <c r="G8" s="2" t="s">
        <v>55</v>
      </c>
      <c r="H8" s="2" t="s">
        <v>35</v>
      </c>
      <c r="I8" s="2" t="s">
        <v>36</v>
      </c>
      <c r="J8" s="2" t="s">
        <v>37</v>
      </c>
      <c r="K8" s="2" t="s">
        <v>67</v>
      </c>
      <c r="L8" s="2" t="s">
        <v>68</v>
      </c>
      <c r="M8" s="2" t="s">
        <v>69</v>
      </c>
      <c r="N8" s="2" t="s">
        <v>30</v>
      </c>
      <c r="O8" s="2">
        <v>4630</v>
      </c>
      <c r="P8" s="2">
        <v>1777</v>
      </c>
      <c r="Q8" s="2">
        <v>1432</v>
      </c>
      <c r="R8" s="2">
        <v>5</v>
      </c>
    </row>
    <row r="9" spans="1:19" x14ac:dyDescent="0.35">
      <c r="A9" s="2" t="s">
        <v>70</v>
      </c>
      <c r="B9" s="2" t="s">
        <v>71</v>
      </c>
      <c r="C9" s="4">
        <v>2650000</v>
      </c>
      <c r="D9" s="2">
        <v>75000</v>
      </c>
      <c r="E9" s="2" t="s">
        <v>33</v>
      </c>
      <c r="F9" s="2" t="s">
        <v>66</v>
      </c>
      <c r="G9" s="2" t="s">
        <v>72</v>
      </c>
      <c r="H9" s="2" t="s">
        <v>35</v>
      </c>
      <c r="I9" s="2" t="s">
        <v>36</v>
      </c>
      <c r="J9" s="2" t="s">
        <v>37</v>
      </c>
      <c r="K9" s="2" t="s">
        <v>73</v>
      </c>
      <c r="L9" s="2" t="s">
        <v>74</v>
      </c>
      <c r="M9" s="2" t="s">
        <v>75</v>
      </c>
      <c r="N9" s="2" t="s">
        <v>76</v>
      </c>
      <c r="O9" s="2">
        <v>4439</v>
      </c>
      <c r="P9" s="2">
        <v>1821</v>
      </c>
      <c r="Q9" s="2">
        <v>1612</v>
      </c>
      <c r="R9" s="2">
        <v>5</v>
      </c>
      <c r="S9" s="2">
        <v>51</v>
      </c>
    </row>
    <row r="10" spans="1:19" x14ac:dyDescent="0.35">
      <c r="A10" s="2" t="s">
        <v>77</v>
      </c>
      <c r="B10" s="2" t="s">
        <v>78</v>
      </c>
      <c r="C10" s="4">
        <v>1390000</v>
      </c>
      <c r="D10" s="2">
        <v>56000</v>
      </c>
      <c r="E10" s="2" t="s">
        <v>21</v>
      </c>
      <c r="F10" s="2" t="s">
        <v>66</v>
      </c>
      <c r="G10" s="2" t="s">
        <v>55</v>
      </c>
      <c r="H10" s="2" t="s">
        <v>35</v>
      </c>
      <c r="I10" s="2" t="s">
        <v>25</v>
      </c>
      <c r="J10" s="2" t="s">
        <v>37</v>
      </c>
      <c r="K10" s="2" t="s">
        <v>79</v>
      </c>
      <c r="L10" s="2" t="s">
        <v>80</v>
      </c>
      <c r="M10" s="2" t="s">
        <v>81</v>
      </c>
      <c r="N10" s="2" t="s">
        <v>30</v>
      </c>
      <c r="O10" s="2">
        <v>4670</v>
      </c>
      <c r="P10" s="2">
        <v>1814</v>
      </c>
      <c r="Q10" s="2">
        <v>1476</v>
      </c>
      <c r="R10" s="2">
        <v>5</v>
      </c>
      <c r="S10" s="2">
        <v>50</v>
      </c>
    </row>
    <row r="11" spans="1:19" x14ac:dyDescent="0.35">
      <c r="A11" s="2" t="s">
        <v>82</v>
      </c>
      <c r="B11" s="2" t="s">
        <v>83</v>
      </c>
      <c r="C11" s="4">
        <v>575000</v>
      </c>
      <c r="D11" s="2">
        <v>85000</v>
      </c>
      <c r="E11" s="2" t="s">
        <v>33</v>
      </c>
      <c r="F11" s="2" t="s">
        <v>22</v>
      </c>
      <c r="G11" s="2" t="s">
        <v>55</v>
      </c>
      <c r="H11" s="2" t="s">
        <v>35</v>
      </c>
      <c r="I11" s="2" t="s">
        <v>25</v>
      </c>
      <c r="J11" s="2" t="s">
        <v>37</v>
      </c>
      <c r="K11" s="2" t="s">
        <v>84</v>
      </c>
      <c r="L11" s="2" t="s">
        <v>85</v>
      </c>
      <c r="M11" s="2" t="s">
        <v>86</v>
      </c>
      <c r="N11" s="2" t="s">
        <v>30</v>
      </c>
      <c r="O11" s="2">
        <v>4331</v>
      </c>
      <c r="P11" s="2">
        <v>1822</v>
      </c>
      <c r="Q11" s="2">
        <v>1671</v>
      </c>
      <c r="R11" s="2">
        <v>5</v>
      </c>
      <c r="S11" s="2">
        <v>50</v>
      </c>
    </row>
    <row r="12" spans="1:19" x14ac:dyDescent="0.35">
      <c r="A12" s="2" t="s">
        <v>41</v>
      </c>
      <c r="B12" s="2" t="s">
        <v>87</v>
      </c>
      <c r="C12" s="4">
        <v>591000</v>
      </c>
      <c r="D12" s="2">
        <v>20281</v>
      </c>
      <c r="E12" s="2" t="s">
        <v>21</v>
      </c>
      <c r="F12" s="2" t="s">
        <v>22</v>
      </c>
      <c r="G12" s="2" t="s">
        <v>55</v>
      </c>
      <c r="H12" s="2" t="s">
        <v>51</v>
      </c>
      <c r="I12" s="2" t="s">
        <v>25</v>
      </c>
      <c r="J12" s="2" t="s">
        <v>37</v>
      </c>
      <c r="K12" s="2" t="s">
        <v>45</v>
      </c>
      <c r="L12" s="2" t="s">
        <v>52</v>
      </c>
      <c r="M12" s="2" t="s">
        <v>88</v>
      </c>
      <c r="N12" s="2" t="s">
        <v>30</v>
      </c>
      <c r="O12" s="2">
        <v>3985</v>
      </c>
      <c r="P12" s="2">
        <v>1734</v>
      </c>
      <c r="Q12" s="2">
        <v>1505</v>
      </c>
      <c r="R12" s="2">
        <v>5</v>
      </c>
      <c r="S12" s="2">
        <v>45</v>
      </c>
    </row>
    <row r="13" spans="1:19" x14ac:dyDescent="0.35">
      <c r="A13" s="2" t="s">
        <v>89</v>
      </c>
      <c r="B13" s="2" t="s">
        <v>90</v>
      </c>
      <c r="C13" s="4">
        <v>459999</v>
      </c>
      <c r="D13" s="2">
        <v>22541</v>
      </c>
      <c r="E13" s="2" t="s">
        <v>21</v>
      </c>
      <c r="F13" s="2" t="s">
        <v>22</v>
      </c>
      <c r="G13" s="2" t="s">
        <v>91</v>
      </c>
      <c r="H13" s="2" t="s">
        <v>24</v>
      </c>
      <c r="I13" s="2" t="s">
        <v>25</v>
      </c>
      <c r="J13" s="2" t="s">
        <v>37</v>
      </c>
      <c r="K13" s="2" t="s">
        <v>92</v>
      </c>
      <c r="L13" s="2" t="s">
        <v>93</v>
      </c>
      <c r="M13" s="2" t="s">
        <v>94</v>
      </c>
      <c r="N13" s="2" t="s">
        <v>30</v>
      </c>
      <c r="O13" s="2">
        <v>3679</v>
      </c>
      <c r="P13" s="2">
        <v>1579</v>
      </c>
      <c r="Q13" s="2">
        <v>1478</v>
      </c>
      <c r="R13" s="2">
        <v>5</v>
      </c>
      <c r="S13" s="2">
        <v>28</v>
      </c>
    </row>
    <row r="14" spans="1:19" x14ac:dyDescent="0.35">
      <c r="A14" s="2" t="s">
        <v>31</v>
      </c>
      <c r="B14" s="2" t="s">
        <v>95</v>
      </c>
      <c r="C14" s="4">
        <v>1075000</v>
      </c>
      <c r="D14" s="2">
        <v>30672</v>
      </c>
      <c r="E14" s="2" t="s">
        <v>21</v>
      </c>
      <c r="F14" s="2" t="s">
        <v>66</v>
      </c>
      <c r="G14" s="2" t="s">
        <v>91</v>
      </c>
      <c r="H14" s="2" t="s">
        <v>96</v>
      </c>
      <c r="I14" s="2" t="s">
        <v>25</v>
      </c>
      <c r="J14" s="2" t="s">
        <v>37</v>
      </c>
      <c r="K14" s="2" t="s">
        <v>97</v>
      </c>
      <c r="L14" s="2" t="s">
        <v>98</v>
      </c>
      <c r="M14" s="2" t="s">
        <v>99</v>
      </c>
      <c r="N14" s="2" t="s">
        <v>30</v>
      </c>
      <c r="O14" s="2">
        <v>4490</v>
      </c>
      <c r="P14" s="2">
        <v>1730</v>
      </c>
      <c r="Q14" s="2">
        <v>1485</v>
      </c>
      <c r="R14" s="2">
        <v>5</v>
      </c>
      <c r="S14" s="2">
        <v>43</v>
      </c>
    </row>
    <row r="15" spans="1:19" x14ac:dyDescent="0.35">
      <c r="A15" s="2" t="s">
        <v>100</v>
      </c>
      <c r="B15" s="2" t="s">
        <v>101</v>
      </c>
      <c r="C15" s="4">
        <v>1695000</v>
      </c>
      <c r="D15" s="2">
        <v>20856</v>
      </c>
      <c r="E15" s="2" t="s">
        <v>33</v>
      </c>
      <c r="F15" s="2" t="s">
        <v>22</v>
      </c>
      <c r="G15" s="2" t="s">
        <v>91</v>
      </c>
      <c r="H15" s="2" t="s">
        <v>102</v>
      </c>
      <c r="I15" s="2" t="s">
        <v>25</v>
      </c>
      <c r="J15" s="2" t="s">
        <v>37</v>
      </c>
      <c r="K15" s="2" t="s">
        <v>103</v>
      </c>
      <c r="L15" s="2" t="s">
        <v>104</v>
      </c>
      <c r="M15" s="2" t="s">
        <v>105</v>
      </c>
      <c r="N15" s="2" t="s">
        <v>30</v>
      </c>
      <c r="O15" s="2">
        <v>4598</v>
      </c>
      <c r="P15" s="2">
        <v>1894</v>
      </c>
      <c r="Q15" s="2">
        <v>1706</v>
      </c>
      <c r="R15" s="2">
        <v>5</v>
      </c>
      <c r="S15" s="2">
        <v>50</v>
      </c>
    </row>
    <row r="16" spans="1:19" x14ac:dyDescent="0.35">
      <c r="A16" s="2" t="s">
        <v>106</v>
      </c>
      <c r="B16" s="2" t="s">
        <v>107</v>
      </c>
      <c r="C16" s="4">
        <v>944999</v>
      </c>
      <c r="D16" s="2">
        <v>41417</v>
      </c>
      <c r="E16" s="2" t="s">
        <v>21</v>
      </c>
      <c r="F16" s="2" t="s">
        <v>66</v>
      </c>
      <c r="G16" s="2" t="s">
        <v>91</v>
      </c>
      <c r="H16" s="2" t="s">
        <v>24</v>
      </c>
      <c r="I16" s="2" t="s">
        <v>25</v>
      </c>
      <c r="J16" s="2" t="s">
        <v>37</v>
      </c>
      <c r="K16" s="2" t="s">
        <v>45</v>
      </c>
      <c r="L16" s="2" t="s">
        <v>108</v>
      </c>
      <c r="M16" s="2" t="s">
        <v>109</v>
      </c>
      <c r="N16" s="2" t="s">
        <v>30</v>
      </c>
      <c r="O16" s="2">
        <v>3971</v>
      </c>
      <c r="P16" s="2">
        <v>1682</v>
      </c>
      <c r="Q16" s="2">
        <v>1469</v>
      </c>
      <c r="R16" s="2">
        <v>5</v>
      </c>
      <c r="S16" s="2">
        <v>45</v>
      </c>
    </row>
    <row r="17" spans="1:19" x14ac:dyDescent="0.35">
      <c r="A17" s="2" t="s">
        <v>31</v>
      </c>
      <c r="B17" s="2" t="s">
        <v>110</v>
      </c>
      <c r="C17" s="4">
        <v>569000</v>
      </c>
      <c r="D17" s="2">
        <v>11471</v>
      </c>
      <c r="E17" s="2" t="s">
        <v>21</v>
      </c>
      <c r="F17" s="2" t="s">
        <v>66</v>
      </c>
      <c r="G17" s="2" t="s">
        <v>91</v>
      </c>
      <c r="H17" s="2" t="s">
        <v>51</v>
      </c>
      <c r="I17" s="2" t="s">
        <v>25</v>
      </c>
      <c r="J17" s="2" t="s">
        <v>37</v>
      </c>
      <c r="K17" s="2" t="s">
        <v>111</v>
      </c>
      <c r="L17" s="2" t="s">
        <v>112</v>
      </c>
      <c r="M17" s="2" t="s">
        <v>113</v>
      </c>
      <c r="N17" s="2" t="s">
        <v>30</v>
      </c>
      <c r="O17" s="2">
        <v>3695</v>
      </c>
      <c r="P17" s="2">
        <v>1600</v>
      </c>
      <c r="Q17" s="2">
        <v>1560</v>
      </c>
      <c r="R17" s="2">
        <v>5</v>
      </c>
      <c r="S17" s="2">
        <v>35</v>
      </c>
    </row>
    <row r="18" spans="1:19" x14ac:dyDescent="0.35">
      <c r="A18" s="2" t="s">
        <v>31</v>
      </c>
      <c r="B18" s="2" t="s">
        <v>114</v>
      </c>
      <c r="C18" s="4">
        <v>449000</v>
      </c>
      <c r="D18" s="2">
        <v>3583</v>
      </c>
      <c r="E18" s="2" t="s">
        <v>21</v>
      </c>
      <c r="F18" s="2" t="s">
        <v>22</v>
      </c>
      <c r="G18" s="2" t="s">
        <v>91</v>
      </c>
      <c r="H18" s="2" t="s">
        <v>24</v>
      </c>
      <c r="I18" s="2" t="s">
        <v>25</v>
      </c>
      <c r="J18" s="2" t="s">
        <v>37</v>
      </c>
      <c r="K18" s="2" t="s">
        <v>115</v>
      </c>
      <c r="L18" s="2" t="s">
        <v>116</v>
      </c>
      <c r="M18" s="2" t="s">
        <v>117</v>
      </c>
      <c r="N18" s="2" t="s">
        <v>30</v>
      </c>
      <c r="O18" s="2">
        <v>3445</v>
      </c>
      <c r="P18" s="2">
        <v>1515</v>
      </c>
      <c r="Q18" s="2">
        <v>1475</v>
      </c>
      <c r="R18" s="2">
        <v>5</v>
      </c>
      <c r="S18" s="2">
        <v>35</v>
      </c>
    </row>
    <row r="19" spans="1:19" x14ac:dyDescent="0.35">
      <c r="A19" s="2" t="s">
        <v>31</v>
      </c>
      <c r="B19" s="2" t="s">
        <v>118</v>
      </c>
      <c r="C19" s="4">
        <v>894999</v>
      </c>
      <c r="D19" s="2">
        <v>21365</v>
      </c>
      <c r="E19" s="2" t="s">
        <v>21</v>
      </c>
      <c r="F19" s="2" t="s">
        <v>66</v>
      </c>
      <c r="G19" s="2" t="s">
        <v>91</v>
      </c>
      <c r="H19" s="2" t="s">
        <v>24</v>
      </c>
      <c r="I19" s="2" t="s">
        <v>25</v>
      </c>
      <c r="J19" s="2" t="s">
        <v>37</v>
      </c>
      <c r="K19" s="2" t="s">
        <v>45</v>
      </c>
      <c r="L19" s="2" t="s">
        <v>52</v>
      </c>
      <c r="M19" s="2" t="s">
        <v>53</v>
      </c>
      <c r="N19" s="2" t="s">
        <v>30</v>
      </c>
      <c r="O19" s="2">
        <v>3995</v>
      </c>
      <c r="P19" s="2">
        <v>1745</v>
      </c>
      <c r="Q19" s="2">
        <v>1510</v>
      </c>
      <c r="R19" s="2">
        <v>5</v>
      </c>
      <c r="S19" s="2">
        <v>37</v>
      </c>
    </row>
    <row r="20" spans="1:19" x14ac:dyDescent="0.35">
      <c r="A20" s="2" t="s">
        <v>31</v>
      </c>
      <c r="B20" s="2" t="s">
        <v>119</v>
      </c>
      <c r="C20" s="4">
        <v>699000</v>
      </c>
      <c r="D20" s="2">
        <v>30777</v>
      </c>
      <c r="E20" s="2" t="s">
        <v>21</v>
      </c>
      <c r="F20" s="2" t="s">
        <v>66</v>
      </c>
      <c r="G20" s="2" t="s">
        <v>91</v>
      </c>
      <c r="H20" s="2" t="s">
        <v>35</v>
      </c>
      <c r="I20" s="2" t="s">
        <v>25</v>
      </c>
      <c r="J20" s="2" t="s">
        <v>37</v>
      </c>
      <c r="K20" s="2" t="s">
        <v>45</v>
      </c>
      <c r="L20" s="2" t="s">
        <v>52</v>
      </c>
      <c r="M20" s="2" t="s">
        <v>53</v>
      </c>
      <c r="N20" s="2" t="s">
        <v>30</v>
      </c>
      <c r="O20" s="2">
        <v>3655</v>
      </c>
      <c r="P20" s="2">
        <v>1620</v>
      </c>
      <c r="Q20" s="2">
        <v>1675</v>
      </c>
      <c r="R20" s="2">
        <v>5</v>
      </c>
      <c r="S20" s="2">
        <v>32</v>
      </c>
    </row>
    <row r="21" spans="1:19" x14ac:dyDescent="0.35">
      <c r="A21" s="2" t="s">
        <v>41</v>
      </c>
      <c r="B21" s="2" t="s">
        <v>120</v>
      </c>
      <c r="C21" s="4">
        <v>740000</v>
      </c>
      <c r="D21" s="2">
        <v>60125</v>
      </c>
      <c r="E21" s="2" t="s">
        <v>21</v>
      </c>
      <c r="F21" s="2" t="s">
        <v>22</v>
      </c>
      <c r="G21" s="2" t="s">
        <v>121</v>
      </c>
      <c r="H21" s="2" t="s">
        <v>122</v>
      </c>
      <c r="I21" s="2" t="s">
        <v>25</v>
      </c>
      <c r="J21" s="2" t="s">
        <v>37</v>
      </c>
      <c r="K21" s="2" t="s">
        <v>123</v>
      </c>
      <c r="L21" s="2" t="s">
        <v>124</v>
      </c>
      <c r="M21" s="2" t="s">
        <v>125</v>
      </c>
      <c r="N21" s="2" t="s">
        <v>30</v>
      </c>
      <c r="O21" s="2">
        <v>4270</v>
      </c>
      <c r="P21" s="2">
        <v>1780</v>
      </c>
      <c r="Q21" s="2">
        <v>1630</v>
      </c>
      <c r="R21" s="2">
        <v>5</v>
      </c>
      <c r="S21" s="2">
        <v>60</v>
      </c>
    </row>
    <row r="22" spans="1:19" x14ac:dyDescent="0.35">
      <c r="A22" s="2" t="s">
        <v>31</v>
      </c>
      <c r="B22" s="2" t="s">
        <v>126</v>
      </c>
      <c r="C22" s="4">
        <v>470000</v>
      </c>
      <c r="D22" s="2">
        <v>2169</v>
      </c>
      <c r="E22" s="2" t="s">
        <v>21</v>
      </c>
      <c r="F22" s="2" t="s">
        <v>66</v>
      </c>
      <c r="G22" s="2" t="s">
        <v>55</v>
      </c>
      <c r="H22" s="2" t="s">
        <v>24</v>
      </c>
      <c r="I22" s="2" t="s">
        <v>25</v>
      </c>
      <c r="J22" s="2" t="s">
        <v>37</v>
      </c>
      <c r="K22" s="2" t="s">
        <v>111</v>
      </c>
      <c r="L22" s="2" t="s">
        <v>93</v>
      </c>
      <c r="M22" s="2" t="s">
        <v>113</v>
      </c>
      <c r="N22" s="2" t="s">
        <v>30</v>
      </c>
      <c r="O22" s="2">
        <v>3565</v>
      </c>
      <c r="P22" s="2">
        <v>1520</v>
      </c>
      <c r="Q22" s="2">
        <v>1564</v>
      </c>
      <c r="R22" s="2">
        <v>5</v>
      </c>
      <c r="S22" s="2">
        <v>27</v>
      </c>
    </row>
    <row r="23" spans="1:19" x14ac:dyDescent="0.35">
      <c r="A23" s="2" t="s">
        <v>106</v>
      </c>
      <c r="B23" s="2" t="s">
        <v>127</v>
      </c>
      <c r="C23" s="4">
        <v>765000</v>
      </c>
      <c r="D23" s="2">
        <v>60240</v>
      </c>
      <c r="E23" s="2" t="s">
        <v>21</v>
      </c>
      <c r="F23" s="2" t="s">
        <v>66</v>
      </c>
      <c r="G23" s="2" t="s">
        <v>91</v>
      </c>
      <c r="H23" s="2" t="s">
        <v>128</v>
      </c>
      <c r="I23" s="2" t="s">
        <v>25</v>
      </c>
      <c r="J23" s="2" t="s">
        <v>37</v>
      </c>
      <c r="K23" s="2" t="s">
        <v>45</v>
      </c>
      <c r="L23" s="2" t="s">
        <v>108</v>
      </c>
      <c r="M23" s="2" t="s">
        <v>129</v>
      </c>
      <c r="N23" s="2" t="s">
        <v>30</v>
      </c>
      <c r="O23" s="2">
        <v>4384</v>
      </c>
      <c r="P23" s="2">
        <v>1699</v>
      </c>
      <c r="Q23" s="2">
        <v>1466</v>
      </c>
      <c r="R23" s="2">
        <v>5</v>
      </c>
      <c r="S23" s="2">
        <v>55</v>
      </c>
    </row>
    <row r="24" spans="1:19" x14ac:dyDescent="0.35">
      <c r="A24" s="2" t="s">
        <v>41</v>
      </c>
      <c r="B24" s="2" t="s">
        <v>130</v>
      </c>
      <c r="C24" s="4">
        <v>589000</v>
      </c>
      <c r="D24" s="2">
        <v>13772</v>
      </c>
      <c r="E24" s="2" t="s">
        <v>21</v>
      </c>
      <c r="F24" s="2" t="s">
        <v>66</v>
      </c>
      <c r="G24" s="2" t="s">
        <v>91</v>
      </c>
      <c r="H24" s="2" t="s">
        <v>35</v>
      </c>
      <c r="I24" s="2" t="s">
        <v>25</v>
      </c>
      <c r="J24" s="2" t="s">
        <v>37</v>
      </c>
      <c r="K24" s="2" t="s">
        <v>131</v>
      </c>
      <c r="L24" s="2" t="s">
        <v>132</v>
      </c>
      <c r="M24" s="2" t="s">
        <v>133</v>
      </c>
      <c r="N24" s="2" t="s">
        <v>30</v>
      </c>
      <c r="O24" s="2">
        <v>3610</v>
      </c>
      <c r="P24" s="2">
        <v>1645</v>
      </c>
      <c r="Q24" s="2">
        <v>1560</v>
      </c>
      <c r="R24" s="2">
        <v>5</v>
      </c>
      <c r="S24" s="2">
        <v>35</v>
      </c>
    </row>
    <row r="25" spans="1:19" x14ac:dyDescent="0.35">
      <c r="A25" s="2" t="s">
        <v>41</v>
      </c>
      <c r="B25" s="2" t="s">
        <v>134</v>
      </c>
      <c r="C25" s="4">
        <v>999000</v>
      </c>
      <c r="D25" s="2">
        <v>27464</v>
      </c>
      <c r="E25" s="2" t="s">
        <v>21</v>
      </c>
      <c r="F25" s="2" t="s">
        <v>22</v>
      </c>
      <c r="G25" s="2" t="s">
        <v>91</v>
      </c>
      <c r="H25" s="2" t="s">
        <v>96</v>
      </c>
      <c r="I25" s="2" t="s">
        <v>25</v>
      </c>
      <c r="J25" s="2" t="s">
        <v>37</v>
      </c>
      <c r="K25" s="2" t="s">
        <v>111</v>
      </c>
      <c r="L25" s="2" t="s">
        <v>135</v>
      </c>
      <c r="M25" s="2" t="s">
        <v>136</v>
      </c>
      <c r="N25" s="2" t="s">
        <v>30</v>
      </c>
      <c r="O25" s="2">
        <v>3995</v>
      </c>
      <c r="P25" s="2">
        <v>1770</v>
      </c>
      <c r="Q25" s="2">
        <v>1605</v>
      </c>
      <c r="R25" s="2">
        <v>5</v>
      </c>
      <c r="S25" s="2">
        <v>45</v>
      </c>
    </row>
    <row r="26" spans="1:19" x14ac:dyDescent="0.35">
      <c r="A26" s="2" t="s">
        <v>31</v>
      </c>
      <c r="B26" s="2" t="s">
        <v>137</v>
      </c>
      <c r="C26" s="4">
        <v>370000</v>
      </c>
      <c r="D26" s="2">
        <v>47377</v>
      </c>
      <c r="E26" s="2" t="s">
        <v>138</v>
      </c>
      <c r="F26" s="2" t="s">
        <v>22</v>
      </c>
      <c r="G26" s="2" t="s">
        <v>121</v>
      </c>
      <c r="H26" s="2" t="s">
        <v>24</v>
      </c>
      <c r="I26" s="2" t="s">
        <v>25</v>
      </c>
      <c r="J26" s="2" t="s">
        <v>37</v>
      </c>
      <c r="K26" s="2" t="s">
        <v>111</v>
      </c>
      <c r="L26" s="2" t="s">
        <v>139</v>
      </c>
      <c r="M26" s="2" t="s">
        <v>140</v>
      </c>
      <c r="N26" s="2" t="s">
        <v>30</v>
      </c>
      <c r="O26" s="2">
        <v>3545</v>
      </c>
      <c r="P26" s="2">
        <v>1490</v>
      </c>
      <c r="Q26" s="2">
        <v>1475</v>
      </c>
      <c r="R26" s="2">
        <v>4</v>
      </c>
      <c r="S26" s="2">
        <v>60</v>
      </c>
    </row>
    <row r="27" spans="1:19" x14ac:dyDescent="0.35">
      <c r="A27" s="2" t="s">
        <v>31</v>
      </c>
      <c r="B27" s="2" t="s">
        <v>141</v>
      </c>
      <c r="C27" s="4">
        <v>325000</v>
      </c>
      <c r="D27" s="2">
        <v>23086</v>
      </c>
      <c r="E27" s="2" t="s">
        <v>21</v>
      </c>
      <c r="F27" s="2" t="s">
        <v>22</v>
      </c>
      <c r="G27" s="2" t="s">
        <v>55</v>
      </c>
      <c r="H27" s="2" t="s">
        <v>24</v>
      </c>
      <c r="I27" s="2" t="s">
        <v>25</v>
      </c>
      <c r="J27" s="2" t="s">
        <v>37</v>
      </c>
      <c r="K27" s="2" t="s">
        <v>45</v>
      </c>
      <c r="L27" s="2" t="s">
        <v>142</v>
      </c>
      <c r="M27" s="2" t="s">
        <v>143</v>
      </c>
      <c r="N27" s="2" t="s">
        <v>30</v>
      </c>
      <c r="O27" s="2">
        <v>3775</v>
      </c>
      <c r="P27" s="2">
        <v>1680</v>
      </c>
      <c r="Q27" s="2">
        <v>1620</v>
      </c>
      <c r="R27" s="2">
        <v>5</v>
      </c>
      <c r="S27" s="2">
        <v>43</v>
      </c>
    </row>
    <row r="28" spans="1:19" x14ac:dyDescent="0.35">
      <c r="A28" s="2" t="s">
        <v>41</v>
      </c>
      <c r="B28" s="2" t="s">
        <v>144</v>
      </c>
      <c r="C28" s="4">
        <v>1175000</v>
      </c>
      <c r="D28" s="2">
        <v>36313</v>
      </c>
      <c r="E28" s="2" t="s">
        <v>21</v>
      </c>
      <c r="F28" s="2" t="s">
        <v>22</v>
      </c>
      <c r="G28" s="2" t="s">
        <v>55</v>
      </c>
      <c r="H28" s="2" t="s">
        <v>24</v>
      </c>
      <c r="I28" s="2" t="s">
        <v>25</v>
      </c>
      <c r="J28" s="2" t="s">
        <v>37</v>
      </c>
      <c r="K28" s="2" t="s">
        <v>123</v>
      </c>
      <c r="L28" s="2" t="s">
        <v>124</v>
      </c>
      <c r="M28" s="2" t="s">
        <v>125</v>
      </c>
      <c r="N28" s="2" t="s">
        <v>30</v>
      </c>
      <c r="O28" s="2">
        <v>4270</v>
      </c>
      <c r="P28" s="2">
        <v>1780</v>
      </c>
      <c r="Q28" s="2">
        <v>1630</v>
      </c>
      <c r="R28" s="2">
        <v>5</v>
      </c>
      <c r="S28" s="2">
        <v>60</v>
      </c>
    </row>
    <row r="29" spans="1:19" x14ac:dyDescent="0.35">
      <c r="A29" s="2" t="s">
        <v>19</v>
      </c>
      <c r="B29" s="2" t="s">
        <v>145</v>
      </c>
      <c r="C29" s="4">
        <v>351000</v>
      </c>
      <c r="D29" s="2">
        <v>39276</v>
      </c>
      <c r="E29" s="2" t="s">
        <v>21</v>
      </c>
      <c r="F29" s="2" t="s">
        <v>22</v>
      </c>
      <c r="G29" s="2" t="s">
        <v>55</v>
      </c>
      <c r="H29" s="2" t="s">
        <v>51</v>
      </c>
      <c r="I29" s="2" t="s">
        <v>25</v>
      </c>
      <c r="J29" s="2" t="s">
        <v>37</v>
      </c>
      <c r="K29" s="2" t="s">
        <v>27</v>
      </c>
      <c r="L29" s="2" t="s">
        <v>28</v>
      </c>
      <c r="M29" s="2" t="s">
        <v>29</v>
      </c>
      <c r="N29" s="2" t="s">
        <v>30</v>
      </c>
      <c r="O29" s="2">
        <v>3610</v>
      </c>
      <c r="P29" s="2">
        <v>1680</v>
      </c>
      <c r="Q29" s="2">
        <v>1500</v>
      </c>
      <c r="R29" s="2">
        <v>5</v>
      </c>
      <c r="S29" s="2">
        <v>35</v>
      </c>
    </row>
    <row r="30" spans="1:19" x14ac:dyDescent="0.35">
      <c r="A30" s="2" t="s">
        <v>41</v>
      </c>
      <c r="B30" s="2" t="s">
        <v>146</v>
      </c>
      <c r="C30" s="4">
        <v>551000</v>
      </c>
      <c r="D30" s="2">
        <v>47752</v>
      </c>
      <c r="E30" s="2" t="s">
        <v>21</v>
      </c>
      <c r="F30" s="2" t="s">
        <v>22</v>
      </c>
      <c r="G30" s="2" t="s">
        <v>55</v>
      </c>
      <c r="H30" s="2" t="s">
        <v>35</v>
      </c>
      <c r="I30" s="2" t="s">
        <v>25</v>
      </c>
      <c r="J30" s="2" t="s">
        <v>37</v>
      </c>
      <c r="K30" s="2" t="s">
        <v>45</v>
      </c>
      <c r="L30" s="2" t="s">
        <v>52</v>
      </c>
      <c r="M30" s="2" t="s">
        <v>88</v>
      </c>
      <c r="N30" s="2" t="s">
        <v>30</v>
      </c>
      <c r="O30" s="2">
        <v>3985</v>
      </c>
      <c r="P30" s="2">
        <v>1734</v>
      </c>
      <c r="Q30" s="2">
        <v>1505</v>
      </c>
      <c r="R30" s="2">
        <v>5</v>
      </c>
      <c r="S30" s="2">
        <v>45</v>
      </c>
    </row>
    <row r="31" spans="1:19" x14ac:dyDescent="0.35">
      <c r="A31" s="2" t="s">
        <v>19</v>
      </c>
      <c r="B31" s="2" t="s">
        <v>147</v>
      </c>
      <c r="C31" s="4">
        <v>819999</v>
      </c>
      <c r="D31" s="2">
        <v>27963</v>
      </c>
      <c r="E31" s="2" t="s">
        <v>21</v>
      </c>
      <c r="F31" s="2" t="s">
        <v>22</v>
      </c>
      <c r="G31" s="2" t="s">
        <v>121</v>
      </c>
      <c r="H31" s="2" t="s">
        <v>35</v>
      </c>
      <c r="I31" s="2" t="s">
        <v>25</v>
      </c>
      <c r="J31" s="2" t="s">
        <v>37</v>
      </c>
      <c r="K31" s="2" t="s">
        <v>148</v>
      </c>
      <c r="L31" s="2" t="s">
        <v>149</v>
      </c>
      <c r="M31" s="2" t="s">
        <v>150</v>
      </c>
      <c r="N31" s="2" t="s">
        <v>30</v>
      </c>
      <c r="O31" s="2">
        <v>3999</v>
      </c>
      <c r="P31" s="2">
        <v>1734</v>
      </c>
      <c r="Q31" s="2">
        <v>1601</v>
      </c>
      <c r="R31" s="2">
        <v>5</v>
      </c>
      <c r="S31" s="2">
        <v>40</v>
      </c>
    </row>
    <row r="32" spans="1:19" x14ac:dyDescent="0.35">
      <c r="A32" s="2" t="s">
        <v>41</v>
      </c>
      <c r="B32" s="2" t="s">
        <v>151</v>
      </c>
      <c r="C32" s="4">
        <v>990000</v>
      </c>
      <c r="D32" s="2">
        <v>24013</v>
      </c>
      <c r="E32" s="2" t="s">
        <v>21</v>
      </c>
      <c r="F32" s="2" t="s">
        <v>22</v>
      </c>
      <c r="G32" s="2" t="s">
        <v>55</v>
      </c>
      <c r="H32" s="2" t="s">
        <v>96</v>
      </c>
      <c r="I32" s="2" t="s">
        <v>25</v>
      </c>
      <c r="J32" s="2" t="s">
        <v>37</v>
      </c>
      <c r="K32" s="2" t="s">
        <v>111</v>
      </c>
      <c r="L32" s="2" t="s">
        <v>135</v>
      </c>
      <c r="M32" s="2" t="s">
        <v>136</v>
      </c>
      <c r="N32" s="2" t="s">
        <v>30</v>
      </c>
      <c r="O32" s="2">
        <v>3995</v>
      </c>
      <c r="P32" s="2">
        <v>1770</v>
      </c>
      <c r="Q32" s="2">
        <v>1605</v>
      </c>
      <c r="R32" s="2">
        <v>5</v>
      </c>
      <c r="S32" s="2">
        <v>45</v>
      </c>
    </row>
    <row r="33" spans="1:19" x14ac:dyDescent="0.35">
      <c r="A33" s="2" t="s">
        <v>41</v>
      </c>
      <c r="B33" s="2" t="s">
        <v>152</v>
      </c>
      <c r="C33" s="4">
        <v>925000</v>
      </c>
      <c r="D33" s="2">
        <v>66000</v>
      </c>
      <c r="E33" s="2" t="s">
        <v>33</v>
      </c>
      <c r="F33" s="2" t="s">
        <v>66</v>
      </c>
      <c r="G33" s="2" t="s">
        <v>153</v>
      </c>
      <c r="H33" s="2" t="s">
        <v>154</v>
      </c>
      <c r="I33" s="2" t="s">
        <v>25</v>
      </c>
      <c r="J33" s="2" t="s">
        <v>37</v>
      </c>
      <c r="K33" s="2" t="s">
        <v>155</v>
      </c>
      <c r="L33" s="2" t="s">
        <v>156</v>
      </c>
      <c r="M33" s="2" t="s">
        <v>157</v>
      </c>
      <c r="N33" s="2" t="s">
        <v>30</v>
      </c>
      <c r="O33" s="2">
        <v>4270</v>
      </c>
      <c r="P33" s="2">
        <v>1780</v>
      </c>
      <c r="Q33" s="2">
        <v>1630</v>
      </c>
      <c r="R33" s="2">
        <v>5</v>
      </c>
      <c r="S33" s="2">
        <v>60</v>
      </c>
    </row>
    <row r="34" spans="1:19" x14ac:dyDescent="0.35">
      <c r="A34" s="2" t="s">
        <v>158</v>
      </c>
      <c r="B34" s="2" t="s">
        <v>159</v>
      </c>
      <c r="C34" s="4">
        <v>535000</v>
      </c>
      <c r="D34" s="2">
        <v>28000</v>
      </c>
      <c r="E34" s="2" t="s">
        <v>21</v>
      </c>
      <c r="F34" s="2" t="s">
        <v>22</v>
      </c>
      <c r="G34" s="2" t="s">
        <v>55</v>
      </c>
      <c r="H34" s="2" t="s">
        <v>122</v>
      </c>
      <c r="I34" s="2" t="s">
        <v>25</v>
      </c>
      <c r="J34" s="2" t="s">
        <v>37</v>
      </c>
      <c r="K34" s="2" t="s">
        <v>92</v>
      </c>
      <c r="L34" s="2" t="s">
        <v>160</v>
      </c>
      <c r="M34" s="2" t="s">
        <v>161</v>
      </c>
      <c r="N34" s="2" t="s">
        <v>30</v>
      </c>
      <c r="O34" s="2">
        <v>3999</v>
      </c>
      <c r="P34" s="2">
        <v>1765</v>
      </c>
      <c r="Q34" s="2">
        <v>1708</v>
      </c>
      <c r="R34" s="2">
        <v>5</v>
      </c>
      <c r="S34" s="2">
        <v>52</v>
      </c>
    </row>
    <row r="35" spans="1:19" x14ac:dyDescent="0.35">
      <c r="A35" s="2" t="s">
        <v>19</v>
      </c>
      <c r="B35" s="2" t="s">
        <v>162</v>
      </c>
      <c r="C35" s="4">
        <v>860000</v>
      </c>
      <c r="D35" s="2">
        <v>67000</v>
      </c>
      <c r="E35" s="2" t="s">
        <v>21</v>
      </c>
      <c r="F35" s="2" t="s">
        <v>66</v>
      </c>
      <c r="G35" s="2" t="s">
        <v>55</v>
      </c>
      <c r="H35" s="2" t="s">
        <v>128</v>
      </c>
      <c r="I35" s="2" t="s">
        <v>25</v>
      </c>
      <c r="J35" s="2" t="s">
        <v>37</v>
      </c>
    </row>
    <row r="36" spans="1:19" x14ac:dyDescent="0.35">
      <c r="A36" s="2" t="s">
        <v>41</v>
      </c>
      <c r="B36" s="2" t="s">
        <v>163</v>
      </c>
      <c r="C36" s="4">
        <v>145000</v>
      </c>
      <c r="D36" s="2">
        <v>72000</v>
      </c>
      <c r="E36" s="2" t="s">
        <v>138</v>
      </c>
      <c r="F36" s="2" t="s">
        <v>22</v>
      </c>
      <c r="G36" s="2" t="s">
        <v>164</v>
      </c>
      <c r="H36" s="2" t="s">
        <v>122</v>
      </c>
      <c r="I36" s="2" t="s">
        <v>36</v>
      </c>
      <c r="J36" s="2" t="s">
        <v>37</v>
      </c>
      <c r="K36" s="2" t="s">
        <v>131</v>
      </c>
      <c r="L36" s="2" t="s">
        <v>165</v>
      </c>
      <c r="M36" s="2" t="s">
        <v>166</v>
      </c>
      <c r="N36" s="2" t="s">
        <v>30</v>
      </c>
      <c r="O36" s="2">
        <v>3565</v>
      </c>
      <c r="P36" s="2">
        <v>1525</v>
      </c>
      <c r="Q36" s="2">
        <v>1590</v>
      </c>
      <c r="R36" s="2">
        <v>5</v>
      </c>
      <c r="S36" s="2">
        <v>35</v>
      </c>
    </row>
    <row r="37" spans="1:19" x14ac:dyDescent="0.35">
      <c r="A37" s="2" t="s">
        <v>100</v>
      </c>
      <c r="B37" s="2" t="s">
        <v>167</v>
      </c>
      <c r="C37" s="4">
        <v>409000</v>
      </c>
      <c r="D37" s="2">
        <v>27069</v>
      </c>
      <c r="E37" s="2" t="s">
        <v>21</v>
      </c>
      <c r="F37" s="2" t="s">
        <v>22</v>
      </c>
      <c r="G37" s="2" t="s">
        <v>55</v>
      </c>
      <c r="H37" s="2" t="s">
        <v>35</v>
      </c>
      <c r="I37" s="2" t="s">
        <v>25</v>
      </c>
      <c r="J37" s="2" t="s">
        <v>37</v>
      </c>
      <c r="K37" s="2" t="s">
        <v>148</v>
      </c>
      <c r="L37" s="2" t="s">
        <v>168</v>
      </c>
      <c r="M37" s="2" t="s">
        <v>169</v>
      </c>
      <c r="N37" s="2" t="s">
        <v>30</v>
      </c>
      <c r="O37" s="2">
        <v>3746</v>
      </c>
      <c r="P37" s="2">
        <v>1647</v>
      </c>
      <c r="Q37" s="2">
        <v>1535</v>
      </c>
      <c r="R37" s="2">
        <v>5</v>
      </c>
      <c r="S37" s="2">
        <v>35</v>
      </c>
    </row>
    <row r="38" spans="1:19" x14ac:dyDescent="0.35">
      <c r="A38" s="2" t="s">
        <v>100</v>
      </c>
      <c r="B38" s="2" t="s">
        <v>170</v>
      </c>
      <c r="C38" s="4">
        <v>490000</v>
      </c>
      <c r="D38" s="2">
        <v>43000</v>
      </c>
      <c r="E38" s="2" t="s">
        <v>33</v>
      </c>
      <c r="F38" s="2" t="s">
        <v>22</v>
      </c>
      <c r="G38" s="2" t="s">
        <v>171</v>
      </c>
      <c r="H38" s="2" t="s">
        <v>35</v>
      </c>
      <c r="I38" s="2" t="s">
        <v>25</v>
      </c>
      <c r="J38" s="2" t="s">
        <v>37</v>
      </c>
      <c r="K38" s="2" t="s">
        <v>172</v>
      </c>
      <c r="L38" s="2" t="s">
        <v>173</v>
      </c>
      <c r="M38" s="2" t="s">
        <v>174</v>
      </c>
      <c r="N38" s="2" t="s">
        <v>30</v>
      </c>
      <c r="O38" s="2">
        <v>3992</v>
      </c>
      <c r="P38" s="2">
        <v>1677</v>
      </c>
      <c r="Q38" s="2">
        <v>1537</v>
      </c>
      <c r="R38" s="2">
        <v>5</v>
      </c>
      <c r="S38" s="2">
        <v>35</v>
      </c>
    </row>
    <row r="39" spans="1:19" x14ac:dyDescent="0.35">
      <c r="A39" s="2" t="s">
        <v>48</v>
      </c>
      <c r="B39" s="2" t="s">
        <v>175</v>
      </c>
      <c r="C39" s="4">
        <v>1900000</v>
      </c>
      <c r="D39" s="2">
        <v>71000</v>
      </c>
      <c r="E39" s="2" t="s">
        <v>33</v>
      </c>
      <c r="F39" s="2" t="s">
        <v>22</v>
      </c>
      <c r="G39" s="2" t="s">
        <v>55</v>
      </c>
      <c r="H39" s="2" t="s">
        <v>176</v>
      </c>
      <c r="I39" s="2" t="s">
        <v>25</v>
      </c>
      <c r="J39" s="2" t="s">
        <v>37</v>
      </c>
      <c r="K39" s="2" t="s">
        <v>56</v>
      </c>
      <c r="L39" s="2" t="s">
        <v>57</v>
      </c>
      <c r="M39" s="2" t="s">
        <v>58</v>
      </c>
      <c r="N39" s="2" t="s">
        <v>59</v>
      </c>
      <c r="O39" s="2">
        <v>4735</v>
      </c>
      <c r="P39" s="2">
        <v>1830</v>
      </c>
      <c r="Q39" s="2">
        <v>1795</v>
      </c>
      <c r="R39" s="2">
        <v>8</v>
      </c>
      <c r="S39" s="2">
        <v>55</v>
      </c>
    </row>
    <row r="40" spans="1:19" x14ac:dyDescent="0.35">
      <c r="A40" s="2" t="s">
        <v>64</v>
      </c>
      <c r="B40" s="2" t="s">
        <v>177</v>
      </c>
      <c r="C40" s="4">
        <v>3850000</v>
      </c>
      <c r="D40" s="2">
        <v>45600</v>
      </c>
      <c r="E40" s="2" t="s">
        <v>33</v>
      </c>
      <c r="F40" s="2" t="s">
        <v>66</v>
      </c>
      <c r="G40" s="2" t="s">
        <v>55</v>
      </c>
      <c r="H40" s="2" t="s">
        <v>154</v>
      </c>
      <c r="I40" s="2" t="s">
        <v>36</v>
      </c>
      <c r="J40" s="2" t="s">
        <v>37</v>
      </c>
      <c r="K40" s="2" t="s">
        <v>178</v>
      </c>
      <c r="L40" s="2" t="s">
        <v>179</v>
      </c>
      <c r="M40" s="2" t="s">
        <v>180</v>
      </c>
      <c r="N40" s="2" t="s">
        <v>76</v>
      </c>
      <c r="O40" s="2">
        <v>4656</v>
      </c>
      <c r="P40" s="2">
        <v>1890</v>
      </c>
      <c r="Q40" s="2">
        <v>1639</v>
      </c>
      <c r="R40" s="2">
        <v>5</v>
      </c>
      <c r="S40" s="2">
        <v>66</v>
      </c>
    </row>
    <row r="41" spans="1:19" x14ac:dyDescent="0.35">
      <c r="A41" s="2" t="s">
        <v>41</v>
      </c>
      <c r="B41" s="2" t="s">
        <v>181</v>
      </c>
      <c r="C41" s="4">
        <v>1125000</v>
      </c>
      <c r="D41" s="2">
        <v>60000</v>
      </c>
      <c r="E41" s="2" t="s">
        <v>33</v>
      </c>
      <c r="F41" s="2" t="s">
        <v>22</v>
      </c>
      <c r="G41" s="2" t="s">
        <v>171</v>
      </c>
      <c r="H41" s="2" t="s">
        <v>35</v>
      </c>
      <c r="I41" s="2" t="s">
        <v>25</v>
      </c>
      <c r="J41" s="2" t="s">
        <v>37</v>
      </c>
      <c r="K41" s="2" t="s">
        <v>155</v>
      </c>
      <c r="L41" s="2" t="s">
        <v>156</v>
      </c>
      <c r="M41" s="2" t="s">
        <v>182</v>
      </c>
      <c r="N41" s="2" t="s">
        <v>30</v>
      </c>
      <c r="O41" s="2">
        <v>4270</v>
      </c>
      <c r="P41" s="2">
        <v>1780</v>
      </c>
      <c r="Q41" s="2">
        <v>1665</v>
      </c>
      <c r="R41" s="2">
        <v>5</v>
      </c>
      <c r="S41" s="2">
        <v>55</v>
      </c>
    </row>
    <row r="42" spans="1:19" x14ac:dyDescent="0.35">
      <c r="A42" s="2" t="s">
        <v>64</v>
      </c>
      <c r="B42" s="2" t="s">
        <v>183</v>
      </c>
      <c r="C42" s="4">
        <v>2300000</v>
      </c>
      <c r="D42" s="2">
        <v>105101</v>
      </c>
      <c r="E42" s="2" t="s">
        <v>33</v>
      </c>
      <c r="F42" s="2" t="s">
        <v>66</v>
      </c>
      <c r="G42" s="2" t="s">
        <v>184</v>
      </c>
      <c r="H42" s="2" t="s">
        <v>35</v>
      </c>
      <c r="I42" s="2" t="s">
        <v>25</v>
      </c>
      <c r="J42" s="2" t="s">
        <v>37</v>
      </c>
      <c r="K42" s="2" t="s">
        <v>178</v>
      </c>
      <c r="L42" s="2" t="s">
        <v>185</v>
      </c>
      <c r="M42" s="2" t="s">
        <v>186</v>
      </c>
      <c r="N42" s="2" t="s">
        <v>76</v>
      </c>
      <c r="O42" s="2">
        <v>4804</v>
      </c>
      <c r="P42" s="2">
        <v>2141</v>
      </c>
      <c r="Q42" s="2">
        <v>1796</v>
      </c>
      <c r="R42" s="2">
        <v>5</v>
      </c>
      <c r="S42" s="2">
        <v>70</v>
      </c>
    </row>
    <row r="43" spans="1:19" x14ac:dyDescent="0.35">
      <c r="A43" s="2" t="s">
        <v>48</v>
      </c>
      <c r="B43" s="2" t="s">
        <v>187</v>
      </c>
      <c r="C43" s="4">
        <v>1095000</v>
      </c>
      <c r="D43" s="2">
        <v>45000</v>
      </c>
      <c r="E43" s="2" t="s">
        <v>21</v>
      </c>
      <c r="F43" s="2" t="s">
        <v>66</v>
      </c>
      <c r="G43" s="2" t="s">
        <v>55</v>
      </c>
      <c r="H43" s="2" t="s">
        <v>154</v>
      </c>
      <c r="I43" s="2" t="s">
        <v>25</v>
      </c>
      <c r="J43" s="2" t="s">
        <v>37</v>
      </c>
      <c r="K43" s="2" t="s">
        <v>79</v>
      </c>
      <c r="L43" s="2" t="s">
        <v>188</v>
      </c>
      <c r="M43" s="2" t="s">
        <v>189</v>
      </c>
      <c r="N43" s="2" t="s">
        <v>30</v>
      </c>
      <c r="O43" s="2">
        <v>4620</v>
      </c>
      <c r="P43" s="2">
        <v>1775</v>
      </c>
      <c r="Q43" s="2">
        <v>1475</v>
      </c>
      <c r="R43" s="2">
        <v>5</v>
      </c>
      <c r="S43" s="2">
        <v>55</v>
      </c>
    </row>
    <row r="44" spans="1:19" x14ac:dyDescent="0.35">
      <c r="A44" s="2" t="s">
        <v>190</v>
      </c>
      <c r="B44" s="2" t="s">
        <v>191</v>
      </c>
      <c r="C44" s="4">
        <v>1575000</v>
      </c>
      <c r="D44" s="2">
        <v>66000</v>
      </c>
      <c r="E44" s="2" t="s">
        <v>33</v>
      </c>
      <c r="F44" s="2" t="s">
        <v>66</v>
      </c>
      <c r="G44" s="2" t="s">
        <v>192</v>
      </c>
      <c r="H44" s="2" t="s">
        <v>35</v>
      </c>
      <c r="I44" s="2" t="s">
        <v>25</v>
      </c>
      <c r="J44" s="2" t="s">
        <v>37</v>
      </c>
      <c r="K44" s="2" t="s">
        <v>193</v>
      </c>
      <c r="L44" s="2" t="s">
        <v>194</v>
      </c>
      <c r="M44" s="2" t="s">
        <v>195</v>
      </c>
      <c r="N44" s="2" t="s">
        <v>30</v>
      </c>
      <c r="O44" s="2">
        <v>4701</v>
      </c>
      <c r="P44" s="2">
        <v>1826</v>
      </c>
      <c r="Q44" s="2">
        <v>1427</v>
      </c>
      <c r="R44" s="2">
        <v>5</v>
      </c>
      <c r="S44" s="2">
        <v>63</v>
      </c>
    </row>
    <row r="45" spans="1:19" x14ac:dyDescent="0.35">
      <c r="A45" s="2" t="s">
        <v>64</v>
      </c>
      <c r="B45" s="2" t="s">
        <v>196</v>
      </c>
      <c r="C45" s="4">
        <v>2400000</v>
      </c>
      <c r="D45" s="2">
        <v>34105</v>
      </c>
      <c r="E45" s="2" t="s">
        <v>21</v>
      </c>
      <c r="F45" s="2" t="s">
        <v>66</v>
      </c>
      <c r="G45" s="2" t="s">
        <v>55</v>
      </c>
      <c r="H45" s="2" t="s">
        <v>24</v>
      </c>
      <c r="I45" s="2" t="s">
        <v>25</v>
      </c>
      <c r="J45" s="2" t="s">
        <v>37</v>
      </c>
      <c r="K45" s="2" t="s">
        <v>197</v>
      </c>
      <c r="L45" s="2" t="s">
        <v>198</v>
      </c>
      <c r="M45" s="2" t="s">
        <v>199</v>
      </c>
      <c r="N45" s="2" t="s">
        <v>59</v>
      </c>
      <c r="O45" s="2">
        <v>4082</v>
      </c>
      <c r="P45" s="2">
        <v>1777</v>
      </c>
      <c r="Q45" s="2">
        <v>1297</v>
      </c>
      <c r="R45" s="2">
        <v>2</v>
      </c>
      <c r="S45" s="2">
        <v>70</v>
      </c>
    </row>
    <row r="46" spans="1:19" x14ac:dyDescent="0.35">
      <c r="A46" s="2" t="s">
        <v>41</v>
      </c>
      <c r="B46" s="2" t="s">
        <v>146</v>
      </c>
      <c r="C46" s="4">
        <v>525000</v>
      </c>
      <c r="D46" s="2">
        <v>68397</v>
      </c>
      <c r="E46" s="2" t="s">
        <v>21</v>
      </c>
      <c r="F46" s="2" t="s">
        <v>22</v>
      </c>
      <c r="G46" s="2" t="s">
        <v>171</v>
      </c>
      <c r="H46" s="2" t="s">
        <v>200</v>
      </c>
      <c r="I46" s="2" t="s">
        <v>25</v>
      </c>
      <c r="J46" s="2" t="s">
        <v>37</v>
      </c>
      <c r="K46" s="2" t="s">
        <v>45</v>
      </c>
      <c r="L46" s="2" t="s">
        <v>52</v>
      </c>
      <c r="M46" s="2" t="s">
        <v>88</v>
      </c>
      <c r="N46" s="2" t="s">
        <v>30</v>
      </c>
      <c r="O46" s="2">
        <v>3985</v>
      </c>
      <c r="P46" s="2">
        <v>1734</v>
      </c>
      <c r="Q46" s="2">
        <v>1505</v>
      </c>
      <c r="R46" s="2">
        <v>5</v>
      </c>
      <c r="S46" s="2">
        <v>45</v>
      </c>
    </row>
    <row r="47" spans="1:19" x14ac:dyDescent="0.35">
      <c r="A47" s="2" t="s">
        <v>201</v>
      </c>
      <c r="B47" s="2" t="s">
        <v>202</v>
      </c>
      <c r="C47" s="4">
        <v>625000</v>
      </c>
      <c r="D47" s="2">
        <v>65000</v>
      </c>
      <c r="E47" s="2" t="s">
        <v>33</v>
      </c>
      <c r="F47" s="2" t="s">
        <v>22</v>
      </c>
      <c r="G47" s="2" t="s">
        <v>203</v>
      </c>
      <c r="H47" s="2" t="s">
        <v>35</v>
      </c>
      <c r="I47" s="2" t="s">
        <v>36</v>
      </c>
      <c r="J47" s="2" t="s">
        <v>37</v>
      </c>
      <c r="K47" s="2" t="s">
        <v>204</v>
      </c>
      <c r="L47" s="2" t="s">
        <v>205</v>
      </c>
      <c r="M47" s="2" t="s">
        <v>206</v>
      </c>
      <c r="N47" s="2" t="s">
        <v>76</v>
      </c>
      <c r="O47" s="2">
        <v>3920</v>
      </c>
      <c r="P47" s="2">
        <v>1726</v>
      </c>
      <c r="Q47" s="2">
        <v>1930</v>
      </c>
      <c r="R47" s="2">
        <v>6</v>
      </c>
      <c r="S47" s="2">
        <v>60</v>
      </c>
    </row>
    <row r="48" spans="1:19" x14ac:dyDescent="0.35">
      <c r="A48" s="2" t="s">
        <v>31</v>
      </c>
      <c r="B48" s="2" t="s">
        <v>207</v>
      </c>
      <c r="C48" s="4">
        <v>605000</v>
      </c>
      <c r="D48" s="2">
        <v>27469</v>
      </c>
      <c r="E48" s="2" t="s">
        <v>21</v>
      </c>
      <c r="F48" s="2" t="s">
        <v>22</v>
      </c>
      <c r="G48" s="2" t="s">
        <v>121</v>
      </c>
      <c r="H48" s="2" t="s">
        <v>122</v>
      </c>
      <c r="I48" s="2" t="s">
        <v>25</v>
      </c>
      <c r="J48" s="2" t="s">
        <v>37</v>
      </c>
      <c r="K48" s="2" t="s">
        <v>45</v>
      </c>
      <c r="L48" s="2" t="s">
        <v>208</v>
      </c>
      <c r="M48" s="2" t="s">
        <v>88</v>
      </c>
      <c r="N48" s="2" t="s">
        <v>30</v>
      </c>
      <c r="O48" s="2">
        <v>3995</v>
      </c>
      <c r="P48" s="2">
        <v>1745</v>
      </c>
      <c r="Q48" s="2">
        <v>1500</v>
      </c>
      <c r="R48" s="2">
        <v>5</v>
      </c>
      <c r="S48" s="2">
        <v>37</v>
      </c>
    </row>
    <row r="49" spans="1:19" x14ac:dyDescent="0.35">
      <c r="A49" s="2" t="s">
        <v>31</v>
      </c>
      <c r="B49" s="2" t="s">
        <v>209</v>
      </c>
      <c r="C49" s="4">
        <v>412000</v>
      </c>
      <c r="D49" s="2">
        <v>41058</v>
      </c>
      <c r="E49" s="2" t="s">
        <v>21</v>
      </c>
      <c r="F49" s="2" t="s">
        <v>66</v>
      </c>
      <c r="G49" s="2" t="s">
        <v>121</v>
      </c>
      <c r="H49" s="2" t="s">
        <v>122</v>
      </c>
      <c r="I49" s="2" t="s">
        <v>25</v>
      </c>
      <c r="J49" s="2" t="s">
        <v>37</v>
      </c>
      <c r="K49" s="2" t="s">
        <v>111</v>
      </c>
      <c r="L49" s="2" t="s">
        <v>112</v>
      </c>
      <c r="M49" s="2" t="s">
        <v>113</v>
      </c>
      <c r="N49" s="2" t="s">
        <v>30</v>
      </c>
      <c r="O49" s="2">
        <v>3600</v>
      </c>
      <c r="P49" s="2">
        <v>1600</v>
      </c>
      <c r="Q49" s="2">
        <v>1560</v>
      </c>
      <c r="R49" s="2">
        <v>5</v>
      </c>
      <c r="S49" s="2">
        <v>35</v>
      </c>
    </row>
    <row r="50" spans="1:19" x14ac:dyDescent="0.35">
      <c r="A50" s="2" t="s">
        <v>31</v>
      </c>
      <c r="B50" s="2" t="s">
        <v>210</v>
      </c>
      <c r="C50" s="4">
        <v>625000</v>
      </c>
      <c r="D50" s="2">
        <v>51330</v>
      </c>
      <c r="E50" s="2" t="s">
        <v>33</v>
      </c>
      <c r="F50" s="2" t="s">
        <v>22</v>
      </c>
      <c r="G50" s="2" t="s">
        <v>55</v>
      </c>
      <c r="H50" s="2" t="s">
        <v>128</v>
      </c>
      <c r="I50" s="2" t="s">
        <v>25</v>
      </c>
      <c r="J50" s="2" t="s">
        <v>37</v>
      </c>
      <c r="K50" s="2" t="s">
        <v>38</v>
      </c>
      <c r="L50" s="2" t="s">
        <v>211</v>
      </c>
      <c r="M50" s="2" t="s">
        <v>212</v>
      </c>
      <c r="N50" s="2" t="s">
        <v>30</v>
      </c>
      <c r="O50" s="2">
        <v>4490</v>
      </c>
      <c r="P50" s="2">
        <v>1730</v>
      </c>
      <c r="Q50" s="2">
        <v>1485</v>
      </c>
      <c r="R50" s="2">
        <v>5</v>
      </c>
      <c r="S50" s="2">
        <v>43</v>
      </c>
    </row>
    <row r="51" spans="1:19" x14ac:dyDescent="0.35">
      <c r="A51" s="2" t="s">
        <v>31</v>
      </c>
      <c r="B51" s="2" t="s">
        <v>213</v>
      </c>
      <c r="C51" s="4">
        <v>511000</v>
      </c>
      <c r="D51" s="2">
        <v>45969</v>
      </c>
      <c r="E51" s="2" t="s">
        <v>21</v>
      </c>
      <c r="F51" s="2" t="s">
        <v>22</v>
      </c>
      <c r="G51" s="2" t="s">
        <v>55</v>
      </c>
      <c r="H51" s="2" t="s">
        <v>122</v>
      </c>
      <c r="I51" s="2" t="s">
        <v>25</v>
      </c>
      <c r="J51" s="2" t="s">
        <v>37</v>
      </c>
      <c r="K51" s="2" t="s">
        <v>61</v>
      </c>
      <c r="L51" s="2" t="s">
        <v>62</v>
      </c>
      <c r="M51" s="2" t="s">
        <v>63</v>
      </c>
      <c r="N51" s="2" t="s">
        <v>30</v>
      </c>
      <c r="O51" s="2">
        <v>4490</v>
      </c>
      <c r="P51" s="2">
        <v>1730</v>
      </c>
      <c r="Q51" s="2">
        <v>1485</v>
      </c>
      <c r="R51" s="2">
        <v>5</v>
      </c>
      <c r="S51" s="2">
        <v>43</v>
      </c>
    </row>
    <row r="52" spans="1:19" x14ac:dyDescent="0.35">
      <c r="A52" s="2" t="s">
        <v>41</v>
      </c>
      <c r="B52" s="2" t="s">
        <v>214</v>
      </c>
      <c r="C52" s="4">
        <v>1150000</v>
      </c>
      <c r="D52" s="2">
        <v>66602</v>
      </c>
      <c r="E52" s="2" t="s">
        <v>33</v>
      </c>
      <c r="F52" s="2" t="s">
        <v>66</v>
      </c>
      <c r="G52" s="2" t="s">
        <v>55</v>
      </c>
      <c r="H52" s="2" t="s">
        <v>24</v>
      </c>
      <c r="I52" s="2" t="s">
        <v>25</v>
      </c>
      <c r="J52" s="2" t="s">
        <v>37</v>
      </c>
      <c r="K52" s="2" t="s">
        <v>155</v>
      </c>
      <c r="L52" s="2" t="s">
        <v>156</v>
      </c>
      <c r="M52" s="2" t="s">
        <v>157</v>
      </c>
      <c r="N52" s="2" t="s">
        <v>30</v>
      </c>
      <c r="O52" s="2">
        <v>4270</v>
      </c>
      <c r="P52" s="2">
        <v>1780</v>
      </c>
      <c r="Q52" s="2">
        <v>1630</v>
      </c>
      <c r="R52" s="2">
        <v>5</v>
      </c>
      <c r="S52" s="2">
        <v>60</v>
      </c>
    </row>
    <row r="53" spans="1:19" x14ac:dyDescent="0.35">
      <c r="A53" s="2" t="s">
        <v>41</v>
      </c>
      <c r="B53" s="2" t="s">
        <v>215</v>
      </c>
      <c r="C53" s="4">
        <v>885000</v>
      </c>
      <c r="D53" s="2">
        <v>57983</v>
      </c>
      <c r="E53" s="2" t="s">
        <v>21</v>
      </c>
      <c r="F53" s="2" t="s">
        <v>22</v>
      </c>
      <c r="G53" s="2" t="s">
        <v>55</v>
      </c>
      <c r="H53" s="2" t="s">
        <v>35</v>
      </c>
      <c r="I53" s="2" t="s">
        <v>25</v>
      </c>
      <c r="J53" s="2" t="s">
        <v>37</v>
      </c>
      <c r="K53" s="2" t="s">
        <v>123</v>
      </c>
      <c r="L53" s="2" t="s">
        <v>124</v>
      </c>
      <c r="M53" s="2" t="s">
        <v>125</v>
      </c>
      <c r="N53" s="2" t="s">
        <v>30</v>
      </c>
      <c r="O53" s="2">
        <v>4270</v>
      </c>
      <c r="P53" s="2">
        <v>1780</v>
      </c>
      <c r="Q53" s="2">
        <v>1630</v>
      </c>
      <c r="R53" s="2">
        <v>5</v>
      </c>
      <c r="S53" s="2">
        <v>60</v>
      </c>
    </row>
    <row r="54" spans="1:19" x14ac:dyDescent="0.35">
      <c r="A54" s="2" t="s">
        <v>89</v>
      </c>
      <c r="B54" s="2" t="s">
        <v>216</v>
      </c>
      <c r="C54" s="4">
        <v>470000</v>
      </c>
      <c r="D54" s="2">
        <v>11183</v>
      </c>
      <c r="E54" s="2" t="s">
        <v>21</v>
      </c>
      <c r="F54" s="2" t="s">
        <v>66</v>
      </c>
      <c r="G54" s="2" t="s">
        <v>55</v>
      </c>
      <c r="H54" s="2" t="s">
        <v>122</v>
      </c>
      <c r="I54" s="2" t="s">
        <v>25</v>
      </c>
      <c r="J54" s="2" t="s">
        <v>37</v>
      </c>
      <c r="K54" s="2" t="s">
        <v>92</v>
      </c>
      <c r="L54" s="2" t="s">
        <v>93</v>
      </c>
      <c r="M54" s="2" t="s">
        <v>94</v>
      </c>
      <c r="N54" s="2" t="s">
        <v>30</v>
      </c>
      <c r="O54" s="2">
        <v>3679</v>
      </c>
      <c r="P54" s="2">
        <v>1579</v>
      </c>
      <c r="Q54" s="2">
        <v>1478</v>
      </c>
      <c r="R54" s="2">
        <v>5</v>
      </c>
      <c r="S54" s="2">
        <v>28</v>
      </c>
    </row>
    <row r="55" spans="1:19" x14ac:dyDescent="0.35">
      <c r="A55" s="2" t="s">
        <v>217</v>
      </c>
      <c r="B55" s="2" t="s">
        <v>218</v>
      </c>
      <c r="C55" s="4">
        <v>1611000</v>
      </c>
      <c r="D55" s="2">
        <v>46301</v>
      </c>
      <c r="E55" s="2" t="s">
        <v>33</v>
      </c>
      <c r="F55" s="2" t="s">
        <v>22</v>
      </c>
      <c r="G55" s="2" t="s">
        <v>55</v>
      </c>
      <c r="H55" s="2" t="s">
        <v>35</v>
      </c>
      <c r="I55" s="2" t="s">
        <v>25</v>
      </c>
      <c r="J55" s="2" t="s">
        <v>37</v>
      </c>
      <c r="K55" s="2" t="s">
        <v>103</v>
      </c>
      <c r="L55" s="2" t="s">
        <v>219</v>
      </c>
      <c r="M55" s="2" t="s">
        <v>105</v>
      </c>
      <c r="N55" s="2" t="s">
        <v>30</v>
      </c>
      <c r="O55" s="2">
        <v>4655</v>
      </c>
      <c r="P55" s="2">
        <v>1835</v>
      </c>
      <c r="Q55" s="2">
        <v>1760</v>
      </c>
      <c r="R55" s="2">
        <v>5</v>
      </c>
      <c r="S55" s="2">
        <v>60</v>
      </c>
    </row>
    <row r="56" spans="1:19" x14ac:dyDescent="0.35">
      <c r="A56" s="2" t="s">
        <v>100</v>
      </c>
      <c r="B56" s="2" t="s">
        <v>220</v>
      </c>
      <c r="C56" s="4">
        <v>475000</v>
      </c>
      <c r="D56" s="2">
        <v>34867</v>
      </c>
      <c r="E56" s="2" t="s">
        <v>21</v>
      </c>
      <c r="F56" s="2" t="s">
        <v>66</v>
      </c>
      <c r="G56" s="2" t="s">
        <v>55</v>
      </c>
      <c r="H56" s="2" t="s">
        <v>122</v>
      </c>
      <c r="I56" s="2" t="s">
        <v>36</v>
      </c>
      <c r="J56" s="2" t="s">
        <v>37</v>
      </c>
      <c r="K56" s="2" t="s">
        <v>148</v>
      </c>
      <c r="L56" s="2" t="s">
        <v>168</v>
      </c>
      <c r="M56" s="2" t="s">
        <v>169</v>
      </c>
      <c r="N56" s="2" t="s">
        <v>30</v>
      </c>
      <c r="O56" s="2">
        <v>3746</v>
      </c>
      <c r="P56" s="2">
        <v>1647</v>
      </c>
      <c r="Q56" s="2">
        <v>1535</v>
      </c>
      <c r="R56" s="2">
        <v>5</v>
      </c>
      <c r="S56" s="2">
        <v>35</v>
      </c>
    </row>
    <row r="57" spans="1:19" x14ac:dyDescent="0.35">
      <c r="A57" s="2" t="s">
        <v>48</v>
      </c>
      <c r="B57" s="2" t="s">
        <v>221</v>
      </c>
      <c r="C57" s="4">
        <v>865000</v>
      </c>
      <c r="D57" s="2">
        <v>43634</v>
      </c>
      <c r="E57" s="2" t="s">
        <v>33</v>
      </c>
      <c r="F57" s="2" t="s">
        <v>22</v>
      </c>
      <c r="G57" s="2" t="s">
        <v>121</v>
      </c>
      <c r="H57" s="2" t="s">
        <v>122</v>
      </c>
      <c r="I57" s="2" t="s">
        <v>25</v>
      </c>
      <c r="J57" s="2" t="s">
        <v>37</v>
      </c>
      <c r="K57" s="2" t="s">
        <v>222</v>
      </c>
      <c r="L57" s="2" t="s">
        <v>223</v>
      </c>
      <c r="M57" s="2" t="s">
        <v>224</v>
      </c>
      <c r="N57" s="2" t="s">
        <v>59</v>
      </c>
      <c r="O57" s="2">
        <v>4585</v>
      </c>
      <c r="P57" s="2">
        <v>1765</v>
      </c>
      <c r="Q57" s="2">
        <v>1760</v>
      </c>
      <c r="R57" s="2">
        <v>7</v>
      </c>
      <c r="S57" s="2">
        <v>55</v>
      </c>
    </row>
    <row r="58" spans="1:19" x14ac:dyDescent="0.35">
      <c r="A58" s="2" t="s">
        <v>70</v>
      </c>
      <c r="B58" s="2" t="s">
        <v>225</v>
      </c>
      <c r="C58" s="4">
        <v>3800000</v>
      </c>
      <c r="D58" s="2">
        <v>9512</v>
      </c>
      <c r="E58" s="2" t="s">
        <v>33</v>
      </c>
      <c r="F58" s="2" t="s">
        <v>66</v>
      </c>
      <c r="G58" s="2" t="s">
        <v>55</v>
      </c>
      <c r="H58" s="2" t="s">
        <v>96</v>
      </c>
      <c r="I58" s="2" t="s">
        <v>25</v>
      </c>
      <c r="J58" s="2" t="s">
        <v>26</v>
      </c>
      <c r="K58" s="2" t="s">
        <v>73</v>
      </c>
      <c r="L58" s="2" t="s">
        <v>226</v>
      </c>
      <c r="M58" s="2" t="s">
        <v>75</v>
      </c>
      <c r="N58" s="2" t="s">
        <v>76</v>
      </c>
      <c r="O58" s="2">
        <v>4657</v>
      </c>
      <c r="P58" s="2">
        <v>1881</v>
      </c>
      <c r="Q58" s="2">
        <v>1678</v>
      </c>
      <c r="R58" s="2">
        <v>5</v>
      </c>
      <c r="S58" s="2">
        <v>67</v>
      </c>
    </row>
    <row r="59" spans="1:19" x14ac:dyDescent="0.35">
      <c r="A59" s="2" t="s">
        <v>227</v>
      </c>
      <c r="B59" s="2" t="s">
        <v>228</v>
      </c>
      <c r="C59" s="4">
        <v>2475000</v>
      </c>
      <c r="D59" s="2">
        <v>11293</v>
      </c>
      <c r="E59" s="2" t="s">
        <v>33</v>
      </c>
      <c r="F59" s="2" t="s">
        <v>66</v>
      </c>
      <c r="G59" s="2" t="s">
        <v>55</v>
      </c>
      <c r="H59" s="2" t="s">
        <v>35</v>
      </c>
      <c r="I59" s="2" t="s">
        <v>25</v>
      </c>
      <c r="J59" s="2" t="s">
        <v>37</v>
      </c>
      <c r="K59" s="2" t="s">
        <v>103</v>
      </c>
      <c r="L59" s="2" t="s">
        <v>229</v>
      </c>
      <c r="M59" s="2" t="s">
        <v>105</v>
      </c>
      <c r="N59" s="2" t="s">
        <v>76</v>
      </c>
      <c r="O59" s="2">
        <v>4395</v>
      </c>
      <c r="P59" s="2">
        <v>1818</v>
      </c>
      <c r="Q59" s="2">
        <v>1640</v>
      </c>
      <c r="R59" s="2">
        <v>5</v>
      </c>
      <c r="S59" s="2">
        <v>60</v>
      </c>
    </row>
    <row r="60" spans="1:19" x14ac:dyDescent="0.35">
      <c r="A60" s="2" t="s">
        <v>201</v>
      </c>
      <c r="B60" s="2" t="s">
        <v>230</v>
      </c>
      <c r="C60" s="4">
        <v>400000</v>
      </c>
      <c r="D60" s="2">
        <v>78000</v>
      </c>
      <c r="E60" s="2" t="s">
        <v>33</v>
      </c>
      <c r="F60" s="2" t="s">
        <v>22</v>
      </c>
      <c r="G60" s="2" t="s">
        <v>231</v>
      </c>
      <c r="H60" s="2" t="s">
        <v>35</v>
      </c>
      <c r="I60" s="2" t="s">
        <v>36</v>
      </c>
      <c r="J60" s="2" t="s">
        <v>37</v>
      </c>
      <c r="K60" s="2" t="s">
        <v>232</v>
      </c>
      <c r="L60" s="2" t="s">
        <v>233</v>
      </c>
      <c r="M60" s="2" t="s">
        <v>234</v>
      </c>
      <c r="N60" s="2" t="s">
        <v>59</v>
      </c>
      <c r="O60" s="2">
        <v>4430</v>
      </c>
      <c r="P60" s="2">
        <v>1817</v>
      </c>
      <c r="Q60" s="2">
        <v>1975</v>
      </c>
      <c r="R60" s="2">
        <v>8</v>
      </c>
      <c r="S60" s="2">
        <v>60</v>
      </c>
    </row>
    <row r="61" spans="1:19" x14ac:dyDescent="0.35">
      <c r="A61" s="2" t="s">
        <v>19</v>
      </c>
      <c r="B61" s="2" t="s">
        <v>235</v>
      </c>
      <c r="C61" s="4">
        <v>440000</v>
      </c>
      <c r="D61" s="2">
        <v>50374</v>
      </c>
      <c r="E61" s="2" t="s">
        <v>21</v>
      </c>
      <c r="F61" s="2" t="s">
        <v>22</v>
      </c>
      <c r="G61" s="2" t="s">
        <v>184</v>
      </c>
      <c r="H61" s="2" t="s">
        <v>35</v>
      </c>
      <c r="I61" s="2" t="s">
        <v>25</v>
      </c>
      <c r="J61" s="2" t="s">
        <v>37</v>
      </c>
      <c r="K61" s="2" t="s">
        <v>27</v>
      </c>
      <c r="L61" s="2" t="s">
        <v>28</v>
      </c>
      <c r="M61" s="2" t="s">
        <v>29</v>
      </c>
      <c r="N61" s="2" t="s">
        <v>30</v>
      </c>
      <c r="O61" s="2">
        <v>3610</v>
      </c>
      <c r="P61" s="2">
        <v>1680</v>
      </c>
      <c r="Q61" s="2">
        <v>1500</v>
      </c>
      <c r="R61" s="2">
        <v>5</v>
      </c>
      <c r="S61" s="2">
        <v>35</v>
      </c>
    </row>
    <row r="62" spans="1:19" x14ac:dyDescent="0.35">
      <c r="A62" s="2" t="s">
        <v>70</v>
      </c>
      <c r="B62" s="2" t="s">
        <v>236</v>
      </c>
      <c r="C62" s="4">
        <v>2800000</v>
      </c>
      <c r="D62" s="2">
        <v>15900</v>
      </c>
      <c r="E62" s="2" t="s">
        <v>21</v>
      </c>
      <c r="F62" s="2" t="s">
        <v>66</v>
      </c>
      <c r="G62" s="2" t="s">
        <v>121</v>
      </c>
      <c r="H62" s="2" t="s">
        <v>35</v>
      </c>
      <c r="I62" s="2" t="s">
        <v>25</v>
      </c>
      <c r="J62" s="2" t="s">
        <v>37</v>
      </c>
      <c r="K62" s="2" t="s">
        <v>237</v>
      </c>
      <c r="L62" s="2" t="s">
        <v>238</v>
      </c>
      <c r="M62" s="2" t="s">
        <v>239</v>
      </c>
      <c r="N62" s="2" t="s">
        <v>59</v>
      </c>
      <c r="O62" s="2">
        <v>4633</v>
      </c>
      <c r="P62" s="2">
        <v>1811</v>
      </c>
      <c r="Q62" s="2">
        <v>1429</v>
      </c>
      <c r="R62" s="2">
        <v>5</v>
      </c>
      <c r="S62" s="2">
        <v>57</v>
      </c>
    </row>
    <row r="63" spans="1:19" x14ac:dyDescent="0.35">
      <c r="A63" s="2" t="s">
        <v>19</v>
      </c>
      <c r="B63" s="2" t="s">
        <v>240</v>
      </c>
      <c r="C63" s="4">
        <v>645000</v>
      </c>
      <c r="D63" s="2">
        <v>64000</v>
      </c>
      <c r="E63" s="2" t="s">
        <v>21</v>
      </c>
      <c r="F63" s="2" t="s">
        <v>22</v>
      </c>
      <c r="G63" s="2" t="s">
        <v>55</v>
      </c>
      <c r="H63" s="2" t="s">
        <v>35</v>
      </c>
      <c r="I63" s="2" t="s">
        <v>25</v>
      </c>
      <c r="J63" s="2" t="s">
        <v>37</v>
      </c>
      <c r="K63" s="2" t="s">
        <v>241</v>
      </c>
      <c r="L63" s="2" t="s">
        <v>242</v>
      </c>
      <c r="M63" s="2" t="s">
        <v>243</v>
      </c>
      <c r="N63" s="2" t="s">
        <v>30</v>
      </c>
      <c r="O63" s="2">
        <v>4440</v>
      </c>
      <c r="P63" s="2">
        <v>1695</v>
      </c>
      <c r="Q63" s="2">
        <v>1495</v>
      </c>
      <c r="R63" s="2">
        <v>5</v>
      </c>
      <c r="S63" s="2">
        <v>40</v>
      </c>
    </row>
    <row r="64" spans="1:19" x14ac:dyDescent="0.35">
      <c r="A64" s="2" t="s">
        <v>106</v>
      </c>
      <c r="B64" s="2" t="s">
        <v>244</v>
      </c>
      <c r="C64" s="4">
        <v>365000</v>
      </c>
      <c r="D64" s="2">
        <v>78000</v>
      </c>
      <c r="E64" s="2" t="s">
        <v>33</v>
      </c>
      <c r="F64" s="2" t="s">
        <v>22</v>
      </c>
      <c r="G64" s="2" t="s">
        <v>245</v>
      </c>
      <c r="H64" s="2" t="s">
        <v>122</v>
      </c>
      <c r="I64" s="2" t="s">
        <v>25</v>
      </c>
      <c r="J64" s="2" t="s">
        <v>37</v>
      </c>
      <c r="K64" s="2" t="s">
        <v>148</v>
      </c>
      <c r="L64" s="2" t="s">
        <v>246</v>
      </c>
      <c r="M64" s="2" t="s">
        <v>247</v>
      </c>
      <c r="N64" s="2" t="s">
        <v>30</v>
      </c>
      <c r="O64" s="2">
        <v>3970</v>
      </c>
      <c r="P64" s="2">
        <v>1682</v>
      </c>
      <c r="Q64" s="2">
        <v>1453</v>
      </c>
      <c r="R64" s="2">
        <v>5</v>
      </c>
      <c r="S64" s="2">
        <v>45</v>
      </c>
    </row>
    <row r="65" spans="1:19" x14ac:dyDescent="0.35">
      <c r="A65" s="2" t="s">
        <v>31</v>
      </c>
      <c r="B65" s="2" t="s">
        <v>248</v>
      </c>
      <c r="C65" s="4">
        <v>1044999</v>
      </c>
      <c r="D65" s="2">
        <v>24000</v>
      </c>
      <c r="E65" s="2" t="s">
        <v>21</v>
      </c>
      <c r="F65" s="2" t="s">
        <v>22</v>
      </c>
      <c r="G65" s="2" t="s">
        <v>55</v>
      </c>
      <c r="H65" s="2" t="s">
        <v>122</v>
      </c>
      <c r="I65" s="2" t="s">
        <v>25</v>
      </c>
      <c r="J65" s="2" t="s">
        <v>37</v>
      </c>
      <c r="K65" s="2" t="s">
        <v>97</v>
      </c>
      <c r="L65" s="2" t="s">
        <v>98</v>
      </c>
      <c r="M65" s="2" t="s">
        <v>99</v>
      </c>
      <c r="N65" s="2" t="s">
        <v>30</v>
      </c>
      <c r="O65" s="2">
        <v>3995</v>
      </c>
      <c r="P65" s="2">
        <v>1790</v>
      </c>
      <c r="Q65" s="2">
        <v>1640</v>
      </c>
      <c r="R65" s="2">
        <v>5</v>
      </c>
      <c r="S65" s="2">
        <v>48</v>
      </c>
    </row>
    <row r="66" spans="1:19" x14ac:dyDescent="0.35">
      <c r="A66" s="2" t="s">
        <v>31</v>
      </c>
      <c r="B66" s="2" t="s">
        <v>249</v>
      </c>
      <c r="C66" s="4">
        <v>515000</v>
      </c>
      <c r="D66" s="2">
        <v>40310</v>
      </c>
      <c r="E66" s="2" t="s">
        <v>21</v>
      </c>
      <c r="F66" s="2" t="s">
        <v>22</v>
      </c>
      <c r="G66" s="2" t="s">
        <v>23</v>
      </c>
      <c r="H66" s="2" t="s">
        <v>24</v>
      </c>
      <c r="I66" s="2" t="s">
        <v>36</v>
      </c>
      <c r="J66" s="2" t="s">
        <v>37</v>
      </c>
      <c r="K66" s="2" t="s">
        <v>250</v>
      </c>
      <c r="L66" s="2" t="s">
        <v>251</v>
      </c>
      <c r="M66" s="2" t="s">
        <v>252</v>
      </c>
      <c r="N66" s="2" t="s">
        <v>59</v>
      </c>
      <c r="O66" s="2">
        <v>3675</v>
      </c>
      <c r="P66" s="2">
        <v>1475</v>
      </c>
      <c r="Q66" s="2">
        <v>1800</v>
      </c>
      <c r="R66" s="2">
        <v>7</v>
      </c>
      <c r="S66" s="2">
        <v>40</v>
      </c>
    </row>
    <row r="67" spans="1:19" x14ac:dyDescent="0.35">
      <c r="A67" s="2" t="s">
        <v>41</v>
      </c>
      <c r="B67" s="2" t="s">
        <v>253</v>
      </c>
      <c r="C67" s="4">
        <v>455000</v>
      </c>
      <c r="D67" s="2">
        <v>69700</v>
      </c>
      <c r="E67" s="2" t="s">
        <v>21</v>
      </c>
      <c r="F67" s="2" t="s">
        <v>66</v>
      </c>
      <c r="G67" s="2" t="s">
        <v>55</v>
      </c>
      <c r="H67" s="2" t="s">
        <v>96</v>
      </c>
      <c r="I67" s="2" t="s">
        <v>25</v>
      </c>
      <c r="J67" s="2" t="s">
        <v>37</v>
      </c>
      <c r="K67" s="2" t="s">
        <v>45</v>
      </c>
      <c r="L67" s="2" t="s">
        <v>46</v>
      </c>
      <c r="M67" s="2" t="s">
        <v>254</v>
      </c>
      <c r="N67" s="2" t="s">
        <v>30</v>
      </c>
      <c r="O67" s="2">
        <v>3765</v>
      </c>
      <c r="P67" s="2">
        <v>1660</v>
      </c>
      <c r="Q67" s="2">
        <v>1520</v>
      </c>
      <c r="R67" s="2">
        <v>5</v>
      </c>
      <c r="S67" s="2">
        <v>43</v>
      </c>
    </row>
    <row r="68" spans="1:19" x14ac:dyDescent="0.35">
      <c r="A68" s="2" t="s">
        <v>70</v>
      </c>
      <c r="B68" s="2" t="s">
        <v>255</v>
      </c>
      <c r="C68" s="4">
        <v>1800000</v>
      </c>
      <c r="D68" s="2">
        <v>74073</v>
      </c>
      <c r="E68" s="2" t="s">
        <v>33</v>
      </c>
      <c r="F68" s="2" t="s">
        <v>66</v>
      </c>
      <c r="G68" s="2" t="s">
        <v>192</v>
      </c>
      <c r="H68" s="2" t="s">
        <v>154</v>
      </c>
      <c r="I68" s="2" t="s">
        <v>25</v>
      </c>
      <c r="J68" s="2" t="s">
        <v>37</v>
      </c>
      <c r="K68" s="2" t="s">
        <v>73</v>
      </c>
      <c r="L68" s="2" t="s">
        <v>256</v>
      </c>
      <c r="M68" s="2" t="s">
        <v>195</v>
      </c>
      <c r="N68" s="2" t="s">
        <v>76</v>
      </c>
      <c r="O68" s="2">
        <v>4648</v>
      </c>
      <c r="P68" s="2">
        <v>1881</v>
      </c>
      <c r="Q68" s="2">
        <v>1661</v>
      </c>
      <c r="R68" s="2">
        <v>5</v>
      </c>
      <c r="S68" s="2">
        <v>67</v>
      </c>
    </row>
    <row r="69" spans="1:19" x14ac:dyDescent="0.35">
      <c r="A69" s="2" t="s">
        <v>48</v>
      </c>
      <c r="B69" s="2" t="s">
        <v>257</v>
      </c>
      <c r="C69" s="4">
        <v>3499000</v>
      </c>
      <c r="D69" s="2">
        <v>73000</v>
      </c>
      <c r="E69" s="2" t="s">
        <v>33</v>
      </c>
      <c r="F69" s="2" t="s">
        <v>66</v>
      </c>
      <c r="G69" s="2" t="s">
        <v>55</v>
      </c>
      <c r="H69" s="2" t="s">
        <v>35</v>
      </c>
      <c r="I69" s="2" t="s">
        <v>25</v>
      </c>
      <c r="J69" s="2" t="s">
        <v>37</v>
      </c>
      <c r="K69" s="2" t="s">
        <v>258</v>
      </c>
      <c r="L69" s="2" t="s">
        <v>259</v>
      </c>
      <c r="M69" s="2" t="s">
        <v>260</v>
      </c>
      <c r="N69" s="2" t="s">
        <v>59</v>
      </c>
      <c r="O69" s="2">
        <v>4795</v>
      </c>
      <c r="P69" s="2">
        <v>1855</v>
      </c>
      <c r="Q69" s="2">
        <v>1835</v>
      </c>
      <c r="R69" s="2">
        <v>7</v>
      </c>
      <c r="S69" s="2">
        <v>80</v>
      </c>
    </row>
    <row r="70" spans="1:19" x14ac:dyDescent="0.35">
      <c r="A70" s="2" t="s">
        <v>19</v>
      </c>
      <c r="B70" s="2" t="s">
        <v>261</v>
      </c>
      <c r="C70" s="4">
        <v>190000</v>
      </c>
      <c r="D70" s="2">
        <v>130000</v>
      </c>
      <c r="E70" s="2" t="s">
        <v>21</v>
      </c>
      <c r="F70" s="2" t="s">
        <v>22</v>
      </c>
      <c r="G70" s="2" t="s">
        <v>262</v>
      </c>
      <c r="H70" s="2" t="s">
        <v>44</v>
      </c>
      <c r="I70" s="2" t="s">
        <v>263</v>
      </c>
      <c r="J70" s="2" t="s">
        <v>37</v>
      </c>
      <c r="K70" s="2" t="s">
        <v>264</v>
      </c>
      <c r="L70" s="2" t="s">
        <v>265</v>
      </c>
      <c r="M70" s="2" t="s">
        <v>266</v>
      </c>
      <c r="N70" s="2" t="s">
        <v>30</v>
      </c>
      <c r="O70" s="2">
        <v>4545</v>
      </c>
      <c r="P70" s="2">
        <v>1750</v>
      </c>
      <c r="Q70" s="2">
        <v>1450</v>
      </c>
      <c r="R70" s="2">
        <v>5</v>
      </c>
      <c r="S70" s="2">
        <v>50</v>
      </c>
    </row>
    <row r="71" spans="1:19" x14ac:dyDescent="0.35">
      <c r="A71" s="2" t="s">
        <v>190</v>
      </c>
      <c r="B71" s="2" t="s">
        <v>267</v>
      </c>
      <c r="C71" s="4">
        <v>1250000</v>
      </c>
      <c r="D71" s="2">
        <v>50000</v>
      </c>
      <c r="E71" s="2" t="s">
        <v>33</v>
      </c>
      <c r="F71" s="2" t="s">
        <v>66</v>
      </c>
      <c r="G71" s="2" t="s">
        <v>55</v>
      </c>
      <c r="H71" s="2" t="s">
        <v>35</v>
      </c>
      <c r="I71" s="2" t="s">
        <v>25</v>
      </c>
      <c r="J71" s="2" t="s">
        <v>37</v>
      </c>
    </row>
    <row r="72" spans="1:19" x14ac:dyDescent="0.35">
      <c r="A72" s="2" t="s">
        <v>31</v>
      </c>
      <c r="B72" s="2" t="s">
        <v>268</v>
      </c>
      <c r="C72" s="4">
        <v>775000</v>
      </c>
      <c r="D72" s="2">
        <v>24000</v>
      </c>
      <c r="E72" s="2" t="s">
        <v>21</v>
      </c>
      <c r="F72" s="2" t="s">
        <v>66</v>
      </c>
      <c r="G72" s="2" t="s">
        <v>269</v>
      </c>
      <c r="H72" s="2" t="s">
        <v>24</v>
      </c>
      <c r="I72" s="2" t="s">
        <v>25</v>
      </c>
      <c r="J72" s="2" t="s">
        <v>37</v>
      </c>
      <c r="K72" s="2" t="s">
        <v>45</v>
      </c>
      <c r="L72" s="2" t="s">
        <v>149</v>
      </c>
      <c r="M72" s="2" t="s">
        <v>270</v>
      </c>
      <c r="N72" s="2" t="s">
        <v>30</v>
      </c>
      <c r="O72" s="2">
        <v>3845</v>
      </c>
      <c r="P72" s="2">
        <v>1735</v>
      </c>
      <c r="Q72" s="2">
        <v>1530</v>
      </c>
      <c r="R72" s="2">
        <v>5</v>
      </c>
      <c r="S72" s="2">
        <v>37</v>
      </c>
    </row>
    <row r="73" spans="1:19" x14ac:dyDescent="0.35">
      <c r="A73" s="2" t="s">
        <v>41</v>
      </c>
      <c r="B73" s="2" t="s">
        <v>271</v>
      </c>
      <c r="C73" s="4">
        <v>825000</v>
      </c>
      <c r="D73" s="2">
        <v>43000</v>
      </c>
      <c r="E73" s="2" t="s">
        <v>33</v>
      </c>
      <c r="F73" s="2" t="s">
        <v>22</v>
      </c>
      <c r="G73" s="2" t="s">
        <v>269</v>
      </c>
      <c r="H73" s="2" t="s">
        <v>35</v>
      </c>
      <c r="I73" s="2" t="s">
        <v>25</v>
      </c>
      <c r="J73" s="2" t="s">
        <v>37</v>
      </c>
      <c r="K73" s="2" t="s">
        <v>272</v>
      </c>
      <c r="L73" s="2" t="s">
        <v>273</v>
      </c>
      <c r="M73" s="2" t="s">
        <v>274</v>
      </c>
      <c r="N73" s="2" t="s">
        <v>30</v>
      </c>
      <c r="O73" s="2">
        <v>3995</v>
      </c>
      <c r="P73" s="2">
        <v>1775</v>
      </c>
      <c r="Q73" s="2">
        <v>1505</v>
      </c>
      <c r="R73" s="2">
        <v>5</v>
      </c>
      <c r="S73" s="2">
        <v>37</v>
      </c>
    </row>
    <row r="74" spans="1:19" x14ac:dyDescent="0.35">
      <c r="A74" s="2" t="s">
        <v>190</v>
      </c>
      <c r="B74" s="2" t="s">
        <v>275</v>
      </c>
      <c r="C74" s="4">
        <v>2250000</v>
      </c>
      <c r="D74" s="2">
        <v>40500</v>
      </c>
      <c r="E74" s="2" t="s">
        <v>33</v>
      </c>
      <c r="F74" s="2" t="s">
        <v>66</v>
      </c>
      <c r="G74" s="2" t="s">
        <v>276</v>
      </c>
      <c r="H74" s="2" t="s">
        <v>35</v>
      </c>
      <c r="I74" s="2" t="s">
        <v>25</v>
      </c>
      <c r="J74" s="2" t="s">
        <v>37</v>
      </c>
      <c r="K74" s="2" t="s">
        <v>193</v>
      </c>
      <c r="L74" s="2" t="s">
        <v>277</v>
      </c>
      <c r="M74" s="2" t="s">
        <v>278</v>
      </c>
      <c r="N74" s="2" t="s">
        <v>30</v>
      </c>
      <c r="O74" s="2">
        <v>4456</v>
      </c>
      <c r="P74" s="2">
        <v>1796</v>
      </c>
      <c r="Q74" s="2">
        <v>1416</v>
      </c>
      <c r="R74" s="2">
        <v>5</v>
      </c>
      <c r="S74" s="2">
        <v>50</v>
      </c>
    </row>
    <row r="75" spans="1:19" x14ac:dyDescent="0.35">
      <c r="A75" s="2" t="s">
        <v>19</v>
      </c>
      <c r="B75" s="2" t="s">
        <v>279</v>
      </c>
      <c r="C75" s="4">
        <v>865000</v>
      </c>
      <c r="D75" s="2">
        <v>49013</v>
      </c>
      <c r="E75" s="2" t="s">
        <v>21</v>
      </c>
      <c r="F75" s="2" t="s">
        <v>66</v>
      </c>
      <c r="G75" s="2" t="s">
        <v>55</v>
      </c>
      <c r="H75" s="2" t="s">
        <v>24</v>
      </c>
      <c r="I75" s="2" t="s">
        <v>25</v>
      </c>
      <c r="J75" s="2" t="s">
        <v>37</v>
      </c>
      <c r="K75" s="2" t="s">
        <v>241</v>
      </c>
      <c r="L75" s="2" t="s">
        <v>242</v>
      </c>
      <c r="M75" s="2" t="s">
        <v>243</v>
      </c>
      <c r="N75" s="2" t="s">
        <v>30</v>
      </c>
      <c r="O75" s="2">
        <v>4440</v>
      </c>
      <c r="P75" s="2">
        <v>1695</v>
      </c>
      <c r="Q75" s="2">
        <v>1495</v>
      </c>
      <c r="R75" s="2">
        <v>5</v>
      </c>
      <c r="S75" s="2">
        <v>40</v>
      </c>
    </row>
    <row r="76" spans="1:19" x14ac:dyDescent="0.35">
      <c r="A76" s="2" t="s">
        <v>158</v>
      </c>
      <c r="B76" s="2" t="s">
        <v>280</v>
      </c>
      <c r="C76" s="4">
        <v>299000</v>
      </c>
      <c r="D76" s="2">
        <v>64983</v>
      </c>
      <c r="E76" s="2" t="s">
        <v>33</v>
      </c>
      <c r="F76" s="2" t="s">
        <v>22</v>
      </c>
      <c r="G76" s="2" t="s">
        <v>55</v>
      </c>
      <c r="H76" s="2" t="s">
        <v>51</v>
      </c>
      <c r="I76" s="2" t="s">
        <v>25</v>
      </c>
      <c r="J76" s="2" t="s">
        <v>37</v>
      </c>
      <c r="K76" s="2" t="s">
        <v>281</v>
      </c>
      <c r="L76" s="2" t="s">
        <v>282</v>
      </c>
      <c r="M76" s="2" t="s">
        <v>283</v>
      </c>
      <c r="N76" s="2" t="s">
        <v>30</v>
      </c>
      <c r="O76" s="2">
        <v>3795</v>
      </c>
      <c r="P76" s="2">
        <v>1680</v>
      </c>
      <c r="Q76" s="2">
        <v>1427</v>
      </c>
      <c r="R76" s="2">
        <v>5</v>
      </c>
      <c r="S76" s="2">
        <v>45</v>
      </c>
    </row>
    <row r="77" spans="1:19" x14ac:dyDescent="0.35">
      <c r="A77" s="2" t="s">
        <v>19</v>
      </c>
      <c r="B77" s="2" t="s">
        <v>284</v>
      </c>
      <c r="C77" s="4">
        <v>570000</v>
      </c>
      <c r="D77" s="2">
        <v>92270</v>
      </c>
      <c r="E77" s="2" t="s">
        <v>21</v>
      </c>
      <c r="F77" s="2" t="s">
        <v>22</v>
      </c>
      <c r="G77" s="2" t="s">
        <v>55</v>
      </c>
      <c r="H77" s="2" t="s">
        <v>128</v>
      </c>
      <c r="I77" s="2" t="s">
        <v>25</v>
      </c>
      <c r="J77" s="2" t="s">
        <v>37</v>
      </c>
      <c r="K77" s="2" t="s">
        <v>148</v>
      </c>
      <c r="L77" s="2" t="s">
        <v>149</v>
      </c>
      <c r="M77" s="2" t="s">
        <v>150</v>
      </c>
      <c r="N77" s="2" t="s">
        <v>30</v>
      </c>
      <c r="O77" s="2">
        <v>3955</v>
      </c>
      <c r="P77" s="2">
        <v>1694</v>
      </c>
      <c r="Q77" s="2">
        <v>1544</v>
      </c>
      <c r="R77" s="2">
        <v>5</v>
      </c>
      <c r="S77" s="2">
        <v>40</v>
      </c>
    </row>
    <row r="78" spans="1:19" x14ac:dyDescent="0.35">
      <c r="A78" s="2" t="s">
        <v>106</v>
      </c>
      <c r="B78" s="2" t="s">
        <v>285</v>
      </c>
      <c r="C78" s="4">
        <v>385000</v>
      </c>
      <c r="D78" s="2">
        <v>65000</v>
      </c>
      <c r="E78" s="2" t="s">
        <v>21</v>
      </c>
      <c r="F78" s="2" t="s">
        <v>22</v>
      </c>
      <c r="G78" s="2" t="s">
        <v>55</v>
      </c>
      <c r="H78" s="2" t="s">
        <v>35</v>
      </c>
      <c r="I78" s="2" t="s">
        <v>25</v>
      </c>
      <c r="J78" s="2" t="s">
        <v>37</v>
      </c>
      <c r="K78" s="2" t="s">
        <v>27</v>
      </c>
      <c r="L78" s="2" t="s">
        <v>286</v>
      </c>
      <c r="M78" s="2" t="s">
        <v>287</v>
      </c>
      <c r="N78" s="2" t="s">
        <v>30</v>
      </c>
      <c r="O78" s="2">
        <v>3970</v>
      </c>
      <c r="P78" s="2">
        <v>1682</v>
      </c>
      <c r="Q78" s="2">
        <v>1453</v>
      </c>
      <c r="R78" s="2">
        <v>5</v>
      </c>
      <c r="S78" s="2">
        <v>45</v>
      </c>
    </row>
    <row r="79" spans="1:19" x14ac:dyDescent="0.35">
      <c r="A79" s="2" t="s">
        <v>19</v>
      </c>
      <c r="B79" s="2" t="s">
        <v>288</v>
      </c>
      <c r="C79" s="4">
        <v>350000</v>
      </c>
      <c r="D79" s="2">
        <v>110000</v>
      </c>
      <c r="E79" s="2" t="s">
        <v>33</v>
      </c>
      <c r="F79" s="2" t="s">
        <v>22</v>
      </c>
      <c r="G79" s="2" t="s">
        <v>289</v>
      </c>
      <c r="H79" s="2" t="s">
        <v>154</v>
      </c>
      <c r="I79" s="2" t="s">
        <v>25</v>
      </c>
      <c r="J79" s="2" t="s">
        <v>37</v>
      </c>
      <c r="K79" s="2" t="s">
        <v>290</v>
      </c>
      <c r="L79" s="2" t="s">
        <v>291</v>
      </c>
      <c r="M79" s="2" t="s">
        <v>212</v>
      </c>
      <c r="N79" s="2" t="s">
        <v>30</v>
      </c>
      <c r="O79" s="2">
        <v>3990</v>
      </c>
      <c r="P79" s="2">
        <v>1680</v>
      </c>
      <c r="Q79" s="2">
        <v>1505</v>
      </c>
      <c r="R79" s="2">
        <v>5</v>
      </c>
      <c r="S79" s="2">
        <v>35</v>
      </c>
    </row>
    <row r="80" spans="1:19" x14ac:dyDescent="0.35">
      <c r="A80" s="2" t="s">
        <v>48</v>
      </c>
      <c r="B80" s="2" t="s">
        <v>292</v>
      </c>
      <c r="C80" s="4">
        <v>2345000</v>
      </c>
      <c r="D80" s="2">
        <v>47000</v>
      </c>
      <c r="E80" s="2" t="s">
        <v>21</v>
      </c>
      <c r="F80" s="2" t="s">
        <v>66</v>
      </c>
      <c r="G80" s="2" t="s">
        <v>121</v>
      </c>
      <c r="H80" s="2" t="s">
        <v>128</v>
      </c>
      <c r="I80" s="2" t="s">
        <v>25</v>
      </c>
      <c r="J80" s="2" t="s">
        <v>37</v>
      </c>
      <c r="K80" s="2" t="s">
        <v>222</v>
      </c>
      <c r="L80" s="2" t="s">
        <v>293</v>
      </c>
      <c r="M80" s="2" t="s">
        <v>294</v>
      </c>
      <c r="N80" s="2" t="s">
        <v>30</v>
      </c>
      <c r="O80" s="2">
        <v>4825</v>
      </c>
      <c r="P80" s="2">
        <v>1825</v>
      </c>
      <c r="Q80" s="2">
        <v>1480</v>
      </c>
      <c r="R80" s="2">
        <v>5</v>
      </c>
      <c r="S80" s="2">
        <v>70</v>
      </c>
    </row>
    <row r="81" spans="1:19" x14ac:dyDescent="0.35">
      <c r="A81" s="2" t="s">
        <v>201</v>
      </c>
      <c r="B81" s="2" t="s">
        <v>295</v>
      </c>
      <c r="C81" s="4">
        <v>1650000</v>
      </c>
      <c r="D81" s="2">
        <v>10000</v>
      </c>
      <c r="E81" s="2" t="s">
        <v>21</v>
      </c>
      <c r="F81" s="2" t="s">
        <v>66</v>
      </c>
      <c r="G81" s="2" t="s">
        <v>296</v>
      </c>
      <c r="H81" s="2" t="s">
        <v>154</v>
      </c>
      <c r="I81" s="2" t="s">
        <v>25</v>
      </c>
      <c r="J81" s="2" t="s">
        <v>37</v>
      </c>
      <c r="K81" s="2" t="s">
        <v>297</v>
      </c>
      <c r="L81" s="2" t="s">
        <v>298</v>
      </c>
      <c r="M81" s="2" t="s">
        <v>299</v>
      </c>
      <c r="N81" s="2" t="s">
        <v>76</v>
      </c>
      <c r="O81" s="2">
        <v>3985</v>
      </c>
      <c r="P81" s="2">
        <v>1820</v>
      </c>
      <c r="Q81" s="2">
        <v>1844</v>
      </c>
      <c r="R81" s="2">
        <v>4</v>
      </c>
      <c r="S81" s="2">
        <v>57</v>
      </c>
    </row>
    <row r="82" spans="1:19" x14ac:dyDescent="0.35">
      <c r="A82" s="2" t="s">
        <v>64</v>
      </c>
      <c r="B82" s="2" t="s">
        <v>300</v>
      </c>
      <c r="C82" s="4">
        <v>1100000</v>
      </c>
      <c r="D82" s="2">
        <v>51500</v>
      </c>
      <c r="E82" s="2" t="s">
        <v>33</v>
      </c>
      <c r="F82" s="2" t="s">
        <v>66</v>
      </c>
      <c r="G82" s="2" t="s">
        <v>192</v>
      </c>
      <c r="H82" s="2" t="s">
        <v>154</v>
      </c>
      <c r="I82" s="2" t="s">
        <v>36</v>
      </c>
      <c r="J82" s="2" t="s">
        <v>37</v>
      </c>
      <c r="K82" s="2" t="s">
        <v>178</v>
      </c>
      <c r="L82" s="2" t="s">
        <v>301</v>
      </c>
      <c r="M82" s="2" t="s">
        <v>302</v>
      </c>
      <c r="N82" s="2" t="s">
        <v>59</v>
      </c>
      <c r="O82" s="2">
        <v>4596</v>
      </c>
      <c r="P82" s="2">
        <v>1770</v>
      </c>
      <c r="Q82" s="2">
        <v>1447</v>
      </c>
      <c r="R82" s="2">
        <v>5</v>
      </c>
      <c r="S82" s="2">
        <v>66</v>
      </c>
    </row>
    <row r="83" spans="1:19" x14ac:dyDescent="0.35">
      <c r="A83" s="2" t="s">
        <v>190</v>
      </c>
      <c r="B83" s="2" t="s">
        <v>303</v>
      </c>
      <c r="C83" s="4">
        <v>2900000</v>
      </c>
      <c r="D83" s="2">
        <v>35000</v>
      </c>
      <c r="E83" s="2" t="s">
        <v>33</v>
      </c>
      <c r="F83" s="2" t="s">
        <v>66</v>
      </c>
      <c r="G83" s="2" t="s">
        <v>23</v>
      </c>
      <c r="H83" s="2" t="s">
        <v>35</v>
      </c>
      <c r="I83" s="2" t="s">
        <v>25</v>
      </c>
      <c r="J83" s="2" t="s">
        <v>37</v>
      </c>
      <c r="K83" s="2" t="s">
        <v>193</v>
      </c>
      <c r="L83" s="2" t="s">
        <v>304</v>
      </c>
      <c r="M83" s="2" t="s">
        <v>195</v>
      </c>
      <c r="N83" s="2" t="s">
        <v>76</v>
      </c>
      <c r="O83" s="2">
        <v>4385</v>
      </c>
      <c r="P83" s="2">
        <v>1831</v>
      </c>
      <c r="Q83" s="2">
        <v>1608</v>
      </c>
      <c r="R83" s="2">
        <v>5</v>
      </c>
      <c r="S83" s="2">
        <v>64</v>
      </c>
    </row>
    <row r="84" spans="1:19" x14ac:dyDescent="0.35">
      <c r="A84" s="2" t="s">
        <v>31</v>
      </c>
      <c r="B84" s="2" t="s">
        <v>305</v>
      </c>
      <c r="C84" s="4">
        <v>545000</v>
      </c>
      <c r="D84" s="2">
        <v>61518</v>
      </c>
      <c r="E84" s="2" t="s">
        <v>21</v>
      </c>
      <c r="F84" s="2" t="s">
        <v>22</v>
      </c>
      <c r="G84" s="2" t="s">
        <v>306</v>
      </c>
      <c r="H84" s="2" t="s">
        <v>51</v>
      </c>
      <c r="I84" s="2" t="s">
        <v>25</v>
      </c>
      <c r="J84" s="2" t="s">
        <v>37</v>
      </c>
      <c r="K84" s="2" t="s">
        <v>45</v>
      </c>
      <c r="L84" s="2" t="s">
        <v>208</v>
      </c>
      <c r="M84" s="2" t="s">
        <v>88</v>
      </c>
      <c r="N84" s="2" t="s">
        <v>30</v>
      </c>
      <c r="O84" s="2">
        <v>3995</v>
      </c>
      <c r="P84" s="2">
        <v>1745</v>
      </c>
      <c r="Q84" s="2">
        <v>1500</v>
      </c>
      <c r="R84" s="2">
        <v>5</v>
      </c>
      <c r="S84" s="2">
        <v>37</v>
      </c>
    </row>
    <row r="85" spans="1:19" x14ac:dyDescent="0.35">
      <c r="A85" s="2" t="s">
        <v>70</v>
      </c>
      <c r="B85" s="2" t="s">
        <v>307</v>
      </c>
      <c r="C85" s="4">
        <v>2990000</v>
      </c>
      <c r="D85" s="2">
        <v>34000</v>
      </c>
      <c r="E85" s="2" t="s">
        <v>33</v>
      </c>
      <c r="F85" s="2" t="s">
        <v>66</v>
      </c>
      <c r="G85" s="2" t="s">
        <v>121</v>
      </c>
      <c r="H85" s="2" t="s">
        <v>35</v>
      </c>
      <c r="I85" s="2" t="s">
        <v>25</v>
      </c>
      <c r="J85" s="2" t="s">
        <v>26</v>
      </c>
      <c r="K85" s="2" t="s">
        <v>73</v>
      </c>
      <c r="L85" s="2" t="s">
        <v>256</v>
      </c>
      <c r="M85" s="2" t="s">
        <v>105</v>
      </c>
      <c r="N85" s="2" t="s">
        <v>59</v>
      </c>
      <c r="O85" s="2">
        <v>4454</v>
      </c>
      <c r="P85" s="2">
        <v>2044</v>
      </c>
      <c r="Q85" s="2">
        <v>1545</v>
      </c>
      <c r="R85" s="2">
        <v>5</v>
      </c>
      <c r="S85" s="2">
        <v>63</v>
      </c>
    </row>
    <row r="86" spans="1:19" x14ac:dyDescent="0.35">
      <c r="A86" s="2" t="s">
        <v>31</v>
      </c>
      <c r="B86" s="2" t="s">
        <v>308</v>
      </c>
      <c r="C86" s="4">
        <v>615000</v>
      </c>
      <c r="D86" s="2">
        <v>36058</v>
      </c>
      <c r="E86" s="2" t="s">
        <v>21</v>
      </c>
      <c r="F86" s="2" t="s">
        <v>22</v>
      </c>
      <c r="G86" s="2" t="s">
        <v>55</v>
      </c>
      <c r="H86" s="2" t="s">
        <v>122</v>
      </c>
      <c r="I86" s="2" t="s">
        <v>25</v>
      </c>
      <c r="J86" s="2" t="s">
        <v>37</v>
      </c>
      <c r="K86" s="2" t="s">
        <v>45</v>
      </c>
      <c r="L86" s="2" t="s">
        <v>208</v>
      </c>
      <c r="M86" s="2" t="s">
        <v>88</v>
      </c>
      <c r="N86" s="2" t="s">
        <v>30</v>
      </c>
      <c r="O86" s="2">
        <v>3995</v>
      </c>
      <c r="P86" s="2">
        <v>1745</v>
      </c>
      <c r="Q86" s="2">
        <v>1500</v>
      </c>
      <c r="R86" s="2">
        <v>5</v>
      </c>
      <c r="S86" s="2">
        <v>37</v>
      </c>
    </row>
    <row r="87" spans="1:19" x14ac:dyDescent="0.35">
      <c r="A87" s="2" t="s">
        <v>41</v>
      </c>
      <c r="B87" s="2" t="s">
        <v>152</v>
      </c>
      <c r="C87" s="4">
        <v>890000</v>
      </c>
      <c r="D87" s="2">
        <v>88000</v>
      </c>
      <c r="E87" s="2" t="s">
        <v>33</v>
      </c>
      <c r="F87" s="2" t="s">
        <v>66</v>
      </c>
      <c r="G87" s="2" t="s">
        <v>309</v>
      </c>
      <c r="H87" s="2" t="s">
        <v>122</v>
      </c>
      <c r="I87" s="2" t="s">
        <v>25</v>
      </c>
      <c r="J87" s="2" t="s">
        <v>37</v>
      </c>
      <c r="K87" s="2" t="s">
        <v>155</v>
      </c>
      <c r="L87" s="2" t="s">
        <v>156</v>
      </c>
      <c r="M87" s="2" t="s">
        <v>157</v>
      </c>
      <c r="N87" s="2" t="s">
        <v>30</v>
      </c>
      <c r="O87" s="2">
        <v>4270</v>
      </c>
      <c r="P87" s="2">
        <v>1780</v>
      </c>
      <c r="Q87" s="2">
        <v>1630</v>
      </c>
      <c r="R87" s="2">
        <v>5</v>
      </c>
      <c r="S87" s="2">
        <v>60</v>
      </c>
    </row>
    <row r="88" spans="1:19" x14ac:dyDescent="0.35">
      <c r="A88" s="2" t="s">
        <v>106</v>
      </c>
      <c r="B88" s="2" t="s">
        <v>310</v>
      </c>
      <c r="C88" s="4">
        <v>430000</v>
      </c>
      <c r="D88" s="2">
        <v>98112</v>
      </c>
      <c r="E88" s="2" t="s">
        <v>21</v>
      </c>
      <c r="F88" s="2" t="s">
        <v>22</v>
      </c>
      <c r="G88" s="2" t="s">
        <v>55</v>
      </c>
      <c r="H88" s="2" t="s">
        <v>128</v>
      </c>
      <c r="I88" s="2" t="s">
        <v>25</v>
      </c>
      <c r="J88" s="2" t="s">
        <v>37</v>
      </c>
      <c r="K88" s="2" t="s">
        <v>311</v>
      </c>
      <c r="L88" s="2" t="s">
        <v>312</v>
      </c>
      <c r="M88" s="2" t="s">
        <v>129</v>
      </c>
      <c r="N88" s="2" t="s">
        <v>30</v>
      </c>
      <c r="O88" s="2">
        <v>4384</v>
      </c>
      <c r="P88" s="2">
        <v>1699</v>
      </c>
      <c r="Q88" s="2">
        <v>1466</v>
      </c>
      <c r="R88" s="2">
        <v>5</v>
      </c>
      <c r="S88" s="2">
        <v>55</v>
      </c>
    </row>
    <row r="89" spans="1:19" x14ac:dyDescent="0.35">
      <c r="A89" s="2" t="s">
        <v>64</v>
      </c>
      <c r="B89" s="2" t="s">
        <v>313</v>
      </c>
      <c r="C89" s="4">
        <v>1650000</v>
      </c>
      <c r="D89" s="2">
        <v>58000</v>
      </c>
      <c r="E89" s="2" t="s">
        <v>33</v>
      </c>
      <c r="F89" s="2" t="s">
        <v>66</v>
      </c>
      <c r="G89" s="2" t="s">
        <v>91</v>
      </c>
      <c r="H89" s="2" t="s">
        <v>122</v>
      </c>
      <c r="I89" s="2" t="s">
        <v>25</v>
      </c>
      <c r="J89" s="2" t="s">
        <v>37</v>
      </c>
      <c r="K89" s="2" t="s">
        <v>178</v>
      </c>
      <c r="L89" s="2" t="s">
        <v>314</v>
      </c>
      <c r="M89" s="2" t="s">
        <v>315</v>
      </c>
      <c r="N89" s="2" t="s">
        <v>59</v>
      </c>
      <c r="O89" s="2">
        <v>4596</v>
      </c>
      <c r="P89" s="2">
        <v>1770</v>
      </c>
      <c r="Q89" s="2">
        <v>1447</v>
      </c>
      <c r="R89" s="2">
        <v>5</v>
      </c>
      <c r="S89" s="2">
        <v>66</v>
      </c>
    </row>
    <row r="90" spans="1:19" x14ac:dyDescent="0.35">
      <c r="A90" s="2" t="s">
        <v>48</v>
      </c>
      <c r="B90" s="2" t="s">
        <v>316</v>
      </c>
      <c r="C90" s="4">
        <v>1599000</v>
      </c>
      <c r="D90" s="2">
        <v>92355</v>
      </c>
      <c r="E90" s="2" t="s">
        <v>21</v>
      </c>
      <c r="F90" s="2" t="s">
        <v>66</v>
      </c>
      <c r="G90" s="2" t="s">
        <v>55</v>
      </c>
      <c r="H90" s="2" t="s">
        <v>122</v>
      </c>
      <c r="I90" s="2" t="s">
        <v>25</v>
      </c>
      <c r="J90" s="2" t="s">
        <v>37</v>
      </c>
      <c r="K90" s="2" t="s">
        <v>222</v>
      </c>
      <c r="L90" s="2" t="s">
        <v>317</v>
      </c>
      <c r="M90" s="2" t="s">
        <v>318</v>
      </c>
      <c r="N90" s="2" t="s">
        <v>30</v>
      </c>
      <c r="O90" s="2">
        <v>4825</v>
      </c>
      <c r="P90" s="2">
        <v>1825</v>
      </c>
      <c r="Q90" s="2">
        <v>1480</v>
      </c>
      <c r="R90" s="2">
        <v>5</v>
      </c>
      <c r="S90" s="2">
        <v>65</v>
      </c>
    </row>
    <row r="91" spans="1:19" x14ac:dyDescent="0.35">
      <c r="A91" s="2" t="s">
        <v>31</v>
      </c>
      <c r="B91" s="2" t="s">
        <v>319</v>
      </c>
      <c r="C91" s="4">
        <v>691000</v>
      </c>
      <c r="D91" s="2">
        <v>16652</v>
      </c>
      <c r="E91" s="2" t="s">
        <v>21</v>
      </c>
      <c r="F91" s="2" t="s">
        <v>22</v>
      </c>
      <c r="G91" s="2" t="s">
        <v>309</v>
      </c>
      <c r="H91" s="2" t="s">
        <v>35</v>
      </c>
      <c r="I91" s="2" t="s">
        <v>25</v>
      </c>
      <c r="J91" s="2" t="s">
        <v>37</v>
      </c>
      <c r="K91" s="2" t="s">
        <v>45</v>
      </c>
      <c r="L91" s="2" t="s">
        <v>149</v>
      </c>
      <c r="M91" s="2" t="s">
        <v>270</v>
      </c>
      <c r="N91" s="2" t="s">
        <v>30</v>
      </c>
      <c r="O91" s="2">
        <v>3995</v>
      </c>
      <c r="P91" s="2">
        <v>1735</v>
      </c>
      <c r="Q91" s="2">
        <v>1515</v>
      </c>
      <c r="R91" s="2">
        <v>5</v>
      </c>
      <c r="S91" s="2">
        <v>37</v>
      </c>
    </row>
    <row r="92" spans="1:19" x14ac:dyDescent="0.35">
      <c r="A92" s="2" t="s">
        <v>82</v>
      </c>
      <c r="B92" s="2" t="s">
        <v>320</v>
      </c>
      <c r="C92" s="4">
        <v>650000</v>
      </c>
      <c r="D92" s="2">
        <v>76584</v>
      </c>
      <c r="E92" s="2" t="s">
        <v>33</v>
      </c>
      <c r="F92" s="2" t="s">
        <v>22</v>
      </c>
      <c r="G92" s="2" t="s">
        <v>55</v>
      </c>
      <c r="H92" s="2" t="s">
        <v>35</v>
      </c>
      <c r="I92" s="2" t="s">
        <v>25</v>
      </c>
      <c r="J92" s="2" t="s">
        <v>37</v>
      </c>
      <c r="K92" s="2" t="s">
        <v>84</v>
      </c>
      <c r="L92" s="2" t="s">
        <v>321</v>
      </c>
      <c r="M92" s="2" t="s">
        <v>322</v>
      </c>
      <c r="N92" s="2" t="s">
        <v>30</v>
      </c>
      <c r="O92" s="2">
        <v>4331</v>
      </c>
      <c r="P92" s="2">
        <v>1822</v>
      </c>
      <c r="Q92" s="2">
        <v>1671</v>
      </c>
      <c r="R92" s="2">
        <v>5</v>
      </c>
      <c r="S92" s="2">
        <v>50</v>
      </c>
    </row>
    <row r="93" spans="1:19" x14ac:dyDescent="0.35">
      <c r="A93" s="2" t="s">
        <v>31</v>
      </c>
      <c r="B93" s="2" t="s">
        <v>323</v>
      </c>
      <c r="C93" s="4">
        <v>415000</v>
      </c>
      <c r="D93" s="2">
        <v>42500</v>
      </c>
      <c r="E93" s="2" t="s">
        <v>138</v>
      </c>
      <c r="F93" s="2" t="s">
        <v>22</v>
      </c>
      <c r="G93" s="2" t="s">
        <v>55</v>
      </c>
      <c r="H93" s="2" t="s">
        <v>128</v>
      </c>
      <c r="I93" s="2" t="s">
        <v>25</v>
      </c>
      <c r="J93" s="2" t="s">
        <v>37</v>
      </c>
      <c r="K93" s="2" t="s">
        <v>111</v>
      </c>
      <c r="L93" s="2" t="s">
        <v>324</v>
      </c>
      <c r="M93" s="2" t="s">
        <v>325</v>
      </c>
      <c r="N93" s="2" t="s">
        <v>30</v>
      </c>
      <c r="O93" s="2">
        <v>3599</v>
      </c>
      <c r="P93" s="2">
        <v>1495</v>
      </c>
      <c r="Q93" s="2">
        <v>1700</v>
      </c>
      <c r="R93" s="2">
        <v>5</v>
      </c>
      <c r="S93" s="2">
        <v>35</v>
      </c>
    </row>
    <row r="94" spans="1:19" x14ac:dyDescent="0.35">
      <c r="A94" s="2" t="s">
        <v>31</v>
      </c>
      <c r="B94" s="2" t="s">
        <v>326</v>
      </c>
      <c r="C94" s="4">
        <v>669000</v>
      </c>
      <c r="D94" s="2">
        <v>70000</v>
      </c>
      <c r="E94" s="2" t="s">
        <v>33</v>
      </c>
      <c r="F94" s="2" t="s">
        <v>22</v>
      </c>
      <c r="G94" s="2" t="s">
        <v>327</v>
      </c>
      <c r="H94" s="2" t="s">
        <v>24</v>
      </c>
      <c r="I94" s="2" t="s">
        <v>25</v>
      </c>
      <c r="J94" s="2" t="s">
        <v>37</v>
      </c>
      <c r="K94" s="2" t="s">
        <v>38</v>
      </c>
      <c r="L94" s="2" t="s">
        <v>211</v>
      </c>
      <c r="M94" s="2" t="s">
        <v>212</v>
      </c>
      <c r="N94" s="2" t="s">
        <v>30</v>
      </c>
      <c r="O94" s="2">
        <v>3995</v>
      </c>
      <c r="P94" s="2">
        <v>1790</v>
      </c>
      <c r="Q94" s="2">
        <v>1640</v>
      </c>
      <c r="R94" s="2">
        <v>5</v>
      </c>
      <c r="S94" s="2">
        <v>48</v>
      </c>
    </row>
    <row r="95" spans="1:19" x14ac:dyDescent="0.35">
      <c r="A95" s="2" t="s">
        <v>70</v>
      </c>
      <c r="B95" s="2" t="s">
        <v>328</v>
      </c>
      <c r="C95" s="4">
        <v>2950000</v>
      </c>
      <c r="D95" s="2">
        <v>84700</v>
      </c>
      <c r="E95" s="2" t="s">
        <v>33</v>
      </c>
      <c r="F95" s="2" t="s">
        <v>66</v>
      </c>
      <c r="G95" s="2" t="s">
        <v>329</v>
      </c>
      <c r="H95" s="2" t="s">
        <v>154</v>
      </c>
      <c r="I95" s="2" t="s">
        <v>36</v>
      </c>
      <c r="J95" s="2" t="s">
        <v>37</v>
      </c>
      <c r="K95" s="2" t="s">
        <v>330</v>
      </c>
      <c r="L95" s="2" t="s">
        <v>331</v>
      </c>
      <c r="M95" s="2" t="s">
        <v>332</v>
      </c>
      <c r="N95" s="2" t="s">
        <v>76</v>
      </c>
      <c r="O95" s="2">
        <v>4886</v>
      </c>
      <c r="P95" s="2">
        <v>1938</v>
      </c>
      <c r="Q95" s="2">
        <v>1762</v>
      </c>
      <c r="R95" s="2">
        <v>5</v>
      </c>
    </row>
    <row r="96" spans="1:19" x14ac:dyDescent="0.35">
      <c r="A96" s="2" t="s">
        <v>64</v>
      </c>
      <c r="B96" s="2" t="s">
        <v>333</v>
      </c>
      <c r="C96" s="4">
        <v>3900000</v>
      </c>
      <c r="D96" s="2">
        <v>83400</v>
      </c>
      <c r="E96" s="2" t="s">
        <v>33</v>
      </c>
      <c r="F96" s="2" t="s">
        <v>66</v>
      </c>
      <c r="G96" s="2" t="s">
        <v>192</v>
      </c>
      <c r="H96" s="2" t="s">
        <v>35</v>
      </c>
      <c r="I96" s="2" t="s">
        <v>36</v>
      </c>
      <c r="J96" s="2" t="s">
        <v>37</v>
      </c>
    </row>
    <row r="97" spans="1:19" x14ac:dyDescent="0.35">
      <c r="A97" s="2" t="s">
        <v>334</v>
      </c>
      <c r="B97" s="2" t="s">
        <v>335</v>
      </c>
      <c r="C97" s="4">
        <v>16200000</v>
      </c>
      <c r="D97" s="2">
        <v>2766</v>
      </c>
      <c r="E97" s="2" t="s">
        <v>21</v>
      </c>
      <c r="F97" s="2" t="s">
        <v>66</v>
      </c>
      <c r="G97" s="2" t="s">
        <v>55</v>
      </c>
      <c r="H97" s="2" t="s">
        <v>96</v>
      </c>
      <c r="I97" s="2" t="s">
        <v>25</v>
      </c>
      <c r="J97" s="2" t="s">
        <v>37</v>
      </c>
      <c r="K97" s="2" t="s">
        <v>336</v>
      </c>
      <c r="L97" s="2" t="s">
        <v>337</v>
      </c>
      <c r="M97" s="2" t="s">
        <v>338</v>
      </c>
      <c r="N97" s="2" t="s">
        <v>76</v>
      </c>
      <c r="O97" s="2">
        <v>4931</v>
      </c>
      <c r="P97" s="2">
        <v>1983</v>
      </c>
      <c r="Q97" s="2">
        <v>1676</v>
      </c>
      <c r="R97" s="2">
        <v>4</v>
      </c>
      <c r="S97" s="2">
        <v>75</v>
      </c>
    </row>
    <row r="98" spans="1:19" x14ac:dyDescent="0.35">
      <c r="A98" s="2" t="s">
        <v>64</v>
      </c>
      <c r="B98" s="2" t="s">
        <v>339</v>
      </c>
      <c r="C98" s="4">
        <v>5100000</v>
      </c>
      <c r="D98" s="2">
        <v>56000</v>
      </c>
      <c r="E98" s="2" t="s">
        <v>21</v>
      </c>
      <c r="F98" s="2" t="s">
        <v>66</v>
      </c>
      <c r="G98" s="2" t="s">
        <v>340</v>
      </c>
      <c r="H98" s="2" t="s">
        <v>35</v>
      </c>
      <c r="I98" s="2" t="s">
        <v>36</v>
      </c>
      <c r="J98" s="2" t="s">
        <v>37</v>
      </c>
      <c r="K98" s="2" t="s">
        <v>67</v>
      </c>
      <c r="L98" s="2" t="s">
        <v>341</v>
      </c>
      <c r="M98" s="2" t="s">
        <v>342</v>
      </c>
      <c r="N98" s="2" t="s">
        <v>59</v>
      </c>
      <c r="O98" s="2">
        <v>4686</v>
      </c>
      <c r="P98" s="2">
        <v>1810</v>
      </c>
      <c r="Q98" s="2">
        <v>1409</v>
      </c>
      <c r="R98" s="2">
        <v>4</v>
      </c>
      <c r="S98" s="2">
        <v>59</v>
      </c>
    </row>
    <row r="99" spans="1:19" x14ac:dyDescent="0.35">
      <c r="A99" s="2" t="s">
        <v>41</v>
      </c>
      <c r="B99" s="2" t="s">
        <v>343</v>
      </c>
      <c r="C99" s="4">
        <v>525000</v>
      </c>
      <c r="D99" s="2">
        <v>68766</v>
      </c>
      <c r="E99" s="2" t="s">
        <v>21</v>
      </c>
      <c r="F99" s="2" t="s">
        <v>22</v>
      </c>
      <c r="G99" s="2" t="s">
        <v>55</v>
      </c>
      <c r="H99" s="2" t="s">
        <v>122</v>
      </c>
      <c r="I99" s="2" t="s">
        <v>25</v>
      </c>
      <c r="J99" s="2" t="s">
        <v>37</v>
      </c>
      <c r="K99" s="2" t="s">
        <v>45</v>
      </c>
      <c r="L99" s="2" t="s">
        <v>52</v>
      </c>
      <c r="M99" s="2" t="s">
        <v>88</v>
      </c>
      <c r="N99" s="2" t="s">
        <v>30</v>
      </c>
      <c r="O99" s="2">
        <v>3985</v>
      </c>
      <c r="P99" s="2">
        <v>1734</v>
      </c>
      <c r="Q99" s="2">
        <v>1505</v>
      </c>
      <c r="R99" s="2">
        <v>5</v>
      </c>
      <c r="S99" s="2">
        <v>45</v>
      </c>
    </row>
    <row r="100" spans="1:19" x14ac:dyDescent="0.35">
      <c r="A100" s="2" t="s">
        <v>41</v>
      </c>
      <c r="B100" s="2" t="s">
        <v>344</v>
      </c>
      <c r="C100" s="4">
        <v>750000</v>
      </c>
      <c r="D100" s="2">
        <v>16339</v>
      </c>
      <c r="E100" s="2" t="s">
        <v>21</v>
      </c>
      <c r="F100" s="2" t="s">
        <v>22</v>
      </c>
      <c r="G100" s="2" t="s">
        <v>345</v>
      </c>
      <c r="H100" s="2" t="s">
        <v>154</v>
      </c>
      <c r="I100" s="2" t="s">
        <v>25</v>
      </c>
      <c r="J100" s="2" t="s">
        <v>37</v>
      </c>
      <c r="K100" s="2" t="s">
        <v>123</v>
      </c>
      <c r="L100" s="2" t="s">
        <v>346</v>
      </c>
      <c r="M100" s="2" t="s">
        <v>347</v>
      </c>
      <c r="N100" s="2" t="s">
        <v>30</v>
      </c>
      <c r="O100" s="2">
        <v>4375</v>
      </c>
      <c r="P100" s="2">
        <v>1700</v>
      </c>
      <c r="Q100" s="2">
        <v>1475</v>
      </c>
      <c r="R100" s="2">
        <v>5</v>
      </c>
      <c r="S100" s="2">
        <v>43</v>
      </c>
    </row>
    <row r="101" spans="1:19" x14ac:dyDescent="0.35">
      <c r="A101" s="2" t="s">
        <v>19</v>
      </c>
      <c r="B101" s="2" t="s">
        <v>348</v>
      </c>
      <c r="C101" s="4">
        <v>445000</v>
      </c>
      <c r="D101" s="2">
        <v>63882</v>
      </c>
      <c r="E101" s="2" t="s">
        <v>21</v>
      </c>
      <c r="F101" s="2" t="s">
        <v>22</v>
      </c>
      <c r="G101" s="2" t="s">
        <v>55</v>
      </c>
      <c r="H101" s="2" t="s">
        <v>176</v>
      </c>
      <c r="I101" s="2" t="s">
        <v>25</v>
      </c>
      <c r="J101" s="2" t="s">
        <v>37</v>
      </c>
      <c r="K101" s="2" t="s">
        <v>27</v>
      </c>
      <c r="L101" s="2" t="s">
        <v>28</v>
      </c>
      <c r="M101" s="2" t="s">
        <v>29</v>
      </c>
      <c r="N101" s="2" t="s">
        <v>30</v>
      </c>
      <c r="O101" s="2">
        <v>3990</v>
      </c>
      <c r="P101" s="2">
        <v>1680</v>
      </c>
      <c r="Q101" s="2">
        <v>1505</v>
      </c>
      <c r="R101" s="2">
        <v>5</v>
      </c>
      <c r="S101" s="2">
        <v>35</v>
      </c>
    </row>
    <row r="102" spans="1:19" x14ac:dyDescent="0.35">
      <c r="A102" s="2" t="s">
        <v>48</v>
      </c>
      <c r="B102" s="2" t="s">
        <v>349</v>
      </c>
      <c r="C102" s="4">
        <v>493000</v>
      </c>
      <c r="D102" s="2">
        <v>28732</v>
      </c>
      <c r="E102" s="2" t="s">
        <v>21</v>
      </c>
      <c r="F102" s="2" t="s">
        <v>22</v>
      </c>
      <c r="G102" s="2" t="s">
        <v>350</v>
      </c>
      <c r="H102" s="2" t="s">
        <v>122</v>
      </c>
      <c r="I102" s="2" t="s">
        <v>25</v>
      </c>
      <c r="J102" s="2" t="s">
        <v>37</v>
      </c>
      <c r="K102" s="2" t="s">
        <v>79</v>
      </c>
      <c r="L102" s="2" t="s">
        <v>188</v>
      </c>
      <c r="M102" s="2" t="s">
        <v>189</v>
      </c>
      <c r="N102" s="2" t="s">
        <v>30</v>
      </c>
      <c r="O102" s="2">
        <v>4540</v>
      </c>
      <c r="P102" s="2">
        <v>1760</v>
      </c>
      <c r="Q102" s="2">
        <v>1480</v>
      </c>
      <c r="R102" s="2">
        <v>5</v>
      </c>
      <c r="S102" s="2">
        <v>55</v>
      </c>
    </row>
    <row r="103" spans="1:19" x14ac:dyDescent="0.35">
      <c r="A103" s="2" t="s">
        <v>41</v>
      </c>
      <c r="B103" s="2" t="s">
        <v>351</v>
      </c>
      <c r="C103" s="4">
        <v>611000</v>
      </c>
      <c r="D103" s="2">
        <v>51349</v>
      </c>
      <c r="E103" s="2" t="s">
        <v>21</v>
      </c>
      <c r="F103" s="2" t="s">
        <v>22</v>
      </c>
      <c r="G103" s="2" t="s">
        <v>352</v>
      </c>
      <c r="H103" s="2" t="s">
        <v>51</v>
      </c>
      <c r="I103" s="2" t="s">
        <v>25</v>
      </c>
      <c r="J103" s="2" t="s">
        <v>37</v>
      </c>
      <c r="K103" s="2" t="s">
        <v>45</v>
      </c>
      <c r="L103" s="2" t="s">
        <v>52</v>
      </c>
      <c r="M103" s="2" t="s">
        <v>88</v>
      </c>
      <c r="N103" s="2" t="s">
        <v>30</v>
      </c>
      <c r="O103" s="2">
        <v>3985</v>
      </c>
      <c r="P103" s="2">
        <v>1734</v>
      </c>
      <c r="Q103" s="2">
        <v>1505</v>
      </c>
      <c r="R103" s="2">
        <v>5</v>
      </c>
      <c r="S103" s="2">
        <v>45</v>
      </c>
    </row>
    <row r="104" spans="1:19" x14ac:dyDescent="0.35">
      <c r="A104" s="2" t="s">
        <v>41</v>
      </c>
      <c r="B104" s="2" t="s">
        <v>253</v>
      </c>
      <c r="C104" s="4">
        <v>475000</v>
      </c>
      <c r="D104" s="2">
        <v>61866</v>
      </c>
      <c r="E104" s="2" t="s">
        <v>21</v>
      </c>
      <c r="F104" s="2" t="s">
        <v>66</v>
      </c>
      <c r="G104" s="2" t="s">
        <v>353</v>
      </c>
      <c r="H104" s="2" t="s">
        <v>35</v>
      </c>
      <c r="I104" s="2" t="s">
        <v>25</v>
      </c>
      <c r="J104" s="2" t="s">
        <v>37</v>
      </c>
      <c r="K104" s="2" t="s">
        <v>45</v>
      </c>
      <c r="L104" s="2" t="s">
        <v>46</v>
      </c>
      <c r="M104" s="2" t="s">
        <v>254</v>
      </c>
      <c r="N104" s="2" t="s">
        <v>30</v>
      </c>
      <c r="O104" s="2">
        <v>3765</v>
      </c>
      <c r="P104" s="2">
        <v>1660</v>
      </c>
      <c r="Q104" s="2">
        <v>1520</v>
      </c>
      <c r="R104" s="2">
        <v>5</v>
      </c>
      <c r="S104" s="2">
        <v>43</v>
      </c>
    </row>
    <row r="105" spans="1:19" x14ac:dyDescent="0.35">
      <c r="A105" s="2" t="s">
        <v>41</v>
      </c>
      <c r="B105" s="2" t="s">
        <v>215</v>
      </c>
      <c r="C105" s="4">
        <v>925000</v>
      </c>
      <c r="D105" s="2">
        <v>29401</v>
      </c>
      <c r="E105" s="2" t="s">
        <v>21</v>
      </c>
      <c r="F105" s="2" t="s">
        <v>22</v>
      </c>
      <c r="G105" s="2" t="s">
        <v>55</v>
      </c>
      <c r="H105" s="2" t="s">
        <v>24</v>
      </c>
      <c r="I105" s="2" t="s">
        <v>25</v>
      </c>
      <c r="J105" s="2" t="s">
        <v>37</v>
      </c>
      <c r="K105" s="2" t="s">
        <v>123</v>
      </c>
      <c r="L105" s="2" t="s">
        <v>124</v>
      </c>
      <c r="M105" s="2" t="s">
        <v>125</v>
      </c>
      <c r="N105" s="2" t="s">
        <v>30</v>
      </c>
      <c r="O105" s="2">
        <v>4270</v>
      </c>
      <c r="P105" s="2">
        <v>1780</v>
      </c>
      <c r="Q105" s="2">
        <v>1630</v>
      </c>
      <c r="R105" s="2">
        <v>5</v>
      </c>
      <c r="S105" s="2">
        <v>60</v>
      </c>
    </row>
    <row r="106" spans="1:19" x14ac:dyDescent="0.35">
      <c r="A106" s="2" t="s">
        <v>190</v>
      </c>
      <c r="B106" s="2" t="s">
        <v>354</v>
      </c>
      <c r="C106" s="4">
        <v>1325000</v>
      </c>
      <c r="D106" s="2">
        <v>98580</v>
      </c>
      <c r="E106" s="2" t="s">
        <v>33</v>
      </c>
      <c r="F106" s="2" t="s">
        <v>66</v>
      </c>
      <c r="G106" s="2" t="s">
        <v>276</v>
      </c>
      <c r="H106" s="2" t="s">
        <v>35</v>
      </c>
      <c r="I106" s="2" t="s">
        <v>25</v>
      </c>
      <c r="J106" s="2" t="s">
        <v>37</v>
      </c>
      <c r="K106" s="2" t="s">
        <v>193</v>
      </c>
      <c r="L106" s="2" t="s">
        <v>355</v>
      </c>
      <c r="M106" s="2" t="s">
        <v>195</v>
      </c>
      <c r="N106" s="2" t="s">
        <v>30</v>
      </c>
      <c r="O106" s="2">
        <v>4915</v>
      </c>
      <c r="P106" s="2">
        <v>1874</v>
      </c>
      <c r="Q106" s="2">
        <v>1455</v>
      </c>
      <c r="R106" s="2">
        <v>5</v>
      </c>
      <c r="S106" s="2">
        <v>65</v>
      </c>
    </row>
    <row r="107" spans="1:19" x14ac:dyDescent="0.35">
      <c r="A107" s="2" t="s">
        <v>70</v>
      </c>
      <c r="B107" s="2" t="s">
        <v>307</v>
      </c>
      <c r="C107" s="4">
        <v>3900000</v>
      </c>
      <c r="D107" s="2">
        <v>8000</v>
      </c>
      <c r="E107" s="2" t="s">
        <v>33</v>
      </c>
      <c r="F107" s="2" t="s">
        <v>66</v>
      </c>
      <c r="G107" s="2" t="s">
        <v>121</v>
      </c>
      <c r="H107" s="2" t="s">
        <v>154</v>
      </c>
      <c r="I107" s="2" t="s">
        <v>25</v>
      </c>
      <c r="J107" s="2" t="s">
        <v>37</v>
      </c>
      <c r="K107" s="2" t="s">
        <v>73</v>
      </c>
      <c r="L107" s="2" t="s">
        <v>256</v>
      </c>
      <c r="M107" s="2" t="s">
        <v>105</v>
      </c>
      <c r="N107" s="2" t="s">
        <v>59</v>
      </c>
      <c r="O107" s="2">
        <v>4454</v>
      </c>
      <c r="P107" s="2">
        <v>2044</v>
      </c>
      <c r="Q107" s="2">
        <v>1545</v>
      </c>
      <c r="R107" s="2">
        <v>5</v>
      </c>
      <c r="S107" s="2">
        <v>63</v>
      </c>
    </row>
    <row r="108" spans="1:19" x14ac:dyDescent="0.35">
      <c r="A108" s="2" t="s">
        <v>201</v>
      </c>
      <c r="B108" s="2" t="s">
        <v>356</v>
      </c>
      <c r="C108" s="4">
        <v>1299000</v>
      </c>
      <c r="D108" s="2">
        <v>31348</v>
      </c>
      <c r="E108" s="2" t="s">
        <v>33</v>
      </c>
      <c r="F108" s="2" t="s">
        <v>22</v>
      </c>
      <c r="G108" s="2" t="s">
        <v>91</v>
      </c>
      <c r="H108" s="2" t="s">
        <v>35</v>
      </c>
      <c r="I108" s="2" t="s">
        <v>25</v>
      </c>
      <c r="J108" s="2" t="s">
        <v>37</v>
      </c>
      <c r="K108" s="2" t="s">
        <v>241</v>
      </c>
      <c r="L108" s="2" t="s">
        <v>357</v>
      </c>
      <c r="M108" s="2" t="s">
        <v>358</v>
      </c>
      <c r="N108" s="2" t="s">
        <v>30</v>
      </c>
      <c r="O108" s="2">
        <v>3995</v>
      </c>
      <c r="P108" s="2">
        <v>1821</v>
      </c>
      <c r="Q108" s="2">
        <v>1627</v>
      </c>
      <c r="R108" s="2">
        <v>5</v>
      </c>
      <c r="S108" s="2">
        <v>42</v>
      </c>
    </row>
    <row r="109" spans="1:19" x14ac:dyDescent="0.35">
      <c r="A109" s="2" t="s">
        <v>31</v>
      </c>
      <c r="B109" s="2" t="s">
        <v>359</v>
      </c>
      <c r="C109" s="4">
        <v>580000</v>
      </c>
      <c r="D109" s="2">
        <v>28851</v>
      </c>
      <c r="E109" s="2" t="s">
        <v>33</v>
      </c>
      <c r="F109" s="2" t="s">
        <v>22</v>
      </c>
      <c r="G109" s="2" t="s">
        <v>345</v>
      </c>
      <c r="H109" s="2" t="s">
        <v>96</v>
      </c>
      <c r="I109" s="2" t="s">
        <v>25</v>
      </c>
      <c r="J109" s="2" t="s">
        <v>26</v>
      </c>
      <c r="K109" s="2" t="s">
        <v>38</v>
      </c>
      <c r="L109" s="2" t="s">
        <v>39</v>
      </c>
      <c r="M109" s="2" t="s">
        <v>40</v>
      </c>
      <c r="N109" s="2" t="s">
        <v>30</v>
      </c>
      <c r="O109" s="2">
        <v>3840</v>
      </c>
      <c r="P109" s="2">
        <v>1735</v>
      </c>
      <c r="Q109" s="2">
        <v>1530</v>
      </c>
      <c r="R109" s="2">
        <v>5</v>
      </c>
      <c r="S109" s="2">
        <v>37</v>
      </c>
    </row>
    <row r="110" spans="1:19" x14ac:dyDescent="0.35">
      <c r="A110" s="2" t="s">
        <v>19</v>
      </c>
      <c r="B110" s="2" t="s">
        <v>235</v>
      </c>
      <c r="C110" s="4">
        <v>229000</v>
      </c>
      <c r="D110" s="2">
        <v>38175</v>
      </c>
      <c r="E110" s="2" t="s">
        <v>21</v>
      </c>
      <c r="F110" s="2" t="s">
        <v>22</v>
      </c>
      <c r="G110" s="2" t="s">
        <v>345</v>
      </c>
      <c r="H110" s="2" t="s">
        <v>96</v>
      </c>
      <c r="I110" s="2" t="s">
        <v>25</v>
      </c>
      <c r="J110" s="2" t="s">
        <v>37</v>
      </c>
    </row>
    <row r="111" spans="1:19" x14ac:dyDescent="0.35">
      <c r="A111" s="2" t="s">
        <v>201</v>
      </c>
      <c r="B111" s="2" t="s">
        <v>360</v>
      </c>
      <c r="C111" s="4">
        <v>1575000</v>
      </c>
      <c r="D111" s="2">
        <v>8519</v>
      </c>
      <c r="E111" s="2" t="s">
        <v>21</v>
      </c>
      <c r="F111" s="2" t="s">
        <v>22</v>
      </c>
      <c r="G111" s="2" t="s">
        <v>55</v>
      </c>
      <c r="H111" s="2" t="s">
        <v>96</v>
      </c>
      <c r="I111" s="2" t="s">
        <v>25</v>
      </c>
      <c r="J111" s="2" t="s">
        <v>37</v>
      </c>
      <c r="K111" s="2" t="s">
        <v>297</v>
      </c>
      <c r="L111" s="2" t="s">
        <v>298</v>
      </c>
      <c r="M111" s="2" t="s">
        <v>361</v>
      </c>
      <c r="N111" s="2" t="s">
        <v>76</v>
      </c>
      <c r="O111" s="2">
        <v>3985</v>
      </c>
      <c r="P111" s="2">
        <v>1820</v>
      </c>
      <c r="Q111" s="2">
        <v>1844</v>
      </c>
      <c r="R111" s="2">
        <v>4</v>
      </c>
      <c r="S111" s="2">
        <v>57</v>
      </c>
    </row>
    <row r="112" spans="1:19" x14ac:dyDescent="0.35">
      <c r="A112" s="2" t="s">
        <v>19</v>
      </c>
      <c r="B112" s="2" t="s">
        <v>362</v>
      </c>
      <c r="C112" s="4">
        <v>375000</v>
      </c>
      <c r="D112" s="2">
        <v>78000</v>
      </c>
      <c r="E112" s="2" t="s">
        <v>21</v>
      </c>
      <c r="F112" s="2" t="s">
        <v>22</v>
      </c>
      <c r="G112" s="2" t="s">
        <v>23</v>
      </c>
      <c r="H112" s="2" t="s">
        <v>176</v>
      </c>
      <c r="I112" s="2" t="s">
        <v>25</v>
      </c>
      <c r="J112" s="2" t="s">
        <v>37</v>
      </c>
      <c r="K112" s="2" t="s">
        <v>241</v>
      </c>
      <c r="L112" s="2" t="s">
        <v>363</v>
      </c>
      <c r="M112" s="2" t="s">
        <v>364</v>
      </c>
      <c r="N112" s="2" t="s">
        <v>30</v>
      </c>
      <c r="O112" s="2">
        <v>4420</v>
      </c>
      <c r="P112" s="2">
        <v>1695</v>
      </c>
      <c r="Q112" s="2">
        <v>1480</v>
      </c>
      <c r="R112" s="2">
        <v>5</v>
      </c>
      <c r="S112" s="2">
        <v>42</v>
      </c>
    </row>
    <row r="113" spans="1:19" x14ac:dyDescent="0.35">
      <c r="A113" s="2" t="s">
        <v>64</v>
      </c>
      <c r="B113" s="2" t="s">
        <v>365</v>
      </c>
      <c r="C113" s="4">
        <v>2250000</v>
      </c>
      <c r="D113" s="2">
        <v>48000</v>
      </c>
      <c r="E113" s="2" t="s">
        <v>33</v>
      </c>
      <c r="F113" s="2" t="s">
        <v>66</v>
      </c>
      <c r="G113" s="2" t="s">
        <v>55</v>
      </c>
      <c r="H113" s="2" t="s">
        <v>35</v>
      </c>
      <c r="I113" s="2" t="s">
        <v>25</v>
      </c>
      <c r="J113" s="2" t="s">
        <v>37</v>
      </c>
      <c r="K113" s="2" t="s">
        <v>178</v>
      </c>
      <c r="L113" s="2" t="s">
        <v>366</v>
      </c>
      <c r="M113" s="2" t="s">
        <v>186</v>
      </c>
      <c r="N113" s="2" t="s">
        <v>59</v>
      </c>
      <c r="O113" s="2">
        <v>4879</v>
      </c>
      <c r="P113" s="2">
        <v>1854</v>
      </c>
      <c r="Q113" s="2">
        <v>1474</v>
      </c>
      <c r="R113" s="2">
        <v>5</v>
      </c>
      <c r="S113" s="2">
        <v>80</v>
      </c>
    </row>
    <row r="114" spans="1:19" x14ac:dyDescent="0.35">
      <c r="A114" s="2" t="s">
        <v>48</v>
      </c>
      <c r="B114" s="2" t="s">
        <v>367</v>
      </c>
      <c r="C114" s="4">
        <v>1400000</v>
      </c>
      <c r="D114" s="2">
        <v>143000</v>
      </c>
      <c r="E114" s="2" t="s">
        <v>33</v>
      </c>
      <c r="F114" s="2" t="s">
        <v>66</v>
      </c>
      <c r="G114" s="2" t="s">
        <v>368</v>
      </c>
      <c r="H114" s="2" t="s">
        <v>35</v>
      </c>
      <c r="I114" s="2" t="s">
        <v>36</v>
      </c>
      <c r="J114" s="2" t="s">
        <v>37</v>
      </c>
      <c r="K114" s="2" t="s">
        <v>369</v>
      </c>
      <c r="L114" s="2" t="s">
        <v>370</v>
      </c>
      <c r="M114" s="2" t="s">
        <v>371</v>
      </c>
      <c r="N114" s="2" t="s">
        <v>59</v>
      </c>
      <c r="O114" s="2">
        <v>4705</v>
      </c>
      <c r="P114" s="2">
        <v>1840</v>
      </c>
      <c r="Q114" s="2">
        <v>1850</v>
      </c>
      <c r="R114" s="2">
        <v>7</v>
      </c>
      <c r="S114" s="2">
        <v>80</v>
      </c>
    </row>
    <row r="115" spans="1:19" x14ac:dyDescent="0.35">
      <c r="A115" s="2" t="s">
        <v>100</v>
      </c>
      <c r="B115" s="2" t="s">
        <v>372</v>
      </c>
      <c r="C115" s="4">
        <v>425000</v>
      </c>
      <c r="D115" s="2">
        <v>39000</v>
      </c>
      <c r="E115" s="2" t="s">
        <v>33</v>
      </c>
      <c r="F115" s="2" t="s">
        <v>22</v>
      </c>
      <c r="G115" s="2" t="s">
        <v>373</v>
      </c>
      <c r="H115" s="2" t="s">
        <v>122</v>
      </c>
      <c r="I115" s="2" t="s">
        <v>25</v>
      </c>
      <c r="J115" s="2" t="s">
        <v>374</v>
      </c>
      <c r="K115" s="2" t="s">
        <v>38</v>
      </c>
      <c r="L115" s="2" t="s">
        <v>39</v>
      </c>
      <c r="M115" s="2" t="s">
        <v>375</v>
      </c>
      <c r="N115" s="2" t="s">
        <v>30</v>
      </c>
      <c r="O115" s="2">
        <v>3995</v>
      </c>
      <c r="P115" s="2">
        <v>1706</v>
      </c>
      <c r="Q115" s="2">
        <v>1570</v>
      </c>
      <c r="R115" s="2">
        <v>5</v>
      </c>
      <c r="S115" s="2">
        <v>44</v>
      </c>
    </row>
    <row r="116" spans="1:19" x14ac:dyDescent="0.35">
      <c r="A116" s="2" t="s">
        <v>77</v>
      </c>
      <c r="B116" s="2" t="s">
        <v>376</v>
      </c>
      <c r="C116" s="4">
        <v>425000</v>
      </c>
      <c r="D116" s="2">
        <v>24000</v>
      </c>
      <c r="E116" s="2" t="s">
        <v>21</v>
      </c>
      <c r="F116" s="2" t="s">
        <v>66</v>
      </c>
      <c r="G116" s="2" t="s">
        <v>55</v>
      </c>
      <c r="H116" s="2" t="s">
        <v>377</v>
      </c>
      <c r="I116" s="2" t="s">
        <v>36</v>
      </c>
      <c r="J116" s="2" t="s">
        <v>37</v>
      </c>
      <c r="K116" s="2" t="s">
        <v>311</v>
      </c>
      <c r="L116" s="2" t="s">
        <v>378</v>
      </c>
      <c r="M116" s="2" t="s">
        <v>129</v>
      </c>
      <c r="N116" s="2" t="s">
        <v>30</v>
      </c>
      <c r="O116" s="2">
        <v>4386</v>
      </c>
      <c r="P116" s="2">
        <v>1699</v>
      </c>
      <c r="Q116" s="2">
        <v>1466</v>
      </c>
      <c r="R116" s="2">
        <v>5</v>
      </c>
      <c r="S116" s="2">
        <v>55</v>
      </c>
    </row>
    <row r="117" spans="1:19" x14ac:dyDescent="0.35">
      <c r="A117" s="2" t="s">
        <v>31</v>
      </c>
      <c r="B117" s="2" t="s">
        <v>379</v>
      </c>
      <c r="C117" s="4">
        <v>250000</v>
      </c>
      <c r="D117" s="2">
        <v>62000</v>
      </c>
      <c r="E117" s="2" t="s">
        <v>21</v>
      </c>
      <c r="F117" s="2" t="s">
        <v>22</v>
      </c>
      <c r="G117" s="2" t="s">
        <v>164</v>
      </c>
      <c r="H117" s="2" t="s">
        <v>44</v>
      </c>
      <c r="I117" s="2" t="s">
        <v>36</v>
      </c>
      <c r="J117" s="2" t="s">
        <v>37</v>
      </c>
      <c r="K117" s="2" t="s">
        <v>115</v>
      </c>
      <c r="L117" s="2" t="s">
        <v>116</v>
      </c>
      <c r="M117" s="2" t="s">
        <v>117</v>
      </c>
      <c r="N117" s="2" t="s">
        <v>30</v>
      </c>
      <c r="O117" s="2">
        <v>3395</v>
      </c>
      <c r="P117" s="2">
        <v>1490</v>
      </c>
      <c r="Q117" s="2">
        <v>1475</v>
      </c>
      <c r="R117" s="2">
        <v>5</v>
      </c>
      <c r="S117" s="2">
        <v>35</v>
      </c>
    </row>
    <row r="118" spans="1:19" x14ac:dyDescent="0.35">
      <c r="A118" s="2" t="s">
        <v>31</v>
      </c>
      <c r="B118" s="2" t="s">
        <v>380</v>
      </c>
      <c r="C118" s="4">
        <v>425000</v>
      </c>
      <c r="D118" s="2">
        <v>78000</v>
      </c>
      <c r="E118" s="2" t="s">
        <v>33</v>
      </c>
      <c r="F118" s="2" t="s">
        <v>22</v>
      </c>
      <c r="G118" s="2" t="s">
        <v>296</v>
      </c>
      <c r="H118" s="2" t="s">
        <v>35</v>
      </c>
      <c r="I118" s="2" t="s">
        <v>36</v>
      </c>
      <c r="J118" s="2" t="s">
        <v>37</v>
      </c>
      <c r="K118" s="2" t="s">
        <v>38</v>
      </c>
      <c r="L118" s="2" t="s">
        <v>211</v>
      </c>
      <c r="M118" s="2" t="s">
        <v>212</v>
      </c>
      <c r="N118" s="2" t="s">
        <v>30</v>
      </c>
      <c r="O118" s="2">
        <v>4265</v>
      </c>
      <c r="P118" s="2">
        <v>1695</v>
      </c>
      <c r="Q118" s="2">
        <v>1685</v>
      </c>
      <c r="R118" s="2">
        <v>7</v>
      </c>
      <c r="S118" s="2">
        <v>45</v>
      </c>
    </row>
    <row r="119" spans="1:19" x14ac:dyDescent="0.35">
      <c r="A119" s="2" t="s">
        <v>41</v>
      </c>
      <c r="B119" s="2" t="s">
        <v>381</v>
      </c>
      <c r="C119" s="4">
        <v>120000</v>
      </c>
      <c r="D119" s="2">
        <v>48500</v>
      </c>
      <c r="E119" s="2" t="s">
        <v>382</v>
      </c>
      <c r="F119" s="2" t="s">
        <v>22</v>
      </c>
      <c r="G119" s="2" t="s">
        <v>43</v>
      </c>
      <c r="H119" s="2" t="s">
        <v>24</v>
      </c>
      <c r="I119" s="2" t="s">
        <v>383</v>
      </c>
      <c r="J119" s="2" t="s">
        <v>37</v>
      </c>
      <c r="K119" s="2" t="s">
        <v>131</v>
      </c>
      <c r="L119" s="2" t="s">
        <v>384</v>
      </c>
      <c r="M119" s="2" t="s">
        <v>385</v>
      </c>
      <c r="O119" s="2">
        <v>3565</v>
      </c>
      <c r="P119" s="2">
        <v>1525</v>
      </c>
      <c r="Q119" s="2">
        <v>1590</v>
      </c>
      <c r="R119" s="2">
        <v>5</v>
      </c>
      <c r="S119" s="2">
        <v>35</v>
      </c>
    </row>
    <row r="120" spans="1:19" x14ac:dyDescent="0.35">
      <c r="A120" s="2" t="s">
        <v>158</v>
      </c>
      <c r="B120" s="2" t="s">
        <v>386</v>
      </c>
      <c r="C120" s="4">
        <v>235000</v>
      </c>
      <c r="D120" s="2">
        <v>82000</v>
      </c>
      <c r="E120" s="2" t="s">
        <v>33</v>
      </c>
      <c r="F120" s="2" t="s">
        <v>22</v>
      </c>
      <c r="G120" s="2" t="s">
        <v>34</v>
      </c>
      <c r="H120" s="2" t="s">
        <v>35</v>
      </c>
      <c r="I120" s="2" t="s">
        <v>36</v>
      </c>
      <c r="J120" s="2" t="s">
        <v>37</v>
      </c>
      <c r="K120" s="2" t="s">
        <v>281</v>
      </c>
      <c r="L120" s="2" t="s">
        <v>282</v>
      </c>
      <c r="M120" s="2" t="s">
        <v>283</v>
      </c>
      <c r="N120" s="2" t="s">
        <v>30</v>
      </c>
      <c r="O120" s="2">
        <v>3795</v>
      </c>
      <c r="P120" s="2">
        <v>1680</v>
      </c>
      <c r="Q120" s="2">
        <v>1427</v>
      </c>
      <c r="R120" s="2">
        <v>5</v>
      </c>
      <c r="S120" s="2">
        <v>45</v>
      </c>
    </row>
    <row r="121" spans="1:19" x14ac:dyDescent="0.35">
      <c r="A121" s="2" t="s">
        <v>190</v>
      </c>
      <c r="B121" s="2" t="s">
        <v>275</v>
      </c>
      <c r="C121" s="4">
        <v>3050000</v>
      </c>
      <c r="D121" s="2">
        <v>40910</v>
      </c>
      <c r="E121" s="2" t="s">
        <v>33</v>
      </c>
      <c r="F121" s="2" t="s">
        <v>66</v>
      </c>
      <c r="G121" s="2" t="s">
        <v>91</v>
      </c>
      <c r="H121" s="2" t="s">
        <v>35</v>
      </c>
      <c r="I121" s="2" t="s">
        <v>25</v>
      </c>
      <c r="J121" s="2" t="s">
        <v>37</v>
      </c>
      <c r="K121" s="2" t="s">
        <v>193</v>
      </c>
      <c r="L121" s="2" t="s">
        <v>277</v>
      </c>
      <c r="M121" s="2" t="s">
        <v>278</v>
      </c>
      <c r="N121" s="2" t="s">
        <v>30</v>
      </c>
      <c r="O121" s="2">
        <v>4456</v>
      </c>
      <c r="P121" s="2">
        <v>1796</v>
      </c>
      <c r="Q121" s="2">
        <v>1416</v>
      </c>
      <c r="R121" s="2">
        <v>5</v>
      </c>
      <c r="S121" s="2">
        <v>50</v>
      </c>
    </row>
    <row r="122" spans="1:19" x14ac:dyDescent="0.35">
      <c r="A122" s="2" t="s">
        <v>100</v>
      </c>
      <c r="B122" s="2" t="s">
        <v>387</v>
      </c>
      <c r="C122" s="4">
        <v>2145000</v>
      </c>
      <c r="D122" s="2">
        <v>10290</v>
      </c>
      <c r="E122" s="2" t="s">
        <v>33</v>
      </c>
      <c r="F122" s="2" t="s">
        <v>22</v>
      </c>
      <c r="G122" s="2" t="s">
        <v>91</v>
      </c>
      <c r="H122" s="2" t="s">
        <v>51</v>
      </c>
      <c r="I122" s="2" t="s">
        <v>25</v>
      </c>
      <c r="J122" s="2" t="s">
        <v>37</v>
      </c>
      <c r="K122" s="2" t="s">
        <v>103</v>
      </c>
      <c r="L122" s="2" t="s">
        <v>388</v>
      </c>
      <c r="M122" s="2" t="s">
        <v>105</v>
      </c>
      <c r="N122" s="2" t="s">
        <v>30</v>
      </c>
      <c r="O122" s="2">
        <v>4598</v>
      </c>
      <c r="P122" s="2">
        <v>1894</v>
      </c>
      <c r="Q122" s="2">
        <v>1706</v>
      </c>
      <c r="R122" s="2">
        <v>5</v>
      </c>
      <c r="S122" s="2">
        <v>50</v>
      </c>
    </row>
    <row r="123" spans="1:19" x14ac:dyDescent="0.35">
      <c r="A123" s="2" t="s">
        <v>41</v>
      </c>
      <c r="B123" s="2" t="s">
        <v>389</v>
      </c>
      <c r="C123" s="4">
        <v>1245000</v>
      </c>
      <c r="D123" s="2">
        <v>10530</v>
      </c>
      <c r="E123" s="2" t="s">
        <v>21</v>
      </c>
      <c r="F123" s="2" t="s">
        <v>66</v>
      </c>
      <c r="G123" s="2" t="s">
        <v>91</v>
      </c>
      <c r="H123" s="2" t="s">
        <v>51</v>
      </c>
      <c r="I123" s="2" t="s">
        <v>25</v>
      </c>
      <c r="J123" s="2" t="s">
        <v>37</v>
      </c>
      <c r="K123" s="2" t="s">
        <v>111</v>
      </c>
      <c r="L123" s="2" t="s">
        <v>135</v>
      </c>
      <c r="M123" s="2" t="s">
        <v>136</v>
      </c>
      <c r="N123" s="2" t="s">
        <v>30</v>
      </c>
      <c r="O123" s="2">
        <v>3995</v>
      </c>
      <c r="P123" s="2">
        <v>1775</v>
      </c>
      <c r="Q123" s="2">
        <v>1505</v>
      </c>
      <c r="R123" s="2">
        <v>5</v>
      </c>
      <c r="S123" s="2">
        <v>37</v>
      </c>
    </row>
    <row r="124" spans="1:19" x14ac:dyDescent="0.35">
      <c r="A124" s="2" t="s">
        <v>41</v>
      </c>
      <c r="B124" s="2" t="s">
        <v>146</v>
      </c>
      <c r="C124" s="4">
        <v>549000</v>
      </c>
      <c r="D124" s="2">
        <v>61900</v>
      </c>
      <c r="E124" s="2" t="s">
        <v>21</v>
      </c>
      <c r="F124" s="2" t="s">
        <v>22</v>
      </c>
      <c r="G124" s="2" t="s">
        <v>231</v>
      </c>
      <c r="H124" s="2" t="s">
        <v>122</v>
      </c>
      <c r="I124" s="2" t="s">
        <v>25</v>
      </c>
      <c r="J124" s="2" t="s">
        <v>37</v>
      </c>
      <c r="K124" s="2" t="s">
        <v>45</v>
      </c>
      <c r="L124" s="2" t="s">
        <v>52</v>
      </c>
      <c r="M124" s="2" t="s">
        <v>88</v>
      </c>
      <c r="N124" s="2" t="s">
        <v>30</v>
      </c>
      <c r="O124" s="2">
        <v>3985</v>
      </c>
      <c r="P124" s="2">
        <v>1734</v>
      </c>
      <c r="Q124" s="2">
        <v>1505</v>
      </c>
      <c r="R124" s="2">
        <v>5</v>
      </c>
      <c r="S124" s="2">
        <v>45</v>
      </c>
    </row>
    <row r="125" spans="1:19" x14ac:dyDescent="0.35">
      <c r="A125" s="2" t="s">
        <v>106</v>
      </c>
      <c r="B125" s="2" t="s">
        <v>244</v>
      </c>
      <c r="C125" s="4">
        <v>484999</v>
      </c>
      <c r="D125" s="2">
        <v>78000</v>
      </c>
      <c r="E125" s="2" t="s">
        <v>33</v>
      </c>
      <c r="F125" s="2" t="s">
        <v>22</v>
      </c>
      <c r="G125" s="2" t="s">
        <v>91</v>
      </c>
      <c r="H125" s="2" t="s">
        <v>35</v>
      </c>
      <c r="I125" s="2" t="s">
        <v>36</v>
      </c>
      <c r="J125" s="2" t="s">
        <v>37</v>
      </c>
      <c r="K125" s="2" t="s">
        <v>148</v>
      </c>
      <c r="L125" s="2" t="s">
        <v>246</v>
      </c>
      <c r="M125" s="2" t="s">
        <v>247</v>
      </c>
      <c r="N125" s="2" t="s">
        <v>30</v>
      </c>
      <c r="O125" s="2">
        <v>3970</v>
      </c>
      <c r="P125" s="2">
        <v>1682</v>
      </c>
      <c r="Q125" s="2">
        <v>1453</v>
      </c>
      <c r="R125" s="2">
        <v>5</v>
      </c>
      <c r="S125" s="2">
        <v>45</v>
      </c>
    </row>
    <row r="126" spans="1:19" x14ac:dyDescent="0.35">
      <c r="A126" s="2" t="s">
        <v>31</v>
      </c>
      <c r="B126" s="2" t="s">
        <v>390</v>
      </c>
      <c r="C126" s="4">
        <v>415000</v>
      </c>
      <c r="D126" s="2">
        <v>57402</v>
      </c>
      <c r="E126" s="2" t="s">
        <v>21</v>
      </c>
      <c r="F126" s="2" t="s">
        <v>22</v>
      </c>
      <c r="G126" s="2" t="s">
        <v>121</v>
      </c>
      <c r="H126" s="2" t="s">
        <v>24</v>
      </c>
      <c r="I126" s="2" t="s">
        <v>25</v>
      </c>
      <c r="J126" s="2" t="s">
        <v>37</v>
      </c>
      <c r="K126" s="2" t="s">
        <v>45</v>
      </c>
      <c r="L126" s="2" t="s">
        <v>142</v>
      </c>
      <c r="M126" s="2" t="s">
        <v>391</v>
      </c>
      <c r="N126" s="2" t="s">
        <v>30</v>
      </c>
      <c r="O126" s="2">
        <v>3995</v>
      </c>
      <c r="P126" s="2">
        <v>1695</v>
      </c>
      <c r="Q126" s="2">
        <v>1555</v>
      </c>
      <c r="R126" s="2">
        <v>5</v>
      </c>
      <c r="S126" s="2">
        <v>42</v>
      </c>
    </row>
    <row r="127" spans="1:19" x14ac:dyDescent="0.35">
      <c r="A127" s="2" t="s">
        <v>41</v>
      </c>
      <c r="B127" s="2" t="s">
        <v>163</v>
      </c>
      <c r="C127" s="4">
        <v>200000</v>
      </c>
      <c r="D127" s="2">
        <v>57000</v>
      </c>
      <c r="E127" s="2" t="s">
        <v>138</v>
      </c>
      <c r="F127" s="2" t="s">
        <v>22</v>
      </c>
      <c r="G127" s="2" t="s">
        <v>164</v>
      </c>
      <c r="H127" s="2" t="s">
        <v>35</v>
      </c>
      <c r="I127" s="2" t="s">
        <v>25</v>
      </c>
      <c r="J127" s="2" t="s">
        <v>37</v>
      </c>
      <c r="K127" s="2" t="s">
        <v>131</v>
      </c>
      <c r="L127" s="2" t="s">
        <v>165</v>
      </c>
      <c r="M127" s="2" t="s">
        <v>166</v>
      </c>
      <c r="N127" s="2" t="s">
        <v>30</v>
      </c>
      <c r="O127" s="2">
        <v>3565</v>
      </c>
      <c r="P127" s="2">
        <v>1525</v>
      </c>
      <c r="Q127" s="2">
        <v>1590</v>
      </c>
      <c r="R127" s="2">
        <v>5</v>
      </c>
      <c r="S127" s="2">
        <v>35</v>
      </c>
    </row>
    <row r="128" spans="1:19" x14ac:dyDescent="0.35">
      <c r="A128" s="2" t="s">
        <v>41</v>
      </c>
      <c r="B128" s="2" t="s">
        <v>392</v>
      </c>
      <c r="C128" s="4">
        <v>375000</v>
      </c>
      <c r="D128" s="2">
        <v>87500</v>
      </c>
      <c r="E128" s="2" t="s">
        <v>21</v>
      </c>
      <c r="F128" s="2" t="s">
        <v>22</v>
      </c>
      <c r="G128" s="2" t="s">
        <v>231</v>
      </c>
      <c r="H128" s="2" t="s">
        <v>24</v>
      </c>
      <c r="I128" s="2" t="s">
        <v>25</v>
      </c>
      <c r="J128" s="2" t="s">
        <v>37</v>
      </c>
      <c r="K128" s="2" t="s">
        <v>45</v>
      </c>
      <c r="L128" s="2" t="s">
        <v>393</v>
      </c>
      <c r="M128" s="2" t="s">
        <v>391</v>
      </c>
      <c r="N128" s="2" t="s">
        <v>30</v>
      </c>
      <c r="O128" s="2">
        <v>3765</v>
      </c>
      <c r="P128" s="2">
        <v>1660</v>
      </c>
      <c r="Q128" s="2">
        <v>1520</v>
      </c>
      <c r="R128" s="2">
        <v>5</v>
      </c>
      <c r="S128" s="2">
        <v>43</v>
      </c>
    </row>
    <row r="129" spans="1:19" x14ac:dyDescent="0.35">
      <c r="A129" s="2" t="s">
        <v>100</v>
      </c>
      <c r="B129" s="2" t="s">
        <v>394</v>
      </c>
      <c r="C129" s="4">
        <v>1375000</v>
      </c>
      <c r="D129" s="2">
        <v>16000</v>
      </c>
      <c r="E129" s="2" t="s">
        <v>395</v>
      </c>
      <c r="F129" s="2" t="s">
        <v>66</v>
      </c>
      <c r="G129" s="2" t="s">
        <v>55</v>
      </c>
      <c r="H129" s="2" t="s">
        <v>35</v>
      </c>
      <c r="I129" s="2" t="s">
        <v>25</v>
      </c>
      <c r="J129" s="2" t="s">
        <v>37</v>
      </c>
      <c r="N129" s="2" t="s">
        <v>30</v>
      </c>
      <c r="O129" s="2">
        <v>3993</v>
      </c>
      <c r="P129" s="2">
        <v>1811</v>
      </c>
      <c r="Q129" s="2">
        <v>1606</v>
      </c>
      <c r="R129" s="2">
        <v>5</v>
      </c>
    </row>
    <row r="130" spans="1:19" x14ac:dyDescent="0.35">
      <c r="A130" s="2" t="s">
        <v>41</v>
      </c>
      <c r="B130" s="2" t="s">
        <v>396</v>
      </c>
      <c r="C130" s="4">
        <v>1875000</v>
      </c>
      <c r="D130" s="2">
        <v>18000</v>
      </c>
      <c r="E130" s="2" t="s">
        <v>21</v>
      </c>
      <c r="F130" s="2" t="s">
        <v>66</v>
      </c>
      <c r="G130" s="2" t="s">
        <v>121</v>
      </c>
      <c r="H130" s="2" t="s">
        <v>154</v>
      </c>
      <c r="I130" s="2" t="s">
        <v>25</v>
      </c>
      <c r="J130" s="2" t="s">
        <v>37</v>
      </c>
      <c r="K130" s="2" t="s">
        <v>397</v>
      </c>
      <c r="L130" s="2" t="s">
        <v>398</v>
      </c>
      <c r="M130" s="2" t="s">
        <v>399</v>
      </c>
      <c r="N130" s="2" t="s">
        <v>30</v>
      </c>
      <c r="O130" s="2">
        <v>4300</v>
      </c>
      <c r="P130" s="2">
        <v>1790</v>
      </c>
      <c r="Q130" s="2">
        <v>1635</v>
      </c>
      <c r="R130" s="2">
        <v>5</v>
      </c>
      <c r="S130" s="2">
        <v>50</v>
      </c>
    </row>
    <row r="131" spans="1:19" x14ac:dyDescent="0.35">
      <c r="A131" s="2" t="s">
        <v>190</v>
      </c>
      <c r="B131" s="2" t="s">
        <v>400</v>
      </c>
      <c r="C131" s="4">
        <v>2950000</v>
      </c>
      <c r="D131" s="2">
        <v>10700</v>
      </c>
      <c r="E131" s="2" t="s">
        <v>21</v>
      </c>
      <c r="F131" s="2" t="s">
        <v>66</v>
      </c>
      <c r="G131" s="2" t="s">
        <v>309</v>
      </c>
      <c r="H131" s="2" t="s">
        <v>35</v>
      </c>
      <c r="I131" s="2" t="s">
        <v>25</v>
      </c>
      <c r="J131" s="2" t="s">
        <v>37</v>
      </c>
      <c r="K131" s="2" t="s">
        <v>401</v>
      </c>
      <c r="L131" s="2" t="s">
        <v>402</v>
      </c>
      <c r="M131" s="2" t="s">
        <v>299</v>
      </c>
      <c r="N131" s="2" t="s">
        <v>76</v>
      </c>
      <c r="O131" s="2">
        <v>4318</v>
      </c>
      <c r="P131" s="2">
        <v>1805</v>
      </c>
      <c r="Q131" s="2">
        <v>1548</v>
      </c>
      <c r="R131" s="2">
        <v>5</v>
      </c>
      <c r="S131" s="2">
        <v>55</v>
      </c>
    </row>
    <row r="132" spans="1:19" x14ac:dyDescent="0.35">
      <c r="A132" s="2" t="s">
        <v>190</v>
      </c>
      <c r="B132" s="2" t="s">
        <v>403</v>
      </c>
      <c r="C132" s="4">
        <v>4900000</v>
      </c>
      <c r="D132" s="2">
        <v>78000</v>
      </c>
      <c r="E132" s="2" t="s">
        <v>33</v>
      </c>
      <c r="F132" s="2" t="s">
        <v>66</v>
      </c>
      <c r="G132" s="2" t="s">
        <v>404</v>
      </c>
      <c r="H132" s="2" t="s">
        <v>154</v>
      </c>
      <c r="I132" s="2" t="s">
        <v>25</v>
      </c>
      <c r="J132" s="2" t="s">
        <v>37</v>
      </c>
      <c r="K132" s="2" t="s">
        <v>405</v>
      </c>
      <c r="L132" s="2" t="s">
        <v>406</v>
      </c>
      <c r="M132" s="2" t="s">
        <v>407</v>
      </c>
      <c r="N132" s="2" t="s">
        <v>76</v>
      </c>
      <c r="O132" s="2">
        <v>5052</v>
      </c>
      <c r="P132" s="2">
        <v>1968</v>
      </c>
      <c r="Q132" s="2">
        <v>1740</v>
      </c>
      <c r="R132" s="2">
        <v>7</v>
      </c>
      <c r="S132" s="2">
        <v>75</v>
      </c>
    </row>
    <row r="133" spans="1:19" x14ac:dyDescent="0.35">
      <c r="A133" s="2" t="s">
        <v>41</v>
      </c>
      <c r="B133" s="2" t="s">
        <v>389</v>
      </c>
      <c r="C133" s="4">
        <v>1050000</v>
      </c>
      <c r="D133" s="2">
        <v>16282</v>
      </c>
      <c r="E133" s="2" t="s">
        <v>21</v>
      </c>
      <c r="F133" s="2" t="s">
        <v>66</v>
      </c>
      <c r="G133" s="2" t="s">
        <v>23</v>
      </c>
      <c r="H133" s="2" t="s">
        <v>35</v>
      </c>
      <c r="I133" s="2" t="s">
        <v>25</v>
      </c>
      <c r="J133" s="2" t="s">
        <v>37</v>
      </c>
      <c r="K133" s="2" t="s">
        <v>111</v>
      </c>
      <c r="L133" s="2" t="s">
        <v>135</v>
      </c>
      <c r="M133" s="2" t="s">
        <v>136</v>
      </c>
      <c r="N133" s="2" t="s">
        <v>30</v>
      </c>
      <c r="O133" s="2">
        <v>3995</v>
      </c>
      <c r="P133" s="2">
        <v>1775</v>
      </c>
      <c r="Q133" s="2">
        <v>1505</v>
      </c>
      <c r="R133" s="2">
        <v>5</v>
      </c>
      <c r="S133" s="2">
        <v>37</v>
      </c>
    </row>
    <row r="134" spans="1:19" x14ac:dyDescent="0.35">
      <c r="A134" s="2" t="s">
        <v>41</v>
      </c>
      <c r="B134" s="2" t="s">
        <v>408</v>
      </c>
      <c r="C134" s="4">
        <v>470000</v>
      </c>
      <c r="D134" s="2">
        <v>66000</v>
      </c>
      <c r="E134" s="2" t="s">
        <v>33</v>
      </c>
      <c r="F134" s="2" t="s">
        <v>22</v>
      </c>
      <c r="G134" s="2" t="s">
        <v>409</v>
      </c>
      <c r="H134" s="2" t="s">
        <v>24</v>
      </c>
      <c r="I134" s="2" t="s">
        <v>263</v>
      </c>
      <c r="J134" s="2" t="s">
        <v>37</v>
      </c>
      <c r="K134" s="2" t="s">
        <v>155</v>
      </c>
      <c r="L134" s="2" t="s">
        <v>156</v>
      </c>
      <c r="M134" s="2" t="s">
        <v>410</v>
      </c>
      <c r="N134" s="2" t="s">
        <v>30</v>
      </c>
      <c r="O134" s="2">
        <v>4370</v>
      </c>
      <c r="P134" s="2">
        <v>1700</v>
      </c>
      <c r="Q134" s="2">
        <v>1475</v>
      </c>
      <c r="R134" s="2">
        <v>5</v>
      </c>
      <c r="S134" s="2">
        <v>43</v>
      </c>
    </row>
    <row r="135" spans="1:19" x14ac:dyDescent="0.35">
      <c r="A135" s="2" t="s">
        <v>31</v>
      </c>
      <c r="B135" s="2" t="s">
        <v>411</v>
      </c>
      <c r="C135" s="4">
        <v>345000</v>
      </c>
      <c r="D135" s="2">
        <v>72019</v>
      </c>
      <c r="E135" s="2" t="s">
        <v>21</v>
      </c>
      <c r="F135" s="2" t="s">
        <v>22</v>
      </c>
      <c r="G135" s="2" t="s">
        <v>373</v>
      </c>
      <c r="H135" s="2" t="s">
        <v>122</v>
      </c>
      <c r="I135" s="2" t="s">
        <v>36</v>
      </c>
      <c r="J135" s="2" t="s">
        <v>37</v>
      </c>
      <c r="K135" s="2" t="s">
        <v>111</v>
      </c>
      <c r="L135" s="2" t="s">
        <v>412</v>
      </c>
      <c r="M135" s="2" t="s">
        <v>113</v>
      </c>
      <c r="N135" s="2" t="s">
        <v>30</v>
      </c>
      <c r="O135" s="2">
        <v>3599</v>
      </c>
      <c r="P135" s="2">
        <v>1495</v>
      </c>
      <c r="Q135" s="2">
        <v>1700</v>
      </c>
      <c r="R135" s="2">
        <v>5</v>
      </c>
      <c r="S135" s="2">
        <v>35</v>
      </c>
    </row>
    <row r="136" spans="1:19" x14ac:dyDescent="0.35">
      <c r="A136" s="2" t="s">
        <v>70</v>
      </c>
      <c r="B136" s="2" t="s">
        <v>413</v>
      </c>
      <c r="C136" s="4">
        <v>1490000</v>
      </c>
      <c r="D136" s="2">
        <v>195000</v>
      </c>
      <c r="E136" s="2" t="s">
        <v>33</v>
      </c>
      <c r="F136" s="2" t="s">
        <v>66</v>
      </c>
      <c r="G136" s="2" t="s">
        <v>192</v>
      </c>
      <c r="H136" s="2" t="s">
        <v>35</v>
      </c>
      <c r="I136" s="2" t="s">
        <v>25</v>
      </c>
      <c r="J136" s="2" t="s">
        <v>37</v>
      </c>
      <c r="K136" s="2" t="s">
        <v>73</v>
      </c>
      <c r="L136" s="2" t="s">
        <v>256</v>
      </c>
      <c r="M136" s="2" t="s">
        <v>195</v>
      </c>
      <c r="N136" s="2" t="s">
        <v>59</v>
      </c>
      <c r="O136" s="2">
        <v>4899</v>
      </c>
      <c r="P136" s="2">
        <v>2094</v>
      </c>
      <c r="Q136" s="2">
        <v>1464</v>
      </c>
      <c r="R136" s="2">
        <v>5</v>
      </c>
    </row>
    <row r="137" spans="1:19" x14ac:dyDescent="0.35">
      <c r="A137" s="2" t="s">
        <v>201</v>
      </c>
      <c r="B137" s="2" t="s">
        <v>414</v>
      </c>
      <c r="C137" s="4">
        <v>550000</v>
      </c>
      <c r="D137" s="2">
        <v>92170</v>
      </c>
      <c r="E137" s="2" t="s">
        <v>33</v>
      </c>
      <c r="F137" s="2" t="s">
        <v>22</v>
      </c>
      <c r="G137" s="2" t="s">
        <v>373</v>
      </c>
      <c r="H137" s="2" t="s">
        <v>35</v>
      </c>
      <c r="I137" s="2" t="s">
        <v>36</v>
      </c>
      <c r="J137" s="2" t="s">
        <v>37</v>
      </c>
      <c r="K137" s="2" t="s">
        <v>415</v>
      </c>
      <c r="L137" s="2" t="s">
        <v>416</v>
      </c>
      <c r="M137" s="2" t="s">
        <v>417</v>
      </c>
      <c r="N137" s="2" t="s">
        <v>59</v>
      </c>
      <c r="O137" s="2">
        <v>4495</v>
      </c>
      <c r="P137" s="2">
        <v>1817</v>
      </c>
      <c r="Q137" s="2">
        <v>1975</v>
      </c>
      <c r="R137" s="2">
        <v>7</v>
      </c>
      <c r="S137" s="2">
        <v>60</v>
      </c>
    </row>
    <row r="138" spans="1:19" x14ac:dyDescent="0.35">
      <c r="A138" s="2" t="s">
        <v>41</v>
      </c>
      <c r="B138" s="2" t="s">
        <v>418</v>
      </c>
      <c r="C138" s="4">
        <v>484999</v>
      </c>
      <c r="D138" s="2">
        <v>55221</v>
      </c>
      <c r="E138" s="2" t="s">
        <v>21</v>
      </c>
      <c r="F138" s="2" t="s">
        <v>22</v>
      </c>
      <c r="G138" s="2" t="s">
        <v>55</v>
      </c>
      <c r="H138" s="2" t="s">
        <v>35</v>
      </c>
      <c r="I138" s="2" t="s">
        <v>25</v>
      </c>
      <c r="J138" s="2" t="s">
        <v>37</v>
      </c>
      <c r="K138" s="2" t="s">
        <v>45</v>
      </c>
      <c r="L138" s="2" t="s">
        <v>393</v>
      </c>
      <c r="M138" s="2" t="s">
        <v>391</v>
      </c>
      <c r="N138" s="2" t="s">
        <v>30</v>
      </c>
      <c r="O138" s="2">
        <v>3765</v>
      </c>
      <c r="P138" s="2">
        <v>1660</v>
      </c>
      <c r="Q138" s="2">
        <v>1520</v>
      </c>
      <c r="R138" s="2">
        <v>5</v>
      </c>
      <c r="S138" s="2">
        <v>43</v>
      </c>
    </row>
    <row r="139" spans="1:19" x14ac:dyDescent="0.35">
      <c r="A139" s="2" t="s">
        <v>48</v>
      </c>
      <c r="B139" s="2" t="s">
        <v>257</v>
      </c>
      <c r="C139" s="4">
        <v>3350000</v>
      </c>
      <c r="D139" s="2">
        <v>25000</v>
      </c>
      <c r="E139" s="2" t="s">
        <v>33</v>
      </c>
      <c r="F139" s="2" t="s">
        <v>66</v>
      </c>
      <c r="G139" s="2" t="s">
        <v>306</v>
      </c>
      <c r="H139" s="2" t="s">
        <v>35</v>
      </c>
      <c r="I139" s="2" t="s">
        <v>25</v>
      </c>
      <c r="J139" s="2" t="s">
        <v>37</v>
      </c>
      <c r="K139" s="2" t="s">
        <v>258</v>
      </c>
      <c r="L139" s="2" t="s">
        <v>259</v>
      </c>
      <c r="M139" s="2" t="s">
        <v>260</v>
      </c>
      <c r="N139" s="2" t="s">
        <v>59</v>
      </c>
      <c r="O139" s="2">
        <v>4795</v>
      </c>
      <c r="P139" s="2">
        <v>1855</v>
      </c>
      <c r="Q139" s="2">
        <v>1835</v>
      </c>
      <c r="R139" s="2">
        <v>7</v>
      </c>
      <c r="S139" s="2">
        <v>80</v>
      </c>
    </row>
    <row r="140" spans="1:19" x14ac:dyDescent="0.35">
      <c r="A140" s="2" t="s">
        <v>31</v>
      </c>
      <c r="B140" s="2" t="s">
        <v>419</v>
      </c>
      <c r="C140" s="4">
        <v>210000</v>
      </c>
      <c r="D140" s="2">
        <v>58888</v>
      </c>
      <c r="E140" s="2" t="s">
        <v>21</v>
      </c>
      <c r="F140" s="2" t="s">
        <v>22</v>
      </c>
      <c r="G140" s="2" t="s">
        <v>121</v>
      </c>
      <c r="H140" s="2" t="s">
        <v>44</v>
      </c>
      <c r="I140" s="2" t="s">
        <v>36</v>
      </c>
      <c r="J140" s="2" t="s">
        <v>37</v>
      </c>
    </row>
    <row r="141" spans="1:19" x14ac:dyDescent="0.35">
      <c r="A141" s="2" t="s">
        <v>190</v>
      </c>
      <c r="B141" s="2" t="s">
        <v>420</v>
      </c>
      <c r="C141" s="4">
        <v>5651000</v>
      </c>
      <c r="D141" s="2">
        <v>1</v>
      </c>
      <c r="E141" s="2" t="s">
        <v>21</v>
      </c>
      <c r="F141" s="2" t="s">
        <v>66</v>
      </c>
      <c r="G141" s="2" t="s">
        <v>121</v>
      </c>
      <c r="H141" s="2" t="s">
        <v>96</v>
      </c>
      <c r="I141" s="2" t="s">
        <v>421</v>
      </c>
      <c r="J141" s="2" t="s">
        <v>37</v>
      </c>
      <c r="K141" s="2" t="s">
        <v>401</v>
      </c>
      <c r="L141" s="2" t="s">
        <v>422</v>
      </c>
      <c r="M141" s="2" t="s">
        <v>423</v>
      </c>
      <c r="N141" s="2" t="s">
        <v>76</v>
      </c>
      <c r="O141" s="2">
        <v>4663</v>
      </c>
      <c r="P141" s="2">
        <v>1898</v>
      </c>
      <c r="Q141" s="2">
        <v>1659</v>
      </c>
      <c r="R141" s="2">
        <v>5</v>
      </c>
      <c r="S141" s="2">
        <v>70</v>
      </c>
    </row>
    <row r="142" spans="1:19" x14ac:dyDescent="0.35">
      <c r="A142" s="2" t="s">
        <v>89</v>
      </c>
      <c r="B142" s="2" t="s">
        <v>424</v>
      </c>
      <c r="C142" s="4">
        <v>890000</v>
      </c>
      <c r="D142" s="2">
        <v>23500</v>
      </c>
      <c r="E142" s="2" t="s">
        <v>21</v>
      </c>
      <c r="F142" s="2" t="s">
        <v>22</v>
      </c>
      <c r="G142" s="2" t="s">
        <v>425</v>
      </c>
      <c r="H142" s="2" t="s">
        <v>35</v>
      </c>
      <c r="I142" s="2" t="s">
        <v>25</v>
      </c>
      <c r="J142" s="2" t="s">
        <v>37</v>
      </c>
      <c r="K142" s="2" t="s">
        <v>290</v>
      </c>
      <c r="L142" s="2" t="s">
        <v>426</v>
      </c>
      <c r="M142" s="2" t="s">
        <v>427</v>
      </c>
      <c r="N142" s="2" t="s">
        <v>30</v>
      </c>
      <c r="O142" s="2">
        <v>4360</v>
      </c>
      <c r="P142" s="2">
        <v>1822</v>
      </c>
      <c r="Q142" s="2">
        <v>1695</v>
      </c>
      <c r="R142" s="2">
        <v>5</v>
      </c>
      <c r="S142" s="2">
        <v>50</v>
      </c>
    </row>
    <row r="143" spans="1:19" x14ac:dyDescent="0.35">
      <c r="A143" s="2" t="s">
        <v>31</v>
      </c>
      <c r="B143" s="2" t="s">
        <v>390</v>
      </c>
      <c r="C143" s="4">
        <v>325000</v>
      </c>
      <c r="D143" s="2">
        <v>68000</v>
      </c>
      <c r="E143" s="2" t="s">
        <v>21</v>
      </c>
      <c r="F143" s="2" t="s">
        <v>22</v>
      </c>
      <c r="G143" s="2" t="s">
        <v>164</v>
      </c>
      <c r="H143" s="2" t="s">
        <v>35</v>
      </c>
      <c r="I143" s="2" t="s">
        <v>36</v>
      </c>
      <c r="J143" s="2" t="s">
        <v>37</v>
      </c>
      <c r="K143" s="2" t="s">
        <v>45</v>
      </c>
      <c r="L143" s="2" t="s">
        <v>142</v>
      </c>
      <c r="M143" s="2" t="s">
        <v>391</v>
      </c>
      <c r="N143" s="2" t="s">
        <v>30</v>
      </c>
      <c r="O143" s="2">
        <v>3995</v>
      </c>
      <c r="P143" s="2">
        <v>1695</v>
      </c>
      <c r="Q143" s="2">
        <v>1555</v>
      </c>
      <c r="R143" s="2">
        <v>5</v>
      </c>
      <c r="S143" s="2">
        <v>42</v>
      </c>
    </row>
    <row r="144" spans="1:19" x14ac:dyDescent="0.35">
      <c r="A144" s="2" t="s">
        <v>41</v>
      </c>
      <c r="B144" s="2" t="s">
        <v>428</v>
      </c>
      <c r="C144" s="4">
        <v>1390000</v>
      </c>
      <c r="D144" s="2">
        <v>29096</v>
      </c>
      <c r="E144" s="2" t="s">
        <v>21</v>
      </c>
      <c r="F144" s="2" t="s">
        <v>66</v>
      </c>
      <c r="G144" s="2" t="s">
        <v>55</v>
      </c>
      <c r="H144" s="2" t="s">
        <v>35</v>
      </c>
      <c r="I144" s="2" t="s">
        <v>25</v>
      </c>
      <c r="J144" s="2" t="s">
        <v>37</v>
      </c>
      <c r="K144" s="2" t="s">
        <v>123</v>
      </c>
      <c r="L144" s="2" t="s">
        <v>124</v>
      </c>
      <c r="M144" s="2" t="s">
        <v>429</v>
      </c>
      <c r="N144" s="2" t="s">
        <v>30</v>
      </c>
      <c r="O144" s="2">
        <v>4270</v>
      </c>
      <c r="P144" s="2">
        <v>1780</v>
      </c>
      <c r="Q144" s="2">
        <v>1665</v>
      </c>
      <c r="R144" s="2">
        <v>5</v>
      </c>
      <c r="S144" s="2">
        <v>55</v>
      </c>
    </row>
    <row r="145" spans="1:19" x14ac:dyDescent="0.35">
      <c r="A145" s="2" t="s">
        <v>41</v>
      </c>
      <c r="B145" s="2" t="s">
        <v>418</v>
      </c>
      <c r="C145" s="4">
        <v>459999</v>
      </c>
      <c r="D145" s="2">
        <v>61223</v>
      </c>
      <c r="E145" s="2" t="s">
        <v>21</v>
      </c>
      <c r="F145" s="2" t="s">
        <v>22</v>
      </c>
      <c r="G145" s="2" t="s">
        <v>164</v>
      </c>
      <c r="H145" s="2" t="s">
        <v>35</v>
      </c>
      <c r="I145" s="2" t="s">
        <v>25</v>
      </c>
      <c r="J145" s="2" t="s">
        <v>37</v>
      </c>
      <c r="K145" s="2" t="s">
        <v>45</v>
      </c>
      <c r="L145" s="2" t="s">
        <v>393</v>
      </c>
      <c r="M145" s="2" t="s">
        <v>391</v>
      </c>
      <c r="N145" s="2" t="s">
        <v>30</v>
      </c>
      <c r="O145" s="2">
        <v>3765</v>
      </c>
      <c r="P145" s="2">
        <v>1660</v>
      </c>
      <c r="Q145" s="2">
        <v>1520</v>
      </c>
      <c r="R145" s="2">
        <v>5</v>
      </c>
      <c r="S145" s="2">
        <v>43</v>
      </c>
    </row>
    <row r="146" spans="1:19" x14ac:dyDescent="0.35">
      <c r="A146" s="2" t="s">
        <v>227</v>
      </c>
      <c r="B146" s="2" t="s">
        <v>430</v>
      </c>
      <c r="C146" s="4">
        <v>1075000</v>
      </c>
      <c r="D146" s="2">
        <v>86000</v>
      </c>
      <c r="E146" s="2" t="s">
        <v>33</v>
      </c>
      <c r="F146" s="2" t="s">
        <v>22</v>
      </c>
      <c r="G146" s="2" t="s">
        <v>34</v>
      </c>
      <c r="H146" s="2" t="s">
        <v>35</v>
      </c>
      <c r="I146" s="2" t="s">
        <v>25</v>
      </c>
      <c r="J146" s="2" t="s">
        <v>37</v>
      </c>
      <c r="K146" s="2" t="s">
        <v>103</v>
      </c>
      <c r="L146" s="2" t="s">
        <v>229</v>
      </c>
      <c r="M146" s="2" t="s">
        <v>105</v>
      </c>
      <c r="N146" s="2" t="s">
        <v>30</v>
      </c>
      <c r="O146" s="2">
        <v>4395</v>
      </c>
      <c r="P146" s="2">
        <v>1818</v>
      </c>
      <c r="Q146" s="2">
        <v>1640</v>
      </c>
      <c r="R146" s="2">
        <v>5</v>
      </c>
      <c r="S146" s="2">
        <v>60</v>
      </c>
    </row>
    <row r="147" spans="1:19" x14ac:dyDescent="0.35">
      <c r="A147" s="2" t="s">
        <v>41</v>
      </c>
      <c r="B147" s="2" t="s">
        <v>431</v>
      </c>
      <c r="C147" s="4">
        <v>484999</v>
      </c>
      <c r="D147" s="2">
        <v>87000</v>
      </c>
      <c r="E147" s="2" t="s">
        <v>33</v>
      </c>
      <c r="F147" s="2" t="s">
        <v>22</v>
      </c>
      <c r="G147" s="2" t="s">
        <v>34</v>
      </c>
      <c r="H147" s="2" t="s">
        <v>35</v>
      </c>
      <c r="I147" s="2" t="s">
        <v>25</v>
      </c>
      <c r="J147" s="2" t="s">
        <v>37</v>
      </c>
      <c r="K147" s="2" t="s">
        <v>155</v>
      </c>
      <c r="L147" s="2" t="s">
        <v>156</v>
      </c>
      <c r="M147" s="2" t="s">
        <v>182</v>
      </c>
      <c r="N147" s="2" t="s">
        <v>30</v>
      </c>
      <c r="O147" s="2">
        <v>4440</v>
      </c>
      <c r="P147" s="2">
        <v>1729</v>
      </c>
      <c r="Q147" s="2">
        <v>1475</v>
      </c>
      <c r="R147" s="2">
        <v>5</v>
      </c>
      <c r="S147" s="2">
        <v>45</v>
      </c>
    </row>
    <row r="148" spans="1:19" x14ac:dyDescent="0.35">
      <c r="A148" s="2" t="s">
        <v>41</v>
      </c>
      <c r="B148" s="2" t="s">
        <v>432</v>
      </c>
      <c r="C148" s="4">
        <v>385000</v>
      </c>
      <c r="D148" s="2">
        <v>79287</v>
      </c>
      <c r="E148" s="2" t="s">
        <v>21</v>
      </c>
      <c r="F148" s="2" t="s">
        <v>22</v>
      </c>
      <c r="G148" s="2" t="s">
        <v>164</v>
      </c>
      <c r="H148" s="2" t="s">
        <v>35</v>
      </c>
      <c r="I148" s="2" t="s">
        <v>25</v>
      </c>
      <c r="J148" s="2" t="s">
        <v>37</v>
      </c>
      <c r="K148" s="2" t="s">
        <v>45</v>
      </c>
      <c r="L148" s="2" t="s">
        <v>208</v>
      </c>
      <c r="M148" s="2" t="s">
        <v>433</v>
      </c>
      <c r="N148" s="2" t="s">
        <v>30</v>
      </c>
      <c r="O148" s="2">
        <v>3995</v>
      </c>
      <c r="P148" s="2">
        <v>1710</v>
      </c>
      <c r="Q148" s="2">
        <v>1505</v>
      </c>
      <c r="R148" s="2">
        <v>5</v>
      </c>
      <c r="S148" s="2">
        <v>45</v>
      </c>
    </row>
    <row r="149" spans="1:19" x14ac:dyDescent="0.35">
      <c r="A149" s="2" t="s">
        <v>64</v>
      </c>
      <c r="B149" s="2" t="s">
        <v>333</v>
      </c>
      <c r="C149" s="4">
        <v>4400000</v>
      </c>
      <c r="D149" s="2">
        <v>47009</v>
      </c>
      <c r="E149" s="2" t="s">
        <v>33</v>
      </c>
      <c r="F149" s="2" t="s">
        <v>66</v>
      </c>
      <c r="G149" s="2" t="s">
        <v>23</v>
      </c>
      <c r="H149" s="2" t="s">
        <v>96</v>
      </c>
      <c r="I149" s="2" t="s">
        <v>36</v>
      </c>
      <c r="J149" s="2" t="s">
        <v>37</v>
      </c>
    </row>
    <row r="150" spans="1:19" x14ac:dyDescent="0.35">
      <c r="A150" s="2" t="s">
        <v>190</v>
      </c>
      <c r="B150" s="2" t="s">
        <v>434</v>
      </c>
      <c r="C150" s="4">
        <v>3900000</v>
      </c>
      <c r="D150" s="2">
        <v>48945</v>
      </c>
      <c r="E150" s="2" t="s">
        <v>33</v>
      </c>
      <c r="F150" s="2" t="s">
        <v>66</v>
      </c>
      <c r="G150" s="2" t="s">
        <v>276</v>
      </c>
      <c r="H150" s="2" t="s">
        <v>154</v>
      </c>
      <c r="I150" s="2" t="s">
        <v>25</v>
      </c>
      <c r="J150" s="2" t="s">
        <v>26</v>
      </c>
      <c r="K150" s="2" t="s">
        <v>193</v>
      </c>
      <c r="L150" s="2" t="s">
        <v>435</v>
      </c>
      <c r="M150" s="2" t="s">
        <v>75</v>
      </c>
      <c r="N150" s="2" t="s">
        <v>30</v>
      </c>
      <c r="O150" s="2">
        <v>4933</v>
      </c>
      <c r="P150" s="2">
        <v>1874</v>
      </c>
      <c r="Q150" s="2">
        <v>1455</v>
      </c>
      <c r="R150" s="2">
        <v>5</v>
      </c>
      <c r="S150" s="2">
        <v>75</v>
      </c>
    </row>
    <row r="151" spans="1:19" x14ac:dyDescent="0.35">
      <c r="A151" s="2" t="s">
        <v>201</v>
      </c>
      <c r="B151" s="2" t="s">
        <v>436</v>
      </c>
      <c r="C151" s="4">
        <v>1050000</v>
      </c>
      <c r="D151" s="2">
        <v>17000</v>
      </c>
      <c r="E151" s="2" t="s">
        <v>33</v>
      </c>
      <c r="F151" s="2" t="s">
        <v>22</v>
      </c>
      <c r="G151" s="2" t="s">
        <v>43</v>
      </c>
      <c r="H151" s="2" t="s">
        <v>437</v>
      </c>
      <c r="I151" s="2" t="s">
        <v>25</v>
      </c>
      <c r="J151" s="2" t="s">
        <v>37</v>
      </c>
      <c r="K151" s="2" t="s">
        <v>241</v>
      </c>
      <c r="L151" s="2" t="s">
        <v>438</v>
      </c>
      <c r="M151" s="2" t="s">
        <v>439</v>
      </c>
      <c r="N151" s="2" t="s">
        <v>30</v>
      </c>
      <c r="O151" s="2">
        <v>4585</v>
      </c>
      <c r="P151" s="2">
        <v>1866</v>
      </c>
      <c r="Q151" s="2">
        <v>1774</v>
      </c>
      <c r="R151" s="2">
        <v>8</v>
      </c>
      <c r="S151" s="2">
        <v>45</v>
      </c>
    </row>
    <row r="152" spans="1:19" x14ac:dyDescent="0.35">
      <c r="A152" s="2" t="s">
        <v>440</v>
      </c>
      <c r="B152" s="2" t="s">
        <v>441</v>
      </c>
      <c r="C152" s="4">
        <v>1575000</v>
      </c>
      <c r="D152" s="2">
        <v>55000</v>
      </c>
      <c r="E152" s="2" t="s">
        <v>33</v>
      </c>
      <c r="F152" s="2" t="s">
        <v>22</v>
      </c>
      <c r="G152" s="2" t="s">
        <v>43</v>
      </c>
      <c r="H152" s="2" t="s">
        <v>122</v>
      </c>
      <c r="I152" s="2" t="s">
        <v>25</v>
      </c>
      <c r="J152" s="2" t="s">
        <v>37</v>
      </c>
      <c r="K152" s="2" t="s">
        <v>272</v>
      </c>
      <c r="L152" s="2" t="s">
        <v>442</v>
      </c>
      <c r="M152" s="2" t="s">
        <v>443</v>
      </c>
      <c r="N152" s="2" t="s">
        <v>30</v>
      </c>
      <c r="O152" s="2">
        <v>4315</v>
      </c>
      <c r="P152" s="2">
        <v>1800</v>
      </c>
      <c r="Q152" s="2">
        <v>1645</v>
      </c>
      <c r="R152" s="2">
        <v>5</v>
      </c>
      <c r="S152" s="2">
        <v>50</v>
      </c>
    </row>
    <row r="153" spans="1:19" x14ac:dyDescent="0.35">
      <c r="A153" s="2" t="s">
        <v>31</v>
      </c>
      <c r="B153" s="2" t="s">
        <v>444</v>
      </c>
      <c r="C153" s="4">
        <v>655000</v>
      </c>
      <c r="D153" s="2">
        <v>38779</v>
      </c>
      <c r="E153" s="2" t="s">
        <v>21</v>
      </c>
      <c r="F153" s="2" t="s">
        <v>22</v>
      </c>
      <c r="G153" s="2" t="s">
        <v>55</v>
      </c>
      <c r="H153" s="2" t="s">
        <v>96</v>
      </c>
      <c r="I153" s="2" t="s">
        <v>25</v>
      </c>
      <c r="J153" s="2" t="s">
        <v>37</v>
      </c>
      <c r="K153" s="2" t="s">
        <v>45</v>
      </c>
      <c r="L153" s="2" t="s">
        <v>208</v>
      </c>
      <c r="M153" s="2" t="s">
        <v>88</v>
      </c>
      <c r="N153" s="2" t="s">
        <v>30</v>
      </c>
      <c r="O153" s="2">
        <v>3995</v>
      </c>
      <c r="P153" s="2">
        <v>1745</v>
      </c>
      <c r="Q153" s="2">
        <v>1500</v>
      </c>
      <c r="R153" s="2">
        <v>5</v>
      </c>
      <c r="S153" s="2">
        <v>37</v>
      </c>
    </row>
    <row r="154" spans="1:19" x14ac:dyDescent="0.35">
      <c r="A154" s="2" t="s">
        <v>64</v>
      </c>
      <c r="B154" s="2" t="s">
        <v>445</v>
      </c>
      <c r="C154" s="4">
        <v>4500000</v>
      </c>
      <c r="D154" s="2">
        <v>72000</v>
      </c>
      <c r="E154" s="2" t="s">
        <v>33</v>
      </c>
      <c r="F154" s="2" t="s">
        <v>66</v>
      </c>
      <c r="G154" s="2" t="s">
        <v>23</v>
      </c>
      <c r="H154" s="2" t="s">
        <v>35</v>
      </c>
      <c r="I154" s="2" t="s">
        <v>25</v>
      </c>
      <c r="J154" s="2" t="s">
        <v>37</v>
      </c>
      <c r="K154" s="2" t="s">
        <v>446</v>
      </c>
      <c r="L154" s="2" t="s">
        <v>447</v>
      </c>
      <c r="M154" s="2" t="s">
        <v>448</v>
      </c>
      <c r="N154" s="2" t="s">
        <v>59</v>
      </c>
      <c r="O154" s="2">
        <v>5063</v>
      </c>
      <c r="P154" s="2">
        <v>1860</v>
      </c>
      <c r="Q154" s="2">
        <v>1494</v>
      </c>
      <c r="R154" s="2">
        <v>5</v>
      </c>
      <c r="S154" s="2">
        <v>80</v>
      </c>
    </row>
    <row r="155" spans="1:19" x14ac:dyDescent="0.35">
      <c r="A155" s="2" t="s">
        <v>31</v>
      </c>
      <c r="B155" s="2" t="s">
        <v>449</v>
      </c>
      <c r="C155" s="4">
        <v>865000</v>
      </c>
      <c r="D155" s="2">
        <v>67000</v>
      </c>
      <c r="E155" s="2" t="s">
        <v>33</v>
      </c>
      <c r="F155" s="2" t="s">
        <v>22</v>
      </c>
      <c r="G155" s="2" t="s">
        <v>329</v>
      </c>
      <c r="H155" s="2" t="s">
        <v>35</v>
      </c>
      <c r="I155" s="2" t="s">
        <v>25</v>
      </c>
      <c r="J155" s="2" t="s">
        <v>37</v>
      </c>
      <c r="K155" s="2" t="s">
        <v>38</v>
      </c>
      <c r="L155" s="2" t="s">
        <v>211</v>
      </c>
      <c r="M155" s="2" t="s">
        <v>212</v>
      </c>
      <c r="N155" s="2" t="s">
        <v>30</v>
      </c>
      <c r="O155" s="2">
        <v>4296</v>
      </c>
      <c r="P155" s="2">
        <v>1695</v>
      </c>
      <c r="Q155" s="2">
        <v>1685</v>
      </c>
      <c r="R155" s="2">
        <v>7</v>
      </c>
      <c r="S155" s="2">
        <v>45</v>
      </c>
    </row>
    <row r="156" spans="1:19" x14ac:dyDescent="0.35">
      <c r="A156" s="2" t="s">
        <v>41</v>
      </c>
      <c r="B156" s="2" t="s">
        <v>450</v>
      </c>
      <c r="C156" s="4">
        <v>699000</v>
      </c>
      <c r="D156" s="2">
        <v>67000</v>
      </c>
      <c r="E156" s="2" t="s">
        <v>21</v>
      </c>
      <c r="F156" s="2" t="s">
        <v>22</v>
      </c>
      <c r="G156" s="2" t="s">
        <v>329</v>
      </c>
      <c r="H156" s="2" t="s">
        <v>35</v>
      </c>
      <c r="I156" s="2" t="s">
        <v>25</v>
      </c>
      <c r="J156" s="2" t="s">
        <v>37</v>
      </c>
      <c r="K156" s="2" t="s">
        <v>123</v>
      </c>
      <c r="L156" s="2" t="s">
        <v>346</v>
      </c>
      <c r="M156" s="2" t="s">
        <v>347</v>
      </c>
      <c r="N156" s="2" t="s">
        <v>30</v>
      </c>
      <c r="O156" s="2">
        <v>4370</v>
      </c>
      <c r="P156" s="2">
        <v>1700</v>
      </c>
      <c r="Q156" s="2">
        <v>1475</v>
      </c>
      <c r="R156" s="2">
        <v>5</v>
      </c>
      <c r="S156" s="2">
        <v>43</v>
      </c>
    </row>
    <row r="157" spans="1:19" x14ac:dyDescent="0.35">
      <c r="A157" s="2" t="s">
        <v>41</v>
      </c>
      <c r="B157" s="2" t="s">
        <v>408</v>
      </c>
      <c r="C157" s="4">
        <v>425000</v>
      </c>
      <c r="D157" s="2">
        <v>70000</v>
      </c>
      <c r="E157" s="2" t="s">
        <v>33</v>
      </c>
      <c r="F157" s="2" t="s">
        <v>22</v>
      </c>
      <c r="G157" s="2" t="s">
        <v>296</v>
      </c>
      <c r="H157" s="2" t="s">
        <v>35</v>
      </c>
      <c r="I157" s="2" t="s">
        <v>36</v>
      </c>
      <c r="J157" s="2" t="s">
        <v>37</v>
      </c>
      <c r="K157" s="2" t="s">
        <v>155</v>
      </c>
      <c r="L157" s="2" t="s">
        <v>156</v>
      </c>
      <c r="M157" s="2" t="s">
        <v>410</v>
      </c>
      <c r="N157" s="2" t="s">
        <v>30</v>
      </c>
      <c r="O157" s="2">
        <v>4370</v>
      </c>
      <c r="P157" s="2">
        <v>1700</v>
      </c>
      <c r="Q157" s="2">
        <v>1475</v>
      </c>
      <c r="R157" s="2">
        <v>5</v>
      </c>
      <c r="S157" s="2">
        <v>43</v>
      </c>
    </row>
    <row r="158" spans="1:19" x14ac:dyDescent="0.35">
      <c r="A158" s="2" t="s">
        <v>451</v>
      </c>
      <c r="B158" s="2" t="s">
        <v>452</v>
      </c>
      <c r="C158" s="4">
        <v>6500000</v>
      </c>
      <c r="D158" s="2">
        <v>6000</v>
      </c>
      <c r="E158" s="2" t="s">
        <v>33</v>
      </c>
      <c r="F158" s="2" t="s">
        <v>66</v>
      </c>
      <c r="G158" s="2" t="s">
        <v>192</v>
      </c>
      <c r="H158" s="2" t="s">
        <v>35</v>
      </c>
      <c r="I158" s="2" t="s">
        <v>25</v>
      </c>
      <c r="J158" s="2" t="s">
        <v>37</v>
      </c>
      <c r="K158" s="2" t="s">
        <v>453</v>
      </c>
      <c r="L158" s="2" t="s">
        <v>454</v>
      </c>
      <c r="M158" s="2" t="s">
        <v>455</v>
      </c>
      <c r="N158" s="2" t="s">
        <v>76</v>
      </c>
      <c r="O158" s="2">
        <v>4600</v>
      </c>
      <c r="P158" s="2">
        <v>2069</v>
      </c>
      <c r="Q158" s="2">
        <v>1724</v>
      </c>
      <c r="R158" s="2">
        <v>7</v>
      </c>
      <c r="S158" s="2">
        <v>70</v>
      </c>
    </row>
    <row r="159" spans="1:19" x14ac:dyDescent="0.35">
      <c r="A159" s="2" t="s">
        <v>48</v>
      </c>
      <c r="B159" s="2" t="s">
        <v>257</v>
      </c>
      <c r="C159" s="4">
        <v>2900000</v>
      </c>
      <c r="D159" s="2">
        <v>46000</v>
      </c>
      <c r="E159" s="2" t="s">
        <v>33</v>
      </c>
      <c r="F159" s="2" t="s">
        <v>66</v>
      </c>
      <c r="G159" s="2" t="s">
        <v>121</v>
      </c>
      <c r="H159" s="2" t="s">
        <v>35</v>
      </c>
      <c r="I159" s="2" t="s">
        <v>25</v>
      </c>
      <c r="J159" s="2" t="s">
        <v>37</v>
      </c>
      <c r="K159" s="2" t="s">
        <v>258</v>
      </c>
      <c r="L159" s="2" t="s">
        <v>259</v>
      </c>
      <c r="M159" s="2" t="s">
        <v>260</v>
      </c>
      <c r="N159" s="2" t="s">
        <v>59</v>
      </c>
      <c r="O159" s="2">
        <v>4795</v>
      </c>
      <c r="P159" s="2">
        <v>1855</v>
      </c>
      <c r="Q159" s="2">
        <v>1835</v>
      </c>
      <c r="R159" s="2">
        <v>7</v>
      </c>
      <c r="S159" s="2">
        <v>80</v>
      </c>
    </row>
    <row r="160" spans="1:19" x14ac:dyDescent="0.35">
      <c r="A160" s="2" t="s">
        <v>64</v>
      </c>
      <c r="B160" s="2" t="s">
        <v>456</v>
      </c>
      <c r="C160" s="4">
        <v>4550000</v>
      </c>
      <c r="D160" s="2">
        <v>34000</v>
      </c>
      <c r="E160" s="2" t="s">
        <v>33</v>
      </c>
      <c r="F160" s="2" t="s">
        <v>66</v>
      </c>
      <c r="G160" s="2" t="s">
        <v>329</v>
      </c>
      <c r="H160" s="2" t="s">
        <v>122</v>
      </c>
      <c r="I160" s="2" t="s">
        <v>25</v>
      </c>
      <c r="J160" s="2" t="s">
        <v>37</v>
      </c>
      <c r="K160" s="2" t="s">
        <v>178</v>
      </c>
      <c r="L160" s="2" t="s">
        <v>457</v>
      </c>
      <c r="M160" s="2" t="s">
        <v>186</v>
      </c>
      <c r="N160" s="2" t="s">
        <v>76</v>
      </c>
      <c r="O160" s="2">
        <v>4819</v>
      </c>
      <c r="P160" s="2">
        <v>2141</v>
      </c>
      <c r="Q160" s="2">
        <v>1796</v>
      </c>
      <c r="R160" s="2">
        <v>5</v>
      </c>
      <c r="S160" s="2">
        <v>93</v>
      </c>
    </row>
    <row r="161" spans="1:19" x14ac:dyDescent="0.35">
      <c r="A161" s="2" t="s">
        <v>41</v>
      </c>
      <c r="B161" s="2" t="s">
        <v>458</v>
      </c>
      <c r="C161" s="4">
        <v>490000</v>
      </c>
      <c r="D161" s="2">
        <v>23103</v>
      </c>
      <c r="E161" s="2" t="s">
        <v>21</v>
      </c>
      <c r="F161" s="2" t="s">
        <v>22</v>
      </c>
      <c r="G161" s="2" t="s">
        <v>459</v>
      </c>
      <c r="H161" s="2" t="s">
        <v>35</v>
      </c>
      <c r="I161" s="2" t="s">
        <v>25</v>
      </c>
      <c r="J161" s="2" t="s">
        <v>37</v>
      </c>
      <c r="K161" s="2" t="s">
        <v>45</v>
      </c>
      <c r="L161" s="2" t="s">
        <v>393</v>
      </c>
      <c r="M161" s="2" t="s">
        <v>391</v>
      </c>
      <c r="N161" s="2" t="s">
        <v>30</v>
      </c>
      <c r="O161" s="2">
        <v>3995</v>
      </c>
      <c r="P161" s="2">
        <v>1660</v>
      </c>
      <c r="Q161" s="2">
        <v>1520</v>
      </c>
      <c r="R161" s="2">
        <v>5</v>
      </c>
      <c r="S161" s="2">
        <v>43</v>
      </c>
    </row>
    <row r="162" spans="1:19" x14ac:dyDescent="0.35">
      <c r="A162" s="2" t="s">
        <v>64</v>
      </c>
      <c r="B162" s="2" t="s">
        <v>460</v>
      </c>
      <c r="C162" s="4">
        <v>11500000</v>
      </c>
      <c r="D162" s="2">
        <v>27000</v>
      </c>
      <c r="E162" s="2" t="s">
        <v>21</v>
      </c>
      <c r="F162" s="2" t="s">
        <v>66</v>
      </c>
      <c r="G162" s="2" t="s">
        <v>121</v>
      </c>
      <c r="H162" s="2" t="s">
        <v>96</v>
      </c>
      <c r="I162" s="2" t="s">
        <v>25</v>
      </c>
      <c r="J162" s="2" t="s">
        <v>37</v>
      </c>
      <c r="K162" s="2" t="s">
        <v>461</v>
      </c>
      <c r="L162" s="2" t="s">
        <v>462</v>
      </c>
      <c r="M162" s="2" t="s">
        <v>463</v>
      </c>
      <c r="N162" s="2" t="s">
        <v>59</v>
      </c>
      <c r="O162" s="2">
        <v>5453</v>
      </c>
      <c r="P162" s="2">
        <v>1899</v>
      </c>
      <c r="Q162" s="2">
        <v>1498</v>
      </c>
      <c r="R162" s="2">
        <v>4</v>
      </c>
      <c r="S162" s="2">
        <v>70</v>
      </c>
    </row>
    <row r="163" spans="1:19" x14ac:dyDescent="0.35">
      <c r="A163" s="2" t="s">
        <v>41</v>
      </c>
      <c r="B163" s="2" t="s">
        <v>428</v>
      </c>
      <c r="C163" s="4">
        <v>1475000</v>
      </c>
      <c r="D163" s="2">
        <v>9576</v>
      </c>
      <c r="E163" s="2" t="s">
        <v>21</v>
      </c>
      <c r="F163" s="2" t="s">
        <v>66</v>
      </c>
      <c r="G163" s="2" t="s">
        <v>91</v>
      </c>
      <c r="H163" s="2" t="s">
        <v>35</v>
      </c>
      <c r="I163" s="2" t="s">
        <v>25</v>
      </c>
      <c r="J163" s="2" t="s">
        <v>37</v>
      </c>
      <c r="K163" s="2" t="s">
        <v>123</v>
      </c>
      <c r="L163" s="2" t="s">
        <v>124</v>
      </c>
      <c r="M163" s="2" t="s">
        <v>429</v>
      </c>
      <c r="N163" s="2" t="s">
        <v>30</v>
      </c>
      <c r="O163" s="2">
        <v>4270</v>
      </c>
      <c r="P163" s="2">
        <v>1780</v>
      </c>
      <c r="Q163" s="2">
        <v>1665</v>
      </c>
      <c r="R163" s="2">
        <v>5</v>
      </c>
      <c r="S163" s="2">
        <v>55</v>
      </c>
    </row>
    <row r="164" spans="1:19" x14ac:dyDescent="0.35">
      <c r="A164" s="2" t="s">
        <v>217</v>
      </c>
      <c r="B164" s="2" t="s">
        <v>464</v>
      </c>
      <c r="C164" s="4">
        <v>1729000</v>
      </c>
      <c r="D164" s="2">
        <v>27000</v>
      </c>
      <c r="E164" s="2" t="s">
        <v>21</v>
      </c>
      <c r="F164" s="2" t="s">
        <v>66</v>
      </c>
      <c r="G164" s="2" t="s">
        <v>465</v>
      </c>
      <c r="H164" s="2" t="s">
        <v>122</v>
      </c>
      <c r="I164" s="2" t="s">
        <v>25</v>
      </c>
      <c r="J164" s="2" t="s">
        <v>37</v>
      </c>
      <c r="K164" s="2" t="s">
        <v>466</v>
      </c>
      <c r="L164" s="2" t="s">
        <v>467</v>
      </c>
      <c r="M164" s="2" t="s">
        <v>468</v>
      </c>
      <c r="O164" s="2">
        <v>4655</v>
      </c>
      <c r="P164" s="2">
        <v>1835</v>
      </c>
      <c r="Q164" s="2">
        <v>1760</v>
      </c>
      <c r="R164" s="2">
        <v>5</v>
      </c>
      <c r="S164" s="2">
        <v>60</v>
      </c>
    </row>
    <row r="165" spans="1:19" x14ac:dyDescent="0.35">
      <c r="A165" s="2" t="s">
        <v>217</v>
      </c>
      <c r="B165" s="2" t="s">
        <v>469</v>
      </c>
      <c r="C165" s="4">
        <v>1764999</v>
      </c>
      <c r="D165" s="2">
        <v>1942</v>
      </c>
      <c r="E165" s="2" t="s">
        <v>21</v>
      </c>
      <c r="F165" s="2" t="s">
        <v>66</v>
      </c>
      <c r="G165" s="2" t="s">
        <v>91</v>
      </c>
      <c r="H165" s="2" t="s">
        <v>51</v>
      </c>
      <c r="I165" s="2" t="s">
        <v>25</v>
      </c>
      <c r="J165" s="2" t="s">
        <v>37</v>
      </c>
      <c r="K165" s="2" t="s">
        <v>290</v>
      </c>
      <c r="L165" s="2" t="s">
        <v>470</v>
      </c>
      <c r="M165" s="2" t="s">
        <v>471</v>
      </c>
      <c r="N165" s="2" t="s">
        <v>30</v>
      </c>
      <c r="O165" s="2">
        <v>4323</v>
      </c>
      <c r="P165" s="2">
        <v>1809</v>
      </c>
      <c r="Q165" s="2">
        <v>1650</v>
      </c>
      <c r="R165" s="2">
        <v>5</v>
      </c>
      <c r="S165" s="2">
        <v>48</v>
      </c>
    </row>
    <row r="166" spans="1:19" x14ac:dyDescent="0.35">
      <c r="A166" s="2" t="s">
        <v>19</v>
      </c>
      <c r="B166" s="2" t="s">
        <v>162</v>
      </c>
      <c r="C166" s="4">
        <v>250000</v>
      </c>
      <c r="D166" s="2">
        <v>119300</v>
      </c>
      <c r="E166" s="2" t="s">
        <v>21</v>
      </c>
      <c r="F166" s="2" t="s">
        <v>66</v>
      </c>
      <c r="G166" s="2" t="s">
        <v>23</v>
      </c>
      <c r="H166" s="2" t="s">
        <v>154</v>
      </c>
      <c r="I166" s="2" t="s">
        <v>263</v>
      </c>
      <c r="J166" s="2" t="s">
        <v>37</v>
      </c>
      <c r="K166" s="2" t="s">
        <v>472</v>
      </c>
      <c r="L166" s="2" t="s">
        <v>473</v>
      </c>
      <c r="M166" s="2" t="s">
        <v>474</v>
      </c>
      <c r="N166" s="2" t="s">
        <v>76</v>
      </c>
      <c r="O166" s="2">
        <v>4630</v>
      </c>
      <c r="P166" s="2">
        <v>1780</v>
      </c>
      <c r="Q166" s="2">
        <v>1710</v>
      </c>
      <c r="R166" s="2">
        <v>5</v>
      </c>
      <c r="S166" s="2">
        <v>58</v>
      </c>
    </row>
    <row r="167" spans="1:19" x14ac:dyDescent="0.35">
      <c r="A167" s="2" t="s">
        <v>31</v>
      </c>
      <c r="B167" s="2" t="s">
        <v>379</v>
      </c>
      <c r="C167" s="4">
        <v>245000</v>
      </c>
      <c r="D167" s="2">
        <v>55000</v>
      </c>
      <c r="E167" s="2" t="s">
        <v>21</v>
      </c>
      <c r="F167" s="2" t="s">
        <v>22</v>
      </c>
      <c r="G167" s="2" t="s">
        <v>368</v>
      </c>
      <c r="H167" s="2" t="s">
        <v>35</v>
      </c>
      <c r="I167" s="2" t="s">
        <v>25</v>
      </c>
      <c r="J167" s="2" t="s">
        <v>37</v>
      </c>
      <c r="K167" s="2" t="s">
        <v>115</v>
      </c>
      <c r="L167" s="2" t="s">
        <v>116</v>
      </c>
      <c r="M167" s="2" t="s">
        <v>117</v>
      </c>
      <c r="N167" s="2" t="s">
        <v>30</v>
      </c>
      <c r="O167" s="2">
        <v>3395</v>
      </c>
      <c r="P167" s="2">
        <v>1490</v>
      </c>
      <c r="Q167" s="2">
        <v>1475</v>
      </c>
      <c r="R167" s="2">
        <v>5</v>
      </c>
      <c r="S167" s="2">
        <v>35</v>
      </c>
    </row>
    <row r="168" spans="1:19" x14ac:dyDescent="0.35">
      <c r="A168" s="2" t="s">
        <v>89</v>
      </c>
      <c r="B168" s="2" t="s">
        <v>475</v>
      </c>
      <c r="C168" s="4">
        <v>490000</v>
      </c>
      <c r="D168" s="2">
        <v>98000</v>
      </c>
      <c r="E168" s="2" t="s">
        <v>33</v>
      </c>
      <c r="F168" s="2" t="s">
        <v>22</v>
      </c>
      <c r="G168" s="2" t="s">
        <v>476</v>
      </c>
      <c r="H168" s="2" t="s">
        <v>35</v>
      </c>
      <c r="I168" s="2" t="s">
        <v>36</v>
      </c>
      <c r="J168" s="2" t="s">
        <v>37</v>
      </c>
      <c r="K168" s="2" t="s">
        <v>84</v>
      </c>
      <c r="L168" s="2" t="s">
        <v>85</v>
      </c>
      <c r="M168" s="2" t="s">
        <v>86</v>
      </c>
      <c r="N168" s="2" t="s">
        <v>30</v>
      </c>
      <c r="O168" s="2">
        <v>4315</v>
      </c>
      <c r="P168" s="2">
        <v>1822</v>
      </c>
      <c r="Q168" s="2">
        <v>1695</v>
      </c>
      <c r="R168" s="2">
        <v>5</v>
      </c>
      <c r="S168" s="2">
        <v>50</v>
      </c>
    </row>
    <row r="169" spans="1:19" x14ac:dyDescent="0.35">
      <c r="A169" s="2" t="s">
        <v>41</v>
      </c>
      <c r="B169" s="2" t="s">
        <v>477</v>
      </c>
      <c r="C169" s="4">
        <v>550000</v>
      </c>
      <c r="D169" s="2">
        <v>61400</v>
      </c>
      <c r="E169" s="2" t="s">
        <v>21</v>
      </c>
      <c r="F169" s="2" t="s">
        <v>22</v>
      </c>
      <c r="G169" s="2" t="s">
        <v>478</v>
      </c>
      <c r="H169" s="2" t="s">
        <v>24</v>
      </c>
      <c r="I169" s="2" t="s">
        <v>25</v>
      </c>
      <c r="J169" s="2" t="s">
        <v>37</v>
      </c>
      <c r="K169" s="2" t="s">
        <v>45</v>
      </c>
      <c r="L169" s="2" t="s">
        <v>393</v>
      </c>
      <c r="M169" s="2" t="s">
        <v>391</v>
      </c>
      <c r="N169" s="2" t="s">
        <v>30</v>
      </c>
      <c r="O169" s="2">
        <v>3765</v>
      </c>
      <c r="P169" s="2">
        <v>1660</v>
      </c>
      <c r="Q169" s="2">
        <v>1520</v>
      </c>
      <c r="R169" s="2">
        <v>5</v>
      </c>
      <c r="S169" s="2">
        <v>43</v>
      </c>
    </row>
    <row r="170" spans="1:19" x14ac:dyDescent="0.35">
      <c r="A170" s="2" t="s">
        <v>19</v>
      </c>
      <c r="B170" s="2" t="s">
        <v>479</v>
      </c>
      <c r="C170" s="4">
        <v>675000</v>
      </c>
      <c r="D170" s="2">
        <v>87693</v>
      </c>
      <c r="E170" s="2" t="s">
        <v>21</v>
      </c>
      <c r="F170" s="2" t="s">
        <v>22</v>
      </c>
      <c r="G170" s="2" t="s">
        <v>23</v>
      </c>
      <c r="H170" s="2" t="s">
        <v>51</v>
      </c>
      <c r="I170" s="2" t="s">
        <v>25</v>
      </c>
      <c r="J170" s="2" t="s">
        <v>37</v>
      </c>
      <c r="K170" s="2" t="s">
        <v>241</v>
      </c>
      <c r="L170" s="2" t="s">
        <v>242</v>
      </c>
      <c r="M170" s="2" t="s">
        <v>243</v>
      </c>
      <c r="N170" s="2" t="s">
        <v>30</v>
      </c>
      <c r="O170" s="2">
        <v>4440</v>
      </c>
      <c r="P170" s="2">
        <v>1695</v>
      </c>
      <c r="Q170" s="2">
        <v>1495</v>
      </c>
      <c r="R170" s="2">
        <v>5</v>
      </c>
      <c r="S170" s="2">
        <v>40</v>
      </c>
    </row>
    <row r="171" spans="1:19" x14ac:dyDescent="0.35">
      <c r="A171" s="2" t="s">
        <v>64</v>
      </c>
      <c r="B171" s="2" t="s">
        <v>480</v>
      </c>
      <c r="C171" s="4">
        <v>2225000</v>
      </c>
      <c r="D171" s="2">
        <v>31000</v>
      </c>
      <c r="E171" s="2" t="s">
        <v>21</v>
      </c>
      <c r="F171" s="2" t="s">
        <v>66</v>
      </c>
      <c r="G171" s="2" t="s">
        <v>55</v>
      </c>
      <c r="H171" s="2" t="s">
        <v>96</v>
      </c>
      <c r="I171" s="2" t="s">
        <v>25</v>
      </c>
      <c r="J171" s="2" t="s">
        <v>37</v>
      </c>
      <c r="K171" s="2" t="s">
        <v>67</v>
      </c>
      <c r="L171" s="2" t="s">
        <v>68</v>
      </c>
      <c r="M171" s="2" t="s">
        <v>69</v>
      </c>
      <c r="N171" s="2" t="s">
        <v>59</v>
      </c>
      <c r="O171" s="2">
        <v>4686</v>
      </c>
      <c r="P171" s="2">
        <v>1810</v>
      </c>
      <c r="Q171" s="2">
        <v>1442</v>
      </c>
      <c r="R171" s="2">
        <v>5</v>
      </c>
      <c r="S171" s="2">
        <v>66</v>
      </c>
    </row>
    <row r="172" spans="1:19" x14ac:dyDescent="0.35">
      <c r="A172" s="2" t="s">
        <v>41</v>
      </c>
      <c r="B172" s="2" t="s">
        <v>481</v>
      </c>
      <c r="C172" s="4">
        <v>560000</v>
      </c>
      <c r="D172" s="2">
        <v>75210</v>
      </c>
      <c r="E172" s="2" t="s">
        <v>33</v>
      </c>
      <c r="F172" s="2" t="s">
        <v>22</v>
      </c>
      <c r="G172" s="2" t="s">
        <v>309</v>
      </c>
      <c r="H172" s="2" t="s">
        <v>35</v>
      </c>
      <c r="I172" s="2" t="s">
        <v>25</v>
      </c>
      <c r="J172" s="2" t="s">
        <v>37</v>
      </c>
      <c r="K172" s="2" t="s">
        <v>482</v>
      </c>
      <c r="L172" s="2" t="s">
        <v>211</v>
      </c>
      <c r="M172" s="2" t="s">
        <v>483</v>
      </c>
      <c r="N172" s="2" t="s">
        <v>30</v>
      </c>
      <c r="O172" s="2">
        <v>3985</v>
      </c>
      <c r="P172" s="2">
        <v>1734</v>
      </c>
      <c r="Q172" s="2">
        <v>1505</v>
      </c>
      <c r="R172" s="2">
        <v>5</v>
      </c>
      <c r="S172" s="2">
        <v>40</v>
      </c>
    </row>
    <row r="173" spans="1:19" x14ac:dyDescent="0.35">
      <c r="A173" s="2" t="s">
        <v>77</v>
      </c>
      <c r="B173" s="2" t="s">
        <v>484</v>
      </c>
      <c r="C173" s="4">
        <v>225000</v>
      </c>
      <c r="D173" s="2">
        <v>69000</v>
      </c>
      <c r="E173" s="2" t="s">
        <v>21</v>
      </c>
      <c r="F173" s="2" t="s">
        <v>22</v>
      </c>
      <c r="G173" s="2" t="s">
        <v>55</v>
      </c>
      <c r="H173" s="2" t="s">
        <v>122</v>
      </c>
      <c r="I173" s="2" t="s">
        <v>25</v>
      </c>
      <c r="J173" s="2" t="s">
        <v>37</v>
      </c>
      <c r="K173" s="2" t="s">
        <v>311</v>
      </c>
      <c r="L173" s="2" t="s">
        <v>485</v>
      </c>
      <c r="M173" s="2" t="s">
        <v>129</v>
      </c>
      <c r="N173" s="2" t="s">
        <v>30</v>
      </c>
      <c r="O173" s="2">
        <v>4000</v>
      </c>
      <c r="P173" s="2">
        <v>1642</v>
      </c>
      <c r="Q173" s="2">
        <v>1522</v>
      </c>
      <c r="R173" s="2">
        <v>5</v>
      </c>
      <c r="S173" s="2">
        <v>45</v>
      </c>
    </row>
    <row r="174" spans="1:19" x14ac:dyDescent="0.35">
      <c r="A174" s="2" t="s">
        <v>77</v>
      </c>
      <c r="B174" s="2" t="s">
        <v>486</v>
      </c>
      <c r="C174" s="4">
        <v>499000</v>
      </c>
      <c r="D174" s="2">
        <v>88000</v>
      </c>
      <c r="E174" s="2" t="s">
        <v>33</v>
      </c>
      <c r="F174" s="2" t="s">
        <v>66</v>
      </c>
      <c r="G174" s="2" t="s">
        <v>23</v>
      </c>
      <c r="H174" s="2" t="s">
        <v>154</v>
      </c>
      <c r="I174" s="2" t="s">
        <v>36</v>
      </c>
      <c r="J174" s="2" t="s">
        <v>37</v>
      </c>
      <c r="K174" s="2" t="s">
        <v>290</v>
      </c>
      <c r="L174" s="2" t="s">
        <v>487</v>
      </c>
      <c r="M174" s="2" t="s">
        <v>443</v>
      </c>
      <c r="N174" s="2" t="s">
        <v>30</v>
      </c>
      <c r="O174" s="2">
        <v>4386</v>
      </c>
      <c r="P174" s="2">
        <v>1699</v>
      </c>
      <c r="Q174" s="2">
        <v>1466</v>
      </c>
      <c r="R174" s="2">
        <v>5</v>
      </c>
      <c r="S174" s="2">
        <v>55</v>
      </c>
    </row>
    <row r="175" spans="1:19" x14ac:dyDescent="0.35">
      <c r="A175" s="2" t="s">
        <v>440</v>
      </c>
      <c r="B175" s="2" t="s">
        <v>488</v>
      </c>
      <c r="C175" s="4">
        <v>1055000</v>
      </c>
      <c r="D175" s="2">
        <v>15000</v>
      </c>
      <c r="E175" s="2" t="s">
        <v>21</v>
      </c>
      <c r="F175" s="2" t="s">
        <v>66</v>
      </c>
      <c r="G175" s="2" t="s">
        <v>345</v>
      </c>
      <c r="H175" s="2" t="s">
        <v>200</v>
      </c>
      <c r="I175" s="2" t="s">
        <v>25</v>
      </c>
      <c r="J175" s="2" t="s">
        <v>37</v>
      </c>
      <c r="K175" s="2" t="s">
        <v>111</v>
      </c>
      <c r="L175" s="2" t="s">
        <v>135</v>
      </c>
      <c r="M175" s="2" t="s">
        <v>136</v>
      </c>
      <c r="N175" s="2" t="s">
        <v>30</v>
      </c>
      <c r="O175" s="2">
        <v>3995</v>
      </c>
      <c r="P175" s="2">
        <v>1790</v>
      </c>
      <c r="Q175" s="2">
        <v>1647</v>
      </c>
      <c r="R175" s="2">
        <v>5</v>
      </c>
      <c r="S175" s="2">
        <v>45</v>
      </c>
    </row>
    <row r="176" spans="1:19" x14ac:dyDescent="0.35">
      <c r="A176" s="2" t="s">
        <v>201</v>
      </c>
      <c r="B176" s="2" t="s">
        <v>489</v>
      </c>
      <c r="C176" s="4">
        <v>2048999</v>
      </c>
      <c r="D176" s="2">
        <v>45350</v>
      </c>
      <c r="E176" s="2" t="s">
        <v>33</v>
      </c>
      <c r="F176" s="2" t="s">
        <v>66</v>
      </c>
      <c r="G176" s="2" t="s">
        <v>91</v>
      </c>
      <c r="H176" s="2" t="s">
        <v>35</v>
      </c>
      <c r="I176" s="2" t="s">
        <v>25</v>
      </c>
      <c r="J176" s="2" t="s">
        <v>37</v>
      </c>
      <c r="K176" s="2" t="s">
        <v>232</v>
      </c>
      <c r="L176" s="2" t="s">
        <v>490</v>
      </c>
      <c r="M176" s="2" t="s">
        <v>491</v>
      </c>
      <c r="N176" s="2" t="s">
        <v>30</v>
      </c>
      <c r="O176" s="2">
        <v>4585</v>
      </c>
      <c r="P176" s="2">
        <v>1890</v>
      </c>
      <c r="Q176" s="2">
        <v>1785</v>
      </c>
      <c r="R176" s="2">
        <v>7</v>
      </c>
      <c r="S176" s="2">
        <v>70</v>
      </c>
    </row>
    <row r="177" spans="1:19" x14ac:dyDescent="0.35">
      <c r="A177" s="2" t="s">
        <v>70</v>
      </c>
      <c r="B177" s="2" t="s">
        <v>492</v>
      </c>
      <c r="C177" s="4">
        <v>2775000</v>
      </c>
      <c r="D177" s="2">
        <v>68189</v>
      </c>
      <c r="E177" s="2" t="s">
        <v>33</v>
      </c>
      <c r="F177" s="2" t="s">
        <v>66</v>
      </c>
      <c r="G177" s="2" t="s">
        <v>245</v>
      </c>
      <c r="H177" s="2" t="s">
        <v>128</v>
      </c>
      <c r="I177" s="2" t="s">
        <v>25</v>
      </c>
      <c r="J177" s="2" t="s">
        <v>37</v>
      </c>
      <c r="K177" s="2" t="s">
        <v>73</v>
      </c>
      <c r="L177" s="2" t="s">
        <v>74</v>
      </c>
      <c r="M177" s="2" t="s">
        <v>75</v>
      </c>
      <c r="N177" s="2" t="s">
        <v>59</v>
      </c>
      <c r="O177" s="2">
        <v>4633</v>
      </c>
      <c r="P177" s="2">
        <v>1811</v>
      </c>
      <c r="Q177" s="2">
        <v>1429</v>
      </c>
      <c r="R177" s="2">
        <v>5</v>
      </c>
      <c r="S177" s="2">
        <v>57</v>
      </c>
    </row>
    <row r="178" spans="1:19" x14ac:dyDescent="0.35">
      <c r="A178" s="2" t="s">
        <v>64</v>
      </c>
      <c r="B178" s="2" t="s">
        <v>493</v>
      </c>
      <c r="C178" s="4">
        <v>1650000</v>
      </c>
      <c r="D178" s="2">
        <v>75000</v>
      </c>
      <c r="E178" s="2" t="s">
        <v>33</v>
      </c>
      <c r="F178" s="2" t="s">
        <v>66</v>
      </c>
      <c r="G178" s="2" t="s">
        <v>368</v>
      </c>
      <c r="H178" s="2" t="s">
        <v>35</v>
      </c>
      <c r="I178" s="2" t="s">
        <v>25</v>
      </c>
      <c r="J178" s="2" t="s">
        <v>37</v>
      </c>
      <c r="K178" s="2" t="s">
        <v>178</v>
      </c>
      <c r="L178" s="2" t="s">
        <v>494</v>
      </c>
      <c r="M178" s="2" t="s">
        <v>495</v>
      </c>
      <c r="N178" s="2" t="s">
        <v>30</v>
      </c>
      <c r="O178" s="2">
        <v>4417</v>
      </c>
      <c r="P178" s="2">
        <v>1804</v>
      </c>
      <c r="Q178" s="2">
        <v>1494</v>
      </c>
      <c r="R178" s="2">
        <v>5</v>
      </c>
      <c r="S178" s="2">
        <v>50</v>
      </c>
    </row>
    <row r="179" spans="1:19" x14ac:dyDescent="0.35">
      <c r="A179" s="2" t="s">
        <v>31</v>
      </c>
      <c r="B179" s="2" t="s">
        <v>496</v>
      </c>
      <c r="C179" s="4">
        <v>350000</v>
      </c>
      <c r="D179" s="2">
        <v>45000</v>
      </c>
      <c r="E179" s="2" t="s">
        <v>21</v>
      </c>
      <c r="F179" s="2" t="s">
        <v>22</v>
      </c>
      <c r="G179" s="2" t="s">
        <v>23</v>
      </c>
      <c r="H179" s="2" t="s">
        <v>35</v>
      </c>
      <c r="I179" s="2" t="s">
        <v>25</v>
      </c>
      <c r="J179" s="2" t="s">
        <v>37</v>
      </c>
      <c r="K179" s="2" t="s">
        <v>111</v>
      </c>
      <c r="L179" s="2" t="s">
        <v>497</v>
      </c>
      <c r="M179" s="2" t="s">
        <v>498</v>
      </c>
      <c r="O179" s="2">
        <v>3539</v>
      </c>
      <c r="P179" s="2">
        <v>1495</v>
      </c>
      <c r="Q179" s="2">
        <v>1700</v>
      </c>
      <c r="R179" s="2">
        <v>5</v>
      </c>
      <c r="S179" s="2">
        <v>35</v>
      </c>
    </row>
    <row r="180" spans="1:19" x14ac:dyDescent="0.35">
      <c r="A180" s="2" t="s">
        <v>190</v>
      </c>
      <c r="B180" s="2" t="s">
        <v>499</v>
      </c>
      <c r="C180" s="4">
        <v>1450000</v>
      </c>
      <c r="D180" s="2">
        <v>33000</v>
      </c>
      <c r="E180" s="2" t="s">
        <v>33</v>
      </c>
      <c r="F180" s="2" t="s">
        <v>66</v>
      </c>
      <c r="G180" s="2" t="s">
        <v>368</v>
      </c>
      <c r="H180" s="2" t="s">
        <v>51</v>
      </c>
      <c r="I180" s="2" t="s">
        <v>36</v>
      </c>
      <c r="J180" s="2" t="s">
        <v>37</v>
      </c>
      <c r="K180" s="2" t="s">
        <v>193</v>
      </c>
      <c r="L180" s="2" t="s">
        <v>355</v>
      </c>
      <c r="M180" s="2" t="s">
        <v>195</v>
      </c>
      <c r="N180" s="2" t="s">
        <v>30</v>
      </c>
      <c r="O180" s="2">
        <v>4915</v>
      </c>
      <c r="P180" s="2">
        <v>1874</v>
      </c>
      <c r="Q180" s="2">
        <v>1455</v>
      </c>
      <c r="R180" s="2">
        <v>5</v>
      </c>
      <c r="S180" s="2">
        <v>65</v>
      </c>
    </row>
    <row r="181" spans="1:19" x14ac:dyDescent="0.35">
      <c r="A181" s="2" t="s">
        <v>201</v>
      </c>
      <c r="B181" s="2" t="s">
        <v>500</v>
      </c>
      <c r="C181" s="4">
        <v>600000</v>
      </c>
      <c r="D181" s="2">
        <v>83000</v>
      </c>
      <c r="E181" s="2" t="s">
        <v>33</v>
      </c>
      <c r="F181" s="2" t="s">
        <v>22</v>
      </c>
      <c r="G181" s="2" t="s">
        <v>501</v>
      </c>
      <c r="H181" s="2" t="s">
        <v>35</v>
      </c>
      <c r="I181" s="2" t="s">
        <v>36</v>
      </c>
      <c r="J181" s="2" t="s">
        <v>37</v>
      </c>
      <c r="K181" s="2" t="s">
        <v>232</v>
      </c>
      <c r="L181" s="2" t="s">
        <v>233</v>
      </c>
      <c r="M181" s="2" t="s">
        <v>234</v>
      </c>
      <c r="N181" s="2" t="s">
        <v>59</v>
      </c>
      <c r="O181" s="2">
        <v>4430</v>
      </c>
      <c r="P181" s="2">
        <v>1817</v>
      </c>
      <c r="Q181" s="2">
        <v>1975</v>
      </c>
      <c r="R181" s="2">
        <v>8</v>
      </c>
      <c r="S181" s="2">
        <v>60</v>
      </c>
    </row>
    <row r="182" spans="1:19" x14ac:dyDescent="0.35">
      <c r="A182" s="2" t="s">
        <v>70</v>
      </c>
      <c r="B182" s="2" t="s">
        <v>413</v>
      </c>
      <c r="C182" s="4">
        <v>1250000</v>
      </c>
      <c r="D182" s="2">
        <v>78000</v>
      </c>
      <c r="E182" s="2" t="s">
        <v>33</v>
      </c>
      <c r="F182" s="2" t="s">
        <v>66</v>
      </c>
      <c r="G182" s="2" t="s">
        <v>327</v>
      </c>
      <c r="H182" s="2" t="s">
        <v>154</v>
      </c>
      <c r="I182" s="2" t="s">
        <v>25</v>
      </c>
      <c r="J182" s="2" t="s">
        <v>37</v>
      </c>
      <c r="K182" s="2" t="s">
        <v>73</v>
      </c>
      <c r="L182" s="2" t="s">
        <v>256</v>
      </c>
      <c r="M182" s="2" t="s">
        <v>195</v>
      </c>
      <c r="N182" s="2" t="s">
        <v>59</v>
      </c>
      <c r="O182" s="2">
        <v>4899</v>
      </c>
      <c r="P182" s="2">
        <v>2094</v>
      </c>
      <c r="Q182" s="2">
        <v>1464</v>
      </c>
      <c r="R182" s="2">
        <v>5</v>
      </c>
    </row>
    <row r="183" spans="1:19" x14ac:dyDescent="0.35">
      <c r="A183" s="2" t="s">
        <v>48</v>
      </c>
      <c r="B183" s="2" t="s">
        <v>502</v>
      </c>
      <c r="C183" s="4">
        <v>1675000</v>
      </c>
      <c r="D183" s="2">
        <v>211000</v>
      </c>
      <c r="E183" s="2" t="s">
        <v>33</v>
      </c>
      <c r="F183" s="2" t="s">
        <v>22</v>
      </c>
      <c r="G183" s="2" t="s">
        <v>245</v>
      </c>
      <c r="H183" s="2" t="s">
        <v>35</v>
      </c>
      <c r="I183" s="2" t="s">
        <v>25</v>
      </c>
      <c r="J183" s="2" t="s">
        <v>37</v>
      </c>
      <c r="K183" s="2" t="s">
        <v>369</v>
      </c>
      <c r="L183" s="2" t="s">
        <v>370</v>
      </c>
      <c r="M183" s="2" t="s">
        <v>58</v>
      </c>
      <c r="N183" s="2" t="s">
        <v>76</v>
      </c>
      <c r="O183" s="2">
        <v>4705</v>
      </c>
      <c r="P183" s="2">
        <v>1840</v>
      </c>
      <c r="Q183" s="2">
        <v>1850</v>
      </c>
      <c r="R183" s="2">
        <v>7</v>
      </c>
      <c r="S183" s="2">
        <v>80</v>
      </c>
    </row>
    <row r="184" spans="1:19" x14ac:dyDescent="0.35">
      <c r="A184" s="2" t="s">
        <v>41</v>
      </c>
      <c r="B184" s="2" t="s">
        <v>343</v>
      </c>
      <c r="C184" s="4">
        <v>575000</v>
      </c>
      <c r="D184" s="2">
        <v>67000</v>
      </c>
      <c r="E184" s="2" t="s">
        <v>21</v>
      </c>
      <c r="F184" s="2" t="s">
        <v>22</v>
      </c>
      <c r="G184" s="2" t="s">
        <v>192</v>
      </c>
      <c r="H184" s="2" t="s">
        <v>35</v>
      </c>
      <c r="I184" s="2" t="s">
        <v>25</v>
      </c>
      <c r="J184" s="2" t="s">
        <v>37</v>
      </c>
      <c r="K184" s="2" t="s">
        <v>45</v>
      </c>
      <c r="L184" s="2" t="s">
        <v>52</v>
      </c>
      <c r="M184" s="2" t="s">
        <v>88</v>
      </c>
      <c r="N184" s="2" t="s">
        <v>30</v>
      </c>
      <c r="O184" s="2">
        <v>3985</v>
      </c>
      <c r="P184" s="2">
        <v>1734</v>
      </c>
      <c r="Q184" s="2">
        <v>1505</v>
      </c>
      <c r="R184" s="2">
        <v>5</v>
      </c>
      <c r="S184" s="2">
        <v>45</v>
      </c>
    </row>
    <row r="185" spans="1:19" x14ac:dyDescent="0.35">
      <c r="A185" s="2" t="s">
        <v>158</v>
      </c>
      <c r="B185" s="2" t="s">
        <v>503</v>
      </c>
      <c r="C185" s="4">
        <v>699000</v>
      </c>
      <c r="D185" s="2">
        <v>75000</v>
      </c>
      <c r="E185" s="2" t="s">
        <v>33</v>
      </c>
      <c r="F185" s="2" t="s">
        <v>22</v>
      </c>
      <c r="G185" s="2" t="s">
        <v>55</v>
      </c>
      <c r="H185" s="2" t="s">
        <v>24</v>
      </c>
      <c r="I185" s="2" t="s">
        <v>25</v>
      </c>
      <c r="J185" s="2" t="s">
        <v>37</v>
      </c>
      <c r="K185" s="2" t="s">
        <v>290</v>
      </c>
      <c r="L185" s="2" t="s">
        <v>504</v>
      </c>
      <c r="M185" s="2" t="s">
        <v>505</v>
      </c>
      <c r="N185" s="2" t="s">
        <v>30</v>
      </c>
      <c r="O185" s="2">
        <v>3999</v>
      </c>
      <c r="P185" s="2">
        <v>1765</v>
      </c>
      <c r="Q185" s="2">
        <v>1708</v>
      </c>
      <c r="R185" s="2">
        <v>5</v>
      </c>
      <c r="S185" s="2">
        <v>52</v>
      </c>
    </row>
    <row r="186" spans="1:19" x14ac:dyDescent="0.35">
      <c r="A186" s="2" t="s">
        <v>190</v>
      </c>
      <c r="B186" s="2" t="s">
        <v>506</v>
      </c>
      <c r="C186" s="4">
        <v>2450000</v>
      </c>
      <c r="D186" s="2">
        <v>48600</v>
      </c>
      <c r="E186" s="2" t="s">
        <v>33</v>
      </c>
      <c r="F186" s="2" t="s">
        <v>66</v>
      </c>
      <c r="G186" s="2" t="s">
        <v>507</v>
      </c>
      <c r="H186" s="2" t="s">
        <v>96</v>
      </c>
      <c r="I186" s="2" t="s">
        <v>36</v>
      </c>
      <c r="J186" s="2" t="s">
        <v>37</v>
      </c>
      <c r="K186" s="2" t="s">
        <v>405</v>
      </c>
      <c r="L186" s="2" t="s">
        <v>508</v>
      </c>
      <c r="M186" s="2" t="s">
        <v>509</v>
      </c>
      <c r="N186" s="2" t="s">
        <v>76</v>
      </c>
      <c r="O186" s="2">
        <v>5089</v>
      </c>
      <c r="P186" s="2">
        <v>1983</v>
      </c>
      <c r="Q186" s="2">
        <v>1737</v>
      </c>
      <c r="R186" s="2">
        <v>6</v>
      </c>
      <c r="S186" s="2">
        <v>100</v>
      </c>
    </row>
    <row r="187" spans="1:19" x14ac:dyDescent="0.35">
      <c r="A187" s="2" t="s">
        <v>64</v>
      </c>
      <c r="B187" s="2" t="s">
        <v>510</v>
      </c>
      <c r="C187" s="4">
        <v>2775000</v>
      </c>
      <c r="D187" s="2">
        <v>48000</v>
      </c>
      <c r="E187" s="2" t="s">
        <v>33</v>
      </c>
      <c r="F187" s="2" t="s">
        <v>66</v>
      </c>
      <c r="G187" s="2" t="s">
        <v>121</v>
      </c>
      <c r="H187" s="2" t="s">
        <v>154</v>
      </c>
      <c r="I187" s="2" t="s">
        <v>25</v>
      </c>
      <c r="J187" s="2" t="s">
        <v>37</v>
      </c>
      <c r="K187" s="2" t="s">
        <v>178</v>
      </c>
      <c r="L187" s="2" t="s">
        <v>511</v>
      </c>
      <c r="M187" s="2" t="s">
        <v>186</v>
      </c>
      <c r="N187" s="2" t="s">
        <v>59</v>
      </c>
      <c r="O187" s="2">
        <v>4686</v>
      </c>
      <c r="P187" s="2">
        <v>1810</v>
      </c>
      <c r="Q187" s="2">
        <v>1442</v>
      </c>
      <c r="R187" s="2">
        <v>5</v>
      </c>
      <c r="S187" s="2">
        <v>66</v>
      </c>
    </row>
    <row r="188" spans="1:19" x14ac:dyDescent="0.35">
      <c r="A188" s="2" t="s">
        <v>31</v>
      </c>
      <c r="B188" s="2" t="s">
        <v>512</v>
      </c>
      <c r="C188" s="4">
        <v>430000</v>
      </c>
      <c r="D188" s="2">
        <v>5790</v>
      </c>
      <c r="E188" s="2" t="s">
        <v>21</v>
      </c>
      <c r="F188" s="2" t="s">
        <v>22</v>
      </c>
      <c r="G188" s="2" t="s">
        <v>192</v>
      </c>
      <c r="H188" s="2" t="s">
        <v>122</v>
      </c>
      <c r="I188" s="2" t="s">
        <v>25</v>
      </c>
      <c r="J188" s="2" t="s">
        <v>37</v>
      </c>
      <c r="K188" s="2" t="s">
        <v>111</v>
      </c>
      <c r="L188" s="2" t="s">
        <v>93</v>
      </c>
      <c r="M188" s="2" t="s">
        <v>113</v>
      </c>
      <c r="N188" s="2" t="s">
        <v>30</v>
      </c>
      <c r="O188" s="2">
        <v>3565</v>
      </c>
      <c r="P188" s="2">
        <v>1520</v>
      </c>
      <c r="Q188" s="2">
        <v>1564</v>
      </c>
      <c r="R188" s="2">
        <v>5</v>
      </c>
      <c r="S188" s="2">
        <v>27</v>
      </c>
    </row>
    <row r="189" spans="1:19" x14ac:dyDescent="0.35">
      <c r="A189" s="2" t="s">
        <v>201</v>
      </c>
      <c r="B189" s="2" t="s">
        <v>513</v>
      </c>
      <c r="C189" s="4">
        <v>1165000</v>
      </c>
      <c r="D189" s="2">
        <v>32000</v>
      </c>
      <c r="E189" s="2" t="s">
        <v>33</v>
      </c>
      <c r="F189" s="2" t="s">
        <v>22</v>
      </c>
      <c r="G189" s="2" t="s">
        <v>171</v>
      </c>
      <c r="H189" s="2" t="s">
        <v>35</v>
      </c>
      <c r="I189" s="2" t="s">
        <v>25</v>
      </c>
      <c r="J189" s="2" t="s">
        <v>37</v>
      </c>
      <c r="K189" s="2" t="s">
        <v>232</v>
      </c>
      <c r="L189" s="2" t="s">
        <v>233</v>
      </c>
      <c r="M189" s="2" t="s">
        <v>514</v>
      </c>
      <c r="N189" s="2" t="s">
        <v>59</v>
      </c>
      <c r="O189" s="2">
        <v>4456</v>
      </c>
      <c r="P189" s="2">
        <v>1820</v>
      </c>
      <c r="Q189" s="2">
        <v>1995</v>
      </c>
      <c r="R189" s="2">
        <v>7</v>
      </c>
      <c r="S189" s="2">
        <v>60</v>
      </c>
    </row>
    <row r="190" spans="1:19" x14ac:dyDescent="0.35">
      <c r="A190" s="2" t="s">
        <v>217</v>
      </c>
      <c r="B190" s="2" t="s">
        <v>515</v>
      </c>
      <c r="C190" s="4">
        <v>1780000</v>
      </c>
      <c r="D190" s="2">
        <v>65433</v>
      </c>
      <c r="E190" s="2" t="s">
        <v>33</v>
      </c>
      <c r="F190" s="2" t="s">
        <v>22</v>
      </c>
      <c r="G190" s="2" t="s">
        <v>43</v>
      </c>
      <c r="H190" s="2" t="s">
        <v>154</v>
      </c>
      <c r="I190" s="2" t="s">
        <v>25</v>
      </c>
      <c r="J190" s="2" t="s">
        <v>37</v>
      </c>
      <c r="K190" s="2" t="s">
        <v>103</v>
      </c>
      <c r="L190" s="2" t="s">
        <v>219</v>
      </c>
      <c r="M190" s="2" t="s">
        <v>105</v>
      </c>
      <c r="N190" s="2" t="s">
        <v>30</v>
      </c>
      <c r="O190" s="2">
        <v>4655</v>
      </c>
      <c r="P190" s="2">
        <v>1835</v>
      </c>
      <c r="Q190" s="2">
        <v>1760</v>
      </c>
      <c r="R190" s="2">
        <v>5</v>
      </c>
      <c r="S190" s="2">
        <v>60</v>
      </c>
    </row>
    <row r="191" spans="1:19" x14ac:dyDescent="0.35">
      <c r="A191" s="2" t="s">
        <v>31</v>
      </c>
      <c r="B191" s="2" t="s">
        <v>516</v>
      </c>
      <c r="C191" s="4">
        <v>295000</v>
      </c>
      <c r="D191" s="2">
        <v>87230</v>
      </c>
      <c r="E191" s="2" t="s">
        <v>33</v>
      </c>
      <c r="F191" s="2" t="s">
        <v>22</v>
      </c>
      <c r="G191" s="2" t="s">
        <v>192</v>
      </c>
      <c r="H191" s="2" t="s">
        <v>122</v>
      </c>
      <c r="I191" s="2" t="s">
        <v>25</v>
      </c>
      <c r="J191" s="2" t="s">
        <v>37</v>
      </c>
      <c r="K191" s="2" t="s">
        <v>38</v>
      </c>
      <c r="L191" s="2" t="s">
        <v>517</v>
      </c>
      <c r="M191" s="2" t="s">
        <v>518</v>
      </c>
      <c r="N191" s="2" t="s">
        <v>30</v>
      </c>
      <c r="O191" s="2">
        <v>3760</v>
      </c>
      <c r="P191" s="2">
        <v>1690</v>
      </c>
      <c r="Q191" s="2">
        <v>1530</v>
      </c>
      <c r="R191" s="2">
        <v>5</v>
      </c>
      <c r="S191" s="2">
        <v>43</v>
      </c>
    </row>
    <row r="192" spans="1:19" x14ac:dyDescent="0.35">
      <c r="A192" s="2" t="s">
        <v>31</v>
      </c>
      <c r="B192" s="2" t="s">
        <v>519</v>
      </c>
      <c r="C192" s="4">
        <v>495000</v>
      </c>
      <c r="D192" s="2">
        <v>38258</v>
      </c>
      <c r="E192" s="2" t="s">
        <v>33</v>
      </c>
      <c r="F192" s="2" t="s">
        <v>22</v>
      </c>
      <c r="G192" s="2" t="s">
        <v>520</v>
      </c>
      <c r="H192" s="2" t="s">
        <v>35</v>
      </c>
      <c r="I192" s="2" t="s">
        <v>36</v>
      </c>
      <c r="J192" s="2" t="s">
        <v>37</v>
      </c>
      <c r="K192" s="2" t="s">
        <v>38</v>
      </c>
      <c r="L192" s="2" t="s">
        <v>39</v>
      </c>
      <c r="M192" s="2" t="s">
        <v>40</v>
      </c>
      <c r="N192" s="2" t="s">
        <v>30</v>
      </c>
      <c r="O192" s="2">
        <v>3840</v>
      </c>
      <c r="P192" s="2">
        <v>1735</v>
      </c>
      <c r="Q192" s="2">
        <v>1530</v>
      </c>
      <c r="R192" s="2">
        <v>5</v>
      </c>
      <c r="S192" s="2">
        <v>37</v>
      </c>
    </row>
    <row r="193" spans="1:19" x14ac:dyDescent="0.35">
      <c r="A193" s="2" t="s">
        <v>19</v>
      </c>
      <c r="B193" s="2" t="s">
        <v>521</v>
      </c>
      <c r="C193" s="4">
        <v>975000</v>
      </c>
      <c r="D193" s="2">
        <v>56881</v>
      </c>
      <c r="E193" s="2" t="s">
        <v>21</v>
      </c>
      <c r="F193" s="2" t="s">
        <v>22</v>
      </c>
      <c r="G193" s="2" t="s">
        <v>43</v>
      </c>
      <c r="H193" s="2" t="s">
        <v>122</v>
      </c>
      <c r="I193" s="2" t="s">
        <v>25</v>
      </c>
      <c r="J193" s="2" t="s">
        <v>37</v>
      </c>
      <c r="K193" s="2" t="s">
        <v>241</v>
      </c>
      <c r="L193" s="2" t="s">
        <v>242</v>
      </c>
      <c r="M193" s="2" t="s">
        <v>243</v>
      </c>
      <c r="N193" s="2" t="s">
        <v>30</v>
      </c>
      <c r="O193" s="2">
        <v>4440</v>
      </c>
      <c r="P193" s="2">
        <v>1695</v>
      </c>
      <c r="Q193" s="2">
        <v>1495</v>
      </c>
      <c r="R193" s="2">
        <v>5</v>
      </c>
      <c r="S193" s="2">
        <v>40</v>
      </c>
    </row>
    <row r="194" spans="1:19" x14ac:dyDescent="0.35">
      <c r="A194" s="2" t="s">
        <v>48</v>
      </c>
      <c r="B194" s="2" t="s">
        <v>522</v>
      </c>
      <c r="C194" s="4">
        <v>645000</v>
      </c>
      <c r="D194" s="2">
        <v>76000</v>
      </c>
      <c r="E194" s="2" t="s">
        <v>33</v>
      </c>
      <c r="F194" s="2" t="s">
        <v>22</v>
      </c>
      <c r="G194" s="2" t="s">
        <v>164</v>
      </c>
      <c r="H194" s="2" t="s">
        <v>24</v>
      </c>
      <c r="I194" s="2" t="s">
        <v>36</v>
      </c>
      <c r="J194" s="2" t="s">
        <v>37</v>
      </c>
      <c r="K194" s="2" t="s">
        <v>222</v>
      </c>
      <c r="L194" s="2" t="s">
        <v>523</v>
      </c>
      <c r="M194" s="2" t="s">
        <v>524</v>
      </c>
      <c r="O194" s="2">
        <v>4555</v>
      </c>
      <c r="P194" s="2">
        <v>1770</v>
      </c>
      <c r="Q194" s="2">
        <v>1755</v>
      </c>
      <c r="R194" s="2">
        <v>7</v>
      </c>
      <c r="S194" s="2">
        <v>55</v>
      </c>
    </row>
    <row r="195" spans="1:19" x14ac:dyDescent="0.35">
      <c r="A195" s="2" t="s">
        <v>89</v>
      </c>
      <c r="B195" s="2" t="s">
        <v>525</v>
      </c>
      <c r="C195" s="4">
        <v>425000</v>
      </c>
      <c r="D195" s="2">
        <v>72000</v>
      </c>
      <c r="E195" s="2" t="s">
        <v>33</v>
      </c>
      <c r="F195" s="2" t="s">
        <v>22</v>
      </c>
      <c r="G195" s="2" t="s">
        <v>34</v>
      </c>
      <c r="H195" s="2" t="s">
        <v>35</v>
      </c>
      <c r="I195" s="2" t="s">
        <v>36</v>
      </c>
      <c r="J195" s="2" t="s">
        <v>37</v>
      </c>
      <c r="K195" s="2" t="s">
        <v>84</v>
      </c>
      <c r="L195" s="2" t="s">
        <v>321</v>
      </c>
      <c r="M195" s="2" t="s">
        <v>322</v>
      </c>
      <c r="N195" s="2" t="s">
        <v>30</v>
      </c>
      <c r="O195" s="2">
        <v>4315</v>
      </c>
      <c r="P195" s="2">
        <v>1822</v>
      </c>
      <c r="Q195" s="2">
        <v>1695</v>
      </c>
      <c r="R195" s="2">
        <v>5</v>
      </c>
      <c r="S195" s="2">
        <v>50</v>
      </c>
    </row>
    <row r="196" spans="1:19" x14ac:dyDescent="0.35">
      <c r="A196" s="2" t="s">
        <v>190</v>
      </c>
      <c r="B196" s="2" t="s">
        <v>526</v>
      </c>
      <c r="C196" s="4">
        <v>1350000</v>
      </c>
      <c r="D196" s="2">
        <v>72000</v>
      </c>
      <c r="E196" s="2" t="s">
        <v>33</v>
      </c>
      <c r="F196" s="2" t="s">
        <v>66</v>
      </c>
      <c r="G196" s="2" t="s">
        <v>192</v>
      </c>
      <c r="H196" s="2" t="s">
        <v>35</v>
      </c>
      <c r="I196" s="2" t="s">
        <v>421</v>
      </c>
      <c r="J196" s="2" t="s">
        <v>37</v>
      </c>
      <c r="K196" s="2" t="s">
        <v>193</v>
      </c>
      <c r="L196" s="2" t="s">
        <v>527</v>
      </c>
      <c r="M196" s="2" t="s">
        <v>195</v>
      </c>
      <c r="N196" s="2" t="s">
        <v>76</v>
      </c>
      <c r="O196" s="2">
        <v>4385</v>
      </c>
      <c r="P196" s="2">
        <v>1831</v>
      </c>
      <c r="Q196" s="2">
        <v>1608</v>
      </c>
      <c r="R196" s="2">
        <v>5</v>
      </c>
      <c r="S196" s="2">
        <v>64</v>
      </c>
    </row>
    <row r="197" spans="1:19" x14ac:dyDescent="0.35">
      <c r="A197" s="2" t="s">
        <v>64</v>
      </c>
      <c r="B197" s="2" t="s">
        <v>528</v>
      </c>
      <c r="C197" s="4">
        <v>3200000</v>
      </c>
      <c r="D197" s="2">
        <v>60514</v>
      </c>
      <c r="E197" s="2" t="s">
        <v>33</v>
      </c>
      <c r="F197" s="2" t="s">
        <v>66</v>
      </c>
      <c r="G197" s="2" t="s">
        <v>23</v>
      </c>
      <c r="H197" s="2" t="s">
        <v>122</v>
      </c>
      <c r="I197" s="2" t="s">
        <v>25</v>
      </c>
      <c r="J197" s="2" t="s">
        <v>37</v>
      </c>
      <c r="K197" s="2" t="s">
        <v>529</v>
      </c>
      <c r="L197" s="2" t="s">
        <v>530</v>
      </c>
      <c r="M197" s="2" t="s">
        <v>531</v>
      </c>
      <c r="N197" s="2" t="s">
        <v>76</v>
      </c>
      <c r="O197" s="2">
        <v>4781</v>
      </c>
      <c r="P197" s="2">
        <v>1911</v>
      </c>
      <c r="Q197" s="2">
        <v>1774</v>
      </c>
      <c r="R197" s="2">
        <v>5</v>
      </c>
      <c r="S197" s="2">
        <v>95</v>
      </c>
    </row>
    <row r="198" spans="1:19" x14ac:dyDescent="0.35">
      <c r="A198" s="2" t="s">
        <v>532</v>
      </c>
      <c r="B198" s="2" t="s">
        <v>533</v>
      </c>
      <c r="C198" s="4">
        <v>1250000</v>
      </c>
      <c r="D198" s="2">
        <v>71141</v>
      </c>
      <c r="E198" s="2" t="s">
        <v>33</v>
      </c>
      <c r="F198" s="2" t="s">
        <v>66</v>
      </c>
      <c r="G198" s="2" t="s">
        <v>329</v>
      </c>
      <c r="H198" s="2" t="s">
        <v>122</v>
      </c>
      <c r="I198" s="2" t="s">
        <v>25</v>
      </c>
      <c r="J198" s="2" t="s">
        <v>37</v>
      </c>
      <c r="K198" s="2" t="s">
        <v>401</v>
      </c>
      <c r="L198" s="2" t="s">
        <v>534</v>
      </c>
      <c r="M198" s="2" t="s">
        <v>535</v>
      </c>
      <c r="N198" s="2" t="s">
        <v>30</v>
      </c>
      <c r="O198" s="2">
        <v>4370</v>
      </c>
      <c r="P198" s="2">
        <v>1783</v>
      </c>
      <c r="Q198" s="2">
        <v>1458</v>
      </c>
      <c r="R198" s="2">
        <v>5</v>
      </c>
      <c r="S198" s="2">
        <v>60</v>
      </c>
    </row>
    <row r="199" spans="1:19" x14ac:dyDescent="0.35">
      <c r="A199" s="2" t="s">
        <v>70</v>
      </c>
      <c r="B199" s="2" t="s">
        <v>536</v>
      </c>
      <c r="C199" s="4">
        <v>5600000</v>
      </c>
      <c r="D199" s="2">
        <v>40937</v>
      </c>
      <c r="E199" s="2" t="s">
        <v>33</v>
      </c>
      <c r="F199" s="2" t="s">
        <v>66</v>
      </c>
      <c r="G199" s="2" t="s">
        <v>425</v>
      </c>
      <c r="H199" s="2" t="s">
        <v>35</v>
      </c>
      <c r="I199" s="2" t="s">
        <v>25</v>
      </c>
      <c r="J199" s="2" t="s">
        <v>37</v>
      </c>
      <c r="K199" s="2" t="s">
        <v>330</v>
      </c>
      <c r="L199" s="2" t="s">
        <v>331</v>
      </c>
      <c r="M199" s="2" t="s">
        <v>332</v>
      </c>
      <c r="N199" s="2" t="s">
        <v>59</v>
      </c>
      <c r="O199" s="2">
        <v>4899</v>
      </c>
      <c r="P199" s="2">
        <v>2094</v>
      </c>
      <c r="Q199" s="2">
        <v>1464</v>
      </c>
      <c r="R199" s="2">
        <v>5</v>
      </c>
      <c r="S199" s="2">
        <v>65</v>
      </c>
    </row>
    <row r="200" spans="1:19" x14ac:dyDescent="0.35">
      <c r="A200" s="2" t="s">
        <v>31</v>
      </c>
      <c r="B200" s="2" t="s">
        <v>32</v>
      </c>
      <c r="C200" s="4">
        <v>560000</v>
      </c>
      <c r="D200" s="2">
        <v>37000</v>
      </c>
      <c r="E200" s="2" t="s">
        <v>33</v>
      </c>
      <c r="F200" s="2" t="s">
        <v>22</v>
      </c>
      <c r="G200" s="2" t="s">
        <v>537</v>
      </c>
      <c r="H200" s="2" t="s">
        <v>200</v>
      </c>
      <c r="I200" s="2" t="s">
        <v>25</v>
      </c>
      <c r="J200" s="2" t="s">
        <v>37</v>
      </c>
      <c r="K200" s="2" t="s">
        <v>38</v>
      </c>
      <c r="L200" s="2" t="s">
        <v>39</v>
      </c>
      <c r="M200" s="2" t="s">
        <v>40</v>
      </c>
      <c r="N200" s="2" t="s">
        <v>30</v>
      </c>
      <c r="O200" s="2">
        <v>3995</v>
      </c>
      <c r="P200" s="2">
        <v>1695</v>
      </c>
      <c r="Q200" s="2">
        <v>1555</v>
      </c>
      <c r="R200" s="2">
        <v>5</v>
      </c>
      <c r="S200" s="2">
        <v>42</v>
      </c>
    </row>
    <row r="201" spans="1:19" x14ac:dyDescent="0.35">
      <c r="A201" s="2" t="s">
        <v>201</v>
      </c>
      <c r="B201" s="2" t="s">
        <v>513</v>
      </c>
      <c r="C201" s="4">
        <v>1221000</v>
      </c>
      <c r="D201" s="2">
        <v>46000</v>
      </c>
      <c r="E201" s="2" t="s">
        <v>33</v>
      </c>
      <c r="F201" s="2" t="s">
        <v>22</v>
      </c>
      <c r="G201" s="2" t="s">
        <v>171</v>
      </c>
      <c r="H201" s="2" t="s">
        <v>35</v>
      </c>
      <c r="I201" s="2" t="s">
        <v>25</v>
      </c>
      <c r="J201" s="2" t="s">
        <v>37</v>
      </c>
      <c r="K201" s="2" t="s">
        <v>232</v>
      </c>
      <c r="L201" s="2" t="s">
        <v>233</v>
      </c>
      <c r="M201" s="2" t="s">
        <v>514</v>
      </c>
      <c r="N201" s="2" t="s">
        <v>59</v>
      </c>
      <c r="O201" s="2">
        <v>4456</v>
      </c>
      <c r="P201" s="2">
        <v>1820</v>
      </c>
      <c r="Q201" s="2">
        <v>1995</v>
      </c>
      <c r="R201" s="2">
        <v>7</v>
      </c>
      <c r="S201" s="2">
        <v>60</v>
      </c>
    </row>
    <row r="202" spans="1:19" x14ac:dyDescent="0.35">
      <c r="A202" s="2" t="s">
        <v>70</v>
      </c>
      <c r="B202" s="2" t="s">
        <v>538</v>
      </c>
      <c r="C202" s="4">
        <v>2975000</v>
      </c>
      <c r="D202" s="2">
        <v>86999</v>
      </c>
      <c r="E202" s="2" t="s">
        <v>33</v>
      </c>
      <c r="F202" s="2" t="s">
        <v>66</v>
      </c>
      <c r="G202" s="2" t="s">
        <v>327</v>
      </c>
      <c r="H202" s="2" t="s">
        <v>539</v>
      </c>
      <c r="I202" s="2" t="s">
        <v>25</v>
      </c>
      <c r="J202" s="2" t="s">
        <v>37</v>
      </c>
      <c r="K202" s="2" t="s">
        <v>330</v>
      </c>
      <c r="L202" s="2" t="s">
        <v>331</v>
      </c>
      <c r="M202" s="2" t="s">
        <v>332</v>
      </c>
      <c r="N202" s="2" t="s">
        <v>76</v>
      </c>
      <c r="O202" s="2">
        <v>4886</v>
      </c>
      <c r="P202" s="2">
        <v>1938</v>
      </c>
      <c r="Q202" s="2">
        <v>1762</v>
      </c>
      <c r="R202" s="2">
        <v>5</v>
      </c>
    </row>
    <row r="203" spans="1:19" x14ac:dyDescent="0.35">
      <c r="A203" s="2" t="s">
        <v>19</v>
      </c>
      <c r="B203" s="2" t="s">
        <v>540</v>
      </c>
      <c r="C203" s="4">
        <v>295000</v>
      </c>
      <c r="D203" s="2">
        <v>70200</v>
      </c>
      <c r="E203" s="2" t="s">
        <v>21</v>
      </c>
      <c r="F203" s="2" t="s">
        <v>66</v>
      </c>
      <c r="G203" s="2" t="s">
        <v>55</v>
      </c>
      <c r="H203" s="2" t="s">
        <v>24</v>
      </c>
      <c r="I203" s="2" t="s">
        <v>36</v>
      </c>
      <c r="J203" s="2" t="s">
        <v>37</v>
      </c>
      <c r="K203" s="2" t="s">
        <v>241</v>
      </c>
      <c r="L203" s="2" t="s">
        <v>363</v>
      </c>
      <c r="M203" s="2" t="s">
        <v>364</v>
      </c>
      <c r="N203" s="2" t="s">
        <v>30</v>
      </c>
      <c r="O203" s="2">
        <v>4420</v>
      </c>
      <c r="P203" s="2">
        <v>1695</v>
      </c>
      <c r="Q203" s="2">
        <v>1480</v>
      </c>
      <c r="R203" s="2">
        <v>5</v>
      </c>
      <c r="S203" s="2">
        <v>42</v>
      </c>
    </row>
    <row r="204" spans="1:19" x14ac:dyDescent="0.35">
      <c r="A204" s="2" t="s">
        <v>64</v>
      </c>
      <c r="B204" s="2" t="s">
        <v>541</v>
      </c>
      <c r="C204" s="4">
        <v>1300000</v>
      </c>
      <c r="D204" s="2">
        <v>64800</v>
      </c>
      <c r="E204" s="2" t="s">
        <v>21</v>
      </c>
      <c r="F204" s="2" t="s">
        <v>66</v>
      </c>
      <c r="G204" s="2" t="s">
        <v>121</v>
      </c>
      <c r="H204" s="2" t="s">
        <v>122</v>
      </c>
      <c r="I204" s="2" t="s">
        <v>25</v>
      </c>
      <c r="J204" s="2" t="s">
        <v>37</v>
      </c>
      <c r="K204" s="2" t="s">
        <v>197</v>
      </c>
      <c r="L204" s="2" t="s">
        <v>542</v>
      </c>
      <c r="M204" s="2" t="s">
        <v>543</v>
      </c>
      <c r="N204" s="2" t="s">
        <v>59</v>
      </c>
      <c r="O204" s="2">
        <v>4596</v>
      </c>
      <c r="P204" s="2">
        <v>1770</v>
      </c>
      <c r="Q204" s="2">
        <v>1447</v>
      </c>
      <c r="R204" s="2">
        <v>5</v>
      </c>
      <c r="S204" s="2">
        <v>66</v>
      </c>
    </row>
    <row r="205" spans="1:19" x14ac:dyDescent="0.35">
      <c r="A205" s="2" t="s">
        <v>41</v>
      </c>
      <c r="B205" s="2" t="s">
        <v>152</v>
      </c>
      <c r="C205" s="4">
        <v>950000</v>
      </c>
      <c r="D205" s="2">
        <v>73000</v>
      </c>
      <c r="E205" s="2" t="s">
        <v>33</v>
      </c>
      <c r="F205" s="2" t="s">
        <v>66</v>
      </c>
      <c r="G205" s="2" t="s">
        <v>544</v>
      </c>
      <c r="H205" s="2" t="s">
        <v>122</v>
      </c>
      <c r="I205" s="2" t="s">
        <v>25</v>
      </c>
      <c r="J205" s="2" t="s">
        <v>37</v>
      </c>
      <c r="K205" s="2" t="s">
        <v>155</v>
      </c>
      <c r="L205" s="2" t="s">
        <v>156</v>
      </c>
      <c r="M205" s="2" t="s">
        <v>157</v>
      </c>
      <c r="N205" s="2" t="s">
        <v>30</v>
      </c>
      <c r="O205" s="2">
        <v>4270</v>
      </c>
      <c r="P205" s="2">
        <v>1780</v>
      </c>
      <c r="Q205" s="2">
        <v>1630</v>
      </c>
      <c r="R205" s="2">
        <v>5</v>
      </c>
      <c r="S205" s="2">
        <v>60</v>
      </c>
    </row>
    <row r="206" spans="1:19" x14ac:dyDescent="0.35">
      <c r="A206" s="2" t="s">
        <v>64</v>
      </c>
      <c r="B206" s="2" t="s">
        <v>545</v>
      </c>
      <c r="C206" s="4">
        <v>1350000</v>
      </c>
      <c r="D206" s="2">
        <v>72000</v>
      </c>
      <c r="E206" s="2" t="s">
        <v>33</v>
      </c>
      <c r="F206" s="2" t="s">
        <v>66</v>
      </c>
      <c r="G206" s="2" t="s">
        <v>184</v>
      </c>
      <c r="H206" s="2" t="s">
        <v>35</v>
      </c>
      <c r="I206" s="2" t="s">
        <v>36</v>
      </c>
      <c r="J206" s="2" t="s">
        <v>37</v>
      </c>
      <c r="K206" s="2" t="s">
        <v>529</v>
      </c>
      <c r="L206" s="2" t="s">
        <v>546</v>
      </c>
      <c r="M206" s="2" t="s">
        <v>547</v>
      </c>
      <c r="N206" s="2" t="s">
        <v>59</v>
      </c>
      <c r="O206" s="2">
        <v>4868</v>
      </c>
      <c r="P206" s="2">
        <v>1854</v>
      </c>
      <c r="Q206" s="2">
        <v>1471</v>
      </c>
      <c r="R206" s="2">
        <v>5</v>
      </c>
      <c r="S206" s="2">
        <v>80</v>
      </c>
    </row>
    <row r="207" spans="1:19" x14ac:dyDescent="0.35">
      <c r="A207" s="2" t="s">
        <v>64</v>
      </c>
      <c r="B207" s="2" t="s">
        <v>548</v>
      </c>
      <c r="C207" s="4">
        <v>2682000</v>
      </c>
      <c r="D207" s="2">
        <v>76345</v>
      </c>
      <c r="E207" s="2" t="s">
        <v>33</v>
      </c>
      <c r="F207" s="2" t="s">
        <v>66</v>
      </c>
      <c r="G207" s="2" t="s">
        <v>231</v>
      </c>
      <c r="H207" s="2" t="s">
        <v>35</v>
      </c>
      <c r="I207" s="2" t="s">
        <v>25</v>
      </c>
      <c r="J207" s="2" t="s">
        <v>37</v>
      </c>
      <c r="K207" s="2" t="s">
        <v>549</v>
      </c>
      <c r="L207" s="2" t="s">
        <v>550</v>
      </c>
      <c r="M207" s="2" t="s">
        <v>551</v>
      </c>
      <c r="N207" s="2" t="s">
        <v>76</v>
      </c>
      <c r="O207" s="2">
        <v>4804</v>
      </c>
      <c r="P207" s="2">
        <v>2141</v>
      </c>
      <c r="Q207" s="2">
        <v>1796</v>
      </c>
      <c r="R207" s="2">
        <v>5</v>
      </c>
      <c r="S207" s="2">
        <v>70</v>
      </c>
    </row>
    <row r="208" spans="1:19" x14ac:dyDescent="0.35">
      <c r="A208" s="2" t="s">
        <v>31</v>
      </c>
      <c r="B208" s="2" t="s">
        <v>379</v>
      </c>
      <c r="C208" s="4">
        <v>286000</v>
      </c>
      <c r="D208" s="2">
        <v>40564</v>
      </c>
      <c r="E208" s="2" t="s">
        <v>21</v>
      </c>
      <c r="F208" s="2" t="s">
        <v>22</v>
      </c>
      <c r="G208" s="2" t="s">
        <v>476</v>
      </c>
      <c r="H208" s="2" t="s">
        <v>122</v>
      </c>
      <c r="I208" s="2" t="s">
        <v>25</v>
      </c>
      <c r="J208" s="2" t="s">
        <v>37</v>
      </c>
      <c r="K208" s="2" t="s">
        <v>115</v>
      </c>
      <c r="L208" s="2" t="s">
        <v>116</v>
      </c>
      <c r="M208" s="2" t="s">
        <v>117</v>
      </c>
      <c r="N208" s="2" t="s">
        <v>30</v>
      </c>
      <c r="O208" s="2">
        <v>3395</v>
      </c>
      <c r="P208" s="2">
        <v>1490</v>
      </c>
      <c r="Q208" s="2">
        <v>1475</v>
      </c>
      <c r="R208" s="2">
        <v>5</v>
      </c>
      <c r="S208" s="2">
        <v>35</v>
      </c>
    </row>
    <row r="209" spans="1:19" x14ac:dyDescent="0.35">
      <c r="A209" s="2" t="s">
        <v>41</v>
      </c>
      <c r="B209" s="2" t="s">
        <v>552</v>
      </c>
      <c r="C209" s="4">
        <v>340000</v>
      </c>
      <c r="D209" s="2">
        <v>98500</v>
      </c>
      <c r="E209" s="2" t="s">
        <v>33</v>
      </c>
      <c r="F209" s="2" t="s">
        <v>22</v>
      </c>
      <c r="G209" s="2" t="s">
        <v>404</v>
      </c>
      <c r="H209" s="2" t="s">
        <v>122</v>
      </c>
      <c r="I209" s="2" t="s">
        <v>25</v>
      </c>
      <c r="J209" s="2" t="s">
        <v>37</v>
      </c>
      <c r="K209" s="2" t="s">
        <v>553</v>
      </c>
      <c r="L209" s="2" t="s">
        <v>211</v>
      </c>
      <c r="M209" s="2" t="s">
        <v>554</v>
      </c>
      <c r="N209" s="2" t="s">
        <v>30</v>
      </c>
      <c r="O209" s="2">
        <v>3995</v>
      </c>
      <c r="P209" s="2">
        <v>1710</v>
      </c>
      <c r="Q209" s="2">
        <v>1505</v>
      </c>
      <c r="R209" s="2">
        <v>5</v>
      </c>
      <c r="S209" s="2">
        <v>45</v>
      </c>
    </row>
    <row r="210" spans="1:19" x14ac:dyDescent="0.35">
      <c r="A210" s="2" t="s">
        <v>77</v>
      </c>
      <c r="B210" s="2" t="s">
        <v>555</v>
      </c>
      <c r="C210" s="4">
        <v>1125000</v>
      </c>
      <c r="D210" s="2">
        <v>46807</v>
      </c>
      <c r="E210" s="2" t="s">
        <v>21</v>
      </c>
      <c r="F210" s="2" t="s">
        <v>66</v>
      </c>
      <c r="G210" s="2" t="s">
        <v>91</v>
      </c>
      <c r="H210" s="2" t="s">
        <v>51</v>
      </c>
      <c r="I210" s="2" t="s">
        <v>25</v>
      </c>
      <c r="J210" s="2" t="s">
        <v>37</v>
      </c>
      <c r="K210" s="2" t="s">
        <v>92</v>
      </c>
      <c r="L210" s="2" t="s">
        <v>556</v>
      </c>
      <c r="M210" s="2" t="s">
        <v>557</v>
      </c>
      <c r="N210" s="2" t="s">
        <v>30</v>
      </c>
      <c r="O210" s="2">
        <v>4413</v>
      </c>
      <c r="P210" s="2">
        <v>1699</v>
      </c>
      <c r="Q210" s="2">
        <v>1466</v>
      </c>
      <c r="R210" s="2">
        <v>5</v>
      </c>
      <c r="S210" s="2">
        <v>55</v>
      </c>
    </row>
    <row r="211" spans="1:19" x14ac:dyDescent="0.35">
      <c r="A211" s="2" t="s">
        <v>100</v>
      </c>
      <c r="B211" s="2" t="s">
        <v>558</v>
      </c>
      <c r="C211" s="4">
        <v>580000</v>
      </c>
      <c r="D211" s="2">
        <v>81000</v>
      </c>
      <c r="E211" s="2" t="s">
        <v>21</v>
      </c>
      <c r="F211" s="2" t="s">
        <v>66</v>
      </c>
      <c r="G211" s="2" t="s">
        <v>559</v>
      </c>
      <c r="H211" s="2" t="s">
        <v>51</v>
      </c>
      <c r="I211" s="2" t="s">
        <v>25</v>
      </c>
      <c r="J211" s="2" t="s">
        <v>37</v>
      </c>
      <c r="K211" s="2" t="s">
        <v>27</v>
      </c>
      <c r="L211" s="2" t="s">
        <v>560</v>
      </c>
      <c r="M211" s="2" t="s">
        <v>561</v>
      </c>
      <c r="N211" s="2" t="s">
        <v>30</v>
      </c>
      <c r="O211" s="2">
        <v>3994</v>
      </c>
      <c r="P211" s="2">
        <v>1811</v>
      </c>
      <c r="Q211" s="2">
        <v>1607</v>
      </c>
      <c r="R211" s="2">
        <v>5</v>
      </c>
      <c r="S211" s="2">
        <v>44</v>
      </c>
    </row>
    <row r="212" spans="1:19" x14ac:dyDescent="0.35">
      <c r="A212" s="2" t="s">
        <v>31</v>
      </c>
      <c r="B212" s="2" t="s">
        <v>390</v>
      </c>
      <c r="C212" s="4">
        <v>495000</v>
      </c>
      <c r="D212" s="2">
        <v>13716</v>
      </c>
      <c r="E212" s="2" t="s">
        <v>21</v>
      </c>
      <c r="F212" s="2" t="s">
        <v>22</v>
      </c>
      <c r="G212" s="2" t="s">
        <v>23</v>
      </c>
      <c r="H212" s="2" t="s">
        <v>122</v>
      </c>
      <c r="I212" s="2" t="s">
        <v>25</v>
      </c>
      <c r="J212" s="2" t="s">
        <v>37</v>
      </c>
      <c r="K212" s="2" t="s">
        <v>45</v>
      </c>
      <c r="L212" s="2" t="s">
        <v>142</v>
      </c>
      <c r="M212" s="2" t="s">
        <v>391</v>
      </c>
      <c r="N212" s="2" t="s">
        <v>30</v>
      </c>
      <c r="O212" s="2">
        <v>3995</v>
      </c>
      <c r="P212" s="2">
        <v>1695</v>
      </c>
      <c r="Q212" s="2">
        <v>1555</v>
      </c>
      <c r="R212" s="2">
        <v>5</v>
      </c>
      <c r="S212" s="2">
        <v>42</v>
      </c>
    </row>
    <row r="213" spans="1:19" x14ac:dyDescent="0.35">
      <c r="A213" s="2" t="s">
        <v>31</v>
      </c>
      <c r="B213" s="2" t="s">
        <v>562</v>
      </c>
      <c r="C213" s="4">
        <v>550000</v>
      </c>
      <c r="D213" s="2">
        <v>89000</v>
      </c>
      <c r="E213" s="2" t="s">
        <v>33</v>
      </c>
      <c r="F213" s="2" t="s">
        <v>22</v>
      </c>
      <c r="G213" s="2" t="s">
        <v>425</v>
      </c>
      <c r="H213" s="2" t="s">
        <v>35</v>
      </c>
      <c r="I213" s="2" t="s">
        <v>25</v>
      </c>
      <c r="J213" s="2" t="s">
        <v>37</v>
      </c>
      <c r="K213" s="2" t="s">
        <v>38</v>
      </c>
      <c r="L213" s="2" t="s">
        <v>39</v>
      </c>
      <c r="M213" s="2" t="s">
        <v>40</v>
      </c>
      <c r="N213" s="2" t="s">
        <v>30</v>
      </c>
      <c r="O213" s="2">
        <v>3995</v>
      </c>
      <c r="P213" s="2">
        <v>1695</v>
      </c>
      <c r="Q213" s="2">
        <v>1555</v>
      </c>
      <c r="R213" s="2">
        <v>5</v>
      </c>
      <c r="S213" s="2">
        <v>42</v>
      </c>
    </row>
    <row r="214" spans="1:19" x14ac:dyDescent="0.35">
      <c r="A214" s="2" t="s">
        <v>440</v>
      </c>
      <c r="B214" s="2" t="s">
        <v>563</v>
      </c>
      <c r="C214" s="4">
        <v>1485000</v>
      </c>
      <c r="D214" s="2">
        <v>13000</v>
      </c>
      <c r="E214" s="2" t="s">
        <v>33</v>
      </c>
      <c r="F214" s="2" t="s">
        <v>66</v>
      </c>
      <c r="G214" s="2" t="s">
        <v>55</v>
      </c>
      <c r="H214" s="2" t="s">
        <v>51</v>
      </c>
      <c r="I214" s="2" t="s">
        <v>25</v>
      </c>
      <c r="J214" s="2" t="s">
        <v>37</v>
      </c>
      <c r="K214" s="2" t="s">
        <v>272</v>
      </c>
      <c r="L214" s="2" t="s">
        <v>442</v>
      </c>
      <c r="M214" s="2" t="s">
        <v>443</v>
      </c>
      <c r="N214" s="2" t="s">
        <v>30</v>
      </c>
      <c r="O214" s="2">
        <v>3995</v>
      </c>
      <c r="P214" s="2">
        <v>1790</v>
      </c>
      <c r="Q214" s="2">
        <v>1647</v>
      </c>
      <c r="R214" s="2">
        <v>5</v>
      </c>
      <c r="S214" s="2">
        <v>45</v>
      </c>
    </row>
    <row r="215" spans="1:19" x14ac:dyDescent="0.35">
      <c r="A215" s="2" t="s">
        <v>77</v>
      </c>
      <c r="B215" s="2" t="s">
        <v>564</v>
      </c>
      <c r="C215" s="4">
        <v>885000</v>
      </c>
      <c r="D215" s="2">
        <v>38000</v>
      </c>
      <c r="E215" s="2" t="s">
        <v>21</v>
      </c>
      <c r="F215" s="2" t="s">
        <v>22</v>
      </c>
      <c r="G215" s="2" t="s">
        <v>91</v>
      </c>
      <c r="H215" s="2" t="s">
        <v>51</v>
      </c>
      <c r="I215" s="2" t="s">
        <v>25</v>
      </c>
      <c r="J215" s="2" t="s">
        <v>37</v>
      </c>
      <c r="K215" s="2" t="s">
        <v>311</v>
      </c>
      <c r="L215" s="2" t="s">
        <v>565</v>
      </c>
      <c r="M215" s="2" t="s">
        <v>566</v>
      </c>
      <c r="N215" s="2" t="s">
        <v>30</v>
      </c>
      <c r="O215" s="2">
        <v>4413</v>
      </c>
      <c r="P215" s="2">
        <v>1699</v>
      </c>
      <c r="Q215" s="2">
        <v>1466</v>
      </c>
      <c r="R215" s="2">
        <v>5</v>
      </c>
      <c r="S215" s="2">
        <v>55</v>
      </c>
    </row>
    <row r="216" spans="1:19" x14ac:dyDescent="0.35">
      <c r="A216" s="2" t="s">
        <v>190</v>
      </c>
      <c r="B216" s="2" t="s">
        <v>567</v>
      </c>
      <c r="C216" s="4">
        <v>3650000</v>
      </c>
      <c r="D216" s="2">
        <v>25500</v>
      </c>
      <c r="E216" s="2" t="s">
        <v>21</v>
      </c>
      <c r="F216" s="2" t="s">
        <v>66</v>
      </c>
      <c r="G216" s="2" t="s">
        <v>55</v>
      </c>
      <c r="H216" s="2" t="s">
        <v>96</v>
      </c>
      <c r="I216" s="2" t="s">
        <v>36</v>
      </c>
      <c r="J216" s="2" t="s">
        <v>26</v>
      </c>
      <c r="K216" s="2" t="s">
        <v>568</v>
      </c>
      <c r="L216" s="2" t="s">
        <v>569</v>
      </c>
      <c r="M216" s="2" t="s">
        <v>570</v>
      </c>
      <c r="N216" s="2" t="s">
        <v>76</v>
      </c>
      <c r="O216" s="2">
        <v>4649</v>
      </c>
      <c r="P216" s="2">
        <v>1860</v>
      </c>
      <c r="Q216" s="2">
        <v>1366</v>
      </c>
      <c r="R216" s="2">
        <v>5</v>
      </c>
      <c r="S216" s="2">
        <v>64</v>
      </c>
    </row>
    <row r="217" spans="1:19" x14ac:dyDescent="0.35">
      <c r="A217" s="2" t="s">
        <v>41</v>
      </c>
      <c r="B217" s="2" t="s">
        <v>571</v>
      </c>
      <c r="C217" s="4">
        <v>715000</v>
      </c>
      <c r="D217" s="2">
        <v>17000</v>
      </c>
      <c r="E217" s="2" t="s">
        <v>21</v>
      </c>
      <c r="F217" s="2" t="s">
        <v>66</v>
      </c>
      <c r="G217" s="2" t="s">
        <v>91</v>
      </c>
      <c r="H217" s="2" t="s">
        <v>122</v>
      </c>
      <c r="I217" s="2" t="s">
        <v>25</v>
      </c>
      <c r="J217" s="2" t="s">
        <v>37</v>
      </c>
      <c r="K217" s="2" t="s">
        <v>45</v>
      </c>
      <c r="L217" s="2" t="s">
        <v>52</v>
      </c>
      <c r="M217" s="2" t="s">
        <v>391</v>
      </c>
      <c r="N217" s="2" t="s">
        <v>30</v>
      </c>
      <c r="O217" s="2">
        <v>3805</v>
      </c>
      <c r="P217" s="2">
        <v>1680</v>
      </c>
      <c r="Q217" s="2">
        <v>1520</v>
      </c>
      <c r="R217" s="2">
        <v>5</v>
      </c>
      <c r="S217" s="2">
        <v>37</v>
      </c>
    </row>
    <row r="218" spans="1:19" x14ac:dyDescent="0.35">
      <c r="A218" s="2" t="s">
        <v>64</v>
      </c>
      <c r="B218" s="2" t="s">
        <v>572</v>
      </c>
      <c r="C218" s="4">
        <v>2485000</v>
      </c>
      <c r="D218" s="2">
        <v>44724</v>
      </c>
      <c r="E218" s="2" t="s">
        <v>21</v>
      </c>
      <c r="F218" s="2" t="s">
        <v>66</v>
      </c>
      <c r="G218" s="2" t="s">
        <v>91</v>
      </c>
      <c r="H218" s="2" t="s">
        <v>35</v>
      </c>
      <c r="I218" s="2" t="s">
        <v>25</v>
      </c>
      <c r="J218" s="2" t="s">
        <v>37</v>
      </c>
      <c r="K218" s="2" t="s">
        <v>573</v>
      </c>
      <c r="L218" s="2" t="s">
        <v>574</v>
      </c>
      <c r="M218" s="2" t="s">
        <v>575</v>
      </c>
      <c r="N218" s="2" t="s">
        <v>76</v>
      </c>
      <c r="O218" s="2">
        <v>5157</v>
      </c>
      <c r="P218" s="2">
        <v>2183</v>
      </c>
      <c r="Q218" s="2">
        <v>1659</v>
      </c>
      <c r="R218" s="2">
        <v>7</v>
      </c>
      <c r="S218" s="2">
        <v>80</v>
      </c>
    </row>
    <row r="219" spans="1:19" x14ac:dyDescent="0.35">
      <c r="A219" s="2" t="s">
        <v>48</v>
      </c>
      <c r="B219" s="2" t="s">
        <v>576</v>
      </c>
      <c r="C219" s="4">
        <v>2250000</v>
      </c>
      <c r="D219" s="2">
        <v>24549</v>
      </c>
      <c r="E219" s="2" t="s">
        <v>33</v>
      </c>
      <c r="F219" s="2" t="s">
        <v>22</v>
      </c>
      <c r="G219" s="2" t="s">
        <v>245</v>
      </c>
      <c r="H219" s="2" t="s">
        <v>24</v>
      </c>
      <c r="I219" s="2" t="s">
        <v>36</v>
      </c>
      <c r="J219" s="2" t="s">
        <v>37</v>
      </c>
      <c r="K219" s="2" t="s">
        <v>56</v>
      </c>
      <c r="L219" s="2" t="s">
        <v>57</v>
      </c>
      <c r="M219" s="2" t="s">
        <v>58</v>
      </c>
      <c r="N219" s="2" t="s">
        <v>59</v>
      </c>
      <c r="O219" s="2">
        <v>4735</v>
      </c>
      <c r="P219" s="2">
        <v>1830</v>
      </c>
      <c r="Q219" s="2">
        <v>1795</v>
      </c>
      <c r="R219" s="2">
        <v>7</v>
      </c>
      <c r="S219" s="2">
        <v>55</v>
      </c>
    </row>
    <row r="220" spans="1:19" x14ac:dyDescent="0.35">
      <c r="A220" s="2" t="s">
        <v>41</v>
      </c>
      <c r="B220" s="2" t="s">
        <v>214</v>
      </c>
      <c r="C220" s="4">
        <v>1050000</v>
      </c>
      <c r="D220" s="2">
        <v>97000</v>
      </c>
      <c r="E220" s="2" t="s">
        <v>33</v>
      </c>
      <c r="F220" s="2" t="s">
        <v>66</v>
      </c>
      <c r="G220" s="2" t="s">
        <v>350</v>
      </c>
      <c r="H220" s="2" t="s">
        <v>122</v>
      </c>
      <c r="I220" s="2" t="s">
        <v>25</v>
      </c>
      <c r="J220" s="2" t="s">
        <v>26</v>
      </c>
      <c r="K220" s="2" t="s">
        <v>155</v>
      </c>
      <c r="L220" s="2" t="s">
        <v>156</v>
      </c>
      <c r="M220" s="2" t="s">
        <v>157</v>
      </c>
      <c r="N220" s="2" t="s">
        <v>30</v>
      </c>
      <c r="O220" s="2">
        <v>4270</v>
      </c>
      <c r="P220" s="2">
        <v>1780</v>
      </c>
      <c r="Q220" s="2">
        <v>1630</v>
      </c>
      <c r="R220" s="2">
        <v>5</v>
      </c>
      <c r="S220" s="2">
        <v>60</v>
      </c>
    </row>
    <row r="221" spans="1:19" x14ac:dyDescent="0.35">
      <c r="A221" s="2" t="s">
        <v>48</v>
      </c>
      <c r="B221" s="2" t="s">
        <v>257</v>
      </c>
      <c r="C221" s="4">
        <v>3600000</v>
      </c>
      <c r="D221" s="2">
        <v>7800</v>
      </c>
      <c r="E221" s="2" t="s">
        <v>33</v>
      </c>
      <c r="F221" s="2" t="s">
        <v>66</v>
      </c>
      <c r="G221" s="2" t="s">
        <v>55</v>
      </c>
      <c r="H221" s="2" t="s">
        <v>35</v>
      </c>
      <c r="I221" s="2" t="s">
        <v>25</v>
      </c>
      <c r="J221" s="2" t="s">
        <v>37</v>
      </c>
      <c r="K221" s="2" t="s">
        <v>258</v>
      </c>
      <c r="L221" s="2" t="s">
        <v>259</v>
      </c>
      <c r="M221" s="2" t="s">
        <v>260</v>
      </c>
      <c r="N221" s="2" t="s">
        <v>59</v>
      </c>
      <c r="O221" s="2">
        <v>4795</v>
      </c>
      <c r="P221" s="2">
        <v>1855</v>
      </c>
      <c r="Q221" s="2">
        <v>1835</v>
      </c>
      <c r="R221" s="2">
        <v>7</v>
      </c>
      <c r="S221" s="2">
        <v>80</v>
      </c>
    </row>
    <row r="222" spans="1:19" x14ac:dyDescent="0.35">
      <c r="A222" s="2" t="s">
        <v>19</v>
      </c>
      <c r="B222" s="2" t="s">
        <v>362</v>
      </c>
      <c r="C222" s="4">
        <v>295000</v>
      </c>
      <c r="D222" s="2">
        <v>78000</v>
      </c>
      <c r="E222" s="2" t="s">
        <v>21</v>
      </c>
      <c r="F222" s="2" t="s">
        <v>22</v>
      </c>
      <c r="G222" s="2" t="s">
        <v>350</v>
      </c>
      <c r="H222" s="2" t="s">
        <v>35</v>
      </c>
      <c r="I222" s="2" t="s">
        <v>25</v>
      </c>
      <c r="J222" s="2" t="s">
        <v>26</v>
      </c>
      <c r="K222" s="2" t="s">
        <v>241</v>
      </c>
      <c r="L222" s="2" t="s">
        <v>363</v>
      </c>
      <c r="M222" s="2" t="s">
        <v>364</v>
      </c>
      <c r="N222" s="2" t="s">
        <v>30</v>
      </c>
      <c r="O222" s="2">
        <v>4420</v>
      </c>
      <c r="P222" s="2">
        <v>1695</v>
      </c>
      <c r="Q222" s="2">
        <v>1480</v>
      </c>
      <c r="R222" s="2">
        <v>5</v>
      </c>
      <c r="S222" s="2">
        <v>42</v>
      </c>
    </row>
    <row r="223" spans="1:19" x14ac:dyDescent="0.35">
      <c r="A223" s="2" t="s">
        <v>89</v>
      </c>
      <c r="B223" s="2" t="s">
        <v>577</v>
      </c>
      <c r="C223" s="4">
        <v>375000</v>
      </c>
      <c r="D223" s="2">
        <v>55000</v>
      </c>
      <c r="E223" s="2" t="s">
        <v>21</v>
      </c>
      <c r="F223" s="2" t="s">
        <v>22</v>
      </c>
      <c r="G223" s="2" t="s">
        <v>520</v>
      </c>
      <c r="H223" s="2" t="s">
        <v>122</v>
      </c>
      <c r="I223" s="2" t="s">
        <v>25</v>
      </c>
      <c r="J223" s="2" t="s">
        <v>37</v>
      </c>
      <c r="K223" s="2" t="s">
        <v>578</v>
      </c>
      <c r="L223" s="2" t="s">
        <v>579</v>
      </c>
      <c r="M223" s="2" t="s">
        <v>580</v>
      </c>
      <c r="N223" s="2" t="s">
        <v>30</v>
      </c>
      <c r="O223" s="2">
        <v>3679</v>
      </c>
      <c r="P223" s="2">
        <v>1579</v>
      </c>
      <c r="Q223" s="2">
        <v>1478</v>
      </c>
      <c r="R223" s="2">
        <v>5</v>
      </c>
      <c r="S223" s="2">
        <v>28</v>
      </c>
    </row>
    <row r="224" spans="1:19" x14ac:dyDescent="0.35">
      <c r="A224" s="2" t="s">
        <v>190</v>
      </c>
      <c r="B224" s="2" t="s">
        <v>581</v>
      </c>
      <c r="C224" s="4">
        <v>7200000</v>
      </c>
      <c r="D224" s="2">
        <v>20000</v>
      </c>
      <c r="E224" s="2" t="s">
        <v>21</v>
      </c>
      <c r="F224" s="2" t="s">
        <v>66</v>
      </c>
      <c r="G224" s="2" t="s">
        <v>91</v>
      </c>
      <c r="H224" s="2" t="s">
        <v>35</v>
      </c>
      <c r="I224" s="2" t="s">
        <v>421</v>
      </c>
      <c r="J224" s="2" t="s">
        <v>37</v>
      </c>
      <c r="K224" s="2" t="s">
        <v>401</v>
      </c>
      <c r="L224" s="2" t="s">
        <v>582</v>
      </c>
      <c r="M224" s="2" t="s">
        <v>299</v>
      </c>
      <c r="N224" s="2" t="s">
        <v>30</v>
      </c>
      <c r="O224" s="2">
        <v>4915</v>
      </c>
      <c r="P224" s="2">
        <v>1874</v>
      </c>
      <c r="Q224" s="2">
        <v>1455</v>
      </c>
      <c r="R224" s="2">
        <v>5</v>
      </c>
      <c r="S224" s="2">
        <v>75</v>
      </c>
    </row>
    <row r="225" spans="1:19" x14ac:dyDescent="0.35">
      <c r="A225" s="2" t="s">
        <v>100</v>
      </c>
      <c r="B225" s="2" t="s">
        <v>583</v>
      </c>
      <c r="C225" s="4">
        <v>2395000</v>
      </c>
      <c r="D225" s="2">
        <v>13594</v>
      </c>
      <c r="E225" s="2" t="s">
        <v>33</v>
      </c>
      <c r="F225" s="2" t="s">
        <v>66</v>
      </c>
      <c r="G225" s="2" t="s">
        <v>91</v>
      </c>
      <c r="H225" s="2" t="s">
        <v>96</v>
      </c>
      <c r="I225" s="2" t="s">
        <v>25</v>
      </c>
      <c r="J225" s="2" t="s">
        <v>37</v>
      </c>
      <c r="K225" s="2" t="s">
        <v>103</v>
      </c>
      <c r="L225" s="2" t="s">
        <v>388</v>
      </c>
      <c r="M225" s="2" t="s">
        <v>105</v>
      </c>
      <c r="N225" s="2" t="s">
        <v>30</v>
      </c>
      <c r="O225" s="2">
        <v>4661</v>
      </c>
      <c r="P225" s="2">
        <v>1894</v>
      </c>
      <c r="Q225" s="2">
        <v>1786</v>
      </c>
      <c r="R225" s="2">
        <v>6</v>
      </c>
      <c r="S225" s="2">
        <v>50</v>
      </c>
    </row>
    <row r="226" spans="1:19" x14ac:dyDescent="0.35">
      <c r="A226" s="2" t="s">
        <v>190</v>
      </c>
      <c r="B226" s="2" t="s">
        <v>354</v>
      </c>
      <c r="C226" s="4">
        <v>1775000</v>
      </c>
      <c r="D226" s="2">
        <v>75000</v>
      </c>
      <c r="E226" s="2" t="s">
        <v>33</v>
      </c>
      <c r="F226" s="2" t="s">
        <v>66</v>
      </c>
      <c r="G226" s="2" t="s">
        <v>309</v>
      </c>
      <c r="H226" s="2" t="s">
        <v>35</v>
      </c>
      <c r="I226" s="2" t="s">
        <v>25</v>
      </c>
      <c r="J226" s="2" t="s">
        <v>37</v>
      </c>
      <c r="K226" s="2" t="s">
        <v>193</v>
      </c>
      <c r="L226" s="2" t="s">
        <v>355</v>
      </c>
      <c r="M226" s="2" t="s">
        <v>195</v>
      </c>
      <c r="N226" s="2" t="s">
        <v>30</v>
      </c>
      <c r="O226" s="2">
        <v>4915</v>
      </c>
      <c r="P226" s="2">
        <v>1874</v>
      </c>
      <c r="Q226" s="2">
        <v>1455</v>
      </c>
      <c r="R226" s="2">
        <v>5</v>
      </c>
      <c r="S226" s="2">
        <v>65</v>
      </c>
    </row>
    <row r="227" spans="1:19" x14ac:dyDescent="0.35">
      <c r="A227" s="2" t="s">
        <v>31</v>
      </c>
      <c r="B227" s="2" t="s">
        <v>584</v>
      </c>
      <c r="C227" s="4">
        <v>275000</v>
      </c>
      <c r="D227" s="2">
        <v>65000</v>
      </c>
      <c r="E227" s="2" t="s">
        <v>33</v>
      </c>
      <c r="F227" s="2" t="s">
        <v>22</v>
      </c>
      <c r="G227" s="2" t="s">
        <v>55</v>
      </c>
      <c r="H227" s="2" t="s">
        <v>122</v>
      </c>
      <c r="I227" s="2" t="s">
        <v>25</v>
      </c>
      <c r="J227" s="2" t="s">
        <v>37</v>
      </c>
      <c r="K227" s="2" t="s">
        <v>38</v>
      </c>
      <c r="L227" s="2" t="s">
        <v>517</v>
      </c>
      <c r="M227" s="2" t="s">
        <v>518</v>
      </c>
      <c r="O227" s="2">
        <v>3715</v>
      </c>
      <c r="P227" s="2">
        <v>1680</v>
      </c>
      <c r="Q227" s="2">
        <v>1620</v>
      </c>
      <c r="R227" s="2">
        <v>5</v>
      </c>
      <c r="S227" s="2">
        <v>43</v>
      </c>
    </row>
    <row r="228" spans="1:19" x14ac:dyDescent="0.35">
      <c r="A228" s="2" t="s">
        <v>19</v>
      </c>
      <c r="B228" s="2" t="s">
        <v>585</v>
      </c>
      <c r="C228" s="4">
        <v>325000</v>
      </c>
      <c r="D228" s="2">
        <v>43037</v>
      </c>
      <c r="E228" s="2" t="s">
        <v>21</v>
      </c>
      <c r="F228" s="2" t="s">
        <v>22</v>
      </c>
      <c r="G228" s="2" t="s">
        <v>586</v>
      </c>
      <c r="H228" s="2" t="s">
        <v>122</v>
      </c>
      <c r="I228" s="2" t="s">
        <v>25</v>
      </c>
      <c r="J228" s="2" t="s">
        <v>37</v>
      </c>
      <c r="K228" s="2" t="s">
        <v>27</v>
      </c>
      <c r="L228" s="2" t="s">
        <v>28</v>
      </c>
      <c r="M228" s="2" t="s">
        <v>29</v>
      </c>
      <c r="N228" s="2" t="s">
        <v>30</v>
      </c>
      <c r="O228" s="2">
        <v>3610</v>
      </c>
      <c r="P228" s="2">
        <v>1680</v>
      </c>
      <c r="Q228" s="2">
        <v>1500</v>
      </c>
      <c r="R228" s="2">
        <v>5</v>
      </c>
      <c r="S228" s="2">
        <v>35</v>
      </c>
    </row>
    <row r="229" spans="1:19" x14ac:dyDescent="0.35">
      <c r="A229" s="2" t="s">
        <v>31</v>
      </c>
      <c r="B229" s="2" t="s">
        <v>519</v>
      </c>
      <c r="C229" s="4">
        <v>425000</v>
      </c>
      <c r="D229" s="2">
        <v>26000</v>
      </c>
      <c r="E229" s="2" t="s">
        <v>33</v>
      </c>
      <c r="F229" s="2" t="s">
        <v>22</v>
      </c>
      <c r="G229" s="2" t="s">
        <v>121</v>
      </c>
      <c r="H229" s="2" t="s">
        <v>35</v>
      </c>
      <c r="I229" s="2" t="s">
        <v>25</v>
      </c>
      <c r="J229" s="2" t="s">
        <v>37</v>
      </c>
      <c r="K229" s="2" t="s">
        <v>38</v>
      </c>
      <c r="L229" s="2" t="s">
        <v>39</v>
      </c>
      <c r="M229" s="2" t="s">
        <v>40</v>
      </c>
      <c r="N229" s="2" t="s">
        <v>30</v>
      </c>
      <c r="O229" s="2">
        <v>3850</v>
      </c>
      <c r="P229" s="2">
        <v>1695</v>
      </c>
      <c r="Q229" s="2">
        <v>1530</v>
      </c>
      <c r="R229" s="2">
        <v>5</v>
      </c>
      <c r="S229" s="2">
        <v>42</v>
      </c>
    </row>
    <row r="230" spans="1:19" x14ac:dyDescent="0.35">
      <c r="A230" s="2" t="s">
        <v>201</v>
      </c>
      <c r="B230" s="2" t="s">
        <v>587</v>
      </c>
      <c r="C230" s="4">
        <v>1475000</v>
      </c>
      <c r="D230" s="2">
        <v>78000</v>
      </c>
      <c r="E230" s="2" t="s">
        <v>33</v>
      </c>
      <c r="F230" s="2" t="s">
        <v>22</v>
      </c>
      <c r="G230" s="2" t="s">
        <v>203</v>
      </c>
      <c r="H230" s="2" t="s">
        <v>35</v>
      </c>
      <c r="I230" s="2" t="s">
        <v>25</v>
      </c>
      <c r="J230" s="2" t="s">
        <v>37</v>
      </c>
      <c r="K230" s="2" t="s">
        <v>232</v>
      </c>
      <c r="L230" s="2" t="s">
        <v>588</v>
      </c>
      <c r="M230" s="2" t="s">
        <v>299</v>
      </c>
      <c r="N230" s="2" t="s">
        <v>59</v>
      </c>
      <c r="O230" s="2">
        <v>4456</v>
      </c>
      <c r="P230" s="2">
        <v>1820</v>
      </c>
      <c r="Q230" s="2">
        <v>1995</v>
      </c>
      <c r="R230" s="2">
        <v>7</v>
      </c>
      <c r="S230" s="2">
        <v>60</v>
      </c>
    </row>
    <row r="231" spans="1:19" x14ac:dyDescent="0.35">
      <c r="A231" s="2" t="s">
        <v>48</v>
      </c>
      <c r="B231" s="2" t="s">
        <v>589</v>
      </c>
      <c r="C231" s="4">
        <v>1580000</v>
      </c>
      <c r="D231" s="2">
        <v>115000</v>
      </c>
      <c r="E231" s="2" t="s">
        <v>33</v>
      </c>
      <c r="F231" s="2" t="s">
        <v>66</v>
      </c>
      <c r="G231" s="2" t="s">
        <v>121</v>
      </c>
      <c r="H231" s="2" t="s">
        <v>377</v>
      </c>
      <c r="I231" s="2" t="s">
        <v>25</v>
      </c>
      <c r="J231" s="2" t="s">
        <v>37</v>
      </c>
      <c r="K231" s="2" t="s">
        <v>258</v>
      </c>
      <c r="L231" s="2" t="s">
        <v>590</v>
      </c>
      <c r="M231" s="2" t="s">
        <v>591</v>
      </c>
      <c r="N231" s="2" t="s">
        <v>59</v>
      </c>
      <c r="O231" s="2">
        <v>4735</v>
      </c>
      <c r="P231" s="2">
        <v>1830</v>
      </c>
      <c r="Q231" s="2">
        <v>1795</v>
      </c>
      <c r="R231" s="2">
        <v>7</v>
      </c>
      <c r="S231" s="2">
        <v>55</v>
      </c>
    </row>
    <row r="232" spans="1:19" x14ac:dyDescent="0.35">
      <c r="A232" s="2" t="s">
        <v>19</v>
      </c>
      <c r="B232" s="2" t="s">
        <v>592</v>
      </c>
      <c r="C232" s="4">
        <v>869000</v>
      </c>
      <c r="D232" s="2">
        <v>8700</v>
      </c>
      <c r="E232" s="2" t="s">
        <v>21</v>
      </c>
      <c r="F232" s="2" t="s">
        <v>66</v>
      </c>
      <c r="G232" s="2" t="s">
        <v>50</v>
      </c>
      <c r="H232" s="2" t="s">
        <v>128</v>
      </c>
      <c r="I232" s="2" t="s">
        <v>25</v>
      </c>
      <c r="J232" s="2" t="s">
        <v>37</v>
      </c>
      <c r="K232" s="2" t="s">
        <v>148</v>
      </c>
      <c r="L232" s="2" t="s">
        <v>149</v>
      </c>
      <c r="M232" s="2" t="s">
        <v>150</v>
      </c>
      <c r="N232" s="2" t="s">
        <v>30</v>
      </c>
      <c r="O232" s="2">
        <v>3995</v>
      </c>
      <c r="P232" s="2">
        <v>1695</v>
      </c>
      <c r="Q232" s="2">
        <v>1501</v>
      </c>
      <c r="R232" s="2">
        <v>5</v>
      </c>
      <c r="S232" s="2">
        <v>35</v>
      </c>
    </row>
    <row r="233" spans="1:19" x14ac:dyDescent="0.35">
      <c r="A233" s="2" t="s">
        <v>64</v>
      </c>
      <c r="B233" s="2" t="s">
        <v>456</v>
      </c>
      <c r="C233" s="4">
        <v>5850000</v>
      </c>
      <c r="D233" s="2">
        <v>31000</v>
      </c>
      <c r="E233" s="2" t="s">
        <v>33</v>
      </c>
      <c r="F233" s="2" t="s">
        <v>66</v>
      </c>
      <c r="G233" s="2" t="s">
        <v>55</v>
      </c>
      <c r="H233" s="2" t="s">
        <v>24</v>
      </c>
      <c r="I233" s="2" t="s">
        <v>25</v>
      </c>
      <c r="J233" s="2" t="s">
        <v>26</v>
      </c>
      <c r="K233" s="2" t="s">
        <v>178</v>
      </c>
      <c r="L233" s="2" t="s">
        <v>457</v>
      </c>
      <c r="M233" s="2" t="s">
        <v>186</v>
      </c>
      <c r="N233" s="2" t="s">
        <v>76</v>
      </c>
      <c r="O233" s="2">
        <v>4819</v>
      </c>
      <c r="P233" s="2">
        <v>2141</v>
      </c>
      <c r="Q233" s="2">
        <v>1796</v>
      </c>
      <c r="R233" s="2">
        <v>5</v>
      </c>
      <c r="S233" s="2">
        <v>93</v>
      </c>
    </row>
    <row r="234" spans="1:19" x14ac:dyDescent="0.35">
      <c r="A234" s="2" t="s">
        <v>227</v>
      </c>
      <c r="B234" s="2" t="s">
        <v>593</v>
      </c>
      <c r="C234" s="4">
        <v>1900000</v>
      </c>
      <c r="D234" s="2">
        <v>41736</v>
      </c>
      <c r="E234" s="2" t="s">
        <v>33</v>
      </c>
      <c r="F234" s="2" t="s">
        <v>66</v>
      </c>
      <c r="G234" s="2" t="s">
        <v>309</v>
      </c>
      <c r="H234" s="2" t="s">
        <v>24</v>
      </c>
      <c r="I234" s="2" t="s">
        <v>25</v>
      </c>
      <c r="J234" s="2" t="s">
        <v>37</v>
      </c>
      <c r="K234" s="2" t="s">
        <v>103</v>
      </c>
      <c r="L234" s="2" t="s">
        <v>229</v>
      </c>
      <c r="M234" s="2" t="s">
        <v>105</v>
      </c>
      <c r="N234" s="2" t="s">
        <v>76</v>
      </c>
      <c r="O234" s="2">
        <v>4395</v>
      </c>
      <c r="P234" s="2">
        <v>1818</v>
      </c>
      <c r="Q234" s="2">
        <v>1640</v>
      </c>
      <c r="R234" s="2">
        <v>5</v>
      </c>
      <c r="S234" s="2">
        <v>60</v>
      </c>
    </row>
    <row r="235" spans="1:19" x14ac:dyDescent="0.35">
      <c r="A235" s="2" t="s">
        <v>594</v>
      </c>
      <c r="B235" s="2" t="s">
        <v>595</v>
      </c>
      <c r="C235" s="4">
        <v>9000000</v>
      </c>
      <c r="D235" s="2">
        <v>40000</v>
      </c>
      <c r="E235" s="2" t="s">
        <v>33</v>
      </c>
      <c r="F235" s="2" t="s">
        <v>66</v>
      </c>
      <c r="G235" s="2" t="s">
        <v>425</v>
      </c>
      <c r="H235" s="2" t="s">
        <v>35</v>
      </c>
      <c r="I235" s="2" t="s">
        <v>36</v>
      </c>
      <c r="J235" s="2" t="s">
        <v>37</v>
      </c>
      <c r="K235" s="2" t="s">
        <v>596</v>
      </c>
      <c r="L235" s="2" t="s">
        <v>597</v>
      </c>
      <c r="M235" s="2" t="s">
        <v>598</v>
      </c>
      <c r="N235" s="2" t="s">
        <v>76</v>
      </c>
      <c r="O235" s="2">
        <v>5005</v>
      </c>
      <c r="P235" s="2">
        <v>1981</v>
      </c>
      <c r="Q235" s="2">
        <v>1693</v>
      </c>
      <c r="R235" s="2">
        <v>5</v>
      </c>
      <c r="S235" s="2">
        <v>80</v>
      </c>
    </row>
    <row r="236" spans="1:19" x14ac:dyDescent="0.35">
      <c r="A236" s="2" t="s">
        <v>48</v>
      </c>
      <c r="B236" s="2" t="s">
        <v>257</v>
      </c>
      <c r="C236" s="4">
        <v>3550000</v>
      </c>
      <c r="D236" s="2">
        <v>55000</v>
      </c>
      <c r="E236" s="2" t="s">
        <v>33</v>
      </c>
      <c r="F236" s="2" t="s">
        <v>66</v>
      </c>
      <c r="G236" s="2" t="s">
        <v>121</v>
      </c>
      <c r="H236" s="2" t="s">
        <v>154</v>
      </c>
      <c r="I236" s="2" t="s">
        <v>25</v>
      </c>
      <c r="J236" s="2" t="s">
        <v>26</v>
      </c>
      <c r="K236" s="2" t="s">
        <v>258</v>
      </c>
      <c r="L236" s="2" t="s">
        <v>259</v>
      </c>
      <c r="M236" s="2" t="s">
        <v>260</v>
      </c>
      <c r="N236" s="2" t="s">
        <v>59</v>
      </c>
      <c r="O236" s="2">
        <v>4795</v>
      </c>
      <c r="P236" s="2">
        <v>1855</v>
      </c>
      <c r="Q236" s="2">
        <v>1835</v>
      </c>
      <c r="R236" s="2">
        <v>7</v>
      </c>
      <c r="S236" s="2">
        <v>80</v>
      </c>
    </row>
    <row r="237" spans="1:19" x14ac:dyDescent="0.35">
      <c r="A237" s="2" t="s">
        <v>334</v>
      </c>
      <c r="B237" s="2" t="s">
        <v>599</v>
      </c>
      <c r="C237" s="4">
        <v>3500000</v>
      </c>
      <c r="D237" s="2">
        <v>160000</v>
      </c>
      <c r="E237" s="2" t="s">
        <v>21</v>
      </c>
      <c r="F237" s="2" t="s">
        <v>66</v>
      </c>
      <c r="G237" s="2" t="s">
        <v>55</v>
      </c>
      <c r="H237" s="2" t="s">
        <v>96</v>
      </c>
      <c r="I237" s="2" t="s">
        <v>25</v>
      </c>
      <c r="J237" s="2" t="s">
        <v>37</v>
      </c>
      <c r="K237" s="2" t="s">
        <v>600</v>
      </c>
      <c r="L237" s="2" t="s">
        <v>601</v>
      </c>
      <c r="M237" s="2" t="s">
        <v>602</v>
      </c>
      <c r="N237" s="2" t="s">
        <v>76</v>
      </c>
      <c r="O237" s="2">
        <v>4846</v>
      </c>
      <c r="P237" s="2">
        <v>1939</v>
      </c>
      <c r="Q237" s="2">
        <v>1702</v>
      </c>
      <c r="R237" s="2">
        <v>5</v>
      </c>
      <c r="S237" s="2">
        <v>100</v>
      </c>
    </row>
    <row r="238" spans="1:19" x14ac:dyDescent="0.35">
      <c r="A238" s="2" t="s">
        <v>48</v>
      </c>
      <c r="B238" s="2" t="s">
        <v>603</v>
      </c>
      <c r="C238" s="4">
        <v>2425000</v>
      </c>
      <c r="D238" s="2">
        <v>11000</v>
      </c>
      <c r="E238" s="2" t="s">
        <v>33</v>
      </c>
      <c r="F238" s="2" t="s">
        <v>66</v>
      </c>
      <c r="G238" s="2" t="s">
        <v>269</v>
      </c>
      <c r="H238" s="2" t="s">
        <v>154</v>
      </c>
      <c r="I238" s="2" t="s">
        <v>25</v>
      </c>
      <c r="J238" s="2" t="s">
        <v>37</v>
      </c>
      <c r="K238" s="2" t="s">
        <v>56</v>
      </c>
      <c r="L238" s="2" t="s">
        <v>57</v>
      </c>
      <c r="M238" s="2" t="s">
        <v>371</v>
      </c>
      <c r="N238" s="2" t="s">
        <v>59</v>
      </c>
      <c r="O238" s="2">
        <v>4735</v>
      </c>
      <c r="P238" s="2">
        <v>1830</v>
      </c>
      <c r="Q238" s="2">
        <v>1795</v>
      </c>
      <c r="R238" s="2">
        <v>7</v>
      </c>
      <c r="S238" s="2">
        <v>55</v>
      </c>
    </row>
    <row r="239" spans="1:19" x14ac:dyDescent="0.35">
      <c r="A239" s="2" t="s">
        <v>70</v>
      </c>
      <c r="B239" s="2" t="s">
        <v>604</v>
      </c>
      <c r="C239" s="4">
        <v>5811000</v>
      </c>
      <c r="D239" s="2">
        <v>24690</v>
      </c>
      <c r="E239" s="2" t="s">
        <v>33</v>
      </c>
      <c r="F239" s="2" t="s">
        <v>66</v>
      </c>
      <c r="G239" s="2" t="s">
        <v>55</v>
      </c>
      <c r="H239" s="2" t="s">
        <v>96</v>
      </c>
      <c r="I239" s="2" t="s">
        <v>25</v>
      </c>
      <c r="J239" s="2" t="s">
        <v>37</v>
      </c>
      <c r="K239" s="2" t="s">
        <v>330</v>
      </c>
      <c r="L239" s="2" t="s">
        <v>331</v>
      </c>
      <c r="M239" s="2" t="s">
        <v>332</v>
      </c>
      <c r="N239" s="2" t="s">
        <v>76</v>
      </c>
      <c r="O239" s="2">
        <v>4886</v>
      </c>
      <c r="P239" s="2">
        <v>1938</v>
      </c>
      <c r="Q239" s="2">
        <v>1762</v>
      </c>
      <c r="R239" s="2">
        <v>7</v>
      </c>
    </row>
    <row r="240" spans="1:19" x14ac:dyDescent="0.35">
      <c r="A240" s="2" t="s">
        <v>48</v>
      </c>
      <c r="B240" s="2" t="s">
        <v>605</v>
      </c>
      <c r="C240" s="4">
        <v>750000</v>
      </c>
      <c r="D240" s="2">
        <v>117000</v>
      </c>
      <c r="E240" s="2" t="s">
        <v>33</v>
      </c>
      <c r="F240" s="2" t="s">
        <v>22</v>
      </c>
      <c r="G240" s="2" t="s">
        <v>269</v>
      </c>
      <c r="H240" s="2" t="s">
        <v>35</v>
      </c>
      <c r="I240" s="2" t="s">
        <v>36</v>
      </c>
      <c r="J240" s="2" t="s">
        <v>37</v>
      </c>
      <c r="K240" s="2" t="s">
        <v>369</v>
      </c>
      <c r="L240" s="2" t="s">
        <v>606</v>
      </c>
      <c r="M240" s="2" t="s">
        <v>607</v>
      </c>
      <c r="N240" s="2" t="s">
        <v>76</v>
      </c>
      <c r="O240" s="2">
        <v>4695</v>
      </c>
      <c r="P240" s="2">
        <v>1840</v>
      </c>
      <c r="Q240" s="2">
        <v>1850</v>
      </c>
      <c r="R240" s="2">
        <v>7</v>
      </c>
      <c r="S240" s="2">
        <v>80</v>
      </c>
    </row>
    <row r="241" spans="1:19" x14ac:dyDescent="0.35">
      <c r="A241" s="2" t="s">
        <v>190</v>
      </c>
      <c r="B241" s="2" t="s">
        <v>608</v>
      </c>
      <c r="C241" s="4">
        <v>2200000</v>
      </c>
      <c r="D241" s="2">
        <v>95000</v>
      </c>
      <c r="E241" s="2" t="s">
        <v>33</v>
      </c>
      <c r="F241" s="2" t="s">
        <v>66</v>
      </c>
      <c r="G241" s="2" t="s">
        <v>43</v>
      </c>
      <c r="H241" s="2" t="s">
        <v>35</v>
      </c>
      <c r="I241" s="2" t="s">
        <v>25</v>
      </c>
      <c r="J241" s="2" t="s">
        <v>37</v>
      </c>
      <c r="K241" s="2" t="s">
        <v>405</v>
      </c>
      <c r="L241" s="2" t="s">
        <v>508</v>
      </c>
      <c r="M241" s="2" t="s">
        <v>509</v>
      </c>
      <c r="N241" s="2" t="s">
        <v>76</v>
      </c>
      <c r="O241" s="2">
        <v>5089</v>
      </c>
      <c r="P241" s="2">
        <v>1983</v>
      </c>
      <c r="Q241" s="2">
        <v>1737</v>
      </c>
      <c r="R241" s="2">
        <v>7</v>
      </c>
      <c r="S241" s="2">
        <v>100</v>
      </c>
    </row>
    <row r="242" spans="1:19" x14ac:dyDescent="0.35">
      <c r="A242" s="2" t="s">
        <v>31</v>
      </c>
      <c r="B242" s="2" t="s">
        <v>609</v>
      </c>
      <c r="C242" s="4">
        <v>520000</v>
      </c>
      <c r="D242" s="2">
        <v>76000</v>
      </c>
      <c r="E242" s="2" t="s">
        <v>138</v>
      </c>
      <c r="F242" s="2" t="s">
        <v>22</v>
      </c>
      <c r="G242" s="2" t="s">
        <v>164</v>
      </c>
      <c r="H242" s="2" t="s">
        <v>35</v>
      </c>
      <c r="I242" s="2" t="s">
        <v>25</v>
      </c>
      <c r="J242" s="2" t="s">
        <v>37</v>
      </c>
      <c r="K242" s="2" t="s">
        <v>111</v>
      </c>
      <c r="L242" s="2" t="s">
        <v>610</v>
      </c>
      <c r="M242" s="2" t="s">
        <v>140</v>
      </c>
      <c r="N242" s="2" t="s">
        <v>30</v>
      </c>
      <c r="O242" s="2">
        <v>3655</v>
      </c>
      <c r="P242" s="2">
        <v>1620</v>
      </c>
      <c r="Q242" s="2">
        <v>1675</v>
      </c>
      <c r="R242" s="2">
        <v>5</v>
      </c>
      <c r="S242" s="2">
        <v>60</v>
      </c>
    </row>
    <row r="243" spans="1:19" x14ac:dyDescent="0.35">
      <c r="A243" s="2" t="s">
        <v>31</v>
      </c>
      <c r="B243" s="2" t="s">
        <v>611</v>
      </c>
      <c r="C243" s="4">
        <v>390000</v>
      </c>
      <c r="D243" s="2">
        <v>18000</v>
      </c>
      <c r="E243" s="2" t="s">
        <v>21</v>
      </c>
      <c r="F243" s="2" t="s">
        <v>22</v>
      </c>
      <c r="G243" s="2" t="s">
        <v>43</v>
      </c>
      <c r="H243" s="2" t="s">
        <v>122</v>
      </c>
      <c r="I243" s="2" t="s">
        <v>25</v>
      </c>
      <c r="J243" s="2" t="s">
        <v>37</v>
      </c>
      <c r="K243" s="2" t="s">
        <v>111</v>
      </c>
      <c r="L243" s="2" t="s">
        <v>112</v>
      </c>
      <c r="M243" s="2" t="s">
        <v>113</v>
      </c>
      <c r="N243" s="2" t="s">
        <v>30</v>
      </c>
      <c r="O243" s="2">
        <v>3545</v>
      </c>
      <c r="P243" s="2">
        <v>1490</v>
      </c>
      <c r="Q243" s="2">
        <v>1475</v>
      </c>
      <c r="R243" s="2">
        <v>5</v>
      </c>
      <c r="S243" s="2">
        <v>35</v>
      </c>
    </row>
    <row r="244" spans="1:19" x14ac:dyDescent="0.35">
      <c r="A244" s="2" t="s">
        <v>31</v>
      </c>
      <c r="B244" s="2" t="s">
        <v>612</v>
      </c>
      <c r="C244" s="4">
        <v>540000</v>
      </c>
      <c r="D244" s="2">
        <v>38000</v>
      </c>
      <c r="E244" s="2" t="s">
        <v>21</v>
      </c>
      <c r="F244" s="2" t="s">
        <v>22</v>
      </c>
      <c r="G244" s="2" t="s">
        <v>55</v>
      </c>
      <c r="H244" s="2" t="s">
        <v>200</v>
      </c>
      <c r="I244" s="2" t="s">
        <v>25</v>
      </c>
      <c r="J244" s="2" t="s">
        <v>37</v>
      </c>
      <c r="K244" s="2" t="s">
        <v>61</v>
      </c>
      <c r="L244" s="2" t="s">
        <v>62</v>
      </c>
      <c r="M244" s="2" t="s">
        <v>63</v>
      </c>
      <c r="N244" s="2" t="s">
        <v>30</v>
      </c>
      <c r="O244" s="2">
        <v>4490</v>
      </c>
      <c r="P244" s="2">
        <v>1730</v>
      </c>
      <c r="Q244" s="2">
        <v>1485</v>
      </c>
      <c r="R244" s="2">
        <v>5</v>
      </c>
      <c r="S244" s="2">
        <v>43</v>
      </c>
    </row>
    <row r="245" spans="1:19" x14ac:dyDescent="0.35">
      <c r="A245" s="2" t="s">
        <v>31</v>
      </c>
      <c r="B245" s="2" t="s">
        <v>613</v>
      </c>
      <c r="C245" s="4">
        <v>699000</v>
      </c>
      <c r="D245" s="2">
        <v>43000</v>
      </c>
      <c r="E245" s="2" t="s">
        <v>33</v>
      </c>
      <c r="F245" s="2" t="s">
        <v>66</v>
      </c>
      <c r="G245" s="2" t="s">
        <v>55</v>
      </c>
      <c r="H245" s="2" t="s">
        <v>51</v>
      </c>
      <c r="I245" s="2" t="s">
        <v>25</v>
      </c>
      <c r="J245" s="2" t="s">
        <v>37</v>
      </c>
      <c r="K245" s="2" t="s">
        <v>38</v>
      </c>
      <c r="L245" s="2" t="s">
        <v>39</v>
      </c>
      <c r="M245" s="2" t="s">
        <v>40</v>
      </c>
      <c r="N245" s="2" t="s">
        <v>30</v>
      </c>
      <c r="O245" s="2">
        <v>3840</v>
      </c>
      <c r="P245" s="2">
        <v>1735</v>
      </c>
      <c r="Q245" s="2">
        <v>1530</v>
      </c>
      <c r="R245" s="2">
        <v>5</v>
      </c>
      <c r="S245" s="2">
        <v>37</v>
      </c>
    </row>
    <row r="246" spans="1:19" x14ac:dyDescent="0.35">
      <c r="A246" s="2" t="s">
        <v>41</v>
      </c>
      <c r="B246" s="2" t="s">
        <v>408</v>
      </c>
      <c r="C246" s="4">
        <v>484999</v>
      </c>
      <c r="D246" s="2">
        <v>107000</v>
      </c>
      <c r="E246" s="2" t="s">
        <v>33</v>
      </c>
      <c r="F246" s="2" t="s">
        <v>22</v>
      </c>
      <c r="G246" s="2" t="s">
        <v>404</v>
      </c>
      <c r="H246" s="2" t="s">
        <v>35</v>
      </c>
      <c r="I246" s="2" t="s">
        <v>25</v>
      </c>
      <c r="J246" s="2" t="s">
        <v>37</v>
      </c>
      <c r="K246" s="2" t="s">
        <v>155</v>
      </c>
      <c r="L246" s="2" t="s">
        <v>156</v>
      </c>
      <c r="M246" s="2" t="s">
        <v>410</v>
      </c>
      <c r="N246" s="2" t="s">
        <v>30</v>
      </c>
      <c r="O246" s="2">
        <v>4370</v>
      </c>
      <c r="P246" s="2">
        <v>1700</v>
      </c>
      <c r="Q246" s="2">
        <v>1475</v>
      </c>
      <c r="R246" s="2">
        <v>5</v>
      </c>
      <c r="S246" s="2">
        <v>43</v>
      </c>
    </row>
    <row r="247" spans="1:19" x14ac:dyDescent="0.35">
      <c r="A247" s="2" t="s">
        <v>64</v>
      </c>
      <c r="B247" s="2" t="s">
        <v>614</v>
      </c>
      <c r="C247" s="4">
        <v>7500000</v>
      </c>
      <c r="D247" s="2">
        <v>13000</v>
      </c>
      <c r="E247" s="2" t="s">
        <v>21</v>
      </c>
      <c r="F247" s="2" t="s">
        <v>66</v>
      </c>
      <c r="G247" s="2" t="s">
        <v>121</v>
      </c>
      <c r="H247" s="2" t="s">
        <v>51</v>
      </c>
      <c r="I247" s="2" t="s">
        <v>25</v>
      </c>
      <c r="J247" s="2" t="s">
        <v>37</v>
      </c>
      <c r="K247" s="2" t="s">
        <v>615</v>
      </c>
      <c r="L247" s="2" t="s">
        <v>616</v>
      </c>
      <c r="M247" s="2" t="s">
        <v>617</v>
      </c>
      <c r="N247" s="2" t="s">
        <v>59</v>
      </c>
      <c r="O247" s="2">
        <v>4702</v>
      </c>
      <c r="P247" s="2">
        <v>1810</v>
      </c>
      <c r="Q247" s="2">
        <v>1434</v>
      </c>
      <c r="R247" s="2">
        <v>4</v>
      </c>
      <c r="S247" s="2">
        <v>66</v>
      </c>
    </row>
    <row r="248" spans="1:19" x14ac:dyDescent="0.35">
      <c r="A248" s="2" t="s">
        <v>64</v>
      </c>
      <c r="B248" s="2" t="s">
        <v>618</v>
      </c>
      <c r="C248" s="4">
        <v>850000</v>
      </c>
      <c r="D248" s="2">
        <v>85000</v>
      </c>
      <c r="E248" s="2" t="s">
        <v>33</v>
      </c>
      <c r="F248" s="2" t="s">
        <v>66</v>
      </c>
      <c r="G248" s="2" t="s">
        <v>327</v>
      </c>
      <c r="H248" s="2" t="s">
        <v>35</v>
      </c>
      <c r="I248" s="2" t="s">
        <v>36</v>
      </c>
      <c r="J248" s="2" t="s">
        <v>37</v>
      </c>
      <c r="K248" s="2" t="s">
        <v>178</v>
      </c>
      <c r="L248" s="2" t="s">
        <v>185</v>
      </c>
      <c r="M248" s="2" t="s">
        <v>186</v>
      </c>
      <c r="N248" s="2" t="s">
        <v>59</v>
      </c>
      <c r="O248" s="2">
        <v>4868</v>
      </c>
      <c r="P248" s="2">
        <v>1854</v>
      </c>
      <c r="Q248" s="2">
        <v>1471</v>
      </c>
      <c r="R248" s="2">
        <v>5</v>
      </c>
      <c r="S248" s="2">
        <v>90</v>
      </c>
    </row>
    <row r="249" spans="1:19" x14ac:dyDescent="0.35">
      <c r="A249" s="2" t="s">
        <v>100</v>
      </c>
      <c r="B249" s="2" t="s">
        <v>619</v>
      </c>
      <c r="C249" s="4">
        <v>1085000</v>
      </c>
      <c r="D249" s="2">
        <v>8922</v>
      </c>
      <c r="E249" s="2" t="s">
        <v>21</v>
      </c>
      <c r="F249" s="2" t="s">
        <v>66</v>
      </c>
      <c r="G249" s="2" t="s">
        <v>91</v>
      </c>
      <c r="H249" s="2" t="s">
        <v>51</v>
      </c>
      <c r="I249" s="2" t="s">
        <v>25</v>
      </c>
      <c r="J249" s="2" t="s">
        <v>37</v>
      </c>
      <c r="K249" s="2" t="s">
        <v>27</v>
      </c>
      <c r="L249" s="2" t="s">
        <v>560</v>
      </c>
      <c r="M249" s="2" t="s">
        <v>561</v>
      </c>
      <c r="N249" s="2" t="s">
        <v>30</v>
      </c>
      <c r="O249" s="2">
        <v>3994</v>
      </c>
      <c r="P249" s="2">
        <v>1811</v>
      </c>
      <c r="Q249" s="2">
        <v>1607</v>
      </c>
      <c r="R249" s="2">
        <v>5</v>
      </c>
      <c r="S249" s="2">
        <v>44</v>
      </c>
    </row>
    <row r="250" spans="1:19" x14ac:dyDescent="0.35">
      <c r="A250" s="2" t="s">
        <v>31</v>
      </c>
      <c r="B250" s="2" t="s">
        <v>620</v>
      </c>
      <c r="C250" s="4">
        <v>319000</v>
      </c>
      <c r="D250" s="2">
        <v>47800</v>
      </c>
      <c r="E250" s="2" t="s">
        <v>21</v>
      </c>
      <c r="F250" s="2" t="s">
        <v>22</v>
      </c>
      <c r="G250" s="2" t="s">
        <v>621</v>
      </c>
      <c r="H250" s="2" t="s">
        <v>51</v>
      </c>
      <c r="I250" s="2" t="s">
        <v>25</v>
      </c>
      <c r="J250" s="2" t="s">
        <v>37</v>
      </c>
      <c r="K250" s="2" t="s">
        <v>115</v>
      </c>
      <c r="L250" s="2" t="s">
        <v>116</v>
      </c>
      <c r="M250" s="2" t="s">
        <v>117</v>
      </c>
      <c r="N250" s="2" t="s">
        <v>30</v>
      </c>
      <c r="O250" s="2">
        <v>3395</v>
      </c>
      <c r="P250" s="2">
        <v>1490</v>
      </c>
      <c r="Q250" s="2">
        <v>1475</v>
      </c>
      <c r="R250" s="2">
        <v>5</v>
      </c>
      <c r="S250" s="2">
        <v>35</v>
      </c>
    </row>
    <row r="251" spans="1:19" x14ac:dyDescent="0.35">
      <c r="A251" s="2" t="s">
        <v>201</v>
      </c>
      <c r="B251" s="2" t="s">
        <v>622</v>
      </c>
      <c r="C251" s="4">
        <v>549000</v>
      </c>
      <c r="D251" s="2">
        <v>143000</v>
      </c>
      <c r="E251" s="2" t="s">
        <v>33</v>
      </c>
      <c r="F251" s="2" t="s">
        <v>22</v>
      </c>
      <c r="G251" s="2" t="s">
        <v>327</v>
      </c>
      <c r="H251" s="2" t="s">
        <v>122</v>
      </c>
      <c r="I251" s="2" t="s">
        <v>25</v>
      </c>
      <c r="J251" s="2" t="s">
        <v>37</v>
      </c>
      <c r="K251" s="2" t="s">
        <v>232</v>
      </c>
      <c r="L251" s="2" t="s">
        <v>588</v>
      </c>
      <c r="M251" s="2" t="s">
        <v>623</v>
      </c>
      <c r="N251" s="2" t="s">
        <v>30</v>
      </c>
      <c r="O251" s="2">
        <v>4585</v>
      </c>
      <c r="P251" s="2">
        <v>1890</v>
      </c>
      <c r="Q251" s="2">
        <v>1785</v>
      </c>
      <c r="R251" s="2">
        <v>7</v>
      </c>
      <c r="S251" s="2">
        <v>70</v>
      </c>
    </row>
    <row r="252" spans="1:19" x14ac:dyDescent="0.35">
      <c r="A252" s="2" t="s">
        <v>100</v>
      </c>
      <c r="B252" s="2" t="s">
        <v>101</v>
      </c>
      <c r="C252" s="4">
        <v>1725000</v>
      </c>
      <c r="D252" s="2">
        <v>68758</v>
      </c>
      <c r="E252" s="2" t="s">
        <v>33</v>
      </c>
      <c r="F252" s="2" t="s">
        <v>22</v>
      </c>
      <c r="G252" s="2" t="s">
        <v>192</v>
      </c>
      <c r="H252" s="2" t="s">
        <v>35</v>
      </c>
      <c r="I252" s="2" t="s">
        <v>25</v>
      </c>
      <c r="J252" s="2" t="s">
        <v>37</v>
      </c>
      <c r="K252" s="2" t="s">
        <v>103</v>
      </c>
      <c r="L252" s="2" t="s">
        <v>104</v>
      </c>
      <c r="M252" s="2" t="s">
        <v>105</v>
      </c>
      <c r="N252" s="2" t="s">
        <v>30</v>
      </c>
      <c r="O252" s="2">
        <v>4598</v>
      </c>
      <c r="P252" s="2">
        <v>1894</v>
      </c>
      <c r="Q252" s="2">
        <v>1706</v>
      </c>
      <c r="R252" s="2">
        <v>5</v>
      </c>
      <c r="S252" s="2">
        <v>50</v>
      </c>
    </row>
    <row r="253" spans="1:19" x14ac:dyDescent="0.35">
      <c r="A253" s="2" t="s">
        <v>19</v>
      </c>
      <c r="B253" s="2" t="s">
        <v>624</v>
      </c>
      <c r="C253" s="4">
        <v>475000</v>
      </c>
      <c r="D253" s="2">
        <v>72000</v>
      </c>
      <c r="E253" s="2" t="s">
        <v>33</v>
      </c>
      <c r="F253" s="2" t="s">
        <v>22</v>
      </c>
      <c r="G253" s="2" t="s">
        <v>269</v>
      </c>
      <c r="H253" s="2" t="s">
        <v>35</v>
      </c>
      <c r="I253" s="2" t="s">
        <v>36</v>
      </c>
      <c r="J253" s="2" t="s">
        <v>37</v>
      </c>
      <c r="K253" s="2" t="s">
        <v>290</v>
      </c>
      <c r="L253" s="2" t="s">
        <v>291</v>
      </c>
      <c r="M253" s="2" t="s">
        <v>212</v>
      </c>
      <c r="N253" s="2" t="s">
        <v>30</v>
      </c>
      <c r="O253" s="2">
        <v>4386</v>
      </c>
      <c r="P253" s="2">
        <v>1683</v>
      </c>
      <c r="Q253" s="2">
        <v>1603</v>
      </c>
      <c r="R253" s="2">
        <v>7</v>
      </c>
      <c r="S253" s="2">
        <v>42</v>
      </c>
    </row>
    <row r="254" spans="1:19" x14ac:dyDescent="0.35">
      <c r="A254" s="2" t="s">
        <v>100</v>
      </c>
      <c r="B254" s="2" t="s">
        <v>625</v>
      </c>
      <c r="C254" s="4">
        <v>890000</v>
      </c>
      <c r="D254" s="2">
        <v>7500</v>
      </c>
      <c r="E254" s="2" t="s">
        <v>21</v>
      </c>
      <c r="F254" s="2" t="s">
        <v>22</v>
      </c>
      <c r="G254" s="2" t="s">
        <v>55</v>
      </c>
      <c r="H254" s="2" t="s">
        <v>35</v>
      </c>
      <c r="I254" s="2" t="s">
        <v>25</v>
      </c>
      <c r="J254" s="2" t="s">
        <v>37</v>
      </c>
      <c r="K254" s="2" t="s">
        <v>148</v>
      </c>
      <c r="L254" s="2" t="s">
        <v>168</v>
      </c>
      <c r="M254" s="2" t="s">
        <v>626</v>
      </c>
      <c r="N254" s="2" t="s">
        <v>30</v>
      </c>
      <c r="O254" s="2">
        <v>3827</v>
      </c>
      <c r="P254" s="2">
        <v>1742</v>
      </c>
      <c r="Q254" s="2">
        <v>1615</v>
      </c>
      <c r="R254" s="2">
        <v>5</v>
      </c>
      <c r="S254" s="2">
        <v>37</v>
      </c>
    </row>
    <row r="255" spans="1:19" x14ac:dyDescent="0.35">
      <c r="A255" s="2" t="s">
        <v>31</v>
      </c>
      <c r="B255" s="2" t="s">
        <v>496</v>
      </c>
      <c r="C255" s="4">
        <v>235000</v>
      </c>
      <c r="D255" s="2">
        <v>37000</v>
      </c>
      <c r="E255" s="2" t="s">
        <v>21</v>
      </c>
      <c r="F255" s="2" t="s">
        <v>22</v>
      </c>
      <c r="G255" s="2" t="s">
        <v>55</v>
      </c>
      <c r="H255" s="2" t="s">
        <v>128</v>
      </c>
      <c r="I255" s="2" t="s">
        <v>36</v>
      </c>
      <c r="J255" s="2" t="s">
        <v>37</v>
      </c>
      <c r="K255" s="2" t="s">
        <v>111</v>
      </c>
      <c r="L255" s="2" t="s">
        <v>497</v>
      </c>
      <c r="M255" s="2" t="s">
        <v>498</v>
      </c>
      <c r="O255" s="2">
        <v>3539</v>
      </c>
      <c r="P255" s="2">
        <v>1495</v>
      </c>
      <c r="Q255" s="2">
        <v>1700</v>
      </c>
      <c r="R255" s="2">
        <v>5</v>
      </c>
      <c r="S255" s="2">
        <v>35</v>
      </c>
    </row>
    <row r="256" spans="1:19" x14ac:dyDescent="0.35">
      <c r="A256" s="2" t="s">
        <v>41</v>
      </c>
      <c r="B256" s="2" t="s">
        <v>627</v>
      </c>
      <c r="C256" s="4">
        <v>445000</v>
      </c>
      <c r="D256" s="2">
        <v>22402</v>
      </c>
      <c r="E256" s="2" t="s">
        <v>21</v>
      </c>
      <c r="F256" s="2" t="s">
        <v>22</v>
      </c>
      <c r="G256" s="2" t="s">
        <v>55</v>
      </c>
      <c r="H256" s="2" t="s">
        <v>24</v>
      </c>
      <c r="I256" s="2" t="s">
        <v>25</v>
      </c>
      <c r="J256" s="2" t="s">
        <v>37</v>
      </c>
      <c r="K256" s="2" t="s">
        <v>45</v>
      </c>
      <c r="L256" s="2" t="s">
        <v>393</v>
      </c>
      <c r="M256" s="2" t="s">
        <v>391</v>
      </c>
      <c r="N256" s="2" t="s">
        <v>30</v>
      </c>
      <c r="O256" s="2">
        <v>3765</v>
      </c>
      <c r="P256" s="2">
        <v>1660</v>
      </c>
      <c r="Q256" s="2">
        <v>1520</v>
      </c>
      <c r="R256" s="2">
        <v>5</v>
      </c>
      <c r="S256" s="2">
        <v>43</v>
      </c>
    </row>
    <row r="257" spans="1:19" x14ac:dyDescent="0.35">
      <c r="A257" s="2" t="s">
        <v>19</v>
      </c>
      <c r="B257" s="2" t="s">
        <v>479</v>
      </c>
      <c r="C257" s="4">
        <v>1060000</v>
      </c>
      <c r="D257" s="2">
        <v>12382</v>
      </c>
      <c r="E257" s="2" t="s">
        <v>21</v>
      </c>
      <c r="F257" s="2" t="s">
        <v>22</v>
      </c>
      <c r="G257" s="2" t="s">
        <v>23</v>
      </c>
      <c r="H257" s="2" t="s">
        <v>44</v>
      </c>
      <c r="I257" s="2" t="s">
        <v>25</v>
      </c>
      <c r="J257" s="2" t="s">
        <v>26</v>
      </c>
      <c r="K257" s="2" t="s">
        <v>241</v>
      </c>
      <c r="L257" s="2" t="s">
        <v>242</v>
      </c>
      <c r="M257" s="2" t="s">
        <v>243</v>
      </c>
      <c r="N257" s="2" t="s">
        <v>30</v>
      </c>
      <c r="O257" s="2">
        <v>4440</v>
      </c>
      <c r="P257" s="2">
        <v>1695</v>
      </c>
      <c r="Q257" s="2">
        <v>1495</v>
      </c>
      <c r="R257" s="2">
        <v>5</v>
      </c>
      <c r="S257" s="2">
        <v>40</v>
      </c>
    </row>
    <row r="258" spans="1:19" x14ac:dyDescent="0.35">
      <c r="A258" s="2" t="s">
        <v>31</v>
      </c>
      <c r="B258" s="2" t="s">
        <v>628</v>
      </c>
      <c r="C258" s="4">
        <v>690000</v>
      </c>
      <c r="D258" s="2">
        <v>61000</v>
      </c>
      <c r="E258" s="2" t="s">
        <v>33</v>
      </c>
      <c r="F258" s="2" t="s">
        <v>22</v>
      </c>
      <c r="G258" s="2" t="s">
        <v>629</v>
      </c>
      <c r="H258" s="2" t="s">
        <v>102</v>
      </c>
      <c r="I258" s="2" t="s">
        <v>25</v>
      </c>
      <c r="J258" s="2" t="s">
        <v>37</v>
      </c>
      <c r="K258" s="2" t="s">
        <v>38</v>
      </c>
      <c r="L258" s="2" t="s">
        <v>39</v>
      </c>
      <c r="M258" s="2" t="s">
        <v>40</v>
      </c>
      <c r="N258" s="2" t="s">
        <v>30</v>
      </c>
      <c r="O258" s="2">
        <v>3995</v>
      </c>
      <c r="P258" s="2">
        <v>1745</v>
      </c>
      <c r="Q258" s="2">
        <v>1500</v>
      </c>
      <c r="R258" s="2">
        <v>5</v>
      </c>
      <c r="S258" s="2">
        <v>37</v>
      </c>
    </row>
    <row r="259" spans="1:19" x14ac:dyDescent="0.35">
      <c r="A259" s="2" t="s">
        <v>630</v>
      </c>
      <c r="B259" s="2" t="s">
        <v>631</v>
      </c>
      <c r="C259" s="4">
        <v>4200000</v>
      </c>
      <c r="D259" s="2">
        <v>90868</v>
      </c>
      <c r="E259" s="2" t="s">
        <v>33</v>
      </c>
      <c r="F259" s="2" t="s">
        <v>66</v>
      </c>
      <c r="G259" s="2" t="s">
        <v>425</v>
      </c>
      <c r="H259" s="2" t="s">
        <v>96</v>
      </c>
      <c r="I259" s="2" t="s">
        <v>25</v>
      </c>
      <c r="J259" s="2" t="s">
        <v>37</v>
      </c>
      <c r="K259" s="2" t="s">
        <v>453</v>
      </c>
      <c r="L259" s="2" t="s">
        <v>454</v>
      </c>
      <c r="M259" s="2" t="s">
        <v>455</v>
      </c>
      <c r="N259" s="2" t="s">
        <v>76</v>
      </c>
      <c r="O259" s="2">
        <v>4731</v>
      </c>
      <c r="P259" s="2">
        <v>2071</v>
      </c>
      <c r="Q259" s="2">
        <v>1651</v>
      </c>
      <c r="R259" s="2">
        <v>5</v>
      </c>
      <c r="S259" s="2">
        <v>82</v>
      </c>
    </row>
    <row r="260" spans="1:19" x14ac:dyDescent="0.35">
      <c r="A260" s="2" t="s">
        <v>70</v>
      </c>
      <c r="B260" s="2" t="s">
        <v>328</v>
      </c>
      <c r="C260" s="4">
        <v>2950000</v>
      </c>
      <c r="D260" s="2">
        <v>84700</v>
      </c>
      <c r="E260" s="2" t="s">
        <v>33</v>
      </c>
      <c r="F260" s="2" t="s">
        <v>66</v>
      </c>
      <c r="G260" s="2" t="s">
        <v>23</v>
      </c>
      <c r="H260" s="2" t="s">
        <v>154</v>
      </c>
      <c r="I260" s="2" t="s">
        <v>36</v>
      </c>
      <c r="J260" s="2" t="s">
        <v>37</v>
      </c>
      <c r="K260" s="2" t="s">
        <v>330</v>
      </c>
      <c r="L260" s="2" t="s">
        <v>331</v>
      </c>
      <c r="M260" s="2" t="s">
        <v>332</v>
      </c>
      <c r="N260" s="2" t="s">
        <v>76</v>
      </c>
      <c r="O260" s="2">
        <v>4886</v>
      </c>
      <c r="P260" s="2">
        <v>1938</v>
      </c>
      <c r="Q260" s="2">
        <v>1762</v>
      </c>
      <c r="R260" s="2">
        <v>5</v>
      </c>
    </row>
    <row r="261" spans="1:19" x14ac:dyDescent="0.35">
      <c r="A261" s="2" t="s">
        <v>451</v>
      </c>
      <c r="B261" s="2" t="s">
        <v>632</v>
      </c>
      <c r="C261" s="4">
        <v>12500000</v>
      </c>
      <c r="D261" s="2">
        <v>22010</v>
      </c>
      <c r="E261" s="2" t="s">
        <v>21</v>
      </c>
      <c r="F261" s="2" t="s">
        <v>66</v>
      </c>
      <c r="G261" s="2" t="s">
        <v>327</v>
      </c>
      <c r="H261" s="2" t="s">
        <v>35</v>
      </c>
      <c r="I261" s="2" t="s">
        <v>25</v>
      </c>
      <c r="J261" s="2" t="s">
        <v>37</v>
      </c>
      <c r="K261" s="2" t="s">
        <v>297</v>
      </c>
      <c r="L261" s="2" t="s">
        <v>633</v>
      </c>
      <c r="M261" s="2" t="s">
        <v>634</v>
      </c>
      <c r="N261" s="2" t="s">
        <v>76</v>
      </c>
      <c r="O261" s="2">
        <v>4879</v>
      </c>
      <c r="P261" s="2">
        <v>2073</v>
      </c>
      <c r="Q261" s="2">
        <v>1803</v>
      </c>
      <c r="R261" s="2">
        <v>5</v>
      </c>
      <c r="S261" s="2">
        <v>104</v>
      </c>
    </row>
    <row r="262" spans="1:19" x14ac:dyDescent="0.35">
      <c r="A262" s="2" t="s">
        <v>48</v>
      </c>
      <c r="B262" s="2" t="s">
        <v>635</v>
      </c>
      <c r="C262" s="4">
        <v>1750000</v>
      </c>
      <c r="D262" s="2">
        <v>72000</v>
      </c>
      <c r="E262" s="2" t="s">
        <v>33</v>
      </c>
      <c r="F262" s="2" t="s">
        <v>66</v>
      </c>
      <c r="G262" s="2" t="s">
        <v>245</v>
      </c>
      <c r="H262" s="2" t="s">
        <v>154</v>
      </c>
      <c r="I262" s="2" t="s">
        <v>36</v>
      </c>
      <c r="J262" s="2" t="s">
        <v>37</v>
      </c>
      <c r="K262" s="2" t="s">
        <v>369</v>
      </c>
      <c r="L262" s="2" t="s">
        <v>370</v>
      </c>
      <c r="M262" s="2" t="s">
        <v>58</v>
      </c>
      <c r="N262" s="2" t="s">
        <v>76</v>
      </c>
      <c r="O262" s="2">
        <v>4705</v>
      </c>
      <c r="P262" s="2">
        <v>1840</v>
      </c>
      <c r="Q262" s="2">
        <v>1850</v>
      </c>
      <c r="R262" s="2">
        <v>7</v>
      </c>
      <c r="S262" s="2">
        <v>80</v>
      </c>
    </row>
    <row r="263" spans="1:19" x14ac:dyDescent="0.35">
      <c r="A263" s="2" t="s">
        <v>89</v>
      </c>
      <c r="B263" s="2" t="s">
        <v>636</v>
      </c>
      <c r="C263" s="4">
        <v>395000</v>
      </c>
      <c r="D263" s="2">
        <v>75500</v>
      </c>
      <c r="E263" s="2" t="s">
        <v>21</v>
      </c>
      <c r="F263" s="2" t="s">
        <v>22</v>
      </c>
      <c r="G263" s="2" t="s">
        <v>153</v>
      </c>
      <c r="H263" s="2" t="s">
        <v>96</v>
      </c>
      <c r="I263" s="2" t="s">
        <v>25</v>
      </c>
      <c r="J263" s="2" t="s">
        <v>37</v>
      </c>
      <c r="K263" s="2" t="s">
        <v>92</v>
      </c>
      <c r="L263" s="2" t="s">
        <v>93</v>
      </c>
      <c r="M263" s="2" t="s">
        <v>94</v>
      </c>
      <c r="N263" s="2" t="s">
        <v>30</v>
      </c>
      <c r="O263" s="2">
        <v>3679</v>
      </c>
      <c r="P263" s="2">
        <v>1579</v>
      </c>
      <c r="Q263" s="2">
        <v>1478</v>
      </c>
      <c r="R263" s="2">
        <v>5</v>
      </c>
      <c r="S263" s="2">
        <v>28</v>
      </c>
    </row>
    <row r="264" spans="1:19" x14ac:dyDescent="0.35">
      <c r="A264" s="2" t="s">
        <v>70</v>
      </c>
      <c r="B264" s="2" t="s">
        <v>637</v>
      </c>
      <c r="C264" s="4">
        <v>2790000</v>
      </c>
      <c r="D264" s="2">
        <v>25000</v>
      </c>
      <c r="E264" s="2" t="s">
        <v>33</v>
      </c>
      <c r="F264" s="2" t="s">
        <v>66</v>
      </c>
      <c r="G264" s="2" t="s">
        <v>425</v>
      </c>
      <c r="H264" s="2" t="s">
        <v>35</v>
      </c>
      <c r="I264" s="2" t="s">
        <v>25</v>
      </c>
      <c r="J264" s="2" t="s">
        <v>37</v>
      </c>
      <c r="K264" s="2" t="s">
        <v>73</v>
      </c>
      <c r="L264" s="2" t="s">
        <v>74</v>
      </c>
      <c r="M264" s="2" t="s">
        <v>75</v>
      </c>
      <c r="N264" s="2" t="s">
        <v>30</v>
      </c>
      <c r="O264" s="2">
        <v>4439</v>
      </c>
      <c r="P264" s="2">
        <v>1821</v>
      </c>
      <c r="Q264" s="2">
        <v>1612</v>
      </c>
      <c r="R264" s="2">
        <v>5</v>
      </c>
      <c r="S264" s="2">
        <v>51</v>
      </c>
    </row>
    <row r="265" spans="1:19" x14ac:dyDescent="0.35">
      <c r="A265" s="2" t="s">
        <v>190</v>
      </c>
      <c r="B265" s="2" t="s">
        <v>303</v>
      </c>
      <c r="C265" s="4">
        <v>2475000</v>
      </c>
      <c r="D265" s="2">
        <v>38000</v>
      </c>
      <c r="E265" s="2" t="s">
        <v>33</v>
      </c>
      <c r="F265" s="2" t="s">
        <v>66</v>
      </c>
      <c r="G265" s="2" t="s">
        <v>121</v>
      </c>
      <c r="H265" s="2" t="s">
        <v>51</v>
      </c>
      <c r="I265" s="2" t="s">
        <v>25</v>
      </c>
      <c r="J265" s="2" t="s">
        <v>37</v>
      </c>
      <c r="K265" s="2" t="s">
        <v>193</v>
      </c>
      <c r="L265" s="2" t="s">
        <v>304</v>
      </c>
      <c r="M265" s="2" t="s">
        <v>195</v>
      </c>
      <c r="N265" s="2" t="s">
        <v>76</v>
      </c>
      <c r="O265" s="2">
        <v>4385</v>
      </c>
      <c r="P265" s="2">
        <v>1831</v>
      </c>
      <c r="Q265" s="2">
        <v>1608</v>
      </c>
      <c r="R265" s="2">
        <v>5</v>
      </c>
      <c r="S265" s="2">
        <v>64</v>
      </c>
    </row>
    <row r="266" spans="1:19" x14ac:dyDescent="0.35">
      <c r="A266" s="2" t="s">
        <v>31</v>
      </c>
      <c r="B266" s="2" t="s">
        <v>638</v>
      </c>
      <c r="C266" s="4">
        <v>145000</v>
      </c>
      <c r="D266" s="2">
        <v>39586</v>
      </c>
      <c r="E266" s="2" t="s">
        <v>21</v>
      </c>
      <c r="F266" s="2" t="s">
        <v>22</v>
      </c>
      <c r="G266" s="2" t="s">
        <v>373</v>
      </c>
      <c r="H266" s="2" t="s">
        <v>51</v>
      </c>
      <c r="I266" s="2" t="s">
        <v>25</v>
      </c>
      <c r="J266" s="2" t="s">
        <v>37</v>
      </c>
      <c r="K266" s="2" t="s">
        <v>639</v>
      </c>
      <c r="L266" s="2" t="s">
        <v>640</v>
      </c>
      <c r="M266" s="2" t="s">
        <v>641</v>
      </c>
      <c r="N266" s="2" t="s">
        <v>30</v>
      </c>
      <c r="O266" s="2">
        <v>3520</v>
      </c>
      <c r="P266" s="2">
        <v>1475</v>
      </c>
      <c r="Q266" s="2">
        <v>1690</v>
      </c>
      <c r="R266" s="2">
        <v>5</v>
      </c>
      <c r="S266" s="2">
        <v>35</v>
      </c>
    </row>
    <row r="267" spans="1:19" x14ac:dyDescent="0.35">
      <c r="A267" s="2" t="s">
        <v>41</v>
      </c>
      <c r="B267" s="2" t="s">
        <v>642</v>
      </c>
      <c r="C267" s="4">
        <v>750000</v>
      </c>
      <c r="D267" s="2">
        <v>33647</v>
      </c>
      <c r="E267" s="2" t="s">
        <v>21</v>
      </c>
      <c r="F267" s="2" t="s">
        <v>66</v>
      </c>
      <c r="G267" s="2" t="s">
        <v>55</v>
      </c>
      <c r="H267" s="2" t="s">
        <v>51</v>
      </c>
      <c r="I267" s="2" t="s">
        <v>25</v>
      </c>
      <c r="J267" s="2" t="s">
        <v>37</v>
      </c>
      <c r="K267" s="2" t="s">
        <v>45</v>
      </c>
      <c r="L267" s="2" t="s">
        <v>52</v>
      </c>
      <c r="M267" s="2" t="s">
        <v>88</v>
      </c>
      <c r="N267" s="2" t="s">
        <v>30</v>
      </c>
      <c r="O267" s="2">
        <v>3985</v>
      </c>
      <c r="P267" s="2">
        <v>1734</v>
      </c>
      <c r="Q267" s="2">
        <v>1505</v>
      </c>
      <c r="R267" s="2">
        <v>5</v>
      </c>
      <c r="S267" s="2">
        <v>40</v>
      </c>
    </row>
    <row r="268" spans="1:19" x14ac:dyDescent="0.35">
      <c r="A268" s="2" t="s">
        <v>70</v>
      </c>
      <c r="B268" s="2" t="s">
        <v>643</v>
      </c>
      <c r="C268" s="4">
        <v>800000</v>
      </c>
      <c r="D268" s="2">
        <v>75576</v>
      </c>
      <c r="E268" s="2" t="s">
        <v>33</v>
      </c>
      <c r="F268" s="2" t="s">
        <v>66</v>
      </c>
      <c r="G268" s="2" t="s">
        <v>55</v>
      </c>
      <c r="H268" s="2" t="s">
        <v>35</v>
      </c>
      <c r="I268" s="2" t="s">
        <v>36</v>
      </c>
      <c r="J268" s="2" t="s">
        <v>37</v>
      </c>
    </row>
    <row r="269" spans="1:19" x14ac:dyDescent="0.35">
      <c r="A269" s="2" t="s">
        <v>201</v>
      </c>
      <c r="B269" s="2" t="s">
        <v>644</v>
      </c>
      <c r="C269" s="4">
        <v>950000</v>
      </c>
      <c r="D269" s="2">
        <v>86000</v>
      </c>
      <c r="E269" s="2" t="s">
        <v>33</v>
      </c>
      <c r="F269" s="2" t="s">
        <v>22</v>
      </c>
      <c r="G269" s="2" t="s">
        <v>43</v>
      </c>
      <c r="H269" s="2" t="s">
        <v>35</v>
      </c>
      <c r="I269" s="2" t="s">
        <v>25</v>
      </c>
      <c r="J269" s="2" t="s">
        <v>37</v>
      </c>
      <c r="K269" s="2" t="s">
        <v>232</v>
      </c>
      <c r="L269" s="2" t="s">
        <v>104</v>
      </c>
      <c r="M269" s="2" t="s">
        <v>645</v>
      </c>
      <c r="N269" s="2" t="s">
        <v>30</v>
      </c>
      <c r="O269" s="2">
        <v>4585</v>
      </c>
      <c r="P269" s="2">
        <v>1890</v>
      </c>
      <c r="Q269" s="2">
        <v>1785</v>
      </c>
      <c r="R269" s="2">
        <v>7</v>
      </c>
      <c r="S269" s="2">
        <v>70</v>
      </c>
    </row>
    <row r="270" spans="1:19" x14ac:dyDescent="0.35">
      <c r="A270" s="2" t="s">
        <v>41</v>
      </c>
      <c r="B270" s="2" t="s">
        <v>418</v>
      </c>
      <c r="C270" s="4">
        <v>569000</v>
      </c>
      <c r="D270" s="2">
        <v>57847</v>
      </c>
      <c r="E270" s="2" t="s">
        <v>21</v>
      </c>
      <c r="F270" s="2" t="s">
        <v>22</v>
      </c>
      <c r="G270" s="2" t="s">
        <v>91</v>
      </c>
      <c r="H270" s="2" t="s">
        <v>24</v>
      </c>
      <c r="I270" s="2" t="s">
        <v>25</v>
      </c>
      <c r="J270" s="2" t="s">
        <v>37</v>
      </c>
      <c r="K270" s="2" t="s">
        <v>45</v>
      </c>
      <c r="L270" s="2" t="s">
        <v>393</v>
      </c>
      <c r="M270" s="2" t="s">
        <v>391</v>
      </c>
      <c r="N270" s="2" t="s">
        <v>30</v>
      </c>
      <c r="O270" s="2">
        <v>3765</v>
      </c>
      <c r="P270" s="2">
        <v>1660</v>
      </c>
      <c r="Q270" s="2">
        <v>1520</v>
      </c>
      <c r="R270" s="2">
        <v>5</v>
      </c>
      <c r="S270" s="2">
        <v>43</v>
      </c>
    </row>
    <row r="271" spans="1:19" x14ac:dyDescent="0.35">
      <c r="A271" s="2" t="s">
        <v>31</v>
      </c>
      <c r="B271" s="2" t="s">
        <v>390</v>
      </c>
      <c r="C271" s="4">
        <v>470000</v>
      </c>
      <c r="D271" s="2">
        <v>74000</v>
      </c>
      <c r="E271" s="2" t="s">
        <v>21</v>
      </c>
      <c r="F271" s="2" t="s">
        <v>22</v>
      </c>
      <c r="G271" s="2" t="s">
        <v>373</v>
      </c>
      <c r="H271" s="2" t="s">
        <v>35</v>
      </c>
      <c r="I271" s="2" t="s">
        <v>25</v>
      </c>
      <c r="J271" s="2" t="s">
        <v>37</v>
      </c>
      <c r="K271" s="2" t="s">
        <v>45</v>
      </c>
      <c r="L271" s="2" t="s">
        <v>208</v>
      </c>
      <c r="M271" s="2" t="s">
        <v>88</v>
      </c>
      <c r="N271" s="2" t="s">
        <v>30</v>
      </c>
      <c r="O271" s="2">
        <v>3995</v>
      </c>
      <c r="P271" s="2">
        <v>1695</v>
      </c>
      <c r="Q271" s="2">
        <v>1555</v>
      </c>
      <c r="R271" s="2">
        <v>5</v>
      </c>
      <c r="S271" s="2">
        <v>42</v>
      </c>
    </row>
    <row r="272" spans="1:19" x14ac:dyDescent="0.35">
      <c r="A272" s="2" t="s">
        <v>334</v>
      </c>
      <c r="B272" s="2" t="s">
        <v>646</v>
      </c>
      <c r="C272" s="4">
        <v>5350000</v>
      </c>
      <c r="D272" s="2">
        <v>58000</v>
      </c>
      <c r="E272" s="2" t="s">
        <v>33</v>
      </c>
      <c r="F272" s="2" t="s">
        <v>66</v>
      </c>
      <c r="G272" s="2" t="s">
        <v>404</v>
      </c>
      <c r="H272" s="2" t="s">
        <v>35</v>
      </c>
      <c r="I272" s="2" t="s">
        <v>25</v>
      </c>
      <c r="J272" s="2" t="s">
        <v>37</v>
      </c>
      <c r="K272" s="2" t="s">
        <v>405</v>
      </c>
      <c r="L272" s="2" t="s">
        <v>647</v>
      </c>
      <c r="M272" s="2" t="s">
        <v>648</v>
      </c>
      <c r="N272" s="2" t="s">
        <v>76</v>
      </c>
      <c r="O272" s="2">
        <v>4846</v>
      </c>
      <c r="P272" s="2">
        <v>2155</v>
      </c>
      <c r="Q272" s="2">
        <v>1705</v>
      </c>
      <c r="R272" s="2">
        <v>5</v>
      </c>
      <c r="S272" s="2">
        <v>85</v>
      </c>
    </row>
    <row r="273" spans="1:19" x14ac:dyDescent="0.35">
      <c r="A273" s="2" t="s">
        <v>82</v>
      </c>
      <c r="B273" s="2" t="s">
        <v>649</v>
      </c>
      <c r="C273" s="4">
        <v>450000</v>
      </c>
      <c r="D273" s="2">
        <v>85000</v>
      </c>
      <c r="E273" s="2" t="s">
        <v>33</v>
      </c>
      <c r="F273" s="2" t="s">
        <v>22</v>
      </c>
      <c r="G273" s="2" t="s">
        <v>192</v>
      </c>
      <c r="H273" s="2" t="s">
        <v>122</v>
      </c>
      <c r="I273" s="2" t="s">
        <v>36</v>
      </c>
      <c r="J273" s="2" t="s">
        <v>37</v>
      </c>
      <c r="K273" s="2" t="s">
        <v>84</v>
      </c>
      <c r="L273" s="2" t="s">
        <v>85</v>
      </c>
      <c r="M273" s="2" t="s">
        <v>86</v>
      </c>
      <c r="N273" s="2" t="s">
        <v>30</v>
      </c>
      <c r="O273" s="2">
        <v>4331</v>
      </c>
      <c r="P273" s="2">
        <v>1822</v>
      </c>
      <c r="Q273" s="2">
        <v>1671</v>
      </c>
      <c r="R273" s="2">
        <v>5</v>
      </c>
      <c r="S273" s="2">
        <v>50</v>
      </c>
    </row>
    <row r="274" spans="1:19" x14ac:dyDescent="0.35">
      <c r="A274" s="2" t="s">
        <v>89</v>
      </c>
      <c r="B274" s="2" t="s">
        <v>90</v>
      </c>
      <c r="C274" s="4">
        <v>299000</v>
      </c>
      <c r="D274" s="2">
        <v>26000</v>
      </c>
      <c r="E274" s="2" t="s">
        <v>21</v>
      </c>
      <c r="F274" s="2" t="s">
        <v>22</v>
      </c>
      <c r="G274" s="2" t="s">
        <v>55</v>
      </c>
      <c r="H274" s="2" t="s">
        <v>128</v>
      </c>
      <c r="I274" s="2" t="s">
        <v>25</v>
      </c>
      <c r="J274" s="2" t="s">
        <v>37</v>
      </c>
      <c r="K274" s="2" t="s">
        <v>92</v>
      </c>
      <c r="L274" s="2" t="s">
        <v>93</v>
      </c>
      <c r="M274" s="2" t="s">
        <v>94</v>
      </c>
      <c r="N274" s="2" t="s">
        <v>30</v>
      </c>
      <c r="O274" s="2">
        <v>3679</v>
      </c>
      <c r="P274" s="2">
        <v>1579</v>
      </c>
      <c r="Q274" s="2">
        <v>1478</v>
      </c>
      <c r="R274" s="2">
        <v>5</v>
      </c>
      <c r="S274" s="2">
        <v>28</v>
      </c>
    </row>
    <row r="275" spans="1:19" x14ac:dyDescent="0.35">
      <c r="A275" s="2" t="s">
        <v>41</v>
      </c>
      <c r="B275" s="2" t="s">
        <v>396</v>
      </c>
      <c r="C275" s="4">
        <v>1875000</v>
      </c>
      <c r="D275" s="2">
        <v>18000</v>
      </c>
      <c r="E275" s="2" t="s">
        <v>21</v>
      </c>
      <c r="F275" s="2" t="s">
        <v>66</v>
      </c>
      <c r="G275" s="2" t="s">
        <v>55</v>
      </c>
      <c r="H275" s="2" t="s">
        <v>154</v>
      </c>
      <c r="I275" s="2" t="s">
        <v>25</v>
      </c>
      <c r="J275" s="2" t="s">
        <v>37</v>
      </c>
      <c r="K275" s="2" t="s">
        <v>397</v>
      </c>
      <c r="L275" s="2" t="s">
        <v>398</v>
      </c>
      <c r="M275" s="2" t="s">
        <v>399</v>
      </c>
      <c r="N275" s="2" t="s">
        <v>30</v>
      </c>
      <c r="O275" s="2">
        <v>4300</v>
      </c>
      <c r="P275" s="2">
        <v>1790</v>
      </c>
      <c r="Q275" s="2">
        <v>1635</v>
      </c>
      <c r="R275" s="2">
        <v>5</v>
      </c>
      <c r="S275" s="2">
        <v>50</v>
      </c>
    </row>
    <row r="276" spans="1:19" x14ac:dyDescent="0.35">
      <c r="A276" s="2" t="s">
        <v>201</v>
      </c>
      <c r="B276" s="2" t="s">
        <v>650</v>
      </c>
      <c r="C276" s="4">
        <v>1825000</v>
      </c>
      <c r="D276" s="2">
        <v>11000</v>
      </c>
      <c r="E276" s="2" t="s">
        <v>33</v>
      </c>
      <c r="F276" s="2" t="s">
        <v>66</v>
      </c>
      <c r="G276" s="2" t="s">
        <v>55</v>
      </c>
      <c r="H276" s="2" t="s">
        <v>154</v>
      </c>
      <c r="I276" s="2" t="s">
        <v>25</v>
      </c>
      <c r="J276" s="2" t="s">
        <v>37</v>
      </c>
      <c r="K276" s="2" t="s">
        <v>651</v>
      </c>
      <c r="L276" s="2" t="s">
        <v>652</v>
      </c>
      <c r="M276" s="2" t="s">
        <v>495</v>
      </c>
      <c r="N276" s="2" t="s">
        <v>76</v>
      </c>
      <c r="O276" s="2">
        <v>3985</v>
      </c>
      <c r="P276" s="2">
        <v>1820</v>
      </c>
      <c r="Q276" s="2">
        <v>1844</v>
      </c>
      <c r="R276" s="2">
        <v>4</v>
      </c>
      <c r="S276" s="2">
        <v>57</v>
      </c>
    </row>
    <row r="277" spans="1:19" x14ac:dyDescent="0.35">
      <c r="A277" s="2" t="s">
        <v>451</v>
      </c>
      <c r="B277" s="2" t="s">
        <v>653</v>
      </c>
      <c r="C277" s="4">
        <v>4459000</v>
      </c>
      <c r="D277" s="2">
        <v>57300</v>
      </c>
      <c r="E277" s="2" t="s">
        <v>33</v>
      </c>
      <c r="F277" s="2" t="s">
        <v>66</v>
      </c>
      <c r="G277" s="2" t="s">
        <v>654</v>
      </c>
      <c r="H277" s="2" t="s">
        <v>35</v>
      </c>
      <c r="I277" s="2" t="s">
        <v>25</v>
      </c>
      <c r="J277" s="2" t="s">
        <v>37</v>
      </c>
      <c r="K277" s="2" t="s">
        <v>232</v>
      </c>
      <c r="L277" s="2" t="s">
        <v>655</v>
      </c>
      <c r="M277" s="2" t="s">
        <v>75</v>
      </c>
      <c r="N277" s="2" t="s">
        <v>76</v>
      </c>
      <c r="O277" s="2">
        <v>4600</v>
      </c>
      <c r="P277" s="2">
        <v>2069</v>
      </c>
      <c r="Q277" s="2">
        <v>1724</v>
      </c>
      <c r="R277" s="2">
        <v>7</v>
      </c>
      <c r="S277" s="2">
        <v>65</v>
      </c>
    </row>
    <row r="278" spans="1:19" x14ac:dyDescent="0.35">
      <c r="A278" s="2" t="s">
        <v>70</v>
      </c>
      <c r="B278" s="2" t="s">
        <v>656</v>
      </c>
      <c r="C278" s="4">
        <v>1195000</v>
      </c>
      <c r="D278" s="2">
        <v>74000</v>
      </c>
      <c r="E278" s="2" t="s">
        <v>33</v>
      </c>
      <c r="F278" s="2" t="s">
        <v>66</v>
      </c>
      <c r="G278" s="2" t="s">
        <v>55</v>
      </c>
      <c r="H278" s="2" t="s">
        <v>122</v>
      </c>
      <c r="I278" s="2" t="s">
        <v>36</v>
      </c>
      <c r="J278" s="2" t="s">
        <v>37</v>
      </c>
      <c r="K278" s="2" t="s">
        <v>657</v>
      </c>
      <c r="L278" s="2" t="s">
        <v>658</v>
      </c>
      <c r="M278" s="2" t="s">
        <v>659</v>
      </c>
      <c r="O278" s="2">
        <v>4841</v>
      </c>
      <c r="P278" s="2">
        <v>1846</v>
      </c>
      <c r="Q278" s="2">
        <v>1468</v>
      </c>
      <c r="R278" s="2">
        <v>5</v>
      </c>
      <c r="S278" s="2">
        <v>70</v>
      </c>
    </row>
    <row r="279" spans="1:19" x14ac:dyDescent="0.35">
      <c r="A279" s="2" t="s">
        <v>48</v>
      </c>
      <c r="B279" s="2" t="s">
        <v>660</v>
      </c>
      <c r="C279" s="4">
        <v>790000</v>
      </c>
      <c r="D279" s="2">
        <v>25000</v>
      </c>
      <c r="E279" s="2" t="s">
        <v>21</v>
      </c>
      <c r="F279" s="2" t="s">
        <v>66</v>
      </c>
      <c r="G279" s="2" t="s">
        <v>121</v>
      </c>
      <c r="H279" s="2" t="s">
        <v>51</v>
      </c>
      <c r="I279" s="2" t="s">
        <v>25</v>
      </c>
      <c r="J279" s="2" t="s">
        <v>37</v>
      </c>
      <c r="K279" s="2" t="s">
        <v>45</v>
      </c>
      <c r="L279" s="2" t="s">
        <v>52</v>
      </c>
      <c r="M279" s="2" t="s">
        <v>53</v>
      </c>
      <c r="N279" s="2" t="s">
        <v>30</v>
      </c>
      <c r="O279" s="2">
        <v>3995</v>
      </c>
      <c r="P279" s="2">
        <v>1745</v>
      </c>
      <c r="Q279" s="2">
        <v>1510</v>
      </c>
      <c r="R279" s="2">
        <v>5</v>
      </c>
      <c r="S279" s="2">
        <v>37</v>
      </c>
    </row>
    <row r="280" spans="1:19" x14ac:dyDescent="0.35">
      <c r="A280" s="2" t="s">
        <v>41</v>
      </c>
      <c r="B280" s="2" t="s">
        <v>661</v>
      </c>
      <c r="C280" s="4">
        <v>1095000</v>
      </c>
      <c r="D280" s="2">
        <v>39000</v>
      </c>
      <c r="E280" s="2" t="s">
        <v>21</v>
      </c>
      <c r="F280" s="2" t="s">
        <v>66</v>
      </c>
      <c r="G280" s="2" t="s">
        <v>192</v>
      </c>
      <c r="H280" s="2" t="s">
        <v>51</v>
      </c>
      <c r="I280" s="2" t="s">
        <v>36</v>
      </c>
      <c r="J280" s="2" t="s">
        <v>37</v>
      </c>
      <c r="K280" s="2" t="s">
        <v>123</v>
      </c>
      <c r="L280" s="2" t="s">
        <v>124</v>
      </c>
      <c r="M280" s="2" t="s">
        <v>125</v>
      </c>
      <c r="N280" s="2" t="s">
        <v>30</v>
      </c>
      <c r="O280" s="2">
        <v>4270</v>
      </c>
      <c r="P280" s="2">
        <v>1780</v>
      </c>
      <c r="Q280" s="2">
        <v>1630</v>
      </c>
      <c r="R280" s="2">
        <v>5</v>
      </c>
      <c r="S280" s="2">
        <v>60</v>
      </c>
    </row>
    <row r="281" spans="1:19" x14ac:dyDescent="0.35">
      <c r="A281" s="2" t="s">
        <v>48</v>
      </c>
      <c r="B281" s="2" t="s">
        <v>576</v>
      </c>
      <c r="C281" s="4">
        <v>1950000</v>
      </c>
      <c r="D281" s="2">
        <v>45000</v>
      </c>
      <c r="E281" s="2" t="s">
        <v>33</v>
      </c>
      <c r="F281" s="2" t="s">
        <v>22</v>
      </c>
      <c r="G281" s="2" t="s">
        <v>34</v>
      </c>
      <c r="H281" s="2" t="s">
        <v>24</v>
      </c>
      <c r="I281" s="2" t="s">
        <v>25</v>
      </c>
      <c r="J281" s="2" t="s">
        <v>37</v>
      </c>
      <c r="K281" s="2" t="s">
        <v>56</v>
      </c>
      <c r="L281" s="2" t="s">
        <v>57</v>
      </c>
      <c r="M281" s="2" t="s">
        <v>58</v>
      </c>
      <c r="N281" s="2" t="s">
        <v>59</v>
      </c>
      <c r="O281" s="2">
        <v>4735</v>
      </c>
      <c r="P281" s="2">
        <v>1830</v>
      </c>
      <c r="Q281" s="2">
        <v>1795</v>
      </c>
      <c r="R281" s="2">
        <v>7</v>
      </c>
      <c r="S281" s="2">
        <v>55</v>
      </c>
    </row>
    <row r="282" spans="1:19" x14ac:dyDescent="0.35">
      <c r="A282" s="2" t="s">
        <v>106</v>
      </c>
      <c r="B282" s="2" t="s">
        <v>107</v>
      </c>
      <c r="C282" s="4">
        <v>525000</v>
      </c>
      <c r="D282" s="2">
        <v>80852</v>
      </c>
      <c r="E282" s="2" t="s">
        <v>21</v>
      </c>
      <c r="F282" s="2" t="s">
        <v>66</v>
      </c>
      <c r="G282" s="2" t="s">
        <v>368</v>
      </c>
      <c r="H282" s="2" t="s">
        <v>24</v>
      </c>
      <c r="I282" s="2" t="s">
        <v>36</v>
      </c>
      <c r="J282" s="2" t="s">
        <v>37</v>
      </c>
      <c r="K282" s="2" t="s">
        <v>27</v>
      </c>
      <c r="L282" s="2" t="s">
        <v>108</v>
      </c>
      <c r="M282" s="2" t="s">
        <v>109</v>
      </c>
      <c r="N282" s="2" t="s">
        <v>30</v>
      </c>
      <c r="O282" s="2">
        <v>3970</v>
      </c>
      <c r="P282" s="2">
        <v>1682</v>
      </c>
      <c r="Q282" s="2">
        <v>1453</v>
      </c>
      <c r="R282" s="2">
        <v>5</v>
      </c>
      <c r="S282" s="2">
        <v>45</v>
      </c>
    </row>
    <row r="283" spans="1:19" x14ac:dyDescent="0.35">
      <c r="A283" s="2" t="s">
        <v>662</v>
      </c>
      <c r="B283" s="2" t="s">
        <v>663</v>
      </c>
      <c r="C283" s="4">
        <v>2100000</v>
      </c>
      <c r="D283" s="2">
        <v>75592</v>
      </c>
      <c r="E283" s="2" t="s">
        <v>33</v>
      </c>
      <c r="F283" s="2" t="s">
        <v>66</v>
      </c>
      <c r="G283" s="2" t="s">
        <v>192</v>
      </c>
      <c r="H283" s="2" t="s">
        <v>35</v>
      </c>
      <c r="I283" s="2" t="s">
        <v>25</v>
      </c>
      <c r="J283" s="2" t="s">
        <v>37</v>
      </c>
      <c r="K283" s="2" t="s">
        <v>664</v>
      </c>
      <c r="L283" s="2" t="s">
        <v>665</v>
      </c>
      <c r="M283" s="2" t="s">
        <v>666</v>
      </c>
      <c r="N283" s="2" t="s">
        <v>59</v>
      </c>
      <c r="O283" s="2">
        <v>4825</v>
      </c>
      <c r="P283" s="2">
        <v>1860</v>
      </c>
      <c r="Q283" s="2">
        <v>1840</v>
      </c>
      <c r="R283" s="2">
        <v>7</v>
      </c>
      <c r="S283" s="2">
        <v>65</v>
      </c>
    </row>
    <row r="284" spans="1:19" x14ac:dyDescent="0.35">
      <c r="A284" s="2" t="s">
        <v>31</v>
      </c>
      <c r="B284" s="2" t="s">
        <v>667</v>
      </c>
      <c r="C284" s="4">
        <v>270000</v>
      </c>
      <c r="D284" s="2">
        <v>54420</v>
      </c>
      <c r="E284" s="2" t="s">
        <v>21</v>
      </c>
      <c r="F284" s="2" t="s">
        <v>22</v>
      </c>
      <c r="G284" s="2" t="s">
        <v>476</v>
      </c>
      <c r="H284" s="2" t="s">
        <v>122</v>
      </c>
      <c r="I284" s="2" t="s">
        <v>25</v>
      </c>
      <c r="J284" s="2" t="s">
        <v>37</v>
      </c>
      <c r="K284" s="2" t="s">
        <v>111</v>
      </c>
      <c r="L284" s="2" t="s">
        <v>412</v>
      </c>
      <c r="M284" s="2" t="s">
        <v>113</v>
      </c>
      <c r="N284" s="2" t="s">
        <v>30</v>
      </c>
      <c r="O284" s="2">
        <v>3620</v>
      </c>
      <c r="P284" s="2">
        <v>1475</v>
      </c>
      <c r="Q284" s="2">
        <v>1460</v>
      </c>
      <c r="R284" s="2">
        <v>5</v>
      </c>
      <c r="S284" s="2">
        <v>35</v>
      </c>
    </row>
    <row r="285" spans="1:19" x14ac:dyDescent="0.35">
      <c r="A285" s="2" t="s">
        <v>48</v>
      </c>
      <c r="B285" s="2" t="s">
        <v>668</v>
      </c>
      <c r="C285" s="4">
        <v>894999</v>
      </c>
      <c r="D285" s="2">
        <v>39780</v>
      </c>
      <c r="E285" s="2" t="s">
        <v>21</v>
      </c>
      <c r="F285" s="2" t="s">
        <v>66</v>
      </c>
      <c r="G285" s="2" t="s">
        <v>55</v>
      </c>
      <c r="H285" s="2" t="s">
        <v>35</v>
      </c>
      <c r="I285" s="2" t="s">
        <v>25</v>
      </c>
      <c r="J285" s="2" t="s">
        <v>37</v>
      </c>
      <c r="K285" s="2" t="s">
        <v>79</v>
      </c>
      <c r="L285" s="2" t="s">
        <v>188</v>
      </c>
      <c r="M285" s="2" t="s">
        <v>189</v>
      </c>
      <c r="N285" s="2" t="s">
        <v>30</v>
      </c>
      <c r="O285" s="2">
        <v>4620</v>
      </c>
      <c r="P285" s="2">
        <v>1775</v>
      </c>
      <c r="Q285" s="2">
        <v>1475</v>
      </c>
      <c r="R285" s="2">
        <v>5</v>
      </c>
      <c r="S285" s="2">
        <v>55</v>
      </c>
    </row>
    <row r="286" spans="1:19" x14ac:dyDescent="0.35">
      <c r="A286" s="2" t="s">
        <v>41</v>
      </c>
      <c r="B286" s="2" t="s">
        <v>669</v>
      </c>
      <c r="C286" s="4">
        <v>335000</v>
      </c>
      <c r="D286" s="2">
        <v>78301</v>
      </c>
      <c r="E286" s="2" t="s">
        <v>21</v>
      </c>
      <c r="F286" s="2" t="s">
        <v>66</v>
      </c>
      <c r="G286" s="2" t="s">
        <v>23</v>
      </c>
      <c r="H286" s="2" t="s">
        <v>24</v>
      </c>
      <c r="I286" s="2" t="s">
        <v>36</v>
      </c>
      <c r="J286" s="2" t="s">
        <v>37</v>
      </c>
      <c r="K286" s="2" t="s">
        <v>45</v>
      </c>
      <c r="L286" s="2" t="s">
        <v>46</v>
      </c>
      <c r="M286" s="2" t="s">
        <v>47</v>
      </c>
      <c r="N286" s="2" t="s">
        <v>30</v>
      </c>
      <c r="O286" s="2">
        <v>3585</v>
      </c>
      <c r="P286" s="2">
        <v>1595</v>
      </c>
      <c r="Q286" s="2">
        <v>1550</v>
      </c>
      <c r="R286" s="2">
        <v>5</v>
      </c>
      <c r="S286" s="2">
        <v>35</v>
      </c>
    </row>
    <row r="287" spans="1:19" x14ac:dyDescent="0.35">
      <c r="A287" s="2" t="s">
        <v>100</v>
      </c>
      <c r="B287" s="2" t="s">
        <v>670</v>
      </c>
      <c r="C287" s="4">
        <v>1000000</v>
      </c>
      <c r="D287" s="2">
        <v>38000</v>
      </c>
      <c r="E287" s="2" t="s">
        <v>33</v>
      </c>
      <c r="F287" s="2" t="s">
        <v>22</v>
      </c>
      <c r="G287" s="2" t="s">
        <v>55</v>
      </c>
      <c r="H287" s="2" t="s">
        <v>35</v>
      </c>
      <c r="I287" s="2" t="s">
        <v>25</v>
      </c>
      <c r="J287" s="2" t="s">
        <v>37</v>
      </c>
      <c r="K287" s="2" t="s">
        <v>232</v>
      </c>
      <c r="L287" s="2" t="s">
        <v>655</v>
      </c>
      <c r="M287" s="2" t="s">
        <v>671</v>
      </c>
      <c r="N287" s="2" t="s">
        <v>59</v>
      </c>
      <c r="O287" s="2">
        <v>4788</v>
      </c>
      <c r="P287" s="2">
        <v>1903</v>
      </c>
      <c r="Q287" s="2">
        <v>1791</v>
      </c>
      <c r="R287" s="2">
        <v>7</v>
      </c>
      <c r="S287" s="2">
        <v>60</v>
      </c>
    </row>
    <row r="288" spans="1:19" x14ac:dyDescent="0.35">
      <c r="A288" s="2" t="s">
        <v>41</v>
      </c>
      <c r="B288" s="2" t="s">
        <v>672</v>
      </c>
      <c r="C288" s="4">
        <v>220000</v>
      </c>
      <c r="D288" s="2">
        <v>126535</v>
      </c>
      <c r="E288" s="2" t="s">
        <v>21</v>
      </c>
      <c r="F288" s="2" t="s">
        <v>22</v>
      </c>
      <c r="G288" s="2" t="s">
        <v>192</v>
      </c>
      <c r="H288" s="2" t="s">
        <v>200</v>
      </c>
      <c r="I288" s="2" t="s">
        <v>25</v>
      </c>
      <c r="J288" s="2" t="s">
        <v>37</v>
      </c>
      <c r="K288" s="2" t="s">
        <v>45</v>
      </c>
      <c r="L288" s="2" t="s">
        <v>673</v>
      </c>
      <c r="M288" s="2" t="s">
        <v>674</v>
      </c>
      <c r="N288" s="2" t="s">
        <v>30</v>
      </c>
      <c r="O288" s="2">
        <v>3565</v>
      </c>
      <c r="P288" s="2">
        <v>1595</v>
      </c>
      <c r="Q288" s="2">
        <v>1550</v>
      </c>
      <c r="R288" s="2">
        <v>5</v>
      </c>
      <c r="S288" s="2">
        <v>35</v>
      </c>
    </row>
    <row r="289" spans="1:19" x14ac:dyDescent="0.35">
      <c r="A289" s="2" t="s">
        <v>41</v>
      </c>
      <c r="B289" s="2" t="s">
        <v>661</v>
      </c>
      <c r="C289" s="4">
        <v>960000</v>
      </c>
      <c r="D289" s="2">
        <v>37079</v>
      </c>
      <c r="E289" s="2" t="s">
        <v>21</v>
      </c>
      <c r="F289" s="2" t="s">
        <v>66</v>
      </c>
      <c r="G289" s="2" t="s">
        <v>353</v>
      </c>
      <c r="H289" s="2" t="s">
        <v>51</v>
      </c>
      <c r="I289" s="2" t="s">
        <v>25</v>
      </c>
      <c r="J289" s="2" t="s">
        <v>37</v>
      </c>
      <c r="K289" s="2" t="s">
        <v>123</v>
      </c>
      <c r="L289" s="2" t="s">
        <v>124</v>
      </c>
      <c r="M289" s="2" t="s">
        <v>125</v>
      </c>
      <c r="N289" s="2" t="s">
        <v>30</v>
      </c>
      <c r="O289" s="2">
        <v>4270</v>
      </c>
      <c r="P289" s="2">
        <v>1780</v>
      </c>
      <c r="Q289" s="2">
        <v>1630</v>
      </c>
      <c r="R289" s="2">
        <v>5</v>
      </c>
      <c r="S289" s="2">
        <v>60</v>
      </c>
    </row>
    <row r="290" spans="1:19" x14ac:dyDescent="0.35">
      <c r="A290" s="2" t="s">
        <v>64</v>
      </c>
      <c r="B290" s="2" t="s">
        <v>675</v>
      </c>
      <c r="C290" s="4">
        <v>7200000</v>
      </c>
      <c r="D290" s="2">
        <v>87200</v>
      </c>
      <c r="E290" s="2" t="s">
        <v>33</v>
      </c>
      <c r="F290" s="2" t="s">
        <v>66</v>
      </c>
      <c r="G290" s="2" t="s">
        <v>91</v>
      </c>
      <c r="H290" s="2" t="s">
        <v>35</v>
      </c>
      <c r="I290" s="2" t="s">
        <v>25</v>
      </c>
      <c r="J290" s="2" t="s">
        <v>37</v>
      </c>
      <c r="K290" s="2" t="s">
        <v>529</v>
      </c>
      <c r="L290" s="2" t="s">
        <v>676</v>
      </c>
      <c r="M290" s="2" t="s">
        <v>677</v>
      </c>
      <c r="N290" s="2" t="s">
        <v>76</v>
      </c>
      <c r="O290" s="2">
        <v>5130</v>
      </c>
      <c r="P290" s="2">
        <v>1934</v>
      </c>
      <c r="Q290" s="2">
        <v>1850</v>
      </c>
      <c r="R290" s="2">
        <v>7</v>
      </c>
      <c r="S290" s="2">
        <v>100</v>
      </c>
    </row>
    <row r="291" spans="1:19" x14ac:dyDescent="0.35">
      <c r="A291" s="2" t="s">
        <v>190</v>
      </c>
      <c r="B291" s="2" t="s">
        <v>678</v>
      </c>
      <c r="C291" s="4">
        <v>1300000</v>
      </c>
      <c r="D291" s="2">
        <v>51000</v>
      </c>
      <c r="E291" s="2" t="s">
        <v>33</v>
      </c>
      <c r="F291" s="2" t="s">
        <v>66</v>
      </c>
      <c r="G291" s="2" t="s">
        <v>153</v>
      </c>
      <c r="H291" s="2" t="s">
        <v>200</v>
      </c>
      <c r="I291" s="2" t="s">
        <v>36</v>
      </c>
      <c r="J291" s="2" t="s">
        <v>37</v>
      </c>
      <c r="K291" s="2" t="s">
        <v>193</v>
      </c>
      <c r="L291" s="2" t="s">
        <v>527</v>
      </c>
      <c r="M291" s="2" t="s">
        <v>195</v>
      </c>
      <c r="N291" s="2" t="s">
        <v>76</v>
      </c>
      <c r="O291" s="2">
        <v>4385</v>
      </c>
      <c r="P291" s="2">
        <v>1831</v>
      </c>
      <c r="Q291" s="2">
        <v>1608</v>
      </c>
      <c r="R291" s="2">
        <v>5</v>
      </c>
      <c r="S291" s="2">
        <v>64</v>
      </c>
    </row>
    <row r="292" spans="1:19" x14ac:dyDescent="0.35">
      <c r="A292" s="2" t="s">
        <v>106</v>
      </c>
      <c r="B292" s="2" t="s">
        <v>679</v>
      </c>
      <c r="C292" s="4">
        <v>375000</v>
      </c>
      <c r="D292" s="2">
        <v>39000</v>
      </c>
      <c r="E292" s="2" t="s">
        <v>21</v>
      </c>
      <c r="F292" s="2" t="s">
        <v>22</v>
      </c>
      <c r="G292" s="2" t="s">
        <v>121</v>
      </c>
      <c r="H292" s="2" t="s">
        <v>51</v>
      </c>
      <c r="I292" s="2" t="s">
        <v>25</v>
      </c>
      <c r="J292" s="2" t="s">
        <v>37</v>
      </c>
      <c r="K292" s="2" t="s">
        <v>27</v>
      </c>
      <c r="L292" s="2" t="s">
        <v>286</v>
      </c>
      <c r="M292" s="2" t="s">
        <v>287</v>
      </c>
      <c r="N292" s="2" t="s">
        <v>30</v>
      </c>
      <c r="O292" s="2">
        <v>3970</v>
      </c>
      <c r="P292" s="2">
        <v>1682</v>
      </c>
      <c r="Q292" s="2">
        <v>1453</v>
      </c>
      <c r="R292" s="2">
        <v>5</v>
      </c>
      <c r="S292" s="2">
        <v>45</v>
      </c>
    </row>
    <row r="293" spans="1:19" x14ac:dyDescent="0.35">
      <c r="A293" s="2" t="s">
        <v>31</v>
      </c>
      <c r="B293" s="2" t="s">
        <v>419</v>
      </c>
      <c r="C293" s="4">
        <v>300000</v>
      </c>
      <c r="D293" s="2">
        <v>90000</v>
      </c>
      <c r="E293" s="2" t="s">
        <v>21</v>
      </c>
      <c r="F293" s="2" t="s">
        <v>22</v>
      </c>
      <c r="G293" s="2" t="s">
        <v>23</v>
      </c>
      <c r="H293" s="2" t="s">
        <v>35</v>
      </c>
      <c r="I293" s="2" t="s">
        <v>36</v>
      </c>
      <c r="J293" s="2" t="s">
        <v>37</v>
      </c>
    </row>
    <row r="294" spans="1:19" x14ac:dyDescent="0.35">
      <c r="A294" s="2" t="s">
        <v>630</v>
      </c>
      <c r="B294" s="2" t="s">
        <v>680</v>
      </c>
      <c r="C294" s="4">
        <v>3299000</v>
      </c>
      <c r="D294" s="2">
        <v>29999</v>
      </c>
      <c r="E294" s="2" t="s">
        <v>33</v>
      </c>
      <c r="F294" s="2" t="s">
        <v>66</v>
      </c>
      <c r="G294" s="2" t="s">
        <v>91</v>
      </c>
      <c r="H294" s="2" t="s">
        <v>96</v>
      </c>
      <c r="I294" s="2" t="s">
        <v>25</v>
      </c>
      <c r="J294" s="2" t="s">
        <v>37</v>
      </c>
      <c r="K294" s="2" t="s">
        <v>453</v>
      </c>
      <c r="L294" s="2" t="s">
        <v>454</v>
      </c>
      <c r="M294" s="2" t="s">
        <v>455</v>
      </c>
      <c r="N294" s="2" t="s">
        <v>59</v>
      </c>
      <c r="O294" s="2">
        <v>4795</v>
      </c>
      <c r="P294" s="2">
        <v>1967</v>
      </c>
      <c r="Q294" s="2">
        <v>1416</v>
      </c>
      <c r="R294" s="2">
        <v>5</v>
      </c>
      <c r="S294" s="2">
        <v>56</v>
      </c>
    </row>
    <row r="295" spans="1:19" x14ac:dyDescent="0.35">
      <c r="A295" s="2" t="s">
        <v>100</v>
      </c>
      <c r="B295" s="2" t="s">
        <v>681</v>
      </c>
      <c r="C295" s="4">
        <v>565000</v>
      </c>
      <c r="D295" s="2">
        <v>100472</v>
      </c>
      <c r="E295" s="2" t="s">
        <v>33</v>
      </c>
      <c r="F295" s="2" t="s">
        <v>22</v>
      </c>
      <c r="G295" s="2" t="s">
        <v>373</v>
      </c>
      <c r="H295" s="2" t="s">
        <v>35</v>
      </c>
      <c r="I295" s="2" t="s">
        <v>25</v>
      </c>
      <c r="J295" s="2" t="s">
        <v>37</v>
      </c>
      <c r="K295" s="2" t="s">
        <v>682</v>
      </c>
      <c r="L295" s="2" t="s">
        <v>683</v>
      </c>
      <c r="M295" s="2" t="s">
        <v>684</v>
      </c>
      <c r="O295" s="2">
        <v>4810</v>
      </c>
      <c r="P295" s="2">
        <v>1918</v>
      </c>
      <c r="Q295" s="2">
        <v>1925</v>
      </c>
      <c r="R295" s="2">
        <v>7</v>
      </c>
      <c r="S295" s="2">
        <v>65</v>
      </c>
    </row>
    <row r="296" spans="1:19" x14ac:dyDescent="0.35">
      <c r="A296" s="2" t="s">
        <v>190</v>
      </c>
      <c r="B296" s="2" t="s">
        <v>685</v>
      </c>
      <c r="C296" s="4">
        <v>1798999</v>
      </c>
      <c r="D296" s="2">
        <v>84700</v>
      </c>
      <c r="E296" s="2" t="s">
        <v>33</v>
      </c>
      <c r="F296" s="2" t="s">
        <v>66</v>
      </c>
      <c r="G296" s="2" t="s">
        <v>686</v>
      </c>
      <c r="H296" s="2" t="s">
        <v>35</v>
      </c>
      <c r="I296" s="2" t="s">
        <v>25</v>
      </c>
      <c r="J296" s="2" t="s">
        <v>37</v>
      </c>
      <c r="K296" s="2" t="s">
        <v>193</v>
      </c>
      <c r="L296" s="2" t="s">
        <v>527</v>
      </c>
      <c r="M296" s="2" t="s">
        <v>195</v>
      </c>
      <c r="N296" s="2" t="s">
        <v>76</v>
      </c>
      <c r="O296" s="2">
        <v>4385</v>
      </c>
      <c r="P296" s="2">
        <v>1831</v>
      </c>
      <c r="Q296" s="2">
        <v>1608</v>
      </c>
      <c r="R296" s="2">
        <v>5</v>
      </c>
      <c r="S296" s="2">
        <v>64</v>
      </c>
    </row>
    <row r="297" spans="1:19" x14ac:dyDescent="0.35">
      <c r="A297" s="2" t="s">
        <v>31</v>
      </c>
      <c r="B297" s="2" t="s">
        <v>687</v>
      </c>
      <c r="C297" s="4">
        <v>189000</v>
      </c>
      <c r="D297" s="2">
        <v>19759</v>
      </c>
      <c r="E297" s="2" t="s">
        <v>21</v>
      </c>
      <c r="F297" s="2" t="s">
        <v>22</v>
      </c>
      <c r="G297" s="2" t="s">
        <v>425</v>
      </c>
      <c r="H297" s="2" t="s">
        <v>96</v>
      </c>
      <c r="I297" s="2" t="s">
        <v>25</v>
      </c>
      <c r="J297" s="2" t="s">
        <v>37</v>
      </c>
      <c r="K297" s="2" t="s">
        <v>115</v>
      </c>
      <c r="L297" s="2" t="s">
        <v>688</v>
      </c>
      <c r="M297" s="2" t="s">
        <v>689</v>
      </c>
      <c r="O297" s="2">
        <v>3495</v>
      </c>
      <c r="P297" s="2">
        <v>1475</v>
      </c>
      <c r="Q297" s="2">
        <v>1460</v>
      </c>
      <c r="R297" s="2">
        <v>5</v>
      </c>
      <c r="S297" s="2">
        <v>35</v>
      </c>
    </row>
    <row r="298" spans="1:19" x14ac:dyDescent="0.35">
      <c r="A298" s="2" t="s">
        <v>630</v>
      </c>
      <c r="B298" s="2" t="s">
        <v>690</v>
      </c>
      <c r="C298" s="4">
        <v>1875000</v>
      </c>
      <c r="D298" s="2">
        <v>66000</v>
      </c>
      <c r="E298" s="2" t="s">
        <v>33</v>
      </c>
      <c r="F298" s="2" t="s">
        <v>66</v>
      </c>
      <c r="G298" s="2" t="s">
        <v>55</v>
      </c>
      <c r="H298" s="2" t="s">
        <v>437</v>
      </c>
      <c r="I298" s="2" t="s">
        <v>25</v>
      </c>
      <c r="J298" s="2" t="s">
        <v>37</v>
      </c>
    </row>
    <row r="299" spans="1:19" x14ac:dyDescent="0.35">
      <c r="A299" s="2" t="s">
        <v>41</v>
      </c>
      <c r="B299" s="2" t="s">
        <v>691</v>
      </c>
      <c r="C299" s="4">
        <v>545000</v>
      </c>
      <c r="D299" s="2">
        <v>56000</v>
      </c>
      <c r="E299" s="2" t="s">
        <v>21</v>
      </c>
      <c r="F299" s="2" t="s">
        <v>22</v>
      </c>
      <c r="G299" s="2" t="s">
        <v>306</v>
      </c>
      <c r="H299" s="2" t="s">
        <v>51</v>
      </c>
      <c r="I299" s="2" t="s">
        <v>25</v>
      </c>
      <c r="J299" s="2" t="s">
        <v>37</v>
      </c>
      <c r="K299" s="2" t="s">
        <v>123</v>
      </c>
      <c r="L299" s="2" t="s">
        <v>346</v>
      </c>
      <c r="M299" s="2" t="s">
        <v>347</v>
      </c>
      <c r="N299" s="2" t="s">
        <v>30</v>
      </c>
      <c r="O299" s="2">
        <v>4370</v>
      </c>
      <c r="P299" s="2">
        <v>1700</v>
      </c>
      <c r="Q299" s="2">
        <v>1475</v>
      </c>
      <c r="R299" s="2">
        <v>5</v>
      </c>
      <c r="S299" s="2">
        <v>43</v>
      </c>
    </row>
    <row r="300" spans="1:19" x14ac:dyDescent="0.35">
      <c r="A300" s="2" t="s">
        <v>41</v>
      </c>
      <c r="B300" s="2" t="s">
        <v>151</v>
      </c>
      <c r="C300" s="4">
        <v>1085000</v>
      </c>
      <c r="D300" s="2">
        <v>3383</v>
      </c>
      <c r="E300" s="2" t="s">
        <v>21</v>
      </c>
      <c r="F300" s="2" t="s">
        <v>22</v>
      </c>
      <c r="G300" s="2" t="s">
        <v>55</v>
      </c>
      <c r="H300" s="2" t="s">
        <v>96</v>
      </c>
      <c r="I300" s="2" t="s">
        <v>25</v>
      </c>
      <c r="J300" s="2" t="s">
        <v>37</v>
      </c>
      <c r="K300" s="2" t="s">
        <v>111</v>
      </c>
      <c r="L300" s="2" t="s">
        <v>135</v>
      </c>
      <c r="M300" s="2" t="s">
        <v>136</v>
      </c>
      <c r="N300" s="2" t="s">
        <v>30</v>
      </c>
      <c r="O300" s="2">
        <v>3995</v>
      </c>
      <c r="P300" s="2">
        <v>1770</v>
      </c>
      <c r="Q300" s="2">
        <v>1605</v>
      </c>
      <c r="R300" s="2">
        <v>5</v>
      </c>
      <c r="S300" s="2">
        <v>45</v>
      </c>
    </row>
    <row r="301" spans="1:19" x14ac:dyDescent="0.35">
      <c r="A301" s="2" t="s">
        <v>31</v>
      </c>
      <c r="B301" s="2" t="s">
        <v>692</v>
      </c>
      <c r="C301" s="4">
        <v>725000</v>
      </c>
      <c r="D301" s="2">
        <v>42000</v>
      </c>
      <c r="E301" s="2" t="s">
        <v>33</v>
      </c>
      <c r="F301" s="2" t="s">
        <v>22</v>
      </c>
      <c r="G301" s="2" t="s">
        <v>43</v>
      </c>
      <c r="H301" s="2" t="s">
        <v>35</v>
      </c>
      <c r="I301" s="2" t="s">
        <v>25</v>
      </c>
      <c r="J301" s="2" t="s">
        <v>37</v>
      </c>
      <c r="K301" s="2" t="s">
        <v>38</v>
      </c>
      <c r="L301" s="2" t="s">
        <v>211</v>
      </c>
      <c r="M301" s="2" t="s">
        <v>212</v>
      </c>
      <c r="N301" s="2" t="s">
        <v>30</v>
      </c>
      <c r="O301" s="2">
        <v>3995</v>
      </c>
      <c r="P301" s="2">
        <v>1790</v>
      </c>
      <c r="Q301" s="2">
        <v>1640</v>
      </c>
      <c r="R301" s="2">
        <v>5</v>
      </c>
      <c r="S301" s="2">
        <v>48</v>
      </c>
    </row>
    <row r="302" spans="1:19" x14ac:dyDescent="0.35">
      <c r="A302" s="2" t="s">
        <v>70</v>
      </c>
      <c r="B302" s="2" t="s">
        <v>255</v>
      </c>
      <c r="C302" s="4">
        <v>1090000</v>
      </c>
      <c r="D302" s="2">
        <v>65000</v>
      </c>
      <c r="E302" s="2" t="s">
        <v>33</v>
      </c>
      <c r="F302" s="2" t="s">
        <v>66</v>
      </c>
      <c r="G302" s="2" t="s">
        <v>121</v>
      </c>
      <c r="H302" s="2" t="s">
        <v>122</v>
      </c>
      <c r="I302" s="2" t="s">
        <v>36</v>
      </c>
      <c r="J302" s="2" t="s">
        <v>37</v>
      </c>
      <c r="K302" s="2" t="s">
        <v>73</v>
      </c>
      <c r="L302" s="2" t="s">
        <v>256</v>
      </c>
      <c r="M302" s="2" t="s">
        <v>195</v>
      </c>
      <c r="N302" s="2" t="s">
        <v>76</v>
      </c>
      <c r="O302" s="2">
        <v>4648</v>
      </c>
      <c r="P302" s="2">
        <v>1881</v>
      </c>
      <c r="Q302" s="2">
        <v>1661</v>
      </c>
      <c r="R302" s="2">
        <v>5</v>
      </c>
      <c r="S302" s="2">
        <v>67</v>
      </c>
    </row>
    <row r="303" spans="1:19" x14ac:dyDescent="0.35">
      <c r="A303" s="2" t="s">
        <v>19</v>
      </c>
      <c r="B303" s="2" t="s">
        <v>147</v>
      </c>
      <c r="C303" s="4">
        <v>900000</v>
      </c>
      <c r="D303" s="2">
        <v>17000</v>
      </c>
      <c r="E303" s="2" t="s">
        <v>21</v>
      </c>
      <c r="F303" s="2" t="s">
        <v>22</v>
      </c>
      <c r="G303" s="2" t="s">
        <v>309</v>
      </c>
      <c r="H303" s="2" t="s">
        <v>35</v>
      </c>
      <c r="I303" s="2" t="s">
        <v>25</v>
      </c>
      <c r="J303" s="2" t="s">
        <v>37</v>
      </c>
      <c r="K303" s="2" t="s">
        <v>148</v>
      </c>
      <c r="L303" s="2" t="s">
        <v>149</v>
      </c>
      <c r="M303" s="2" t="s">
        <v>150</v>
      </c>
      <c r="N303" s="2" t="s">
        <v>30</v>
      </c>
      <c r="O303" s="2">
        <v>3999</v>
      </c>
      <c r="P303" s="2">
        <v>1734</v>
      </c>
      <c r="Q303" s="2">
        <v>1601</v>
      </c>
      <c r="R303" s="2">
        <v>5</v>
      </c>
      <c r="S303" s="2">
        <v>40</v>
      </c>
    </row>
    <row r="304" spans="1:19" x14ac:dyDescent="0.35">
      <c r="A304" s="2" t="s">
        <v>70</v>
      </c>
      <c r="B304" s="2" t="s">
        <v>693</v>
      </c>
      <c r="C304" s="4">
        <v>3400000</v>
      </c>
      <c r="D304" s="2">
        <v>38000</v>
      </c>
      <c r="E304" s="2" t="s">
        <v>33</v>
      </c>
      <c r="F304" s="2" t="s">
        <v>66</v>
      </c>
      <c r="G304" s="2" t="s">
        <v>72</v>
      </c>
      <c r="H304" s="2" t="s">
        <v>35</v>
      </c>
      <c r="I304" s="2" t="s">
        <v>36</v>
      </c>
      <c r="J304" s="2" t="s">
        <v>37</v>
      </c>
      <c r="K304" s="2" t="s">
        <v>73</v>
      </c>
      <c r="L304" s="2" t="s">
        <v>74</v>
      </c>
      <c r="M304" s="2" t="s">
        <v>75</v>
      </c>
      <c r="N304" s="2" t="s">
        <v>59</v>
      </c>
      <c r="O304" s="2">
        <v>4936</v>
      </c>
      <c r="P304" s="2">
        <v>1868</v>
      </c>
      <c r="Q304" s="2">
        <v>1479</v>
      </c>
      <c r="R304" s="2">
        <v>5</v>
      </c>
      <c r="S304" s="2">
        <v>65</v>
      </c>
    </row>
    <row r="305" spans="1:19" x14ac:dyDescent="0.35">
      <c r="A305" s="2" t="s">
        <v>19</v>
      </c>
      <c r="B305" s="2" t="s">
        <v>694</v>
      </c>
      <c r="C305" s="4">
        <v>295000</v>
      </c>
      <c r="D305" s="2">
        <v>62500</v>
      </c>
      <c r="E305" s="2" t="s">
        <v>33</v>
      </c>
      <c r="F305" s="2" t="s">
        <v>22</v>
      </c>
      <c r="G305" s="2" t="s">
        <v>520</v>
      </c>
      <c r="H305" s="2" t="s">
        <v>176</v>
      </c>
      <c r="I305" s="2" t="s">
        <v>25</v>
      </c>
      <c r="J305" s="2" t="s">
        <v>37</v>
      </c>
      <c r="K305" s="2" t="s">
        <v>290</v>
      </c>
      <c r="L305" s="2" t="s">
        <v>291</v>
      </c>
      <c r="M305" s="2" t="s">
        <v>212</v>
      </c>
      <c r="N305" s="2" t="s">
        <v>30</v>
      </c>
      <c r="O305" s="2">
        <v>3990</v>
      </c>
      <c r="P305" s="2">
        <v>1680</v>
      </c>
      <c r="Q305" s="2">
        <v>1505</v>
      </c>
      <c r="R305" s="2">
        <v>5</v>
      </c>
      <c r="S305" s="2">
        <v>35</v>
      </c>
    </row>
    <row r="306" spans="1:19" x14ac:dyDescent="0.35">
      <c r="A306" s="2" t="s">
        <v>100</v>
      </c>
      <c r="B306" s="2" t="s">
        <v>695</v>
      </c>
      <c r="C306" s="4">
        <v>2251000</v>
      </c>
      <c r="D306" s="2">
        <v>30229</v>
      </c>
      <c r="E306" s="2" t="s">
        <v>33</v>
      </c>
      <c r="F306" s="2" t="s">
        <v>66</v>
      </c>
      <c r="G306" s="2" t="s">
        <v>55</v>
      </c>
      <c r="H306" s="2" t="s">
        <v>35</v>
      </c>
      <c r="I306" s="2" t="s">
        <v>25</v>
      </c>
      <c r="J306" s="2" t="s">
        <v>37</v>
      </c>
      <c r="K306" s="2" t="s">
        <v>103</v>
      </c>
      <c r="L306" s="2" t="s">
        <v>388</v>
      </c>
      <c r="M306" s="2" t="s">
        <v>105</v>
      </c>
      <c r="N306" s="2" t="s">
        <v>30</v>
      </c>
      <c r="O306" s="2">
        <v>4598</v>
      </c>
      <c r="P306" s="2">
        <v>1894</v>
      </c>
      <c r="Q306" s="2">
        <v>1706</v>
      </c>
      <c r="R306" s="2">
        <v>5</v>
      </c>
      <c r="S306" s="2">
        <v>50</v>
      </c>
    </row>
    <row r="307" spans="1:19" x14ac:dyDescent="0.35">
      <c r="A307" s="2" t="s">
        <v>334</v>
      </c>
      <c r="B307" s="2" t="s">
        <v>696</v>
      </c>
      <c r="C307" s="4">
        <v>9300000</v>
      </c>
      <c r="D307" s="2">
        <v>9000</v>
      </c>
      <c r="E307" s="2" t="s">
        <v>21</v>
      </c>
      <c r="F307" s="2" t="s">
        <v>66</v>
      </c>
      <c r="G307" s="2" t="s">
        <v>23</v>
      </c>
      <c r="H307" s="2" t="s">
        <v>96</v>
      </c>
      <c r="I307" s="2" t="s">
        <v>25</v>
      </c>
      <c r="J307" s="2" t="s">
        <v>26</v>
      </c>
      <c r="K307" s="2" t="s">
        <v>697</v>
      </c>
      <c r="L307" s="2" t="s">
        <v>698</v>
      </c>
      <c r="M307" s="2" t="s">
        <v>699</v>
      </c>
      <c r="N307" s="2" t="s">
        <v>76</v>
      </c>
      <c r="O307" s="2">
        <v>4491</v>
      </c>
      <c r="P307" s="2">
        <v>1852</v>
      </c>
      <c r="Q307" s="2">
        <v>1304</v>
      </c>
      <c r="R307" s="2">
        <v>4</v>
      </c>
      <c r="S307" s="2">
        <v>68</v>
      </c>
    </row>
    <row r="308" spans="1:19" x14ac:dyDescent="0.35">
      <c r="A308" s="2" t="s">
        <v>31</v>
      </c>
      <c r="B308" s="2" t="s">
        <v>700</v>
      </c>
      <c r="C308" s="4">
        <v>430000</v>
      </c>
      <c r="D308" s="2">
        <v>26600</v>
      </c>
      <c r="E308" s="2" t="s">
        <v>138</v>
      </c>
      <c r="F308" s="2" t="s">
        <v>22</v>
      </c>
      <c r="G308" s="2" t="s">
        <v>23</v>
      </c>
      <c r="H308" s="2" t="s">
        <v>128</v>
      </c>
      <c r="I308" s="2" t="s">
        <v>25</v>
      </c>
      <c r="J308" s="2" t="s">
        <v>37</v>
      </c>
      <c r="K308" s="2" t="s">
        <v>111</v>
      </c>
      <c r="L308" s="2" t="s">
        <v>324</v>
      </c>
      <c r="M308" s="2" t="s">
        <v>325</v>
      </c>
      <c r="N308" s="2" t="s">
        <v>30</v>
      </c>
      <c r="O308" s="2">
        <v>3599</v>
      </c>
      <c r="P308" s="2">
        <v>1495</v>
      </c>
      <c r="Q308" s="2">
        <v>1700</v>
      </c>
      <c r="R308" s="2">
        <v>5</v>
      </c>
      <c r="S308" s="2">
        <v>35</v>
      </c>
    </row>
    <row r="309" spans="1:19" x14ac:dyDescent="0.35">
      <c r="A309" s="2" t="s">
        <v>31</v>
      </c>
      <c r="B309" s="2" t="s">
        <v>701</v>
      </c>
      <c r="C309" s="4">
        <v>600000</v>
      </c>
      <c r="D309" s="2">
        <v>86000</v>
      </c>
      <c r="E309" s="2" t="s">
        <v>33</v>
      </c>
      <c r="F309" s="2" t="s">
        <v>22</v>
      </c>
      <c r="G309" s="2" t="s">
        <v>203</v>
      </c>
      <c r="H309" s="2" t="s">
        <v>128</v>
      </c>
      <c r="I309" s="2" t="s">
        <v>36</v>
      </c>
      <c r="J309" s="2" t="s">
        <v>37</v>
      </c>
      <c r="K309" s="2" t="s">
        <v>38</v>
      </c>
      <c r="L309" s="2" t="s">
        <v>211</v>
      </c>
      <c r="M309" s="2" t="s">
        <v>212</v>
      </c>
      <c r="N309" s="2" t="s">
        <v>30</v>
      </c>
      <c r="O309" s="2">
        <v>4490</v>
      </c>
      <c r="P309" s="2">
        <v>1730</v>
      </c>
      <c r="Q309" s="2">
        <v>1485</v>
      </c>
      <c r="R309" s="2">
        <v>5</v>
      </c>
      <c r="S309" s="2">
        <v>43</v>
      </c>
    </row>
    <row r="310" spans="1:19" x14ac:dyDescent="0.35">
      <c r="A310" s="2" t="s">
        <v>41</v>
      </c>
      <c r="B310" s="2" t="s">
        <v>702</v>
      </c>
      <c r="C310" s="4">
        <v>1595000</v>
      </c>
      <c r="D310" s="2">
        <v>86000</v>
      </c>
      <c r="E310" s="2" t="s">
        <v>21</v>
      </c>
      <c r="F310" s="2" t="s">
        <v>66</v>
      </c>
      <c r="G310" s="2" t="s">
        <v>91</v>
      </c>
      <c r="H310" s="2" t="s">
        <v>96</v>
      </c>
      <c r="I310" s="2" t="s">
        <v>25</v>
      </c>
      <c r="J310" s="2" t="s">
        <v>37</v>
      </c>
      <c r="K310" s="2" t="s">
        <v>453</v>
      </c>
      <c r="L310" s="2" t="s">
        <v>703</v>
      </c>
      <c r="M310" s="2" t="s">
        <v>704</v>
      </c>
      <c r="N310" s="2" t="s">
        <v>30</v>
      </c>
      <c r="O310" s="2">
        <v>4475</v>
      </c>
      <c r="P310" s="2">
        <v>1850</v>
      </c>
      <c r="Q310" s="2">
        <v>1660</v>
      </c>
      <c r="R310" s="2">
        <v>5</v>
      </c>
      <c r="S310" s="2">
        <v>62</v>
      </c>
    </row>
    <row r="311" spans="1:19" x14ac:dyDescent="0.35">
      <c r="A311" s="2" t="s">
        <v>106</v>
      </c>
      <c r="B311" s="2" t="s">
        <v>705</v>
      </c>
      <c r="C311" s="4">
        <v>290000</v>
      </c>
      <c r="D311" s="2">
        <v>125000</v>
      </c>
      <c r="E311" s="2" t="s">
        <v>33</v>
      </c>
      <c r="F311" s="2" t="s">
        <v>22</v>
      </c>
      <c r="G311" s="2" t="s">
        <v>476</v>
      </c>
      <c r="H311" s="2" t="s">
        <v>122</v>
      </c>
      <c r="I311" s="2" t="s">
        <v>25</v>
      </c>
      <c r="J311" s="2" t="s">
        <v>37</v>
      </c>
    </row>
    <row r="312" spans="1:19" x14ac:dyDescent="0.35">
      <c r="A312" s="2" t="s">
        <v>41</v>
      </c>
      <c r="B312" s="2" t="s">
        <v>706</v>
      </c>
      <c r="C312" s="4">
        <v>375000</v>
      </c>
      <c r="D312" s="2">
        <v>29135</v>
      </c>
      <c r="E312" s="2" t="s">
        <v>21</v>
      </c>
      <c r="F312" s="2" t="s">
        <v>22</v>
      </c>
      <c r="G312" s="2" t="s">
        <v>707</v>
      </c>
      <c r="H312" s="2" t="s">
        <v>35</v>
      </c>
      <c r="I312" s="2" t="s">
        <v>25</v>
      </c>
      <c r="J312" s="2" t="s">
        <v>37</v>
      </c>
      <c r="K312" s="2" t="s">
        <v>45</v>
      </c>
      <c r="L312" s="2" t="s">
        <v>208</v>
      </c>
      <c r="M312" s="2" t="s">
        <v>708</v>
      </c>
      <c r="N312" s="2" t="s">
        <v>30</v>
      </c>
      <c r="O312" s="2">
        <v>3995</v>
      </c>
      <c r="P312" s="2">
        <v>1710</v>
      </c>
      <c r="Q312" s="2">
        <v>1505</v>
      </c>
      <c r="R312" s="2">
        <v>5</v>
      </c>
      <c r="S312" s="2">
        <v>45</v>
      </c>
    </row>
    <row r="313" spans="1:19" x14ac:dyDescent="0.35">
      <c r="A313" s="2" t="s">
        <v>532</v>
      </c>
      <c r="B313" s="2" t="s">
        <v>709</v>
      </c>
      <c r="C313" s="4">
        <v>1200000</v>
      </c>
      <c r="D313" s="2">
        <v>50965</v>
      </c>
      <c r="E313" s="2" t="s">
        <v>33</v>
      </c>
      <c r="F313" s="2" t="s">
        <v>66</v>
      </c>
      <c r="G313" s="2" t="s">
        <v>345</v>
      </c>
      <c r="H313" s="2" t="s">
        <v>35</v>
      </c>
      <c r="I313" s="2" t="s">
        <v>25</v>
      </c>
      <c r="J313" s="2" t="s">
        <v>26</v>
      </c>
      <c r="K313" s="2" t="s">
        <v>401</v>
      </c>
      <c r="L313" s="2" t="s">
        <v>534</v>
      </c>
      <c r="M313" s="2" t="s">
        <v>535</v>
      </c>
      <c r="N313" s="2" t="s">
        <v>30</v>
      </c>
      <c r="O313" s="2">
        <v>4370</v>
      </c>
      <c r="P313" s="2">
        <v>1783</v>
      </c>
      <c r="Q313" s="2">
        <v>1458</v>
      </c>
      <c r="R313" s="2">
        <v>5</v>
      </c>
      <c r="S313" s="2">
        <v>60</v>
      </c>
    </row>
    <row r="314" spans="1:19" x14ac:dyDescent="0.35">
      <c r="A314" s="2" t="s">
        <v>48</v>
      </c>
      <c r="B314" s="2" t="s">
        <v>367</v>
      </c>
      <c r="C314" s="4">
        <v>1525000</v>
      </c>
      <c r="D314" s="2">
        <v>72000</v>
      </c>
      <c r="E314" s="2" t="s">
        <v>33</v>
      </c>
      <c r="F314" s="2" t="s">
        <v>66</v>
      </c>
      <c r="G314" s="2" t="s">
        <v>121</v>
      </c>
      <c r="H314" s="2" t="s">
        <v>35</v>
      </c>
      <c r="I314" s="2" t="s">
        <v>25</v>
      </c>
      <c r="J314" s="2" t="s">
        <v>37</v>
      </c>
      <c r="K314" s="2" t="s">
        <v>369</v>
      </c>
      <c r="L314" s="2" t="s">
        <v>370</v>
      </c>
      <c r="M314" s="2" t="s">
        <v>371</v>
      </c>
      <c r="N314" s="2" t="s">
        <v>59</v>
      </c>
      <c r="O314" s="2">
        <v>4705</v>
      </c>
      <c r="P314" s="2">
        <v>1840</v>
      </c>
      <c r="Q314" s="2">
        <v>1850</v>
      </c>
      <c r="R314" s="2">
        <v>7</v>
      </c>
      <c r="S314" s="2">
        <v>80</v>
      </c>
    </row>
    <row r="315" spans="1:19" x14ac:dyDescent="0.35">
      <c r="A315" s="2" t="s">
        <v>64</v>
      </c>
      <c r="B315" s="2" t="s">
        <v>480</v>
      </c>
      <c r="C315" s="4">
        <v>2675000</v>
      </c>
      <c r="D315" s="2">
        <v>28000</v>
      </c>
      <c r="E315" s="2" t="s">
        <v>21</v>
      </c>
      <c r="F315" s="2" t="s">
        <v>66</v>
      </c>
      <c r="G315" s="2" t="s">
        <v>231</v>
      </c>
      <c r="H315" s="2" t="s">
        <v>122</v>
      </c>
      <c r="I315" s="2" t="s">
        <v>25</v>
      </c>
      <c r="J315" s="2" t="s">
        <v>37</v>
      </c>
      <c r="K315" s="2" t="s">
        <v>67</v>
      </c>
      <c r="L315" s="2" t="s">
        <v>68</v>
      </c>
      <c r="M315" s="2" t="s">
        <v>69</v>
      </c>
      <c r="N315" s="2" t="s">
        <v>59</v>
      </c>
      <c r="O315" s="2">
        <v>4686</v>
      </c>
      <c r="P315" s="2">
        <v>1810</v>
      </c>
      <c r="Q315" s="2">
        <v>1442</v>
      </c>
      <c r="R315" s="2">
        <v>5</v>
      </c>
      <c r="S315" s="2">
        <v>66</v>
      </c>
    </row>
    <row r="316" spans="1:19" x14ac:dyDescent="0.35">
      <c r="A316" s="2" t="s">
        <v>19</v>
      </c>
      <c r="B316" s="2" t="s">
        <v>710</v>
      </c>
      <c r="C316" s="4">
        <v>545000</v>
      </c>
      <c r="D316" s="2">
        <v>42000</v>
      </c>
      <c r="E316" s="2" t="s">
        <v>21</v>
      </c>
      <c r="F316" s="2" t="s">
        <v>66</v>
      </c>
      <c r="G316" s="2" t="s">
        <v>121</v>
      </c>
      <c r="H316" s="2" t="s">
        <v>35</v>
      </c>
      <c r="I316" s="2" t="s">
        <v>25</v>
      </c>
      <c r="J316" s="2" t="s">
        <v>37</v>
      </c>
      <c r="K316" s="2" t="s">
        <v>148</v>
      </c>
      <c r="L316" s="2" t="s">
        <v>149</v>
      </c>
      <c r="M316" s="2" t="s">
        <v>150</v>
      </c>
      <c r="N316" s="2" t="s">
        <v>30</v>
      </c>
      <c r="O316" s="2">
        <v>3955</v>
      </c>
      <c r="P316" s="2">
        <v>1694</v>
      </c>
      <c r="Q316" s="2">
        <v>1544</v>
      </c>
      <c r="R316" s="2">
        <v>5</v>
      </c>
      <c r="S316" s="2">
        <v>40</v>
      </c>
    </row>
    <row r="317" spans="1:19" x14ac:dyDescent="0.35">
      <c r="A317" s="2" t="s">
        <v>64</v>
      </c>
      <c r="B317" s="2" t="s">
        <v>711</v>
      </c>
      <c r="C317" s="4">
        <v>7900000</v>
      </c>
      <c r="D317" s="2">
        <v>11850</v>
      </c>
      <c r="E317" s="2" t="s">
        <v>33</v>
      </c>
      <c r="F317" s="2" t="s">
        <v>66</v>
      </c>
      <c r="G317" s="2" t="s">
        <v>184</v>
      </c>
      <c r="H317" s="2" t="s">
        <v>35</v>
      </c>
      <c r="I317" s="2" t="s">
        <v>25</v>
      </c>
      <c r="J317" s="2" t="s">
        <v>37</v>
      </c>
      <c r="K317" s="2" t="s">
        <v>712</v>
      </c>
      <c r="L317" s="2" t="s">
        <v>713</v>
      </c>
      <c r="M317" s="2" t="s">
        <v>714</v>
      </c>
      <c r="N317" s="2" t="s">
        <v>59</v>
      </c>
      <c r="O317" s="2">
        <v>5246</v>
      </c>
      <c r="P317" s="2">
        <v>1899</v>
      </c>
      <c r="Q317" s="2">
        <v>1494</v>
      </c>
      <c r="R317" s="2">
        <v>5</v>
      </c>
      <c r="S317" s="2">
        <v>70</v>
      </c>
    </row>
    <row r="318" spans="1:19" x14ac:dyDescent="0.35">
      <c r="A318" s="2" t="s">
        <v>19</v>
      </c>
      <c r="B318" s="2" t="s">
        <v>715</v>
      </c>
      <c r="C318" s="4">
        <v>195000</v>
      </c>
      <c r="D318" s="2">
        <v>32000</v>
      </c>
      <c r="E318" s="2" t="s">
        <v>21</v>
      </c>
      <c r="F318" s="2" t="s">
        <v>22</v>
      </c>
      <c r="G318" s="2" t="s">
        <v>231</v>
      </c>
      <c r="H318" s="2" t="s">
        <v>122</v>
      </c>
      <c r="I318" s="2" t="s">
        <v>25</v>
      </c>
      <c r="J318" s="2" t="s">
        <v>37</v>
      </c>
      <c r="K318" s="2" t="s">
        <v>27</v>
      </c>
      <c r="L318" s="2" t="s">
        <v>716</v>
      </c>
      <c r="M318" s="2" t="s">
        <v>150</v>
      </c>
      <c r="N318" s="2" t="s">
        <v>30</v>
      </c>
      <c r="O318" s="2">
        <v>3900</v>
      </c>
      <c r="P318" s="2">
        <v>1695</v>
      </c>
      <c r="Q318" s="2">
        <v>1535</v>
      </c>
      <c r="R318" s="2">
        <v>5</v>
      </c>
      <c r="S318" s="2">
        <v>42</v>
      </c>
    </row>
    <row r="319" spans="1:19" x14ac:dyDescent="0.35">
      <c r="A319" s="2" t="s">
        <v>70</v>
      </c>
      <c r="B319" s="2" t="s">
        <v>717</v>
      </c>
      <c r="C319" s="4">
        <v>4550000</v>
      </c>
      <c r="D319" s="2">
        <v>24000</v>
      </c>
      <c r="E319" s="2" t="s">
        <v>33</v>
      </c>
      <c r="F319" s="2" t="s">
        <v>66</v>
      </c>
      <c r="G319" s="2" t="s">
        <v>121</v>
      </c>
      <c r="H319" s="2" t="s">
        <v>35</v>
      </c>
      <c r="I319" s="2" t="s">
        <v>25</v>
      </c>
      <c r="J319" s="2" t="s">
        <v>37</v>
      </c>
      <c r="K319" s="2" t="s">
        <v>73</v>
      </c>
      <c r="L319" s="2" t="s">
        <v>74</v>
      </c>
      <c r="M319" s="2" t="s">
        <v>75</v>
      </c>
      <c r="N319" s="2" t="s">
        <v>59</v>
      </c>
      <c r="O319" s="2">
        <v>4709</v>
      </c>
      <c r="P319" s="2">
        <v>1827</v>
      </c>
      <c r="Q319" s="2">
        <v>1435</v>
      </c>
      <c r="R319" s="2">
        <v>5</v>
      </c>
      <c r="S319" s="2">
        <v>59</v>
      </c>
    </row>
    <row r="320" spans="1:19" x14ac:dyDescent="0.35">
      <c r="A320" s="2" t="s">
        <v>451</v>
      </c>
      <c r="B320" s="2" t="s">
        <v>718</v>
      </c>
      <c r="C320" s="4">
        <v>2499000</v>
      </c>
      <c r="D320" s="2">
        <v>50623</v>
      </c>
      <c r="E320" s="2" t="s">
        <v>33</v>
      </c>
      <c r="F320" s="2" t="s">
        <v>66</v>
      </c>
      <c r="G320" s="2" t="s">
        <v>345</v>
      </c>
      <c r="H320" s="2" t="s">
        <v>200</v>
      </c>
      <c r="I320" s="2" t="s">
        <v>36</v>
      </c>
      <c r="J320" s="2" t="s">
        <v>37</v>
      </c>
      <c r="K320" s="2" t="s">
        <v>232</v>
      </c>
      <c r="L320" s="2" t="s">
        <v>719</v>
      </c>
      <c r="M320" s="2" t="s">
        <v>720</v>
      </c>
      <c r="N320" s="2" t="s">
        <v>76</v>
      </c>
      <c r="O320" s="2">
        <v>4465</v>
      </c>
      <c r="P320" s="2">
        <v>1900</v>
      </c>
      <c r="Q320" s="2">
        <v>1635</v>
      </c>
      <c r="R320" s="2">
        <v>5</v>
      </c>
      <c r="S320" s="2">
        <v>57</v>
      </c>
    </row>
    <row r="321" spans="1:19" x14ac:dyDescent="0.35">
      <c r="A321" s="2" t="s">
        <v>201</v>
      </c>
      <c r="B321" s="2" t="s">
        <v>721</v>
      </c>
      <c r="C321" s="4">
        <v>210000</v>
      </c>
      <c r="D321" s="2">
        <v>85000</v>
      </c>
      <c r="E321" s="2" t="s">
        <v>33</v>
      </c>
      <c r="F321" s="2" t="s">
        <v>22</v>
      </c>
      <c r="G321" s="2" t="s">
        <v>164</v>
      </c>
      <c r="H321" s="2" t="s">
        <v>35</v>
      </c>
      <c r="I321" s="2" t="s">
        <v>383</v>
      </c>
      <c r="J321" s="2" t="s">
        <v>37</v>
      </c>
      <c r="K321" s="2" t="s">
        <v>722</v>
      </c>
      <c r="L321" s="2" t="s">
        <v>723</v>
      </c>
      <c r="M321" s="2" t="s">
        <v>724</v>
      </c>
      <c r="O321" s="2">
        <v>4520</v>
      </c>
      <c r="P321" s="2">
        <v>1850</v>
      </c>
      <c r="Q321" s="2">
        <v>1895</v>
      </c>
      <c r="R321" s="2">
        <v>7</v>
      </c>
      <c r="S321" s="2">
        <v>55</v>
      </c>
    </row>
    <row r="322" spans="1:19" x14ac:dyDescent="0.35">
      <c r="A322" s="2" t="s">
        <v>41</v>
      </c>
      <c r="B322" s="2" t="s">
        <v>725</v>
      </c>
      <c r="C322" s="4">
        <v>1097000</v>
      </c>
      <c r="D322" s="2">
        <v>1700</v>
      </c>
      <c r="E322" s="2" t="s">
        <v>33</v>
      </c>
      <c r="F322" s="2" t="s">
        <v>22</v>
      </c>
      <c r="G322" s="2" t="s">
        <v>55</v>
      </c>
      <c r="H322" s="2" t="s">
        <v>35</v>
      </c>
      <c r="I322" s="2" t="s">
        <v>25</v>
      </c>
      <c r="J322" s="2" t="s">
        <v>37</v>
      </c>
      <c r="K322" s="2" t="s">
        <v>272</v>
      </c>
      <c r="L322" s="2" t="s">
        <v>273</v>
      </c>
      <c r="M322" s="2" t="s">
        <v>274</v>
      </c>
      <c r="N322" s="2" t="s">
        <v>30</v>
      </c>
      <c r="O322" s="2">
        <v>3995</v>
      </c>
      <c r="P322" s="2">
        <v>1770</v>
      </c>
      <c r="Q322" s="2">
        <v>1605</v>
      </c>
      <c r="R322" s="2">
        <v>5</v>
      </c>
      <c r="S322" s="2">
        <v>45</v>
      </c>
    </row>
    <row r="323" spans="1:19" x14ac:dyDescent="0.35">
      <c r="A323" s="2" t="s">
        <v>106</v>
      </c>
      <c r="B323" s="2" t="s">
        <v>107</v>
      </c>
      <c r="C323" s="4">
        <v>1095000</v>
      </c>
      <c r="D323" s="2">
        <v>43260</v>
      </c>
      <c r="E323" s="2" t="s">
        <v>21</v>
      </c>
      <c r="F323" s="2" t="s">
        <v>66</v>
      </c>
      <c r="G323" s="2" t="s">
        <v>91</v>
      </c>
      <c r="H323" s="2" t="s">
        <v>51</v>
      </c>
      <c r="I323" s="2" t="s">
        <v>25</v>
      </c>
      <c r="J323" s="2" t="s">
        <v>37</v>
      </c>
      <c r="K323" s="2" t="s">
        <v>45</v>
      </c>
      <c r="L323" s="2" t="s">
        <v>108</v>
      </c>
      <c r="M323" s="2" t="s">
        <v>109</v>
      </c>
      <c r="N323" s="2" t="s">
        <v>30</v>
      </c>
      <c r="O323" s="2">
        <v>3971</v>
      </c>
      <c r="P323" s="2">
        <v>1682</v>
      </c>
      <c r="Q323" s="2">
        <v>1469</v>
      </c>
      <c r="R323" s="2">
        <v>5</v>
      </c>
      <c r="S323" s="2">
        <v>45</v>
      </c>
    </row>
    <row r="324" spans="1:19" x14ac:dyDescent="0.35">
      <c r="A324" s="2" t="s">
        <v>31</v>
      </c>
      <c r="B324" s="2" t="s">
        <v>323</v>
      </c>
      <c r="C324" s="4">
        <v>325000</v>
      </c>
      <c r="D324" s="2">
        <v>67738</v>
      </c>
      <c r="E324" s="2" t="s">
        <v>138</v>
      </c>
      <c r="F324" s="2" t="s">
        <v>22</v>
      </c>
      <c r="G324" s="2" t="s">
        <v>121</v>
      </c>
      <c r="H324" s="2" t="s">
        <v>35</v>
      </c>
      <c r="I324" s="2" t="s">
        <v>36</v>
      </c>
      <c r="J324" s="2" t="s">
        <v>37</v>
      </c>
      <c r="K324" s="2" t="s">
        <v>111</v>
      </c>
      <c r="L324" s="2" t="s">
        <v>324</v>
      </c>
      <c r="M324" s="2" t="s">
        <v>325</v>
      </c>
      <c r="N324" s="2" t="s">
        <v>30</v>
      </c>
      <c r="O324" s="2">
        <v>3599</v>
      </c>
      <c r="P324" s="2">
        <v>1495</v>
      </c>
      <c r="Q324" s="2">
        <v>1700</v>
      </c>
      <c r="R324" s="2">
        <v>5</v>
      </c>
      <c r="S324" s="2">
        <v>35</v>
      </c>
    </row>
    <row r="325" spans="1:19" x14ac:dyDescent="0.35">
      <c r="A325" s="2" t="s">
        <v>201</v>
      </c>
      <c r="B325" s="2" t="s">
        <v>726</v>
      </c>
      <c r="C325" s="4">
        <v>1375000</v>
      </c>
      <c r="D325" s="2">
        <v>69000</v>
      </c>
      <c r="E325" s="2" t="s">
        <v>33</v>
      </c>
      <c r="F325" s="2" t="s">
        <v>22</v>
      </c>
      <c r="G325" s="2" t="s">
        <v>43</v>
      </c>
      <c r="H325" s="2" t="s">
        <v>154</v>
      </c>
      <c r="I325" s="2" t="s">
        <v>25</v>
      </c>
      <c r="J325" s="2" t="s">
        <v>37</v>
      </c>
      <c r="K325" s="2" t="s">
        <v>232</v>
      </c>
      <c r="L325" s="2" t="s">
        <v>588</v>
      </c>
      <c r="M325" s="2" t="s">
        <v>299</v>
      </c>
      <c r="N325" s="2" t="s">
        <v>76</v>
      </c>
      <c r="O325" s="2">
        <v>4456</v>
      </c>
      <c r="P325" s="2">
        <v>1820</v>
      </c>
      <c r="Q325" s="2">
        <v>1995</v>
      </c>
      <c r="R325" s="2">
        <v>7</v>
      </c>
      <c r="S325" s="2">
        <v>60</v>
      </c>
    </row>
    <row r="326" spans="1:19" x14ac:dyDescent="0.35">
      <c r="A326" s="2" t="s">
        <v>190</v>
      </c>
      <c r="B326" s="2" t="s">
        <v>267</v>
      </c>
      <c r="C326" s="4">
        <v>975000</v>
      </c>
      <c r="D326" s="2">
        <v>93417</v>
      </c>
      <c r="E326" s="2" t="s">
        <v>33</v>
      </c>
      <c r="F326" s="2" t="s">
        <v>66</v>
      </c>
      <c r="G326" s="2" t="s">
        <v>43</v>
      </c>
      <c r="H326" s="2" t="s">
        <v>35</v>
      </c>
      <c r="I326" s="2" t="s">
        <v>25</v>
      </c>
      <c r="J326" s="2" t="s">
        <v>37</v>
      </c>
    </row>
    <row r="327" spans="1:19" x14ac:dyDescent="0.35">
      <c r="A327" s="2" t="s">
        <v>31</v>
      </c>
      <c r="B327" s="2" t="s">
        <v>727</v>
      </c>
      <c r="C327" s="4">
        <v>745000</v>
      </c>
      <c r="D327" s="2">
        <v>14722</v>
      </c>
      <c r="E327" s="2" t="s">
        <v>21</v>
      </c>
      <c r="F327" s="2" t="s">
        <v>22</v>
      </c>
      <c r="G327" s="2" t="s">
        <v>91</v>
      </c>
      <c r="H327" s="2" t="s">
        <v>35</v>
      </c>
      <c r="I327" s="2" t="s">
        <v>25</v>
      </c>
      <c r="J327" s="2" t="s">
        <v>37</v>
      </c>
      <c r="K327" s="2" t="s">
        <v>45</v>
      </c>
      <c r="L327" s="2" t="s">
        <v>149</v>
      </c>
      <c r="M327" s="2" t="s">
        <v>270</v>
      </c>
      <c r="N327" s="2" t="s">
        <v>30</v>
      </c>
      <c r="O327" s="2">
        <v>3845</v>
      </c>
      <c r="P327" s="2">
        <v>1735</v>
      </c>
      <c r="Q327" s="2">
        <v>1530</v>
      </c>
      <c r="R327" s="2">
        <v>5</v>
      </c>
      <c r="S327" s="2">
        <v>37</v>
      </c>
    </row>
    <row r="328" spans="1:19" x14ac:dyDescent="0.35">
      <c r="A328" s="2" t="s">
        <v>48</v>
      </c>
      <c r="B328" s="2" t="s">
        <v>54</v>
      </c>
      <c r="C328" s="4">
        <v>2175000</v>
      </c>
      <c r="D328" s="2">
        <v>29000</v>
      </c>
      <c r="E328" s="2" t="s">
        <v>33</v>
      </c>
      <c r="F328" s="2" t="s">
        <v>22</v>
      </c>
      <c r="G328" s="2" t="s">
        <v>728</v>
      </c>
      <c r="H328" s="2" t="s">
        <v>176</v>
      </c>
      <c r="I328" s="2" t="s">
        <v>25</v>
      </c>
      <c r="J328" s="2" t="s">
        <v>37</v>
      </c>
      <c r="K328" s="2" t="s">
        <v>56</v>
      </c>
      <c r="L328" s="2" t="s">
        <v>57</v>
      </c>
      <c r="M328" s="2" t="s">
        <v>58</v>
      </c>
      <c r="N328" s="2" t="s">
        <v>59</v>
      </c>
      <c r="O328" s="2">
        <v>4735</v>
      </c>
      <c r="P328" s="2">
        <v>1830</v>
      </c>
      <c r="Q328" s="2">
        <v>1795</v>
      </c>
      <c r="R328" s="2">
        <v>7</v>
      </c>
      <c r="S328" s="2">
        <v>55</v>
      </c>
    </row>
    <row r="329" spans="1:19" x14ac:dyDescent="0.35">
      <c r="A329" s="2" t="s">
        <v>227</v>
      </c>
      <c r="B329" s="2" t="s">
        <v>729</v>
      </c>
      <c r="C329" s="4">
        <v>1250000</v>
      </c>
      <c r="D329" s="2">
        <v>60200</v>
      </c>
      <c r="E329" s="2" t="s">
        <v>21</v>
      </c>
      <c r="F329" s="2" t="s">
        <v>66</v>
      </c>
      <c r="G329" s="2" t="s">
        <v>353</v>
      </c>
      <c r="H329" s="2" t="s">
        <v>35</v>
      </c>
      <c r="I329" s="2" t="s">
        <v>25</v>
      </c>
      <c r="J329" s="2" t="s">
        <v>26</v>
      </c>
      <c r="K329" s="2" t="s">
        <v>730</v>
      </c>
      <c r="L329" s="2" t="s">
        <v>731</v>
      </c>
      <c r="M329" s="2" t="s">
        <v>732</v>
      </c>
      <c r="N329" s="2" t="s">
        <v>30</v>
      </c>
      <c r="O329" s="2">
        <v>4395</v>
      </c>
      <c r="P329" s="2">
        <v>1818</v>
      </c>
      <c r="Q329" s="2">
        <v>1640</v>
      </c>
      <c r="R329" s="2">
        <v>5</v>
      </c>
      <c r="S329" s="2">
        <v>60</v>
      </c>
    </row>
    <row r="330" spans="1:19" x14ac:dyDescent="0.35">
      <c r="A330" s="2" t="s">
        <v>31</v>
      </c>
      <c r="B330" s="2" t="s">
        <v>733</v>
      </c>
      <c r="C330" s="4">
        <v>500000</v>
      </c>
      <c r="D330" s="2">
        <v>140000</v>
      </c>
      <c r="E330" s="2" t="s">
        <v>33</v>
      </c>
      <c r="F330" s="2" t="s">
        <v>22</v>
      </c>
      <c r="G330" s="2" t="s">
        <v>289</v>
      </c>
      <c r="H330" s="2" t="s">
        <v>24</v>
      </c>
      <c r="I330" s="2" t="s">
        <v>25</v>
      </c>
      <c r="J330" s="2" t="s">
        <v>37</v>
      </c>
      <c r="K330" s="2" t="s">
        <v>38</v>
      </c>
      <c r="L330" s="2" t="s">
        <v>39</v>
      </c>
      <c r="M330" s="2" t="s">
        <v>40</v>
      </c>
      <c r="N330" s="2" t="s">
        <v>30</v>
      </c>
      <c r="O330" s="2">
        <v>3850</v>
      </c>
      <c r="P330" s="2">
        <v>1695</v>
      </c>
      <c r="Q330" s="2">
        <v>1530</v>
      </c>
      <c r="R330" s="2">
        <v>5</v>
      </c>
      <c r="S330" s="2">
        <v>42</v>
      </c>
    </row>
    <row r="331" spans="1:19" x14ac:dyDescent="0.35">
      <c r="A331" s="2" t="s">
        <v>19</v>
      </c>
      <c r="B331" s="2" t="s">
        <v>734</v>
      </c>
      <c r="C331" s="4">
        <v>625000</v>
      </c>
      <c r="D331" s="2">
        <v>23798</v>
      </c>
      <c r="E331" s="2" t="s">
        <v>21</v>
      </c>
      <c r="F331" s="2" t="s">
        <v>22</v>
      </c>
      <c r="G331" s="2" t="s">
        <v>309</v>
      </c>
      <c r="H331" s="2" t="s">
        <v>128</v>
      </c>
      <c r="I331" s="2" t="s">
        <v>25</v>
      </c>
      <c r="J331" s="2" t="s">
        <v>37</v>
      </c>
      <c r="K331" s="2" t="s">
        <v>148</v>
      </c>
      <c r="L331" s="2" t="s">
        <v>149</v>
      </c>
      <c r="M331" s="2" t="s">
        <v>150</v>
      </c>
      <c r="N331" s="2" t="s">
        <v>30</v>
      </c>
      <c r="O331" s="2">
        <v>3999</v>
      </c>
      <c r="P331" s="2">
        <v>1734</v>
      </c>
      <c r="Q331" s="2">
        <v>1601</v>
      </c>
      <c r="R331" s="2">
        <v>5</v>
      </c>
      <c r="S331" s="2">
        <v>40</v>
      </c>
    </row>
    <row r="332" spans="1:19" x14ac:dyDescent="0.35">
      <c r="A332" s="2" t="s">
        <v>19</v>
      </c>
      <c r="B332" s="2" t="s">
        <v>362</v>
      </c>
      <c r="C332" s="4">
        <v>250000</v>
      </c>
      <c r="D332" s="2">
        <v>55000</v>
      </c>
      <c r="E332" s="2" t="s">
        <v>21</v>
      </c>
      <c r="F332" s="2" t="s">
        <v>22</v>
      </c>
      <c r="G332" s="2" t="s">
        <v>345</v>
      </c>
      <c r="H332" s="2" t="s">
        <v>122</v>
      </c>
      <c r="I332" s="2" t="s">
        <v>25</v>
      </c>
      <c r="J332" s="2" t="s">
        <v>37</v>
      </c>
      <c r="K332" s="2" t="s">
        <v>241</v>
      </c>
      <c r="L332" s="2" t="s">
        <v>363</v>
      </c>
      <c r="M332" s="2" t="s">
        <v>364</v>
      </c>
      <c r="N332" s="2" t="s">
        <v>30</v>
      </c>
      <c r="O332" s="2">
        <v>4420</v>
      </c>
      <c r="P332" s="2">
        <v>1695</v>
      </c>
      <c r="Q332" s="2">
        <v>1480</v>
      </c>
      <c r="R332" s="2">
        <v>5</v>
      </c>
      <c r="S332" s="2">
        <v>42</v>
      </c>
    </row>
    <row r="333" spans="1:19" x14ac:dyDescent="0.35">
      <c r="A333" s="2" t="s">
        <v>106</v>
      </c>
      <c r="B333" s="2" t="s">
        <v>735</v>
      </c>
      <c r="C333" s="4">
        <v>650000</v>
      </c>
      <c r="D333" s="2">
        <v>51000</v>
      </c>
      <c r="E333" s="2" t="s">
        <v>21</v>
      </c>
      <c r="F333" s="2" t="s">
        <v>66</v>
      </c>
      <c r="G333" s="2" t="s">
        <v>736</v>
      </c>
      <c r="H333" s="2" t="s">
        <v>35</v>
      </c>
      <c r="I333" s="2" t="s">
        <v>25</v>
      </c>
      <c r="J333" s="2" t="s">
        <v>37</v>
      </c>
      <c r="K333" s="2" t="s">
        <v>45</v>
      </c>
      <c r="L333" s="2" t="s">
        <v>108</v>
      </c>
      <c r="M333" s="2" t="s">
        <v>109</v>
      </c>
      <c r="N333" s="2" t="s">
        <v>30</v>
      </c>
      <c r="O333" s="2">
        <v>4384</v>
      </c>
      <c r="P333" s="2">
        <v>1699</v>
      </c>
      <c r="Q333" s="2">
        <v>1466</v>
      </c>
      <c r="R333" s="2">
        <v>5</v>
      </c>
      <c r="S333" s="2">
        <v>55</v>
      </c>
    </row>
    <row r="334" spans="1:19" x14ac:dyDescent="0.35">
      <c r="A334" s="2" t="s">
        <v>19</v>
      </c>
      <c r="B334" s="2" t="s">
        <v>235</v>
      </c>
      <c r="C334" s="4">
        <v>310000</v>
      </c>
      <c r="D334" s="2">
        <v>49000</v>
      </c>
      <c r="E334" s="2" t="s">
        <v>21</v>
      </c>
      <c r="F334" s="2" t="s">
        <v>22</v>
      </c>
      <c r="G334" s="2" t="s">
        <v>121</v>
      </c>
      <c r="H334" s="2" t="s">
        <v>128</v>
      </c>
      <c r="I334" s="2" t="s">
        <v>36</v>
      </c>
      <c r="J334" s="2" t="s">
        <v>37</v>
      </c>
      <c r="K334" s="2" t="s">
        <v>27</v>
      </c>
      <c r="L334" s="2" t="s">
        <v>28</v>
      </c>
      <c r="M334" s="2" t="s">
        <v>29</v>
      </c>
      <c r="N334" s="2" t="s">
        <v>30</v>
      </c>
      <c r="O334" s="2">
        <v>3610</v>
      </c>
      <c r="P334" s="2">
        <v>1680</v>
      </c>
      <c r="Q334" s="2">
        <v>1500</v>
      </c>
      <c r="R334" s="2">
        <v>5</v>
      </c>
      <c r="S334" s="2">
        <v>35</v>
      </c>
    </row>
    <row r="335" spans="1:19" x14ac:dyDescent="0.35">
      <c r="A335" s="2" t="s">
        <v>89</v>
      </c>
      <c r="B335" s="2" t="s">
        <v>737</v>
      </c>
      <c r="C335" s="4">
        <v>600000</v>
      </c>
      <c r="D335" s="2">
        <v>48000</v>
      </c>
      <c r="E335" s="2" t="s">
        <v>21</v>
      </c>
      <c r="F335" s="2" t="s">
        <v>22</v>
      </c>
      <c r="G335" s="2" t="s">
        <v>55</v>
      </c>
      <c r="H335" s="2" t="s">
        <v>154</v>
      </c>
      <c r="I335" s="2" t="s">
        <v>25</v>
      </c>
      <c r="J335" s="2" t="s">
        <v>37</v>
      </c>
      <c r="K335" s="2" t="s">
        <v>290</v>
      </c>
      <c r="L335" s="2" t="s">
        <v>426</v>
      </c>
      <c r="M335" s="2" t="s">
        <v>427</v>
      </c>
      <c r="N335" s="2" t="s">
        <v>30</v>
      </c>
      <c r="O335" s="2">
        <v>4315</v>
      </c>
      <c r="P335" s="2">
        <v>1822</v>
      </c>
      <c r="Q335" s="2">
        <v>1695</v>
      </c>
      <c r="R335" s="2">
        <v>5</v>
      </c>
      <c r="S335" s="2">
        <v>50</v>
      </c>
    </row>
    <row r="336" spans="1:19" x14ac:dyDescent="0.35">
      <c r="A336" s="2" t="s">
        <v>70</v>
      </c>
      <c r="B336" s="2" t="s">
        <v>413</v>
      </c>
      <c r="C336" s="4">
        <v>1400000</v>
      </c>
      <c r="D336" s="2">
        <v>121000</v>
      </c>
      <c r="E336" s="2" t="s">
        <v>33</v>
      </c>
      <c r="F336" s="2" t="s">
        <v>66</v>
      </c>
      <c r="G336" s="2" t="s">
        <v>164</v>
      </c>
      <c r="H336" s="2" t="s">
        <v>96</v>
      </c>
      <c r="I336" s="2" t="s">
        <v>25</v>
      </c>
      <c r="J336" s="2" t="s">
        <v>37</v>
      </c>
      <c r="K336" s="2" t="s">
        <v>73</v>
      </c>
      <c r="L336" s="2" t="s">
        <v>256</v>
      </c>
      <c r="M336" s="2" t="s">
        <v>195</v>
      </c>
      <c r="N336" s="2" t="s">
        <v>59</v>
      </c>
      <c r="O336" s="2">
        <v>4899</v>
      </c>
      <c r="P336" s="2">
        <v>2094</v>
      </c>
      <c r="Q336" s="2">
        <v>1464</v>
      </c>
      <c r="R336" s="2">
        <v>5</v>
      </c>
    </row>
    <row r="337" spans="1:19" x14ac:dyDescent="0.35">
      <c r="A337" s="2" t="s">
        <v>158</v>
      </c>
      <c r="B337" s="2" t="s">
        <v>738</v>
      </c>
      <c r="C337" s="4">
        <v>295000</v>
      </c>
      <c r="D337" s="2">
        <v>74000</v>
      </c>
      <c r="E337" s="2" t="s">
        <v>33</v>
      </c>
      <c r="F337" s="2" t="s">
        <v>22</v>
      </c>
      <c r="G337" s="2" t="s">
        <v>192</v>
      </c>
      <c r="H337" s="2" t="s">
        <v>44</v>
      </c>
      <c r="I337" s="2" t="s">
        <v>25</v>
      </c>
      <c r="J337" s="2" t="s">
        <v>37</v>
      </c>
      <c r="K337" s="2" t="s">
        <v>290</v>
      </c>
      <c r="L337" s="2" t="s">
        <v>739</v>
      </c>
      <c r="M337" s="2" t="s">
        <v>740</v>
      </c>
      <c r="N337" s="2" t="s">
        <v>30</v>
      </c>
      <c r="O337" s="2">
        <v>4291</v>
      </c>
      <c r="P337" s="2">
        <v>1722</v>
      </c>
      <c r="Q337" s="2">
        <v>1496</v>
      </c>
      <c r="R337" s="2">
        <v>5</v>
      </c>
      <c r="S337" s="2">
        <v>43</v>
      </c>
    </row>
    <row r="338" spans="1:19" x14ac:dyDescent="0.35">
      <c r="A338" s="2" t="s">
        <v>201</v>
      </c>
      <c r="B338" s="2" t="s">
        <v>622</v>
      </c>
      <c r="C338" s="4">
        <v>484999</v>
      </c>
      <c r="D338" s="2">
        <v>102000</v>
      </c>
      <c r="E338" s="2" t="s">
        <v>33</v>
      </c>
      <c r="F338" s="2" t="s">
        <v>22</v>
      </c>
      <c r="G338" s="2" t="s">
        <v>55</v>
      </c>
      <c r="H338" s="2" t="s">
        <v>24</v>
      </c>
      <c r="I338" s="2" t="s">
        <v>36</v>
      </c>
      <c r="J338" s="2" t="s">
        <v>37</v>
      </c>
      <c r="K338" s="2" t="s">
        <v>232</v>
      </c>
      <c r="L338" s="2" t="s">
        <v>588</v>
      </c>
      <c r="M338" s="2" t="s">
        <v>623</v>
      </c>
      <c r="N338" s="2" t="s">
        <v>30</v>
      </c>
      <c r="O338" s="2">
        <v>4585</v>
      </c>
      <c r="P338" s="2">
        <v>1890</v>
      </c>
      <c r="Q338" s="2">
        <v>1785</v>
      </c>
      <c r="R338" s="2">
        <v>7</v>
      </c>
      <c r="S338" s="2">
        <v>70</v>
      </c>
    </row>
    <row r="339" spans="1:19" x14ac:dyDescent="0.35">
      <c r="A339" s="2" t="s">
        <v>70</v>
      </c>
      <c r="B339" s="2" t="s">
        <v>741</v>
      </c>
      <c r="C339" s="4">
        <v>4250000</v>
      </c>
      <c r="D339" s="2">
        <v>32000</v>
      </c>
      <c r="E339" s="2" t="s">
        <v>21</v>
      </c>
      <c r="F339" s="2" t="s">
        <v>66</v>
      </c>
      <c r="G339" s="2" t="s">
        <v>55</v>
      </c>
      <c r="H339" s="2" t="s">
        <v>96</v>
      </c>
      <c r="I339" s="2" t="s">
        <v>25</v>
      </c>
      <c r="J339" s="2" t="s">
        <v>37</v>
      </c>
      <c r="K339" s="2" t="s">
        <v>237</v>
      </c>
      <c r="L339" s="2" t="s">
        <v>742</v>
      </c>
      <c r="M339" s="2" t="s">
        <v>743</v>
      </c>
      <c r="N339" s="2" t="s">
        <v>59</v>
      </c>
      <c r="O339" s="2">
        <v>4936</v>
      </c>
      <c r="P339" s="2">
        <v>1868</v>
      </c>
      <c r="Q339" s="2">
        <v>1479</v>
      </c>
      <c r="R339" s="2">
        <v>5</v>
      </c>
      <c r="S339" s="2">
        <v>57</v>
      </c>
    </row>
    <row r="340" spans="1:19" x14ac:dyDescent="0.35">
      <c r="A340" s="2" t="s">
        <v>100</v>
      </c>
      <c r="B340" s="2" t="s">
        <v>394</v>
      </c>
      <c r="C340" s="4">
        <v>1550000</v>
      </c>
      <c r="D340" s="2">
        <v>48400</v>
      </c>
      <c r="E340" s="2" t="s">
        <v>395</v>
      </c>
      <c r="F340" s="2" t="s">
        <v>66</v>
      </c>
      <c r="G340" s="2" t="s">
        <v>91</v>
      </c>
      <c r="H340" s="2" t="s">
        <v>35</v>
      </c>
      <c r="I340" s="2" t="s">
        <v>25</v>
      </c>
      <c r="J340" s="2" t="s">
        <v>37</v>
      </c>
      <c r="N340" s="2" t="s">
        <v>30</v>
      </c>
      <c r="O340" s="2">
        <v>3993</v>
      </c>
      <c r="P340" s="2">
        <v>1811</v>
      </c>
      <c r="Q340" s="2">
        <v>1606</v>
      </c>
      <c r="R340" s="2">
        <v>5</v>
      </c>
    </row>
    <row r="341" spans="1:19" x14ac:dyDescent="0.35">
      <c r="A341" s="2" t="s">
        <v>100</v>
      </c>
      <c r="B341" s="2" t="s">
        <v>744</v>
      </c>
      <c r="C341" s="4">
        <v>375000</v>
      </c>
      <c r="D341" s="2">
        <v>97000</v>
      </c>
      <c r="E341" s="2" t="s">
        <v>33</v>
      </c>
      <c r="F341" s="2" t="s">
        <v>22</v>
      </c>
      <c r="G341" s="2" t="s">
        <v>745</v>
      </c>
      <c r="H341" s="2" t="s">
        <v>154</v>
      </c>
      <c r="I341" s="2" t="s">
        <v>25</v>
      </c>
      <c r="J341" s="2" t="s">
        <v>37</v>
      </c>
      <c r="K341" s="2" t="s">
        <v>232</v>
      </c>
      <c r="L341" s="2" t="s">
        <v>746</v>
      </c>
      <c r="M341" s="2" t="s">
        <v>671</v>
      </c>
      <c r="N341" s="2" t="s">
        <v>59</v>
      </c>
      <c r="O341" s="2">
        <v>4655</v>
      </c>
      <c r="P341" s="2">
        <v>1965</v>
      </c>
      <c r="Q341" s="2">
        <v>1922</v>
      </c>
      <c r="R341" s="2">
        <v>7</v>
      </c>
      <c r="S341" s="2">
        <v>55</v>
      </c>
    </row>
    <row r="342" spans="1:19" x14ac:dyDescent="0.35">
      <c r="A342" s="2" t="s">
        <v>440</v>
      </c>
      <c r="B342" s="2" t="s">
        <v>747</v>
      </c>
      <c r="C342" s="4">
        <v>1625000</v>
      </c>
      <c r="D342" s="2">
        <v>16000</v>
      </c>
      <c r="E342" s="2" t="s">
        <v>21</v>
      </c>
      <c r="F342" s="2" t="s">
        <v>66</v>
      </c>
      <c r="G342" s="2" t="s">
        <v>345</v>
      </c>
      <c r="H342" s="2" t="s">
        <v>51</v>
      </c>
      <c r="I342" s="2" t="s">
        <v>25</v>
      </c>
      <c r="J342" s="2" t="s">
        <v>37</v>
      </c>
      <c r="K342" s="2" t="s">
        <v>397</v>
      </c>
      <c r="L342" s="2" t="s">
        <v>398</v>
      </c>
      <c r="M342" s="2" t="s">
        <v>399</v>
      </c>
      <c r="N342" s="2" t="s">
        <v>30</v>
      </c>
      <c r="O342" s="2">
        <v>4315</v>
      </c>
      <c r="P342" s="2">
        <v>1800</v>
      </c>
      <c r="Q342" s="2">
        <v>1645</v>
      </c>
      <c r="R342" s="2">
        <v>5</v>
      </c>
      <c r="S342" s="2">
        <v>50</v>
      </c>
    </row>
    <row r="343" spans="1:19" x14ac:dyDescent="0.35">
      <c r="A343" s="2" t="s">
        <v>334</v>
      </c>
      <c r="B343" s="2" t="s">
        <v>748</v>
      </c>
      <c r="C343" s="4">
        <v>5350000</v>
      </c>
      <c r="D343" s="2">
        <v>55700</v>
      </c>
      <c r="E343" s="2" t="s">
        <v>33</v>
      </c>
      <c r="F343" s="2" t="s">
        <v>66</v>
      </c>
      <c r="G343" s="2" t="s">
        <v>329</v>
      </c>
      <c r="H343" s="2" t="s">
        <v>122</v>
      </c>
      <c r="I343" s="2" t="s">
        <v>25</v>
      </c>
      <c r="J343" s="2" t="s">
        <v>26</v>
      </c>
      <c r="K343" s="2" t="s">
        <v>405</v>
      </c>
      <c r="L343" s="2" t="s">
        <v>508</v>
      </c>
      <c r="M343" s="2" t="s">
        <v>509</v>
      </c>
      <c r="N343" s="2" t="s">
        <v>76</v>
      </c>
      <c r="O343" s="2">
        <v>4855</v>
      </c>
      <c r="P343" s="2">
        <v>1939</v>
      </c>
      <c r="Q343" s="2">
        <v>1705</v>
      </c>
      <c r="R343" s="2">
        <v>5</v>
      </c>
      <c r="S343" s="2">
        <v>85</v>
      </c>
    </row>
    <row r="344" spans="1:19" x14ac:dyDescent="0.35">
      <c r="A344" s="2" t="s">
        <v>70</v>
      </c>
      <c r="B344" s="2" t="s">
        <v>749</v>
      </c>
      <c r="C344" s="4">
        <v>4250000</v>
      </c>
      <c r="D344" s="2">
        <v>80000</v>
      </c>
      <c r="E344" s="2" t="s">
        <v>33</v>
      </c>
      <c r="F344" s="2" t="s">
        <v>66</v>
      </c>
      <c r="G344" s="2" t="s">
        <v>353</v>
      </c>
      <c r="H344" s="2" t="s">
        <v>35</v>
      </c>
      <c r="I344" s="2" t="s">
        <v>25</v>
      </c>
      <c r="J344" s="2" t="s">
        <v>37</v>
      </c>
      <c r="K344" s="2" t="s">
        <v>330</v>
      </c>
      <c r="L344" s="2" t="s">
        <v>750</v>
      </c>
      <c r="M344" s="2" t="s">
        <v>751</v>
      </c>
      <c r="N344" s="2" t="s">
        <v>76</v>
      </c>
      <c r="O344" s="2">
        <v>4922</v>
      </c>
      <c r="P344" s="2">
        <v>2004</v>
      </c>
      <c r="Q344" s="2">
        <v>1745</v>
      </c>
      <c r="R344" s="2">
        <v>5</v>
      </c>
      <c r="S344" s="2">
        <v>80</v>
      </c>
    </row>
    <row r="345" spans="1:19" x14ac:dyDescent="0.35">
      <c r="A345" s="2" t="s">
        <v>158</v>
      </c>
      <c r="B345" s="2" t="s">
        <v>752</v>
      </c>
      <c r="C345" s="4">
        <v>480000</v>
      </c>
      <c r="D345" s="2">
        <v>115000</v>
      </c>
      <c r="E345" s="2" t="s">
        <v>33</v>
      </c>
      <c r="F345" s="2" t="s">
        <v>22</v>
      </c>
      <c r="G345" s="2" t="s">
        <v>23</v>
      </c>
      <c r="H345" s="2" t="s">
        <v>35</v>
      </c>
      <c r="I345" s="2" t="s">
        <v>25</v>
      </c>
      <c r="J345" s="2" t="s">
        <v>37</v>
      </c>
      <c r="K345" s="2" t="s">
        <v>290</v>
      </c>
      <c r="L345" s="2" t="s">
        <v>739</v>
      </c>
      <c r="M345" s="2" t="s">
        <v>740</v>
      </c>
      <c r="N345" s="2" t="s">
        <v>30</v>
      </c>
      <c r="O345" s="2">
        <v>3999</v>
      </c>
      <c r="P345" s="2">
        <v>1765</v>
      </c>
      <c r="Q345" s="2">
        <v>1708</v>
      </c>
      <c r="R345" s="2">
        <v>5</v>
      </c>
      <c r="S345" s="2">
        <v>52</v>
      </c>
    </row>
    <row r="346" spans="1:19" x14ac:dyDescent="0.35">
      <c r="A346" s="2" t="s">
        <v>41</v>
      </c>
      <c r="B346" s="2" t="s">
        <v>753</v>
      </c>
      <c r="C346" s="4">
        <v>590000</v>
      </c>
      <c r="D346" s="2">
        <v>74000</v>
      </c>
      <c r="E346" s="2" t="s">
        <v>21</v>
      </c>
      <c r="F346" s="2" t="s">
        <v>22</v>
      </c>
      <c r="G346" s="2" t="s">
        <v>309</v>
      </c>
      <c r="H346" s="2" t="s">
        <v>35</v>
      </c>
      <c r="I346" s="2" t="s">
        <v>25</v>
      </c>
      <c r="J346" s="2" t="s">
        <v>37</v>
      </c>
      <c r="K346" s="2" t="s">
        <v>45</v>
      </c>
      <c r="L346" s="2" t="s">
        <v>52</v>
      </c>
      <c r="M346" s="2" t="s">
        <v>391</v>
      </c>
      <c r="N346" s="2" t="s">
        <v>30</v>
      </c>
      <c r="O346" s="2">
        <v>3805</v>
      </c>
      <c r="P346" s="2">
        <v>1680</v>
      </c>
      <c r="Q346" s="2">
        <v>1520</v>
      </c>
      <c r="R346" s="2">
        <v>5</v>
      </c>
      <c r="S346" s="2">
        <v>37</v>
      </c>
    </row>
    <row r="347" spans="1:19" x14ac:dyDescent="0.35">
      <c r="A347" s="2" t="s">
        <v>41</v>
      </c>
      <c r="B347" s="2" t="s">
        <v>754</v>
      </c>
      <c r="C347" s="4">
        <v>561000</v>
      </c>
      <c r="D347" s="2">
        <v>61000</v>
      </c>
      <c r="E347" s="2" t="s">
        <v>33</v>
      </c>
      <c r="F347" s="2" t="s">
        <v>22</v>
      </c>
      <c r="G347" s="2" t="s">
        <v>309</v>
      </c>
      <c r="H347" s="2" t="s">
        <v>122</v>
      </c>
      <c r="I347" s="2" t="s">
        <v>25</v>
      </c>
      <c r="J347" s="2" t="s">
        <v>37</v>
      </c>
      <c r="K347" s="2" t="s">
        <v>482</v>
      </c>
      <c r="L347" s="2" t="s">
        <v>211</v>
      </c>
      <c r="M347" s="2" t="s">
        <v>483</v>
      </c>
      <c r="N347" s="2" t="s">
        <v>30</v>
      </c>
      <c r="O347" s="2">
        <v>3985</v>
      </c>
      <c r="P347" s="2">
        <v>1734</v>
      </c>
      <c r="Q347" s="2">
        <v>1505</v>
      </c>
      <c r="R347" s="2">
        <v>5</v>
      </c>
      <c r="S347" s="2">
        <v>45</v>
      </c>
    </row>
    <row r="348" spans="1:19" x14ac:dyDescent="0.35">
      <c r="A348" s="2" t="s">
        <v>48</v>
      </c>
      <c r="B348" s="2" t="s">
        <v>349</v>
      </c>
      <c r="C348" s="4">
        <v>725000</v>
      </c>
      <c r="D348" s="2">
        <v>104814</v>
      </c>
      <c r="E348" s="2" t="s">
        <v>21</v>
      </c>
      <c r="F348" s="2" t="s">
        <v>22</v>
      </c>
      <c r="G348" s="2" t="s">
        <v>55</v>
      </c>
      <c r="H348" s="2" t="s">
        <v>24</v>
      </c>
      <c r="I348" s="2" t="s">
        <v>25</v>
      </c>
      <c r="J348" s="2" t="s">
        <v>37</v>
      </c>
      <c r="K348" s="2" t="s">
        <v>79</v>
      </c>
      <c r="L348" s="2" t="s">
        <v>188</v>
      </c>
      <c r="M348" s="2" t="s">
        <v>189</v>
      </c>
      <c r="N348" s="2" t="s">
        <v>30</v>
      </c>
      <c r="O348" s="2">
        <v>4540</v>
      </c>
      <c r="P348" s="2">
        <v>1760</v>
      </c>
      <c r="Q348" s="2">
        <v>1480</v>
      </c>
      <c r="R348" s="2">
        <v>5</v>
      </c>
      <c r="S348" s="2">
        <v>55</v>
      </c>
    </row>
    <row r="349" spans="1:19" x14ac:dyDescent="0.35">
      <c r="A349" s="2" t="s">
        <v>41</v>
      </c>
      <c r="B349" s="2" t="s">
        <v>755</v>
      </c>
      <c r="C349" s="4">
        <v>645000</v>
      </c>
      <c r="D349" s="2">
        <v>17000</v>
      </c>
      <c r="E349" s="2" t="s">
        <v>21</v>
      </c>
      <c r="F349" s="2" t="s">
        <v>22</v>
      </c>
      <c r="G349" s="2" t="s">
        <v>23</v>
      </c>
      <c r="H349" s="2" t="s">
        <v>35</v>
      </c>
      <c r="I349" s="2" t="s">
        <v>25</v>
      </c>
      <c r="J349" s="2" t="s">
        <v>37</v>
      </c>
      <c r="K349" s="2" t="s">
        <v>756</v>
      </c>
      <c r="L349" s="2" t="s">
        <v>757</v>
      </c>
      <c r="M349" s="2" t="s">
        <v>758</v>
      </c>
      <c r="N349" s="2" t="s">
        <v>30</v>
      </c>
      <c r="O349" s="2">
        <v>4530</v>
      </c>
      <c r="P349" s="2">
        <v>1775</v>
      </c>
      <c r="Q349" s="2">
        <v>1470</v>
      </c>
      <c r="R349" s="2">
        <v>5</v>
      </c>
      <c r="S349" s="2">
        <v>56</v>
      </c>
    </row>
    <row r="350" spans="1:19" x14ac:dyDescent="0.35">
      <c r="A350" s="2" t="s">
        <v>190</v>
      </c>
      <c r="B350" s="2" t="s">
        <v>685</v>
      </c>
      <c r="C350" s="4">
        <v>1695000</v>
      </c>
      <c r="D350" s="2">
        <v>60000</v>
      </c>
      <c r="E350" s="2" t="s">
        <v>33</v>
      </c>
      <c r="F350" s="2" t="s">
        <v>66</v>
      </c>
      <c r="G350" s="2" t="s">
        <v>121</v>
      </c>
      <c r="H350" s="2" t="s">
        <v>35</v>
      </c>
      <c r="I350" s="2" t="s">
        <v>36</v>
      </c>
      <c r="J350" s="2" t="s">
        <v>37</v>
      </c>
      <c r="K350" s="2" t="s">
        <v>193</v>
      </c>
      <c r="L350" s="2" t="s">
        <v>527</v>
      </c>
      <c r="M350" s="2" t="s">
        <v>195</v>
      </c>
      <c r="N350" s="2" t="s">
        <v>76</v>
      </c>
      <c r="O350" s="2">
        <v>4385</v>
      </c>
      <c r="P350" s="2">
        <v>1831</v>
      </c>
      <c r="Q350" s="2">
        <v>1608</v>
      </c>
      <c r="R350" s="2">
        <v>5</v>
      </c>
      <c r="S350" s="2">
        <v>64</v>
      </c>
    </row>
    <row r="351" spans="1:19" x14ac:dyDescent="0.35">
      <c r="A351" s="2" t="s">
        <v>31</v>
      </c>
      <c r="B351" s="2" t="s">
        <v>759</v>
      </c>
      <c r="C351" s="4">
        <v>450000</v>
      </c>
      <c r="D351" s="2">
        <v>45000</v>
      </c>
      <c r="E351" s="2" t="s">
        <v>21</v>
      </c>
      <c r="F351" s="2" t="s">
        <v>22</v>
      </c>
      <c r="G351" s="2" t="s">
        <v>121</v>
      </c>
      <c r="H351" s="2" t="s">
        <v>35</v>
      </c>
      <c r="I351" s="2" t="s">
        <v>25</v>
      </c>
      <c r="J351" s="2" t="s">
        <v>37</v>
      </c>
      <c r="K351" s="2" t="s">
        <v>45</v>
      </c>
      <c r="L351" s="2" t="s">
        <v>208</v>
      </c>
      <c r="M351" s="2" t="s">
        <v>88</v>
      </c>
      <c r="N351" s="2" t="s">
        <v>30</v>
      </c>
      <c r="O351" s="2">
        <v>3850</v>
      </c>
      <c r="P351" s="2">
        <v>1695</v>
      </c>
      <c r="Q351" s="2">
        <v>1530</v>
      </c>
      <c r="R351" s="2">
        <v>5</v>
      </c>
      <c r="S351" s="2">
        <v>42</v>
      </c>
    </row>
    <row r="352" spans="1:19" x14ac:dyDescent="0.35">
      <c r="A352" s="2" t="s">
        <v>201</v>
      </c>
      <c r="B352" s="2" t="s">
        <v>644</v>
      </c>
      <c r="C352" s="4">
        <v>1375000</v>
      </c>
      <c r="D352" s="2">
        <v>75811</v>
      </c>
      <c r="E352" s="2" t="s">
        <v>33</v>
      </c>
      <c r="F352" s="2" t="s">
        <v>22</v>
      </c>
      <c r="G352" s="2" t="s">
        <v>91</v>
      </c>
      <c r="H352" s="2" t="s">
        <v>154</v>
      </c>
      <c r="I352" s="2" t="s">
        <v>25</v>
      </c>
      <c r="J352" s="2" t="s">
        <v>37</v>
      </c>
      <c r="K352" s="2" t="s">
        <v>232</v>
      </c>
      <c r="L352" s="2" t="s">
        <v>104</v>
      </c>
      <c r="M352" s="2" t="s">
        <v>645</v>
      </c>
      <c r="N352" s="2" t="s">
        <v>30</v>
      </c>
      <c r="O352" s="2">
        <v>4585</v>
      </c>
      <c r="P352" s="2">
        <v>1890</v>
      </c>
      <c r="Q352" s="2">
        <v>1785</v>
      </c>
      <c r="R352" s="2">
        <v>7</v>
      </c>
      <c r="S352" s="2">
        <v>70</v>
      </c>
    </row>
    <row r="353" spans="1:19" x14ac:dyDescent="0.35">
      <c r="A353" s="2" t="s">
        <v>201</v>
      </c>
      <c r="B353" s="2" t="s">
        <v>760</v>
      </c>
      <c r="C353" s="4">
        <v>1700000</v>
      </c>
      <c r="D353" s="2">
        <v>3813</v>
      </c>
      <c r="E353" s="2" t="s">
        <v>21</v>
      </c>
      <c r="F353" s="2" t="s">
        <v>22</v>
      </c>
      <c r="G353" s="2" t="s">
        <v>425</v>
      </c>
      <c r="H353" s="2" t="s">
        <v>51</v>
      </c>
      <c r="I353" s="2" t="s">
        <v>25</v>
      </c>
      <c r="J353" s="2" t="s">
        <v>37</v>
      </c>
      <c r="K353" s="2" t="s">
        <v>297</v>
      </c>
      <c r="L353" s="2" t="s">
        <v>298</v>
      </c>
      <c r="M353" s="2" t="s">
        <v>361</v>
      </c>
      <c r="N353" s="2" t="s">
        <v>76</v>
      </c>
      <c r="O353" s="2">
        <v>3985</v>
      </c>
      <c r="P353" s="2">
        <v>1820</v>
      </c>
      <c r="Q353" s="2">
        <v>1855</v>
      </c>
      <c r="R353" s="2">
        <v>4</v>
      </c>
      <c r="S353" s="2">
        <v>57</v>
      </c>
    </row>
    <row r="354" spans="1:19" x14ac:dyDescent="0.35">
      <c r="A354" s="2" t="s">
        <v>31</v>
      </c>
      <c r="B354" s="2" t="s">
        <v>761</v>
      </c>
      <c r="C354" s="4">
        <v>525000</v>
      </c>
      <c r="D354" s="2">
        <v>64928</v>
      </c>
      <c r="E354" s="2" t="s">
        <v>21</v>
      </c>
      <c r="F354" s="2" t="s">
        <v>22</v>
      </c>
      <c r="G354" s="2" t="s">
        <v>55</v>
      </c>
      <c r="H354" s="2" t="s">
        <v>51</v>
      </c>
      <c r="I354" s="2" t="s">
        <v>25</v>
      </c>
      <c r="J354" s="2" t="s">
        <v>37</v>
      </c>
      <c r="K354" s="2" t="s">
        <v>45</v>
      </c>
      <c r="L354" s="2" t="s">
        <v>208</v>
      </c>
      <c r="M354" s="2" t="s">
        <v>88</v>
      </c>
      <c r="N354" s="2" t="s">
        <v>30</v>
      </c>
      <c r="O354" s="2">
        <v>3850</v>
      </c>
      <c r="P354" s="2">
        <v>1695</v>
      </c>
      <c r="Q354" s="2">
        <v>1530</v>
      </c>
      <c r="R354" s="2">
        <v>5</v>
      </c>
      <c r="S354" s="2">
        <v>42</v>
      </c>
    </row>
    <row r="355" spans="1:19" x14ac:dyDescent="0.35">
      <c r="A355" s="2" t="s">
        <v>31</v>
      </c>
      <c r="B355" s="2" t="s">
        <v>762</v>
      </c>
      <c r="C355" s="4">
        <v>590000</v>
      </c>
      <c r="D355" s="2">
        <v>68500</v>
      </c>
      <c r="E355" s="2" t="s">
        <v>33</v>
      </c>
      <c r="F355" s="2" t="s">
        <v>22</v>
      </c>
      <c r="G355" s="2" t="s">
        <v>520</v>
      </c>
      <c r="H355" s="2" t="s">
        <v>24</v>
      </c>
      <c r="I355" s="2" t="s">
        <v>25</v>
      </c>
      <c r="J355" s="2" t="s">
        <v>37</v>
      </c>
      <c r="K355" s="2" t="s">
        <v>38</v>
      </c>
      <c r="L355" s="2" t="s">
        <v>39</v>
      </c>
      <c r="M355" s="2" t="s">
        <v>40</v>
      </c>
      <c r="N355" s="2" t="s">
        <v>30</v>
      </c>
      <c r="O355" s="2">
        <v>3995</v>
      </c>
      <c r="P355" s="2">
        <v>1735</v>
      </c>
      <c r="Q355" s="2">
        <v>1515</v>
      </c>
      <c r="R355" s="2">
        <v>5</v>
      </c>
      <c r="S355" s="2">
        <v>37</v>
      </c>
    </row>
    <row r="356" spans="1:19" x14ac:dyDescent="0.35">
      <c r="A356" s="2" t="s">
        <v>48</v>
      </c>
      <c r="B356" s="2" t="s">
        <v>367</v>
      </c>
      <c r="C356" s="4">
        <v>1495000</v>
      </c>
      <c r="D356" s="2">
        <v>85000</v>
      </c>
      <c r="E356" s="2" t="s">
        <v>33</v>
      </c>
      <c r="F356" s="2" t="s">
        <v>66</v>
      </c>
      <c r="G356" s="2" t="s">
        <v>121</v>
      </c>
      <c r="H356" s="2" t="s">
        <v>35</v>
      </c>
      <c r="I356" s="2" t="s">
        <v>25</v>
      </c>
      <c r="J356" s="2" t="s">
        <v>37</v>
      </c>
      <c r="K356" s="2" t="s">
        <v>369</v>
      </c>
      <c r="L356" s="2" t="s">
        <v>370</v>
      </c>
      <c r="M356" s="2" t="s">
        <v>371</v>
      </c>
      <c r="N356" s="2" t="s">
        <v>59</v>
      </c>
      <c r="O356" s="2">
        <v>4705</v>
      </c>
      <c r="P356" s="2">
        <v>1840</v>
      </c>
      <c r="Q356" s="2">
        <v>1850</v>
      </c>
      <c r="R356" s="2">
        <v>7</v>
      </c>
      <c r="S356" s="2">
        <v>80</v>
      </c>
    </row>
    <row r="357" spans="1:19" x14ac:dyDescent="0.35">
      <c r="A357" s="2" t="s">
        <v>70</v>
      </c>
      <c r="B357" s="2" t="s">
        <v>763</v>
      </c>
      <c r="C357" s="4">
        <v>3300000</v>
      </c>
      <c r="D357" s="2">
        <v>41296</v>
      </c>
      <c r="E357" s="2" t="s">
        <v>33</v>
      </c>
      <c r="F357" s="2" t="s">
        <v>66</v>
      </c>
      <c r="G357" s="2" t="s">
        <v>55</v>
      </c>
      <c r="H357" s="2" t="s">
        <v>96</v>
      </c>
      <c r="I357" s="2" t="s">
        <v>25</v>
      </c>
      <c r="J357" s="2" t="s">
        <v>37</v>
      </c>
      <c r="K357" s="2" t="s">
        <v>73</v>
      </c>
      <c r="L357" s="2" t="s">
        <v>226</v>
      </c>
      <c r="M357" s="2" t="s">
        <v>75</v>
      </c>
      <c r="N357" s="2" t="s">
        <v>59</v>
      </c>
      <c r="O357" s="2">
        <v>4899</v>
      </c>
      <c r="P357" s="2">
        <v>2094</v>
      </c>
      <c r="Q357" s="2">
        <v>1464</v>
      </c>
      <c r="R357" s="2">
        <v>5</v>
      </c>
      <c r="S357" s="2">
        <v>65</v>
      </c>
    </row>
    <row r="358" spans="1:19" x14ac:dyDescent="0.35">
      <c r="A358" s="2" t="s">
        <v>19</v>
      </c>
      <c r="B358" s="2" t="s">
        <v>288</v>
      </c>
      <c r="C358" s="4">
        <v>385000</v>
      </c>
      <c r="D358" s="2">
        <v>72567</v>
      </c>
      <c r="E358" s="2" t="s">
        <v>33</v>
      </c>
      <c r="F358" s="2" t="s">
        <v>22</v>
      </c>
      <c r="G358" s="2" t="s">
        <v>764</v>
      </c>
      <c r="H358" s="2" t="s">
        <v>35</v>
      </c>
      <c r="I358" s="2" t="s">
        <v>25</v>
      </c>
      <c r="J358" s="2" t="s">
        <v>37</v>
      </c>
      <c r="K358" s="2" t="s">
        <v>290</v>
      </c>
      <c r="L358" s="2" t="s">
        <v>291</v>
      </c>
      <c r="M358" s="2" t="s">
        <v>212</v>
      </c>
      <c r="N358" s="2" t="s">
        <v>30</v>
      </c>
      <c r="O358" s="2">
        <v>3990</v>
      </c>
      <c r="P358" s="2">
        <v>1680</v>
      </c>
      <c r="Q358" s="2">
        <v>1505</v>
      </c>
      <c r="R358" s="2">
        <v>5</v>
      </c>
      <c r="S358" s="2">
        <v>35</v>
      </c>
    </row>
    <row r="359" spans="1:19" x14ac:dyDescent="0.35">
      <c r="A359" s="2" t="s">
        <v>31</v>
      </c>
      <c r="B359" s="2" t="s">
        <v>765</v>
      </c>
      <c r="C359" s="4">
        <v>535000</v>
      </c>
      <c r="D359" s="2">
        <v>4295</v>
      </c>
      <c r="E359" s="2" t="s">
        <v>21</v>
      </c>
      <c r="F359" s="2" t="s">
        <v>22</v>
      </c>
      <c r="G359" s="2" t="s">
        <v>764</v>
      </c>
      <c r="H359" s="2" t="s">
        <v>122</v>
      </c>
      <c r="I359" s="2" t="s">
        <v>25</v>
      </c>
      <c r="J359" s="2" t="s">
        <v>37</v>
      </c>
      <c r="K359" s="2" t="s">
        <v>111</v>
      </c>
      <c r="L359" s="2" t="s">
        <v>412</v>
      </c>
      <c r="M359" s="2" t="s">
        <v>113</v>
      </c>
      <c r="N359" s="2" t="s">
        <v>30</v>
      </c>
      <c r="O359" s="2">
        <v>3636</v>
      </c>
      <c r="P359" s="2">
        <v>1475</v>
      </c>
      <c r="Q359" s="2">
        <v>1670</v>
      </c>
      <c r="R359" s="2">
        <v>5</v>
      </c>
      <c r="S359" s="2">
        <v>35</v>
      </c>
    </row>
    <row r="360" spans="1:19" x14ac:dyDescent="0.35">
      <c r="A360" s="2" t="s">
        <v>31</v>
      </c>
      <c r="B360" s="2" t="s">
        <v>766</v>
      </c>
      <c r="C360" s="4">
        <v>875000</v>
      </c>
      <c r="D360" s="2">
        <v>82000</v>
      </c>
      <c r="E360" s="2" t="s">
        <v>33</v>
      </c>
      <c r="F360" s="2" t="s">
        <v>22</v>
      </c>
      <c r="G360" s="2" t="s">
        <v>309</v>
      </c>
      <c r="H360" s="2" t="s">
        <v>35</v>
      </c>
      <c r="I360" s="2" t="s">
        <v>25</v>
      </c>
      <c r="J360" s="2" t="s">
        <v>37</v>
      </c>
      <c r="K360" s="2" t="s">
        <v>38</v>
      </c>
      <c r="L360" s="2" t="s">
        <v>211</v>
      </c>
      <c r="M360" s="2" t="s">
        <v>212</v>
      </c>
      <c r="N360" s="2" t="s">
        <v>30</v>
      </c>
      <c r="O360" s="2">
        <v>3995</v>
      </c>
      <c r="P360" s="2">
        <v>1790</v>
      </c>
      <c r="Q360" s="2">
        <v>1640</v>
      </c>
      <c r="R360" s="2">
        <v>5</v>
      </c>
      <c r="S360" s="2">
        <v>48</v>
      </c>
    </row>
    <row r="361" spans="1:19" x14ac:dyDescent="0.35">
      <c r="A361" s="2" t="s">
        <v>31</v>
      </c>
      <c r="B361" s="2" t="s">
        <v>767</v>
      </c>
      <c r="C361" s="4">
        <v>295000</v>
      </c>
      <c r="D361" s="2">
        <v>33000</v>
      </c>
      <c r="E361" s="2" t="s">
        <v>21</v>
      </c>
      <c r="F361" s="2" t="s">
        <v>22</v>
      </c>
      <c r="G361" s="2" t="s">
        <v>55</v>
      </c>
      <c r="H361" s="2" t="s">
        <v>24</v>
      </c>
      <c r="I361" s="2" t="s">
        <v>25</v>
      </c>
      <c r="J361" s="2" t="s">
        <v>37</v>
      </c>
      <c r="K361" s="2" t="s">
        <v>768</v>
      </c>
      <c r="L361" s="2" t="s">
        <v>769</v>
      </c>
      <c r="M361" s="2" t="s">
        <v>770</v>
      </c>
      <c r="N361" s="2" t="s">
        <v>30</v>
      </c>
      <c r="O361" s="2">
        <v>4160</v>
      </c>
      <c r="P361" s="2">
        <v>1690</v>
      </c>
      <c r="Q361" s="2">
        <v>1530</v>
      </c>
      <c r="R361" s="2">
        <v>5</v>
      </c>
      <c r="S361" s="2">
        <v>43</v>
      </c>
    </row>
    <row r="362" spans="1:19" x14ac:dyDescent="0.35">
      <c r="A362" s="2" t="s">
        <v>771</v>
      </c>
      <c r="B362" s="2" t="s">
        <v>772</v>
      </c>
      <c r="C362" s="4">
        <v>235000</v>
      </c>
      <c r="D362" s="2">
        <v>54000</v>
      </c>
      <c r="E362" s="2" t="s">
        <v>21</v>
      </c>
      <c r="F362" s="2" t="s">
        <v>22</v>
      </c>
      <c r="G362" s="2" t="s">
        <v>507</v>
      </c>
      <c r="H362" s="2" t="s">
        <v>154</v>
      </c>
      <c r="I362" s="2" t="s">
        <v>25</v>
      </c>
      <c r="J362" s="2" t="s">
        <v>37</v>
      </c>
      <c r="K362" s="2" t="s">
        <v>730</v>
      </c>
      <c r="L362" s="2" t="s">
        <v>773</v>
      </c>
      <c r="M362" s="2" t="s">
        <v>774</v>
      </c>
      <c r="O362" s="2">
        <v>4560</v>
      </c>
      <c r="P362" s="2">
        <v>1730</v>
      </c>
      <c r="Q362" s="2">
        <v>1487</v>
      </c>
      <c r="R362" s="2">
        <v>5</v>
      </c>
      <c r="S362" s="2">
        <v>45</v>
      </c>
    </row>
    <row r="363" spans="1:19" x14ac:dyDescent="0.35">
      <c r="A363" s="2" t="s">
        <v>41</v>
      </c>
      <c r="B363" s="2" t="s">
        <v>181</v>
      </c>
      <c r="C363" s="4">
        <v>969999</v>
      </c>
      <c r="D363" s="2">
        <v>68000</v>
      </c>
      <c r="E363" s="2" t="s">
        <v>33</v>
      </c>
      <c r="F363" s="2" t="s">
        <v>22</v>
      </c>
      <c r="G363" s="2" t="s">
        <v>164</v>
      </c>
      <c r="H363" s="2" t="s">
        <v>154</v>
      </c>
      <c r="I363" s="2" t="s">
        <v>25</v>
      </c>
      <c r="J363" s="2" t="s">
        <v>37</v>
      </c>
      <c r="K363" s="2" t="s">
        <v>155</v>
      </c>
      <c r="L363" s="2" t="s">
        <v>156</v>
      </c>
      <c r="M363" s="2" t="s">
        <v>182</v>
      </c>
      <c r="N363" s="2" t="s">
        <v>30</v>
      </c>
      <c r="O363" s="2">
        <v>4270</v>
      </c>
      <c r="P363" s="2">
        <v>1780</v>
      </c>
      <c r="Q363" s="2">
        <v>1665</v>
      </c>
      <c r="R363" s="2">
        <v>5</v>
      </c>
      <c r="S363" s="2">
        <v>55</v>
      </c>
    </row>
    <row r="364" spans="1:19" x14ac:dyDescent="0.35">
      <c r="A364" s="2" t="s">
        <v>19</v>
      </c>
      <c r="B364" s="2" t="s">
        <v>775</v>
      </c>
      <c r="C364" s="4">
        <v>1700000</v>
      </c>
      <c r="D364" s="2">
        <v>8530</v>
      </c>
      <c r="E364" s="2" t="s">
        <v>21</v>
      </c>
      <c r="F364" s="2" t="s">
        <v>66</v>
      </c>
      <c r="G364" s="2" t="s">
        <v>23</v>
      </c>
      <c r="H364" s="2" t="s">
        <v>35</v>
      </c>
      <c r="I364" s="2" t="s">
        <v>421</v>
      </c>
      <c r="J364" s="2" t="s">
        <v>37</v>
      </c>
      <c r="K364" s="2" t="s">
        <v>290</v>
      </c>
      <c r="L364" s="2" t="s">
        <v>776</v>
      </c>
      <c r="M364" s="2" t="s">
        <v>777</v>
      </c>
      <c r="N364" s="2" t="s">
        <v>30</v>
      </c>
      <c r="O364" s="2">
        <v>4549</v>
      </c>
      <c r="P364" s="2">
        <v>1748</v>
      </c>
      <c r="Q364" s="2">
        <v>1489</v>
      </c>
      <c r="R364" s="2">
        <v>5</v>
      </c>
      <c r="S364" s="2">
        <v>40</v>
      </c>
    </row>
    <row r="365" spans="1:19" x14ac:dyDescent="0.35">
      <c r="A365" s="2" t="s">
        <v>41</v>
      </c>
      <c r="B365" s="2" t="s">
        <v>778</v>
      </c>
      <c r="C365" s="4">
        <v>1789999</v>
      </c>
      <c r="D365" s="2">
        <v>46000</v>
      </c>
      <c r="E365" s="2" t="s">
        <v>21</v>
      </c>
      <c r="F365" s="2" t="s">
        <v>66</v>
      </c>
      <c r="G365" s="2" t="s">
        <v>121</v>
      </c>
      <c r="H365" s="2" t="s">
        <v>154</v>
      </c>
      <c r="I365" s="2" t="s">
        <v>25</v>
      </c>
      <c r="J365" s="2" t="s">
        <v>37</v>
      </c>
      <c r="K365" s="2" t="s">
        <v>453</v>
      </c>
      <c r="L365" s="2" t="s">
        <v>703</v>
      </c>
      <c r="M365" s="2" t="s">
        <v>704</v>
      </c>
      <c r="N365" s="2" t="s">
        <v>30</v>
      </c>
      <c r="O365" s="2">
        <v>4475</v>
      </c>
      <c r="P365" s="2">
        <v>1850</v>
      </c>
      <c r="Q365" s="2">
        <v>1660</v>
      </c>
      <c r="R365" s="2">
        <v>5</v>
      </c>
      <c r="S365" s="2">
        <v>62</v>
      </c>
    </row>
    <row r="366" spans="1:19" x14ac:dyDescent="0.35">
      <c r="A366" s="2" t="s">
        <v>48</v>
      </c>
      <c r="B366" s="2" t="s">
        <v>779</v>
      </c>
      <c r="C366" s="4">
        <v>1964999</v>
      </c>
      <c r="D366" s="2">
        <v>26000</v>
      </c>
      <c r="E366" s="2" t="s">
        <v>21</v>
      </c>
      <c r="F366" s="2" t="s">
        <v>22</v>
      </c>
      <c r="G366" s="2" t="s">
        <v>121</v>
      </c>
      <c r="H366" s="2" t="s">
        <v>122</v>
      </c>
      <c r="I366" s="2" t="s">
        <v>25</v>
      </c>
      <c r="J366" s="2" t="s">
        <v>37</v>
      </c>
      <c r="K366" s="2" t="s">
        <v>780</v>
      </c>
      <c r="L366" s="2" t="s">
        <v>781</v>
      </c>
      <c r="M366" s="2" t="s">
        <v>782</v>
      </c>
      <c r="N366" s="2" t="s">
        <v>59</v>
      </c>
      <c r="O366" s="2">
        <v>4735</v>
      </c>
      <c r="P366" s="2">
        <v>1830</v>
      </c>
      <c r="Q366" s="2">
        <v>1795</v>
      </c>
      <c r="R366" s="2">
        <v>7</v>
      </c>
      <c r="S366" s="2">
        <v>65</v>
      </c>
    </row>
    <row r="367" spans="1:19" x14ac:dyDescent="0.35">
      <c r="A367" s="2" t="s">
        <v>190</v>
      </c>
      <c r="B367" s="2" t="s">
        <v>783</v>
      </c>
      <c r="C367" s="4">
        <v>4000000</v>
      </c>
      <c r="D367" s="2">
        <v>39394</v>
      </c>
      <c r="E367" s="2" t="s">
        <v>21</v>
      </c>
      <c r="F367" s="2" t="s">
        <v>66</v>
      </c>
      <c r="G367" s="2" t="s">
        <v>245</v>
      </c>
      <c r="H367" s="2" t="s">
        <v>35</v>
      </c>
      <c r="I367" s="2" t="s">
        <v>36</v>
      </c>
      <c r="J367" s="2" t="s">
        <v>37</v>
      </c>
      <c r="K367" s="2" t="s">
        <v>401</v>
      </c>
      <c r="L367" s="2" t="s">
        <v>784</v>
      </c>
      <c r="M367" s="2" t="s">
        <v>785</v>
      </c>
      <c r="N367" s="2" t="s">
        <v>76</v>
      </c>
      <c r="O367" s="2">
        <v>4198</v>
      </c>
      <c r="P367" s="2">
        <v>1842</v>
      </c>
      <c r="Q367" s="2">
        <v>1353</v>
      </c>
      <c r="R367" s="2">
        <v>2</v>
      </c>
      <c r="S367" s="2">
        <v>60</v>
      </c>
    </row>
    <row r="368" spans="1:19" x14ac:dyDescent="0.35">
      <c r="A368" s="2" t="s">
        <v>100</v>
      </c>
      <c r="B368" s="2" t="s">
        <v>786</v>
      </c>
      <c r="C368" s="4">
        <v>484999</v>
      </c>
      <c r="D368" s="2">
        <v>35000</v>
      </c>
      <c r="E368" s="2" t="s">
        <v>21</v>
      </c>
      <c r="F368" s="2" t="s">
        <v>66</v>
      </c>
      <c r="G368" s="2" t="s">
        <v>171</v>
      </c>
      <c r="H368" s="2" t="s">
        <v>96</v>
      </c>
      <c r="I368" s="2" t="s">
        <v>25</v>
      </c>
      <c r="J368" s="2" t="s">
        <v>37</v>
      </c>
      <c r="K368" s="2" t="s">
        <v>148</v>
      </c>
      <c r="L368" s="2" t="s">
        <v>168</v>
      </c>
      <c r="M368" s="2" t="s">
        <v>169</v>
      </c>
      <c r="N368" s="2" t="s">
        <v>30</v>
      </c>
      <c r="O368" s="2">
        <v>3746</v>
      </c>
      <c r="P368" s="2">
        <v>1647</v>
      </c>
      <c r="Q368" s="2">
        <v>1535</v>
      </c>
      <c r="R368" s="2">
        <v>5</v>
      </c>
      <c r="S368" s="2">
        <v>35</v>
      </c>
    </row>
    <row r="369" spans="1:19" x14ac:dyDescent="0.35">
      <c r="A369" s="2" t="s">
        <v>31</v>
      </c>
      <c r="B369" s="2" t="s">
        <v>761</v>
      </c>
      <c r="C369" s="4">
        <v>580000</v>
      </c>
      <c r="D369" s="2">
        <v>17881</v>
      </c>
      <c r="E369" s="2" t="s">
        <v>21</v>
      </c>
      <c r="F369" s="2" t="s">
        <v>22</v>
      </c>
      <c r="G369" s="2" t="s">
        <v>373</v>
      </c>
      <c r="H369" s="2" t="s">
        <v>24</v>
      </c>
      <c r="I369" s="2" t="s">
        <v>25</v>
      </c>
      <c r="J369" s="2" t="s">
        <v>37</v>
      </c>
      <c r="K369" s="2" t="s">
        <v>45</v>
      </c>
      <c r="L369" s="2" t="s">
        <v>208</v>
      </c>
      <c r="M369" s="2" t="s">
        <v>88</v>
      </c>
      <c r="N369" s="2" t="s">
        <v>30</v>
      </c>
      <c r="O369" s="2">
        <v>3850</v>
      </c>
      <c r="P369" s="2">
        <v>1695</v>
      </c>
      <c r="Q369" s="2">
        <v>1530</v>
      </c>
      <c r="R369" s="2">
        <v>5</v>
      </c>
      <c r="S369" s="2">
        <v>42</v>
      </c>
    </row>
    <row r="370" spans="1:19" x14ac:dyDescent="0.35">
      <c r="A370" s="2" t="s">
        <v>19</v>
      </c>
      <c r="B370" s="2" t="s">
        <v>787</v>
      </c>
      <c r="C370" s="4">
        <v>450000</v>
      </c>
      <c r="D370" s="2">
        <v>48409</v>
      </c>
      <c r="E370" s="2" t="s">
        <v>21</v>
      </c>
      <c r="F370" s="2" t="s">
        <v>22</v>
      </c>
      <c r="G370" s="2" t="s">
        <v>373</v>
      </c>
      <c r="H370" s="2" t="s">
        <v>35</v>
      </c>
      <c r="I370" s="2" t="s">
        <v>36</v>
      </c>
      <c r="J370" s="2" t="s">
        <v>37</v>
      </c>
      <c r="K370" s="2" t="s">
        <v>241</v>
      </c>
      <c r="L370" s="2" t="s">
        <v>242</v>
      </c>
      <c r="M370" s="2" t="s">
        <v>243</v>
      </c>
      <c r="N370" s="2" t="s">
        <v>30</v>
      </c>
      <c r="O370" s="2">
        <v>4440</v>
      </c>
      <c r="P370" s="2">
        <v>1695</v>
      </c>
      <c r="Q370" s="2">
        <v>1495</v>
      </c>
      <c r="R370" s="2">
        <v>5</v>
      </c>
      <c r="S370" s="2">
        <v>40</v>
      </c>
    </row>
    <row r="371" spans="1:19" x14ac:dyDescent="0.35">
      <c r="A371" s="2" t="s">
        <v>31</v>
      </c>
      <c r="B371" s="2" t="s">
        <v>788</v>
      </c>
      <c r="C371" s="4">
        <v>355000</v>
      </c>
      <c r="D371" s="2">
        <v>40000</v>
      </c>
      <c r="E371" s="2" t="s">
        <v>21</v>
      </c>
      <c r="F371" s="2" t="s">
        <v>22</v>
      </c>
      <c r="G371" s="2" t="s">
        <v>262</v>
      </c>
      <c r="H371" s="2" t="s">
        <v>35</v>
      </c>
      <c r="I371" s="2" t="s">
        <v>25</v>
      </c>
      <c r="J371" s="2" t="s">
        <v>37</v>
      </c>
      <c r="K371" s="2" t="s">
        <v>115</v>
      </c>
      <c r="L371" s="2" t="s">
        <v>116</v>
      </c>
      <c r="M371" s="2" t="s">
        <v>117</v>
      </c>
      <c r="N371" s="2" t="s">
        <v>30</v>
      </c>
      <c r="O371" s="2">
        <v>3395</v>
      </c>
      <c r="P371" s="2">
        <v>1490</v>
      </c>
      <c r="Q371" s="2">
        <v>1475</v>
      </c>
      <c r="R371" s="2">
        <v>5</v>
      </c>
      <c r="S371" s="2">
        <v>35</v>
      </c>
    </row>
    <row r="372" spans="1:19" x14ac:dyDescent="0.35">
      <c r="A372" s="2" t="s">
        <v>190</v>
      </c>
      <c r="B372" s="2" t="s">
        <v>685</v>
      </c>
      <c r="C372" s="4">
        <v>2375000</v>
      </c>
      <c r="D372" s="2">
        <v>61643</v>
      </c>
      <c r="E372" s="2" t="s">
        <v>33</v>
      </c>
      <c r="F372" s="2" t="s">
        <v>66</v>
      </c>
      <c r="G372" s="2" t="s">
        <v>544</v>
      </c>
      <c r="H372" s="2" t="s">
        <v>96</v>
      </c>
      <c r="I372" s="2" t="s">
        <v>25</v>
      </c>
      <c r="J372" s="2" t="s">
        <v>37</v>
      </c>
      <c r="K372" s="2" t="s">
        <v>193</v>
      </c>
      <c r="L372" s="2" t="s">
        <v>527</v>
      </c>
      <c r="M372" s="2" t="s">
        <v>195</v>
      </c>
      <c r="N372" s="2" t="s">
        <v>76</v>
      </c>
      <c r="O372" s="2">
        <v>4385</v>
      </c>
      <c r="P372" s="2">
        <v>1831</v>
      </c>
      <c r="Q372" s="2">
        <v>1608</v>
      </c>
      <c r="R372" s="2">
        <v>5</v>
      </c>
      <c r="S372" s="2">
        <v>64</v>
      </c>
    </row>
    <row r="373" spans="1:19" x14ac:dyDescent="0.35">
      <c r="A373" s="2" t="s">
        <v>64</v>
      </c>
      <c r="B373" s="2" t="s">
        <v>339</v>
      </c>
      <c r="C373" s="4">
        <v>6500000</v>
      </c>
      <c r="D373" s="2">
        <v>21000</v>
      </c>
      <c r="E373" s="2" t="s">
        <v>21</v>
      </c>
      <c r="F373" s="2" t="s">
        <v>66</v>
      </c>
      <c r="G373" s="2" t="s">
        <v>231</v>
      </c>
      <c r="H373" s="2" t="s">
        <v>35</v>
      </c>
      <c r="I373" s="2" t="s">
        <v>36</v>
      </c>
      <c r="J373" s="2" t="s">
        <v>37</v>
      </c>
      <c r="K373" s="2" t="s">
        <v>67</v>
      </c>
      <c r="L373" s="2" t="s">
        <v>341</v>
      </c>
      <c r="M373" s="2" t="s">
        <v>342</v>
      </c>
      <c r="N373" s="2" t="s">
        <v>59</v>
      </c>
      <c r="O373" s="2">
        <v>4686</v>
      </c>
      <c r="P373" s="2">
        <v>1810</v>
      </c>
      <c r="Q373" s="2">
        <v>1409</v>
      </c>
      <c r="R373" s="2">
        <v>4</v>
      </c>
      <c r="S373" s="2">
        <v>59</v>
      </c>
    </row>
    <row r="374" spans="1:19" x14ac:dyDescent="0.35">
      <c r="A374" s="2" t="s">
        <v>100</v>
      </c>
      <c r="B374" s="2" t="s">
        <v>789</v>
      </c>
      <c r="C374" s="4">
        <v>1050000</v>
      </c>
      <c r="D374" s="2">
        <v>1500</v>
      </c>
      <c r="E374" s="2" t="s">
        <v>21</v>
      </c>
      <c r="F374" s="2" t="s">
        <v>22</v>
      </c>
      <c r="G374" s="2" t="s">
        <v>345</v>
      </c>
      <c r="H374" s="2" t="s">
        <v>154</v>
      </c>
      <c r="I374" s="2" t="s">
        <v>25</v>
      </c>
      <c r="J374" s="2" t="s">
        <v>37</v>
      </c>
      <c r="K374" s="2" t="s">
        <v>148</v>
      </c>
      <c r="L374" s="2" t="s">
        <v>790</v>
      </c>
      <c r="M374" s="2" t="s">
        <v>561</v>
      </c>
      <c r="N374" s="2" t="s">
        <v>30</v>
      </c>
      <c r="O374" s="2">
        <v>3993</v>
      </c>
      <c r="P374" s="2">
        <v>1811</v>
      </c>
      <c r="Q374" s="2">
        <v>1606</v>
      </c>
      <c r="R374" s="2">
        <v>5</v>
      </c>
      <c r="S374" s="2">
        <v>44</v>
      </c>
    </row>
    <row r="375" spans="1:19" x14ac:dyDescent="0.35">
      <c r="A375" s="2" t="s">
        <v>158</v>
      </c>
      <c r="B375" s="2" t="s">
        <v>791</v>
      </c>
      <c r="C375" s="4">
        <v>445000</v>
      </c>
      <c r="D375" s="2">
        <v>38985</v>
      </c>
      <c r="E375" s="2" t="s">
        <v>33</v>
      </c>
      <c r="F375" s="2" t="s">
        <v>22</v>
      </c>
      <c r="G375" s="2" t="s">
        <v>306</v>
      </c>
      <c r="H375" s="2" t="s">
        <v>122</v>
      </c>
      <c r="I375" s="2" t="s">
        <v>25</v>
      </c>
      <c r="J375" s="2" t="s">
        <v>37</v>
      </c>
      <c r="K375" s="2" t="s">
        <v>290</v>
      </c>
      <c r="L375" s="2" t="s">
        <v>504</v>
      </c>
      <c r="M375" s="2" t="s">
        <v>505</v>
      </c>
      <c r="N375" s="2" t="s">
        <v>30</v>
      </c>
      <c r="O375" s="2">
        <v>3998</v>
      </c>
      <c r="P375" s="2">
        <v>1765</v>
      </c>
      <c r="Q375" s="2">
        <v>1647</v>
      </c>
      <c r="R375" s="2">
        <v>5</v>
      </c>
      <c r="S375" s="2">
        <v>52</v>
      </c>
    </row>
    <row r="376" spans="1:19" x14ac:dyDescent="0.35">
      <c r="A376" s="2" t="s">
        <v>19</v>
      </c>
      <c r="B376" s="2" t="s">
        <v>792</v>
      </c>
      <c r="C376" s="4">
        <v>495000</v>
      </c>
      <c r="D376" s="2">
        <v>52000</v>
      </c>
      <c r="E376" s="2" t="s">
        <v>21</v>
      </c>
      <c r="F376" s="2" t="s">
        <v>22</v>
      </c>
      <c r="G376" s="2" t="s">
        <v>306</v>
      </c>
      <c r="H376" s="2" t="s">
        <v>128</v>
      </c>
      <c r="I376" s="2" t="s">
        <v>25</v>
      </c>
      <c r="J376" s="2" t="s">
        <v>37</v>
      </c>
      <c r="K376" s="2" t="s">
        <v>148</v>
      </c>
      <c r="L376" s="2" t="s">
        <v>149</v>
      </c>
      <c r="M376" s="2" t="s">
        <v>150</v>
      </c>
      <c r="N376" s="2" t="s">
        <v>30</v>
      </c>
      <c r="O376" s="2">
        <v>3955</v>
      </c>
      <c r="P376" s="2">
        <v>1694</v>
      </c>
      <c r="Q376" s="2">
        <v>1544</v>
      </c>
      <c r="R376" s="2">
        <v>5</v>
      </c>
      <c r="S376" s="2">
        <v>40</v>
      </c>
    </row>
    <row r="377" spans="1:19" x14ac:dyDescent="0.35">
      <c r="A377" s="2" t="s">
        <v>41</v>
      </c>
      <c r="B377" s="2" t="s">
        <v>793</v>
      </c>
      <c r="C377" s="4">
        <v>275000</v>
      </c>
      <c r="D377" s="2">
        <v>42000</v>
      </c>
      <c r="E377" s="2" t="s">
        <v>21</v>
      </c>
      <c r="F377" s="2" t="s">
        <v>22</v>
      </c>
      <c r="G377" s="2" t="s">
        <v>23</v>
      </c>
      <c r="H377" s="2" t="s">
        <v>24</v>
      </c>
      <c r="I377" s="2" t="s">
        <v>25</v>
      </c>
      <c r="J377" s="2" t="s">
        <v>37</v>
      </c>
      <c r="K377" s="2" t="s">
        <v>45</v>
      </c>
      <c r="L377" s="2" t="s">
        <v>46</v>
      </c>
      <c r="M377" s="2" t="s">
        <v>47</v>
      </c>
      <c r="N377" s="2" t="s">
        <v>30</v>
      </c>
      <c r="O377" s="2">
        <v>3585</v>
      </c>
      <c r="P377" s="2">
        <v>1595</v>
      </c>
      <c r="Q377" s="2">
        <v>1550</v>
      </c>
      <c r="R377" s="2">
        <v>5</v>
      </c>
      <c r="S377" s="2">
        <v>35</v>
      </c>
    </row>
    <row r="378" spans="1:19" x14ac:dyDescent="0.35">
      <c r="A378" s="2" t="s">
        <v>19</v>
      </c>
      <c r="B378" s="2" t="s">
        <v>794</v>
      </c>
      <c r="C378" s="4">
        <v>465000</v>
      </c>
      <c r="D378" s="2">
        <v>29442</v>
      </c>
      <c r="E378" s="2" t="s">
        <v>21</v>
      </c>
      <c r="F378" s="2" t="s">
        <v>66</v>
      </c>
      <c r="G378" s="2" t="s">
        <v>55</v>
      </c>
      <c r="H378" s="2" t="s">
        <v>122</v>
      </c>
      <c r="I378" s="2" t="s">
        <v>25</v>
      </c>
      <c r="J378" s="2" t="s">
        <v>37</v>
      </c>
      <c r="K378" s="2" t="s">
        <v>27</v>
      </c>
      <c r="L378" s="2" t="s">
        <v>28</v>
      </c>
      <c r="M378" s="2" t="s">
        <v>29</v>
      </c>
      <c r="N378" s="2" t="s">
        <v>30</v>
      </c>
      <c r="O378" s="2">
        <v>3990</v>
      </c>
      <c r="P378" s="2">
        <v>1680</v>
      </c>
      <c r="Q378" s="2">
        <v>1505</v>
      </c>
      <c r="R378" s="2">
        <v>5</v>
      </c>
      <c r="S378" s="2">
        <v>35</v>
      </c>
    </row>
    <row r="379" spans="1:19" x14ac:dyDescent="0.35">
      <c r="A379" s="2" t="s">
        <v>227</v>
      </c>
      <c r="B379" s="2" t="s">
        <v>430</v>
      </c>
      <c r="C379" s="4">
        <v>1050000</v>
      </c>
      <c r="D379" s="2">
        <v>71800</v>
      </c>
      <c r="E379" s="2" t="s">
        <v>33</v>
      </c>
      <c r="F379" s="2" t="s">
        <v>22</v>
      </c>
      <c r="G379" s="2" t="s">
        <v>43</v>
      </c>
      <c r="H379" s="2" t="s">
        <v>154</v>
      </c>
      <c r="I379" s="2" t="s">
        <v>25</v>
      </c>
      <c r="J379" s="2" t="s">
        <v>37</v>
      </c>
      <c r="K379" s="2" t="s">
        <v>103</v>
      </c>
      <c r="L379" s="2" t="s">
        <v>229</v>
      </c>
      <c r="M379" s="2" t="s">
        <v>105</v>
      </c>
      <c r="N379" s="2" t="s">
        <v>30</v>
      </c>
      <c r="O379" s="2">
        <v>4395</v>
      </c>
      <c r="P379" s="2">
        <v>1818</v>
      </c>
      <c r="Q379" s="2">
        <v>1640</v>
      </c>
      <c r="R379" s="2">
        <v>5</v>
      </c>
      <c r="S379" s="2">
        <v>60</v>
      </c>
    </row>
    <row r="380" spans="1:19" x14ac:dyDescent="0.35">
      <c r="A380" s="2" t="s">
        <v>64</v>
      </c>
      <c r="B380" s="2" t="s">
        <v>795</v>
      </c>
      <c r="C380" s="4">
        <v>4900000</v>
      </c>
      <c r="D380" s="2">
        <v>5000</v>
      </c>
      <c r="E380" s="2" t="s">
        <v>21</v>
      </c>
      <c r="F380" s="2" t="s">
        <v>66</v>
      </c>
      <c r="G380" s="2" t="s">
        <v>121</v>
      </c>
      <c r="H380" s="2" t="s">
        <v>35</v>
      </c>
      <c r="I380" s="2" t="s">
        <v>25</v>
      </c>
      <c r="J380" s="2" t="s">
        <v>37</v>
      </c>
      <c r="K380" s="2" t="s">
        <v>241</v>
      </c>
      <c r="L380" s="2" t="s">
        <v>796</v>
      </c>
      <c r="M380" s="2" t="s">
        <v>797</v>
      </c>
      <c r="N380" s="2" t="s">
        <v>59</v>
      </c>
      <c r="O380" s="2">
        <v>4686</v>
      </c>
      <c r="P380" s="2">
        <v>1810</v>
      </c>
      <c r="Q380" s="2">
        <v>1442</v>
      </c>
      <c r="R380" s="2">
        <v>5</v>
      </c>
      <c r="S380" s="2">
        <v>66</v>
      </c>
    </row>
    <row r="381" spans="1:19" x14ac:dyDescent="0.35">
      <c r="A381" s="2" t="s">
        <v>41</v>
      </c>
      <c r="B381" s="2" t="s">
        <v>798</v>
      </c>
      <c r="C381" s="4">
        <v>695000</v>
      </c>
      <c r="D381" s="2">
        <v>18000</v>
      </c>
      <c r="E381" s="2" t="s">
        <v>138</v>
      </c>
      <c r="F381" s="2" t="s">
        <v>22</v>
      </c>
      <c r="G381" s="2" t="s">
        <v>340</v>
      </c>
      <c r="H381" s="2" t="s">
        <v>437</v>
      </c>
      <c r="I381" s="2" t="s">
        <v>25</v>
      </c>
      <c r="J381" s="2" t="s">
        <v>37</v>
      </c>
      <c r="K381" s="2" t="s">
        <v>45</v>
      </c>
      <c r="L381" s="2" t="s">
        <v>799</v>
      </c>
      <c r="M381" s="2" t="s">
        <v>800</v>
      </c>
      <c r="N381" s="2" t="s">
        <v>30</v>
      </c>
      <c r="O381" s="2">
        <v>3805</v>
      </c>
      <c r="P381" s="2">
        <v>1680</v>
      </c>
      <c r="Q381" s="2">
        <v>1520</v>
      </c>
      <c r="R381" s="2">
        <v>5</v>
      </c>
      <c r="S381" s="2">
        <v>60</v>
      </c>
    </row>
    <row r="382" spans="1:19" x14ac:dyDescent="0.35">
      <c r="A382" s="2" t="s">
        <v>48</v>
      </c>
      <c r="B382" s="2" t="s">
        <v>257</v>
      </c>
      <c r="C382" s="4">
        <v>3210000</v>
      </c>
      <c r="D382" s="2">
        <v>37000</v>
      </c>
      <c r="E382" s="2" t="s">
        <v>33</v>
      </c>
      <c r="F382" s="2" t="s">
        <v>66</v>
      </c>
      <c r="G382" s="2" t="s">
        <v>121</v>
      </c>
      <c r="H382" s="2" t="s">
        <v>35</v>
      </c>
      <c r="I382" s="2" t="s">
        <v>25</v>
      </c>
      <c r="J382" s="2" t="s">
        <v>37</v>
      </c>
      <c r="K382" s="2" t="s">
        <v>258</v>
      </c>
      <c r="L382" s="2" t="s">
        <v>259</v>
      </c>
      <c r="M382" s="2" t="s">
        <v>260</v>
      </c>
      <c r="N382" s="2" t="s">
        <v>59</v>
      </c>
      <c r="O382" s="2">
        <v>4795</v>
      </c>
      <c r="P382" s="2">
        <v>1855</v>
      </c>
      <c r="Q382" s="2">
        <v>1835</v>
      </c>
      <c r="R382" s="2">
        <v>7</v>
      </c>
      <c r="S382" s="2">
        <v>80</v>
      </c>
    </row>
    <row r="383" spans="1:19" x14ac:dyDescent="0.35">
      <c r="A383" s="2" t="s">
        <v>19</v>
      </c>
      <c r="B383" s="2" t="s">
        <v>362</v>
      </c>
      <c r="C383" s="4">
        <v>269000</v>
      </c>
      <c r="D383" s="2">
        <v>85000</v>
      </c>
      <c r="E383" s="2" t="s">
        <v>21</v>
      </c>
      <c r="F383" s="2" t="s">
        <v>22</v>
      </c>
      <c r="G383" s="2" t="s">
        <v>327</v>
      </c>
      <c r="H383" s="2" t="s">
        <v>35</v>
      </c>
      <c r="I383" s="2" t="s">
        <v>36</v>
      </c>
      <c r="J383" s="2" t="s">
        <v>37</v>
      </c>
      <c r="K383" s="2" t="s">
        <v>241</v>
      </c>
      <c r="L383" s="2" t="s">
        <v>363</v>
      </c>
      <c r="M383" s="2" t="s">
        <v>364</v>
      </c>
      <c r="N383" s="2" t="s">
        <v>30</v>
      </c>
      <c r="O383" s="2">
        <v>4420</v>
      </c>
      <c r="P383" s="2">
        <v>1695</v>
      </c>
      <c r="Q383" s="2">
        <v>1480</v>
      </c>
      <c r="R383" s="2">
        <v>5</v>
      </c>
      <c r="S383" s="2">
        <v>42</v>
      </c>
    </row>
    <row r="384" spans="1:19" x14ac:dyDescent="0.35">
      <c r="A384" s="2" t="s">
        <v>41</v>
      </c>
      <c r="B384" s="2" t="s">
        <v>801</v>
      </c>
      <c r="C384" s="4">
        <v>445000</v>
      </c>
      <c r="D384" s="2">
        <v>65555</v>
      </c>
      <c r="E384" s="2" t="s">
        <v>33</v>
      </c>
      <c r="F384" s="2" t="s">
        <v>22</v>
      </c>
      <c r="G384" s="2" t="s">
        <v>520</v>
      </c>
      <c r="H384" s="2" t="s">
        <v>35</v>
      </c>
      <c r="I384" s="2" t="s">
        <v>36</v>
      </c>
      <c r="J384" s="2" t="s">
        <v>37</v>
      </c>
      <c r="K384" s="2" t="s">
        <v>802</v>
      </c>
      <c r="L384" s="2" t="s">
        <v>39</v>
      </c>
      <c r="M384" s="2" t="s">
        <v>375</v>
      </c>
      <c r="N384" s="2" t="s">
        <v>30</v>
      </c>
      <c r="O384" s="2">
        <v>3995</v>
      </c>
      <c r="P384" s="2">
        <v>1660</v>
      </c>
      <c r="Q384" s="2">
        <v>1520</v>
      </c>
      <c r="R384" s="2">
        <v>5</v>
      </c>
      <c r="S384" s="2">
        <v>43</v>
      </c>
    </row>
    <row r="385" spans="1:19" x14ac:dyDescent="0.35">
      <c r="A385" s="2" t="s">
        <v>451</v>
      </c>
      <c r="B385" s="2" t="s">
        <v>803</v>
      </c>
      <c r="C385" s="4">
        <v>5950000</v>
      </c>
      <c r="D385" s="2">
        <v>35000</v>
      </c>
      <c r="E385" s="2" t="s">
        <v>33</v>
      </c>
      <c r="F385" s="2" t="s">
        <v>66</v>
      </c>
      <c r="G385" s="2" t="s">
        <v>121</v>
      </c>
      <c r="H385" s="2" t="s">
        <v>377</v>
      </c>
      <c r="I385" s="2" t="s">
        <v>25</v>
      </c>
      <c r="J385" s="2" t="s">
        <v>37</v>
      </c>
      <c r="K385" s="2" t="s">
        <v>453</v>
      </c>
      <c r="L385" s="2" t="s">
        <v>454</v>
      </c>
      <c r="M385" s="2" t="s">
        <v>455</v>
      </c>
      <c r="N385" s="2" t="s">
        <v>76</v>
      </c>
      <c r="O385" s="2">
        <v>4371</v>
      </c>
      <c r="P385" s="2">
        <v>1996</v>
      </c>
      <c r="Q385" s="2">
        <v>1649</v>
      </c>
      <c r="R385" s="2">
        <v>5</v>
      </c>
      <c r="S385" s="2">
        <v>66.5</v>
      </c>
    </row>
    <row r="386" spans="1:19" x14ac:dyDescent="0.35">
      <c r="A386" s="2" t="s">
        <v>70</v>
      </c>
      <c r="B386" s="2" t="s">
        <v>225</v>
      </c>
      <c r="C386" s="4">
        <v>3800000</v>
      </c>
      <c r="D386" s="2">
        <v>87000</v>
      </c>
      <c r="E386" s="2" t="s">
        <v>33</v>
      </c>
      <c r="F386" s="2" t="s">
        <v>66</v>
      </c>
      <c r="G386" s="2" t="s">
        <v>153</v>
      </c>
      <c r="H386" s="2" t="s">
        <v>96</v>
      </c>
      <c r="I386" s="2" t="s">
        <v>25</v>
      </c>
      <c r="J386" s="2" t="s">
        <v>37</v>
      </c>
      <c r="K386" s="2" t="s">
        <v>73</v>
      </c>
      <c r="L386" s="2" t="s">
        <v>226</v>
      </c>
      <c r="M386" s="2" t="s">
        <v>75</v>
      </c>
      <c r="N386" s="2" t="s">
        <v>76</v>
      </c>
      <c r="O386" s="2">
        <v>4657</v>
      </c>
      <c r="P386" s="2">
        <v>1881</v>
      </c>
      <c r="Q386" s="2">
        <v>1678</v>
      </c>
      <c r="R386" s="2">
        <v>5</v>
      </c>
      <c r="S386" s="2">
        <v>67</v>
      </c>
    </row>
    <row r="387" spans="1:19" x14ac:dyDescent="0.35">
      <c r="A387" s="2" t="s">
        <v>41</v>
      </c>
      <c r="B387" s="2" t="s">
        <v>661</v>
      </c>
      <c r="C387" s="4">
        <v>1000000</v>
      </c>
      <c r="D387" s="2">
        <v>42000</v>
      </c>
      <c r="E387" s="2" t="s">
        <v>21</v>
      </c>
      <c r="F387" s="2" t="s">
        <v>66</v>
      </c>
      <c r="G387" s="2" t="s">
        <v>345</v>
      </c>
      <c r="H387" s="2" t="s">
        <v>35</v>
      </c>
      <c r="I387" s="2" t="s">
        <v>25</v>
      </c>
      <c r="J387" s="2" t="s">
        <v>37</v>
      </c>
      <c r="K387" s="2" t="s">
        <v>123</v>
      </c>
      <c r="L387" s="2" t="s">
        <v>124</v>
      </c>
      <c r="M387" s="2" t="s">
        <v>125</v>
      </c>
      <c r="N387" s="2" t="s">
        <v>30</v>
      </c>
      <c r="O387" s="2">
        <v>4270</v>
      </c>
      <c r="P387" s="2">
        <v>1780</v>
      </c>
      <c r="Q387" s="2">
        <v>1630</v>
      </c>
      <c r="R387" s="2">
        <v>5</v>
      </c>
      <c r="S387" s="2">
        <v>60</v>
      </c>
    </row>
    <row r="388" spans="1:19" x14ac:dyDescent="0.35">
      <c r="A388" s="2" t="s">
        <v>201</v>
      </c>
      <c r="B388" s="2" t="s">
        <v>726</v>
      </c>
      <c r="C388" s="4">
        <v>1490000</v>
      </c>
      <c r="D388" s="2">
        <v>68000</v>
      </c>
      <c r="E388" s="2" t="s">
        <v>33</v>
      </c>
      <c r="F388" s="2" t="s">
        <v>22</v>
      </c>
      <c r="G388" s="2" t="s">
        <v>34</v>
      </c>
      <c r="H388" s="2" t="s">
        <v>35</v>
      </c>
      <c r="I388" s="2" t="s">
        <v>36</v>
      </c>
      <c r="J388" s="2" t="s">
        <v>37</v>
      </c>
      <c r="K388" s="2" t="s">
        <v>232</v>
      </c>
      <c r="L388" s="2" t="s">
        <v>588</v>
      </c>
      <c r="M388" s="2" t="s">
        <v>299</v>
      </c>
      <c r="N388" s="2" t="s">
        <v>76</v>
      </c>
      <c r="O388" s="2">
        <v>4456</v>
      </c>
      <c r="P388" s="2">
        <v>1820</v>
      </c>
      <c r="Q388" s="2">
        <v>1995</v>
      </c>
      <c r="R388" s="2">
        <v>7</v>
      </c>
      <c r="S388" s="2">
        <v>60</v>
      </c>
    </row>
    <row r="389" spans="1:19" x14ac:dyDescent="0.35">
      <c r="A389" s="2" t="s">
        <v>217</v>
      </c>
      <c r="B389" s="2" t="s">
        <v>804</v>
      </c>
      <c r="C389" s="4">
        <v>1550000</v>
      </c>
      <c r="D389" s="2">
        <v>600</v>
      </c>
      <c r="E389" s="2" t="s">
        <v>21</v>
      </c>
      <c r="F389" s="2" t="s">
        <v>22</v>
      </c>
      <c r="G389" s="2" t="s">
        <v>345</v>
      </c>
      <c r="H389" s="2" t="s">
        <v>102</v>
      </c>
      <c r="I389" s="2" t="s">
        <v>25</v>
      </c>
      <c r="J389" s="2" t="s">
        <v>37</v>
      </c>
      <c r="K389" s="2" t="s">
        <v>290</v>
      </c>
      <c r="L389" s="2" t="s">
        <v>470</v>
      </c>
      <c r="M389" s="2" t="s">
        <v>471</v>
      </c>
      <c r="N389" s="2" t="s">
        <v>30</v>
      </c>
      <c r="O389" s="2">
        <v>4323</v>
      </c>
      <c r="P389" s="2">
        <v>1809</v>
      </c>
      <c r="Q389" s="2">
        <v>1650</v>
      </c>
      <c r="R389" s="2">
        <v>5</v>
      </c>
      <c r="S389" s="2">
        <v>48</v>
      </c>
    </row>
    <row r="390" spans="1:19" x14ac:dyDescent="0.35">
      <c r="A390" s="2" t="s">
        <v>100</v>
      </c>
      <c r="B390" s="2" t="s">
        <v>805</v>
      </c>
      <c r="C390" s="4">
        <v>199000</v>
      </c>
      <c r="D390" s="2">
        <v>192326</v>
      </c>
      <c r="E390" s="2" t="s">
        <v>33</v>
      </c>
      <c r="F390" s="2" t="s">
        <v>22</v>
      </c>
      <c r="G390" s="2" t="s">
        <v>373</v>
      </c>
      <c r="H390" s="2" t="s">
        <v>35</v>
      </c>
      <c r="I390" s="2" t="s">
        <v>263</v>
      </c>
      <c r="J390" s="2" t="s">
        <v>37</v>
      </c>
      <c r="K390" s="2" t="s">
        <v>232</v>
      </c>
      <c r="L390" s="2" t="s">
        <v>806</v>
      </c>
      <c r="M390" s="2" t="s">
        <v>807</v>
      </c>
      <c r="O390" s="2">
        <v>4421</v>
      </c>
      <c r="P390" s="2">
        <v>1780</v>
      </c>
      <c r="Q390" s="2">
        <v>1940</v>
      </c>
      <c r="R390" s="2">
        <v>7</v>
      </c>
      <c r="S390" s="2">
        <v>65</v>
      </c>
    </row>
    <row r="391" spans="1:19" x14ac:dyDescent="0.35">
      <c r="A391" s="2" t="s">
        <v>48</v>
      </c>
      <c r="B391" s="2" t="s">
        <v>808</v>
      </c>
      <c r="C391" s="4">
        <v>575000</v>
      </c>
      <c r="D391" s="2">
        <v>82000</v>
      </c>
      <c r="E391" s="2" t="s">
        <v>21</v>
      </c>
      <c r="F391" s="2" t="s">
        <v>22</v>
      </c>
      <c r="G391" s="2" t="s">
        <v>520</v>
      </c>
      <c r="H391" s="2" t="s">
        <v>200</v>
      </c>
      <c r="I391" s="2" t="s">
        <v>421</v>
      </c>
      <c r="J391" s="2" t="s">
        <v>37</v>
      </c>
      <c r="K391" s="2" t="s">
        <v>237</v>
      </c>
      <c r="L391" s="2" t="s">
        <v>809</v>
      </c>
      <c r="M391" s="2" t="s">
        <v>810</v>
      </c>
      <c r="O391" s="2">
        <v>4555</v>
      </c>
      <c r="P391" s="2">
        <v>1770</v>
      </c>
      <c r="Q391" s="2">
        <v>1755</v>
      </c>
      <c r="R391" s="2">
        <v>8</v>
      </c>
      <c r="S391" s="2">
        <v>55</v>
      </c>
    </row>
    <row r="392" spans="1:19" x14ac:dyDescent="0.35">
      <c r="A392" s="2" t="s">
        <v>48</v>
      </c>
      <c r="B392" s="2" t="s">
        <v>811</v>
      </c>
      <c r="C392" s="4">
        <v>484999</v>
      </c>
      <c r="D392" s="2">
        <v>86006</v>
      </c>
      <c r="E392" s="2" t="s">
        <v>33</v>
      </c>
      <c r="F392" s="2" t="s">
        <v>22</v>
      </c>
      <c r="G392" s="2" t="s">
        <v>231</v>
      </c>
      <c r="H392" s="2" t="s">
        <v>35</v>
      </c>
      <c r="I392" s="2" t="s">
        <v>25</v>
      </c>
      <c r="J392" s="2" t="s">
        <v>37</v>
      </c>
      <c r="K392" s="2" t="s">
        <v>812</v>
      </c>
      <c r="L392" s="2" t="s">
        <v>813</v>
      </c>
      <c r="M392" s="2" t="s">
        <v>814</v>
      </c>
      <c r="N392" s="2" t="s">
        <v>30</v>
      </c>
      <c r="O392" s="2">
        <v>3884</v>
      </c>
      <c r="P392" s="2">
        <v>1695</v>
      </c>
      <c r="Q392" s="2">
        <v>1510</v>
      </c>
      <c r="R392" s="2">
        <v>5</v>
      </c>
      <c r="S392" s="2">
        <v>45</v>
      </c>
    </row>
    <row r="393" spans="1:19" x14ac:dyDescent="0.35">
      <c r="A393" s="2" t="s">
        <v>19</v>
      </c>
      <c r="B393" s="2" t="s">
        <v>815</v>
      </c>
      <c r="C393" s="4">
        <v>425000</v>
      </c>
      <c r="D393" s="2">
        <v>75000</v>
      </c>
      <c r="E393" s="2" t="s">
        <v>33</v>
      </c>
      <c r="F393" s="2" t="s">
        <v>22</v>
      </c>
      <c r="G393" s="2" t="s">
        <v>164</v>
      </c>
      <c r="H393" s="2" t="s">
        <v>35</v>
      </c>
      <c r="I393" s="2" t="s">
        <v>25</v>
      </c>
      <c r="J393" s="2" t="s">
        <v>37</v>
      </c>
      <c r="K393" s="2" t="s">
        <v>290</v>
      </c>
      <c r="L393" s="2" t="s">
        <v>291</v>
      </c>
      <c r="M393" s="2" t="s">
        <v>212</v>
      </c>
      <c r="N393" s="2" t="s">
        <v>30</v>
      </c>
      <c r="O393" s="2">
        <v>4440</v>
      </c>
      <c r="P393" s="2">
        <v>1695</v>
      </c>
      <c r="Q393" s="2">
        <v>1495</v>
      </c>
      <c r="R393" s="2">
        <v>5</v>
      </c>
      <c r="S393" s="2">
        <v>40</v>
      </c>
    </row>
    <row r="394" spans="1:19" x14ac:dyDescent="0.35">
      <c r="A394" s="2" t="s">
        <v>201</v>
      </c>
      <c r="B394" s="2" t="s">
        <v>816</v>
      </c>
      <c r="C394" s="4">
        <v>1150000</v>
      </c>
      <c r="D394" s="2">
        <v>99000</v>
      </c>
      <c r="E394" s="2" t="s">
        <v>33</v>
      </c>
      <c r="F394" s="2" t="s">
        <v>22</v>
      </c>
      <c r="G394" s="2" t="s">
        <v>34</v>
      </c>
      <c r="H394" s="2" t="s">
        <v>122</v>
      </c>
      <c r="I394" s="2" t="s">
        <v>25</v>
      </c>
      <c r="J394" s="2" t="s">
        <v>37</v>
      </c>
      <c r="K394" s="2" t="s">
        <v>232</v>
      </c>
      <c r="L394" s="2" t="s">
        <v>233</v>
      </c>
      <c r="M394" s="2" t="s">
        <v>514</v>
      </c>
      <c r="N394" s="2" t="s">
        <v>59</v>
      </c>
      <c r="O394" s="2">
        <v>4456</v>
      </c>
      <c r="P394" s="2">
        <v>1820</v>
      </c>
      <c r="Q394" s="2">
        <v>1995</v>
      </c>
      <c r="R394" s="2">
        <v>8</v>
      </c>
      <c r="S394" s="2">
        <v>60</v>
      </c>
    </row>
    <row r="395" spans="1:19" x14ac:dyDescent="0.35">
      <c r="A395" s="2" t="s">
        <v>77</v>
      </c>
      <c r="B395" s="2" t="s">
        <v>817</v>
      </c>
      <c r="C395" s="4">
        <v>3195000</v>
      </c>
      <c r="D395" s="2">
        <v>21651</v>
      </c>
      <c r="E395" s="2" t="s">
        <v>21</v>
      </c>
      <c r="F395" s="2" t="s">
        <v>66</v>
      </c>
      <c r="G395" s="2" t="s">
        <v>55</v>
      </c>
      <c r="H395" s="2" t="s">
        <v>96</v>
      </c>
      <c r="I395" s="2" t="s">
        <v>25</v>
      </c>
      <c r="J395" s="2" t="s">
        <v>37</v>
      </c>
      <c r="K395" s="2" t="s">
        <v>79</v>
      </c>
      <c r="L395" s="2" t="s">
        <v>80</v>
      </c>
      <c r="M395" s="2" t="s">
        <v>81</v>
      </c>
      <c r="N395" s="2" t="s">
        <v>30</v>
      </c>
      <c r="O395" s="2">
        <v>4861</v>
      </c>
      <c r="P395" s="2">
        <v>1864</v>
      </c>
      <c r="Q395" s="2">
        <v>1483</v>
      </c>
      <c r="R395" s="2">
        <v>5</v>
      </c>
      <c r="S395" s="2">
        <v>66</v>
      </c>
    </row>
    <row r="396" spans="1:19" x14ac:dyDescent="0.35">
      <c r="A396" s="2" t="s">
        <v>41</v>
      </c>
      <c r="B396" s="2" t="s">
        <v>818</v>
      </c>
      <c r="C396" s="4">
        <v>725000</v>
      </c>
      <c r="D396" s="2">
        <v>84000</v>
      </c>
      <c r="E396" s="2" t="s">
        <v>33</v>
      </c>
      <c r="F396" s="2" t="s">
        <v>22</v>
      </c>
      <c r="G396" s="2" t="s">
        <v>478</v>
      </c>
      <c r="H396" s="2" t="s">
        <v>35</v>
      </c>
      <c r="I396" s="2" t="s">
        <v>25</v>
      </c>
      <c r="J396" s="2" t="s">
        <v>37</v>
      </c>
      <c r="K396" s="2" t="s">
        <v>482</v>
      </c>
      <c r="L396" s="2" t="s">
        <v>211</v>
      </c>
      <c r="M396" s="2" t="s">
        <v>483</v>
      </c>
      <c r="N396" s="2" t="s">
        <v>30</v>
      </c>
      <c r="O396" s="2">
        <v>3995</v>
      </c>
      <c r="P396" s="2">
        <v>1760</v>
      </c>
      <c r="Q396" s="2">
        <v>1555</v>
      </c>
      <c r="R396" s="2">
        <v>5</v>
      </c>
      <c r="S396" s="2">
        <v>45</v>
      </c>
    </row>
    <row r="397" spans="1:19" x14ac:dyDescent="0.35">
      <c r="A397" s="2" t="s">
        <v>64</v>
      </c>
      <c r="B397" s="2" t="s">
        <v>548</v>
      </c>
      <c r="C397" s="4">
        <v>2450000</v>
      </c>
      <c r="D397" s="2">
        <v>65000</v>
      </c>
      <c r="E397" s="2" t="s">
        <v>33</v>
      </c>
      <c r="F397" s="2" t="s">
        <v>66</v>
      </c>
      <c r="G397" s="2" t="s">
        <v>404</v>
      </c>
      <c r="H397" s="2" t="s">
        <v>35</v>
      </c>
      <c r="I397" s="2" t="s">
        <v>36</v>
      </c>
      <c r="J397" s="2" t="s">
        <v>37</v>
      </c>
      <c r="K397" s="2" t="s">
        <v>549</v>
      </c>
      <c r="L397" s="2" t="s">
        <v>550</v>
      </c>
      <c r="M397" s="2" t="s">
        <v>551</v>
      </c>
      <c r="N397" s="2" t="s">
        <v>76</v>
      </c>
      <c r="O397" s="2">
        <v>4804</v>
      </c>
      <c r="P397" s="2">
        <v>2141</v>
      </c>
      <c r="Q397" s="2">
        <v>1796</v>
      </c>
      <c r="R397" s="2">
        <v>5</v>
      </c>
      <c r="S397" s="2">
        <v>70</v>
      </c>
    </row>
    <row r="398" spans="1:19" x14ac:dyDescent="0.35">
      <c r="A398" s="2" t="s">
        <v>31</v>
      </c>
      <c r="B398" s="2" t="s">
        <v>819</v>
      </c>
      <c r="C398" s="4">
        <v>741000</v>
      </c>
      <c r="D398" s="2">
        <v>31000</v>
      </c>
      <c r="E398" s="2" t="s">
        <v>21</v>
      </c>
      <c r="F398" s="2" t="s">
        <v>66</v>
      </c>
      <c r="G398" s="2" t="s">
        <v>55</v>
      </c>
      <c r="H398" s="2" t="s">
        <v>96</v>
      </c>
      <c r="I398" s="2" t="s">
        <v>25</v>
      </c>
      <c r="J398" s="2" t="s">
        <v>37</v>
      </c>
      <c r="K398" s="2" t="s">
        <v>61</v>
      </c>
      <c r="L398" s="2" t="s">
        <v>62</v>
      </c>
      <c r="M398" s="2" t="s">
        <v>63</v>
      </c>
      <c r="N398" s="2" t="s">
        <v>30</v>
      </c>
      <c r="O398" s="2">
        <v>4490</v>
      </c>
      <c r="P398" s="2">
        <v>1730</v>
      </c>
      <c r="Q398" s="2">
        <v>1485</v>
      </c>
      <c r="R398" s="2">
        <v>5</v>
      </c>
      <c r="S398" s="2">
        <v>43</v>
      </c>
    </row>
    <row r="399" spans="1:19" x14ac:dyDescent="0.35">
      <c r="A399" s="2" t="s">
        <v>64</v>
      </c>
      <c r="B399" s="2" t="s">
        <v>820</v>
      </c>
      <c r="C399" s="4">
        <v>7350000</v>
      </c>
      <c r="D399" s="2">
        <v>17000</v>
      </c>
      <c r="E399" s="2" t="s">
        <v>33</v>
      </c>
      <c r="F399" s="2" t="s">
        <v>66</v>
      </c>
      <c r="G399" s="2" t="s">
        <v>629</v>
      </c>
      <c r="H399" s="2" t="s">
        <v>24</v>
      </c>
      <c r="I399" s="2" t="s">
        <v>25</v>
      </c>
      <c r="J399" s="2" t="s">
        <v>37</v>
      </c>
      <c r="K399" s="2" t="s">
        <v>446</v>
      </c>
      <c r="L399" s="2" t="s">
        <v>447</v>
      </c>
      <c r="M399" s="2" t="s">
        <v>448</v>
      </c>
      <c r="N399" s="2" t="s">
        <v>59</v>
      </c>
      <c r="O399" s="2">
        <v>5063</v>
      </c>
      <c r="P399" s="2">
        <v>1860</v>
      </c>
      <c r="Q399" s="2">
        <v>1494</v>
      </c>
      <c r="R399" s="2">
        <v>5</v>
      </c>
      <c r="S399" s="2">
        <v>80</v>
      </c>
    </row>
    <row r="400" spans="1:19" x14ac:dyDescent="0.35">
      <c r="A400" s="2" t="s">
        <v>201</v>
      </c>
      <c r="B400" s="2" t="s">
        <v>821</v>
      </c>
      <c r="C400" s="4">
        <v>1550000</v>
      </c>
      <c r="D400" s="2">
        <v>28000</v>
      </c>
      <c r="E400" s="2" t="s">
        <v>33</v>
      </c>
      <c r="F400" s="2" t="s">
        <v>22</v>
      </c>
      <c r="G400" s="2" t="s">
        <v>121</v>
      </c>
      <c r="H400" s="2" t="s">
        <v>154</v>
      </c>
      <c r="I400" s="2" t="s">
        <v>25</v>
      </c>
      <c r="J400" s="2" t="s">
        <v>37</v>
      </c>
      <c r="K400" s="2" t="s">
        <v>651</v>
      </c>
      <c r="L400" s="2" t="s">
        <v>652</v>
      </c>
      <c r="M400" s="2" t="s">
        <v>495</v>
      </c>
      <c r="N400" s="2" t="s">
        <v>76</v>
      </c>
      <c r="O400" s="2">
        <v>3985</v>
      </c>
      <c r="P400" s="2">
        <v>1820</v>
      </c>
      <c r="Q400" s="2">
        <v>1920</v>
      </c>
      <c r="R400" s="2">
        <v>6</v>
      </c>
      <c r="S400" s="2">
        <v>57</v>
      </c>
    </row>
    <row r="401" spans="1:19" x14ac:dyDescent="0.35">
      <c r="A401" s="2" t="s">
        <v>19</v>
      </c>
      <c r="B401" s="2" t="s">
        <v>822</v>
      </c>
      <c r="C401" s="4">
        <v>645000</v>
      </c>
      <c r="D401" s="2">
        <v>64000</v>
      </c>
      <c r="E401" s="2" t="s">
        <v>33</v>
      </c>
      <c r="F401" s="2" t="s">
        <v>22</v>
      </c>
      <c r="G401" s="2" t="s">
        <v>153</v>
      </c>
      <c r="H401" s="2" t="s">
        <v>35</v>
      </c>
      <c r="I401" s="2" t="s">
        <v>25</v>
      </c>
      <c r="J401" s="2" t="s">
        <v>37</v>
      </c>
      <c r="K401" s="2" t="s">
        <v>290</v>
      </c>
      <c r="L401" s="2" t="s">
        <v>291</v>
      </c>
      <c r="M401" s="2" t="s">
        <v>212</v>
      </c>
      <c r="N401" s="2" t="s">
        <v>30</v>
      </c>
      <c r="O401" s="2">
        <v>4440</v>
      </c>
      <c r="P401" s="2">
        <v>1695</v>
      </c>
      <c r="Q401" s="2">
        <v>1495</v>
      </c>
      <c r="R401" s="2">
        <v>5</v>
      </c>
      <c r="S401" s="2">
        <v>40</v>
      </c>
    </row>
    <row r="402" spans="1:19" x14ac:dyDescent="0.35">
      <c r="A402" s="2" t="s">
        <v>19</v>
      </c>
      <c r="B402" s="2" t="s">
        <v>815</v>
      </c>
      <c r="C402" s="4">
        <v>550000</v>
      </c>
      <c r="D402" s="2">
        <v>85000</v>
      </c>
      <c r="E402" s="2" t="s">
        <v>33</v>
      </c>
      <c r="F402" s="2" t="s">
        <v>22</v>
      </c>
      <c r="G402" s="2" t="s">
        <v>245</v>
      </c>
      <c r="H402" s="2" t="s">
        <v>122</v>
      </c>
      <c r="I402" s="2" t="s">
        <v>25</v>
      </c>
      <c r="J402" s="2" t="s">
        <v>37</v>
      </c>
      <c r="K402" s="2" t="s">
        <v>290</v>
      </c>
      <c r="L402" s="2" t="s">
        <v>291</v>
      </c>
      <c r="M402" s="2" t="s">
        <v>212</v>
      </c>
      <c r="N402" s="2" t="s">
        <v>30</v>
      </c>
      <c r="O402" s="2">
        <v>4440</v>
      </c>
      <c r="P402" s="2">
        <v>1695</v>
      </c>
      <c r="Q402" s="2">
        <v>1495</v>
      </c>
      <c r="R402" s="2">
        <v>5</v>
      </c>
      <c r="S402" s="2">
        <v>40</v>
      </c>
    </row>
    <row r="403" spans="1:19" x14ac:dyDescent="0.35">
      <c r="A403" s="2" t="s">
        <v>31</v>
      </c>
      <c r="B403" s="2" t="s">
        <v>823</v>
      </c>
      <c r="C403" s="4">
        <v>595000</v>
      </c>
      <c r="D403" s="2">
        <v>35000</v>
      </c>
      <c r="E403" s="2" t="s">
        <v>21</v>
      </c>
      <c r="F403" s="2" t="s">
        <v>66</v>
      </c>
      <c r="G403" s="2" t="s">
        <v>55</v>
      </c>
      <c r="H403" s="2" t="s">
        <v>96</v>
      </c>
      <c r="I403" s="2" t="s">
        <v>263</v>
      </c>
      <c r="J403" s="2" t="s">
        <v>37</v>
      </c>
      <c r="K403" s="2" t="s">
        <v>45</v>
      </c>
      <c r="L403" s="2" t="s">
        <v>208</v>
      </c>
      <c r="M403" s="2" t="s">
        <v>88</v>
      </c>
      <c r="N403" s="2" t="s">
        <v>30</v>
      </c>
      <c r="O403" s="2">
        <v>3995</v>
      </c>
      <c r="P403" s="2">
        <v>1745</v>
      </c>
      <c r="Q403" s="2">
        <v>1500</v>
      </c>
      <c r="R403" s="2">
        <v>5</v>
      </c>
      <c r="S403" s="2">
        <v>37</v>
      </c>
    </row>
    <row r="404" spans="1:19" x14ac:dyDescent="0.35">
      <c r="A404" s="2" t="s">
        <v>532</v>
      </c>
      <c r="B404" s="2" t="s">
        <v>533</v>
      </c>
      <c r="C404" s="4">
        <v>1595000</v>
      </c>
      <c r="D404" s="2">
        <v>44000</v>
      </c>
      <c r="E404" s="2" t="s">
        <v>33</v>
      </c>
      <c r="F404" s="2" t="s">
        <v>66</v>
      </c>
      <c r="G404" s="2" t="s">
        <v>55</v>
      </c>
      <c r="H404" s="2" t="s">
        <v>96</v>
      </c>
      <c r="I404" s="2" t="s">
        <v>25</v>
      </c>
      <c r="J404" s="2" t="s">
        <v>37</v>
      </c>
      <c r="K404" s="2" t="s">
        <v>401</v>
      </c>
      <c r="L404" s="2" t="s">
        <v>534</v>
      </c>
      <c r="M404" s="2" t="s">
        <v>535</v>
      </c>
      <c r="N404" s="2" t="s">
        <v>30</v>
      </c>
      <c r="O404" s="2">
        <v>4370</v>
      </c>
      <c r="P404" s="2">
        <v>1783</v>
      </c>
      <c r="Q404" s="2">
        <v>1458</v>
      </c>
      <c r="R404" s="2">
        <v>5</v>
      </c>
      <c r="S404" s="2">
        <v>60</v>
      </c>
    </row>
    <row r="405" spans="1:19" x14ac:dyDescent="0.35">
      <c r="A405" s="2" t="s">
        <v>31</v>
      </c>
      <c r="B405" s="2" t="s">
        <v>824</v>
      </c>
      <c r="C405" s="4">
        <v>500000</v>
      </c>
      <c r="D405" s="2">
        <v>32000</v>
      </c>
      <c r="E405" s="2" t="s">
        <v>21</v>
      </c>
      <c r="F405" s="2" t="s">
        <v>66</v>
      </c>
      <c r="G405" s="2" t="s">
        <v>425</v>
      </c>
      <c r="H405" s="2" t="s">
        <v>102</v>
      </c>
      <c r="I405" s="2" t="s">
        <v>36</v>
      </c>
      <c r="J405" s="2" t="s">
        <v>37</v>
      </c>
      <c r="K405" s="2" t="s">
        <v>111</v>
      </c>
      <c r="L405" s="2" t="s">
        <v>112</v>
      </c>
      <c r="M405" s="2" t="s">
        <v>113</v>
      </c>
      <c r="N405" s="2" t="s">
        <v>30</v>
      </c>
      <c r="O405" s="2">
        <v>3715</v>
      </c>
      <c r="P405" s="2">
        <v>1635</v>
      </c>
      <c r="Q405" s="2">
        <v>1565</v>
      </c>
      <c r="R405" s="2">
        <v>5</v>
      </c>
      <c r="S405" s="2">
        <v>35</v>
      </c>
    </row>
    <row r="406" spans="1:19" x14ac:dyDescent="0.35">
      <c r="A406" s="2" t="s">
        <v>31</v>
      </c>
      <c r="B406" s="2" t="s">
        <v>825</v>
      </c>
      <c r="C406" s="4">
        <v>345000</v>
      </c>
      <c r="D406" s="2">
        <v>49857</v>
      </c>
      <c r="E406" s="2" t="s">
        <v>21</v>
      </c>
      <c r="F406" s="2" t="s">
        <v>22</v>
      </c>
      <c r="G406" s="2" t="s">
        <v>368</v>
      </c>
      <c r="H406" s="2" t="s">
        <v>35</v>
      </c>
      <c r="I406" s="2" t="s">
        <v>25</v>
      </c>
      <c r="J406" s="2" t="s">
        <v>37</v>
      </c>
      <c r="K406" s="2" t="s">
        <v>111</v>
      </c>
      <c r="L406" s="2" t="s">
        <v>412</v>
      </c>
      <c r="M406" s="2" t="s">
        <v>113</v>
      </c>
      <c r="N406" s="2" t="s">
        <v>30</v>
      </c>
      <c r="O406" s="2">
        <v>3599</v>
      </c>
      <c r="P406" s="2">
        <v>1495</v>
      </c>
      <c r="Q406" s="2">
        <v>1700</v>
      </c>
      <c r="R406" s="2">
        <v>5</v>
      </c>
      <c r="S406" s="2">
        <v>35</v>
      </c>
    </row>
    <row r="407" spans="1:19" x14ac:dyDescent="0.35">
      <c r="A407" s="2" t="s">
        <v>31</v>
      </c>
      <c r="B407" s="2" t="s">
        <v>765</v>
      </c>
      <c r="C407" s="4">
        <v>299000</v>
      </c>
      <c r="D407" s="2">
        <v>46000</v>
      </c>
      <c r="E407" s="2" t="s">
        <v>21</v>
      </c>
      <c r="F407" s="2" t="s">
        <v>22</v>
      </c>
      <c r="G407" s="2" t="s">
        <v>520</v>
      </c>
      <c r="H407" s="2" t="s">
        <v>35</v>
      </c>
      <c r="I407" s="2" t="s">
        <v>25</v>
      </c>
      <c r="J407" s="2" t="s">
        <v>37</v>
      </c>
      <c r="K407" s="2" t="s">
        <v>111</v>
      </c>
      <c r="L407" s="2" t="s">
        <v>412</v>
      </c>
      <c r="M407" s="2" t="s">
        <v>113</v>
      </c>
      <c r="N407" s="2" t="s">
        <v>30</v>
      </c>
      <c r="O407" s="2">
        <v>3636</v>
      </c>
      <c r="P407" s="2">
        <v>1475</v>
      </c>
      <c r="Q407" s="2">
        <v>1670</v>
      </c>
      <c r="R407" s="2">
        <v>5</v>
      </c>
      <c r="S407" s="2">
        <v>35</v>
      </c>
    </row>
    <row r="408" spans="1:19" x14ac:dyDescent="0.35">
      <c r="A408" s="2" t="s">
        <v>31</v>
      </c>
      <c r="B408" s="2" t="s">
        <v>638</v>
      </c>
      <c r="C408" s="4">
        <v>160000</v>
      </c>
      <c r="D408" s="2">
        <v>50000</v>
      </c>
      <c r="E408" s="2" t="s">
        <v>21</v>
      </c>
      <c r="F408" s="2" t="s">
        <v>22</v>
      </c>
      <c r="G408" s="2" t="s">
        <v>520</v>
      </c>
      <c r="H408" s="2" t="s">
        <v>122</v>
      </c>
      <c r="I408" s="2" t="s">
        <v>36</v>
      </c>
      <c r="J408" s="2" t="s">
        <v>37</v>
      </c>
      <c r="K408" s="2" t="s">
        <v>639</v>
      </c>
      <c r="L408" s="2" t="s">
        <v>640</v>
      </c>
      <c r="M408" s="2" t="s">
        <v>641</v>
      </c>
      <c r="N408" s="2" t="s">
        <v>30</v>
      </c>
      <c r="O408" s="2">
        <v>3520</v>
      </c>
      <c r="P408" s="2">
        <v>1475</v>
      </c>
      <c r="Q408" s="2">
        <v>1690</v>
      </c>
      <c r="R408" s="2">
        <v>5</v>
      </c>
      <c r="S408" s="2">
        <v>35</v>
      </c>
    </row>
    <row r="409" spans="1:19" x14ac:dyDescent="0.35">
      <c r="A409" s="2" t="s">
        <v>31</v>
      </c>
      <c r="B409" s="2" t="s">
        <v>826</v>
      </c>
      <c r="C409" s="4">
        <v>570000</v>
      </c>
      <c r="D409" s="2">
        <v>36000</v>
      </c>
      <c r="E409" s="2" t="s">
        <v>21</v>
      </c>
      <c r="F409" s="2" t="s">
        <v>66</v>
      </c>
      <c r="G409" s="2" t="s">
        <v>350</v>
      </c>
      <c r="H409" s="2" t="s">
        <v>35</v>
      </c>
      <c r="I409" s="2" t="s">
        <v>25</v>
      </c>
      <c r="J409" s="2" t="s">
        <v>37</v>
      </c>
      <c r="K409" s="2" t="s">
        <v>45</v>
      </c>
      <c r="L409" s="2" t="s">
        <v>208</v>
      </c>
      <c r="M409" s="2" t="s">
        <v>88</v>
      </c>
      <c r="N409" s="2" t="s">
        <v>30</v>
      </c>
      <c r="O409" s="2">
        <v>3995</v>
      </c>
      <c r="P409" s="2">
        <v>1745</v>
      </c>
      <c r="Q409" s="2">
        <v>1500</v>
      </c>
      <c r="R409" s="2">
        <v>5</v>
      </c>
      <c r="S409" s="2">
        <v>37</v>
      </c>
    </row>
    <row r="410" spans="1:19" x14ac:dyDescent="0.35">
      <c r="A410" s="2" t="s">
        <v>89</v>
      </c>
      <c r="B410" s="2" t="s">
        <v>827</v>
      </c>
      <c r="C410" s="4">
        <v>800000</v>
      </c>
      <c r="D410" s="2">
        <v>13000</v>
      </c>
      <c r="E410" s="2" t="s">
        <v>21</v>
      </c>
      <c r="F410" s="2" t="s">
        <v>66</v>
      </c>
      <c r="G410" s="2" t="s">
        <v>544</v>
      </c>
      <c r="H410" s="2" t="s">
        <v>35</v>
      </c>
      <c r="I410" s="2" t="s">
        <v>25</v>
      </c>
      <c r="J410" s="2" t="s">
        <v>37</v>
      </c>
      <c r="K410" s="2" t="s">
        <v>92</v>
      </c>
      <c r="L410" s="2" t="s">
        <v>828</v>
      </c>
      <c r="M410" s="2" t="s">
        <v>829</v>
      </c>
      <c r="N410" s="2" t="s">
        <v>30</v>
      </c>
      <c r="O410" s="2">
        <v>3991</v>
      </c>
      <c r="P410" s="2">
        <v>1750</v>
      </c>
      <c r="Q410" s="2">
        <v>1605</v>
      </c>
      <c r="R410" s="2">
        <v>5</v>
      </c>
      <c r="S410" s="2">
        <v>40</v>
      </c>
    </row>
    <row r="411" spans="1:19" x14ac:dyDescent="0.35">
      <c r="A411" s="2" t="s">
        <v>31</v>
      </c>
      <c r="B411" s="2" t="s">
        <v>830</v>
      </c>
      <c r="C411" s="4">
        <v>440000</v>
      </c>
      <c r="D411" s="2">
        <v>40000</v>
      </c>
      <c r="E411" s="2" t="s">
        <v>21</v>
      </c>
      <c r="F411" s="2" t="s">
        <v>22</v>
      </c>
      <c r="G411" s="2" t="s">
        <v>164</v>
      </c>
      <c r="H411" s="2" t="s">
        <v>35</v>
      </c>
      <c r="I411" s="2" t="s">
        <v>25</v>
      </c>
      <c r="J411" s="2" t="s">
        <v>37</v>
      </c>
      <c r="O411" s="2">
        <v>3655</v>
      </c>
      <c r="P411" s="2">
        <v>1620</v>
      </c>
      <c r="Q411" s="2">
        <v>1675</v>
      </c>
      <c r="R411" s="2">
        <v>5</v>
      </c>
      <c r="S411" s="2">
        <v>32</v>
      </c>
    </row>
    <row r="412" spans="1:19" x14ac:dyDescent="0.35">
      <c r="A412" s="2" t="s">
        <v>64</v>
      </c>
      <c r="B412" s="2" t="s">
        <v>831</v>
      </c>
      <c r="C412" s="4">
        <v>509999</v>
      </c>
      <c r="D412" s="2">
        <v>39000</v>
      </c>
      <c r="E412" s="2" t="s">
        <v>21</v>
      </c>
      <c r="F412" s="2" t="s">
        <v>66</v>
      </c>
      <c r="G412" s="2" t="s">
        <v>34</v>
      </c>
      <c r="H412" s="2" t="s">
        <v>122</v>
      </c>
      <c r="I412" s="2" t="s">
        <v>263</v>
      </c>
      <c r="J412" s="2" t="s">
        <v>37</v>
      </c>
    </row>
    <row r="413" spans="1:19" x14ac:dyDescent="0.35">
      <c r="A413" s="2" t="s">
        <v>41</v>
      </c>
      <c r="B413" s="2" t="s">
        <v>832</v>
      </c>
      <c r="C413" s="4">
        <v>315000</v>
      </c>
      <c r="D413" s="2">
        <v>45000</v>
      </c>
      <c r="E413" s="2" t="s">
        <v>21</v>
      </c>
      <c r="F413" s="2" t="s">
        <v>22</v>
      </c>
      <c r="G413" s="2" t="s">
        <v>425</v>
      </c>
      <c r="H413" s="2" t="s">
        <v>24</v>
      </c>
      <c r="I413" s="2" t="s">
        <v>25</v>
      </c>
      <c r="J413" s="2" t="s">
        <v>37</v>
      </c>
      <c r="K413" s="2" t="s">
        <v>111</v>
      </c>
      <c r="L413" s="2" t="s">
        <v>833</v>
      </c>
      <c r="M413" s="2" t="s">
        <v>834</v>
      </c>
      <c r="N413" s="2" t="s">
        <v>30</v>
      </c>
      <c r="O413" s="2">
        <v>3515</v>
      </c>
      <c r="P413" s="2">
        <v>1500</v>
      </c>
      <c r="Q413" s="2">
        <v>1510</v>
      </c>
      <c r="R413" s="2">
        <v>5</v>
      </c>
      <c r="S413" s="2">
        <v>32</v>
      </c>
    </row>
    <row r="414" spans="1:19" x14ac:dyDescent="0.35">
      <c r="A414" s="2" t="s">
        <v>31</v>
      </c>
      <c r="B414" s="2" t="s">
        <v>687</v>
      </c>
      <c r="C414" s="4">
        <v>227000</v>
      </c>
      <c r="D414" s="2">
        <v>87513</v>
      </c>
      <c r="E414" s="2" t="s">
        <v>21</v>
      </c>
      <c r="F414" s="2" t="s">
        <v>22</v>
      </c>
      <c r="G414" s="2" t="s">
        <v>537</v>
      </c>
      <c r="H414" s="2" t="s">
        <v>96</v>
      </c>
      <c r="I414" s="2" t="s">
        <v>36</v>
      </c>
      <c r="J414" s="2" t="s">
        <v>37</v>
      </c>
      <c r="K414" s="2" t="s">
        <v>115</v>
      </c>
      <c r="L414" s="2" t="s">
        <v>688</v>
      </c>
      <c r="M414" s="2" t="s">
        <v>689</v>
      </c>
      <c r="O414" s="2">
        <v>3495</v>
      </c>
      <c r="P414" s="2">
        <v>1475</v>
      </c>
      <c r="Q414" s="2">
        <v>1460</v>
      </c>
      <c r="R414" s="2">
        <v>5</v>
      </c>
      <c r="S414" s="2">
        <v>35</v>
      </c>
    </row>
    <row r="415" spans="1:19" x14ac:dyDescent="0.35">
      <c r="A415" s="2" t="s">
        <v>64</v>
      </c>
      <c r="B415" s="2" t="s">
        <v>835</v>
      </c>
      <c r="C415" s="4">
        <v>1850000</v>
      </c>
      <c r="D415" s="2">
        <v>26000</v>
      </c>
      <c r="E415" s="2" t="s">
        <v>21</v>
      </c>
      <c r="F415" s="2" t="s">
        <v>66</v>
      </c>
      <c r="G415" s="2" t="s">
        <v>121</v>
      </c>
      <c r="H415" s="2" t="s">
        <v>154</v>
      </c>
      <c r="I415" s="2" t="s">
        <v>25</v>
      </c>
      <c r="J415" s="2" t="s">
        <v>37</v>
      </c>
      <c r="K415" s="2" t="s">
        <v>836</v>
      </c>
      <c r="L415" s="2" t="s">
        <v>837</v>
      </c>
      <c r="M415" s="2" t="s">
        <v>838</v>
      </c>
      <c r="N415" s="2" t="s">
        <v>59</v>
      </c>
      <c r="O415" s="2">
        <v>5226</v>
      </c>
      <c r="P415" s="2">
        <v>2120</v>
      </c>
      <c r="Q415" s="2">
        <v>1479</v>
      </c>
      <c r="R415" s="2">
        <v>5</v>
      </c>
      <c r="S415" s="2">
        <v>90</v>
      </c>
    </row>
    <row r="416" spans="1:19" x14ac:dyDescent="0.35">
      <c r="A416" s="2" t="s">
        <v>31</v>
      </c>
      <c r="B416" s="2" t="s">
        <v>839</v>
      </c>
      <c r="C416" s="4">
        <v>610000</v>
      </c>
      <c r="D416" s="2">
        <v>3800</v>
      </c>
      <c r="E416" s="2" t="s">
        <v>138</v>
      </c>
      <c r="F416" s="2" t="s">
        <v>22</v>
      </c>
      <c r="G416" s="2" t="s">
        <v>121</v>
      </c>
      <c r="H416" s="2" t="s">
        <v>35</v>
      </c>
      <c r="I416" s="2" t="s">
        <v>25</v>
      </c>
      <c r="J416" s="2" t="s">
        <v>37</v>
      </c>
      <c r="K416" s="2" t="s">
        <v>111</v>
      </c>
      <c r="L416" s="2" t="s">
        <v>610</v>
      </c>
      <c r="M416" s="2" t="s">
        <v>140</v>
      </c>
      <c r="N416" s="2" t="s">
        <v>30</v>
      </c>
      <c r="O416" s="2">
        <v>3565</v>
      </c>
      <c r="P416" s="2">
        <v>1520</v>
      </c>
      <c r="Q416" s="2">
        <v>1564</v>
      </c>
      <c r="R416" s="2">
        <v>4</v>
      </c>
      <c r="S416" s="2">
        <v>55</v>
      </c>
    </row>
    <row r="417" spans="1:19" x14ac:dyDescent="0.35">
      <c r="A417" s="2" t="s">
        <v>48</v>
      </c>
      <c r="B417" s="2" t="s">
        <v>840</v>
      </c>
      <c r="C417" s="4">
        <v>1995000</v>
      </c>
      <c r="D417" s="2">
        <v>35123</v>
      </c>
      <c r="E417" s="2" t="s">
        <v>33</v>
      </c>
      <c r="F417" s="2" t="s">
        <v>22</v>
      </c>
      <c r="G417" s="2" t="s">
        <v>171</v>
      </c>
      <c r="H417" s="2" t="s">
        <v>35</v>
      </c>
      <c r="I417" s="2" t="s">
        <v>25</v>
      </c>
      <c r="J417" s="2" t="s">
        <v>37</v>
      </c>
      <c r="K417" s="2" t="s">
        <v>56</v>
      </c>
      <c r="L417" s="2" t="s">
        <v>57</v>
      </c>
      <c r="M417" s="2" t="s">
        <v>58</v>
      </c>
      <c r="N417" s="2" t="s">
        <v>59</v>
      </c>
      <c r="O417" s="2">
        <v>4735</v>
      </c>
      <c r="P417" s="2">
        <v>1830</v>
      </c>
      <c r="Q417" s="2">
        <v>1795</v>
      </c>
      <c r="R417" s="2">
        <v>8</v>
      </c>
      <c r="S417" s="2">
        <v>55</v>
      </c>
    </row>
    <row r="418" spans="1:19" x14ac:dyDescent="0.35">
      <c r="A418" s="2" t="s">
        <v>440</v>
      </c>
      <c r="B418" s="2" t="s">
        <v>841</v>
      </c>
      <c r="C418" s="4">
        <v>1875000</v>
      </c>
      <c r="D418" s="2">
        <v>21000</v>
      </c>
      <c r="E418" s="2" t="s">
        <v>33</v>
      </c>
      <c r="F418" s="2" t="s">
        <v>66</v>
      </c>
      <c r="G418" s="2" t="s">
        <v>121</v>
      </c>
      <c r="H418" s="2" t="s">
        <v>24</v>
      </c>
      <c r="I418" s="2" t="s">
        <v>25</v>
      </c>
      <c r="J418" s="2" t="s">
        <v>37</v>
      </c>
      <c r="K418" s="2" t="s">
        <v>272</v>
      </c>
      <c r="L418" s="2" t="s">
        <v>842</v>
      </c>
      <c r="M418" s="2" t="s">
        <v>443</v>
      </c>
      <c r="N418" s="2" t="s">
        <v>30</v>
      </c>
      <c r="O418" s="2">
        <v>4315</v>
      </c>
      <c r="P418" s="2">
        <v>1800</v>
      </c>
      <c r="Q418" s="2">
        <v>1645</v>
      </c>
      <c r="R418" s="2">
        <v>5</v>
      </c>
      <c r="S418" s="2">
        <v>50</v>
      </c>
    </row>
    <row r="419" spans="1:19" x14ac:dyDescent="0.35">
      <c r="A419" s="2" t="s">
        <v>41</v>
      </c>
      <c r="B419" s="2" t="s">
        <v>843</v>
      </c>
      <c r="C419" s="4">
        <v>1748999</v>
      </c>
      <c r="D419" s="2">
        <v>2670</v>
      </c>
      <c r="E419" s="2" t="s">
        <v>21</v>
      </c>
      <c r="F419" s="2" t="s">
        <v>66</v>
      </c>
      <c r="G419" s="2" t="s">
        <v>345</v>
      </c>
      <c r="H419" s="2" t="s">
        <v>35</v>
      </c>
      <c r="I419" s="2" t="s">
        <v>25</v>
      </c>
      <c r="J419" s="2" t="s">
        <v>37</v>
      </c>
      <c r="K419" s="2" t="s">
        <v>241</v>
      </c>
      <c r="L419" s="2" t="s">
        <v>844</v>
      </c>
      <c r="M419" s="2" t="s">
        <v>845</v>
      </c>
      <c r="N419" s="2" t="s">
        <v>30</v>
      </c>
      <c r="O419" s="2">
        <v>4300</v>
      </c>
      <c r="P419" s="2">
        <v>1790</v>
      </c>
      <c r="Q419" s="2">
        <v>1635</v>
      </c>
      <c r="R419" s="2">
        <v>5</v>
      </c>
      <c r="S419" s="2">
        <v>50</v>
      </c>
    </row>
    <row r="420" spans="1:19" x14ac:dyDescent="0.35">
      <c r="A420" s="2" t="s">
        <v>77</v>
      </c>
      <c r="B420" s="2" t="s">
        <v>846</v>
      </c>
      <c r="C420" s="4">
        <v>640000</v>
      </c>
      <c r="D420" s="2">
        <v>124000</v>
      </c>
      <c r="E420" s="2" t="s">
        <v>33</v>
      </c>
      <c r="F420" s="2" t="s">
        <v>22</v>
      </c>
      <c r="G420" s="2" t="s">
        <v>72</v>
      </c>
      <c r="H420" s="2" t="s">
        <v>24</v>
      </c>
      <c r="I420" s="2" t="s">
        <v>25</v>
      </c>
      <c r="J420" s="2" t="s">
        <v>37</v>
      </c>
      <c r="K420" s="2" t="s">
        <v>311</v>
      </c>
      <c r="L420" s="2" t="s">
        <v>847</v>
      </c>
      <c r="M420" s="2" t="s">
        <v>732</v>
      </c>
      <c r="N420" s="2" t="s">
        <v>30</v>
      </c>
      <c r="O420" s="2">
        <v>4386</v>
      </c>
      <c r="P420" s="2">
        <v>1699</v>
      </c>
      <c r="Q420" s="2">
        <v>1466</v>
      </c>
      <c r="R420" s="2">
        <v>5</v>
      </c>
      <c r="S420" s="2">
        <v>55</v>
      </c>
    </row>
    <row r="421" spans="1:19" x14ac:dyDescent="0.35">
      <c r="A421" s="2" t="s">
        <v>41</v>
      </c>
      <c r="B421" s="2" t="s">
        <v>848</v>
      </c>
      <c r="C421" s="4">
        <v>779000</v>
      </c>
      <c r="D421" s="2">
        <v>9889</v>
      </c>
      <c r="E421" s="2" t="s">
        <v>21</v>
      </c>
      <c r="F421" s="2" t="s">
        <v>22</v>
      </c>
      <c r="G421" s="2" t="s">
        <v>91</v>
      </c>
      <c r="H421" s="2" t="s">
        <v>96</v>
      </c>
      <c r="I421" s="2" t="s">
        <v>25</v>
      </c>
      <c r="J421" s="2" t="s">
        <v>37</v>
      </c>
      <c r="K421" s="2" t="s">
        <v>45</v>
      </c>
      <c r="L421" s="2" t="s">
        <v>52</v>
      </c>
      <c r="M421" s="2" t="s">
        <v>88</v>
      </c>
      <c r="N421" s="2" t="s">
        <v>30</v>
      </c>
      <c r="O421" s="2">
        <v>3985</v>
      </c>
      <c r="P421" s="2">
        <v>1734</v>
      </c>
      <c r="Q421" s="2">
        <v>1505</v>
      </c>
      <c r="R421" s="2">
        <v>5</v>
      </c>
      <c r="S421" s="2">
        <v>45</v>
      </c>
    </row>
    <row r="422" spans="1:19" x14ac:dyDescent="0.35">
      <c r="A422" s="2" t="s">
        <v>19</v>
      </c>
      <c r="B422" s="2" t="s">
        <v>775</v>
      </c>
      <c r="C422" s="4">
        <v>1450000</v>
      </c>
      <c r="D422" s="2">
        <v>13000</v>
      </c>
      <c r="E422" s="2" t="s">
        <v>21</v>
      </c>
      <c r="F422" s="2" t="s">
        <v>66</v>
      </c>
      <c r="G422" s="2" t="s">
        <v>121</v>
      </c>
      <c r="H422" s="2" t="s">
        <v>128</v>
      </c>
      <c r="I422" s="2" t="s">
        <v>25</v>
      </c>
      <c r="J422" s="2" t="s">
        <v>37</v>
      </c>
      <c r="K422" s="2" t="s">
        <v>241</v>
      </c>
      <c r="L422" s="2" t="s">
        <v>849</v>
      </c>
      <c r="M422" s="2" t="s">
        <v>243</v>
      </c>
      <c r="N422" s="2" t="s">
        <v>30</v>
      </c>
      <c r="O422" s="2">
        <v>4440</v>
      </c>
      <c r="P422" s="2">
        <v>1695</v>
      </c>
      <c r="Q422" s="2">
        <v>1495</v>
      </c>
      <c r="R422" s="2">
        <v>5</v>
      </c>
      <c r="S422" s="2">
        <v>40</v>
      </c>
    </row>
    <row r="423" spans="1:19" x14ac:dyDescent="0.35">
      <c r="A423" s="2" t="s">
        <v>100</v>
      </c>
      <c r="B423" s="2" t="s">
        <v>619</v>
      </c>
      <c r="C423" s="4">
        <v>890000</v>
      </c>
      <c r="D423" s="2">
        <v>35000</v>
      </c>
      <c r="E423" s="2" t="s">
        <v>21</v>
      </c>
      <c r="F423" s="2" t="s">
        <v>66</v>
      </c>
      <c r="G423" s="2" t="s">
        <v>425</v>
      </c>
      <c r="H423" s="2" t="s">
        <v>102</v>
      </c>
      <c r="I423" s="2" t="s">
        <v>25</v>
      </c>
      <c r="J423" s="2" t="s">
        <v>37</v>
      </c>
      <c r="K423" s="2" t="s">
        <v>27</v>
      </c>
      <c r="L423" s="2" t="s">
        <v>560</v>
      </c>
      <c r="M423" s="2" t="s">
        <v>561</v>
      </c>
      <c r="N423" s="2" t="s">
        <v>30</v>
      </c>
      <c r="O423" s="2">
        <v>3994</v>
      </c>
      <c r="P423" s="2">
        <v>1811</v>
      </c>
      <c r="Q423" s="2">
        <v>1607</v>
      </c>
      <c r="R423" s="2">
        <v>5</v>
      </c>
      <c r="S423" s="2">
        <v>44</v>
      </c>
    </row>
    <row r="424" spans="1:19" x14ac:dyDescent="0.35">
      <c r="A424" s="2" t="s">
        <v>31</v>
      </c>
      <c r="B424" s="2" t="s">
        <v>308</v>
      </c>
      <c r="C424" s="4">
        <v>625000</v>
      </c>
      <c r="D424" s="2">
        <v>51145</v>
      </c>
      <c r="E424" s="2" t="s">
        <v>21</v>
      </c>
      <c r="F424" s="2" t="s">
        <v>22</v>
      </c>
      <c r="G424" s="2" t="s">
        <v>352</v>
      </c>
      <c r="H424" s="2" t="s">
        <v>51</v>
      </c>
      <c r="I424" s="2" t="s">
        <v>25</v>
      </c>
      <c r="J424" s="2" t="s">
        <v>37</v>
      </c>
      <c r="K424" s="2" t="s">
        <v>45</v>
      </c>
      <c r="L424" s="2" t="s">
        <v>208</v>
      </c>
      <c r="M424" s="2" t="s">
        <v>88</v>
      </c>
      <c r="N424" s="2" t="s">
        <v>30</v>
      </c>
      <c r="O424" s="2">
        <v>3995</v>
      </c>
      <c r="P424" s="2">
        <v>1745</v>
      </c>
      <c r="Q424" s="2">
        <v>1500</v>
      </c>
      <c r="R424" s="2">
        <v>5</v>
      </c>
      <c r="S424" s="2">
        <v>37</v>
      </c>
    </row>
    <row r="425" spans="1:19" x14ac:dyDescent="0.35">
      <c r="A425" s="2" t="s">
        <v>64</v>
      </c>
      <c r="B425" s="2" t="s">
        <v>675</v>
      </c>
      <c r="C425" s="4">
        <v>8500000</v>
      </c>
      <c r="D425" s="2">
        <v>13000</v>
      </c>
      <c r="E425" s="2" t="s">
        <v>33</v>
      </c>
      <c r="F425" s="2" t="s">
        <v>66</v>
      </c>
      <c r="G425" s="2" t="s">
        <v>55</v>
      </c>
      <c r="H425" s="2" t="s">
        <v>35</v>
      </c>
      <c r="I425" s="2" t="s">
        <v>25</v>
      </c>
      <c r="J425" s="2" t="s">
        <v>37</v>
      </c>
      <c r="K425" s="2" t="s">
        <v>529</v>
      </c>
      <c r="L425" s="2" t="s">
        <v>676</v>
      </c>
      <c r="M425" s="2" t="s">
        <v>677</v>
      </c>
      <c r="N425" s="2" t="s">
        <v>76</v>
      </c>
      <c r="O425" s="2">
        <v>5130</v>
      </c>
      <c r="P425" s="2">
        <v>1934</v>
      </c>
      <c r="Q425" s="2">
        <v>1850</v>
      </c>
      <c r="R425" s="2">
        <v>7</v>
      </c>
      <c r="S425" s="2">
        <v>100</v>
      </c>
    </row>
    <row r="426" spans="1:19" x14ac:dyDescent="0.35">
      <c r="A426" s="2" t="s">
        <v>190</v>
      </c>
      <c r="B426" s="2" t="s">
        <v>567</v>
      </c>
      <c r="C426" s="4">
        <v>2900000</v>
      </c>
      <c r="D426" s="2">
        <v>56000</v>
      </c>
      <c r="E426" s="2" t="s">
        <v>21</v>
      </c>
      <c r="F426" s="2" t="s">
        <v>66</v>
      </c>
      <c r="G426" s="2" t="s">
        <v>23</v>
      </c>
      <c r="H426" s="2" t="s">
        <v>51</v>
      </c>
      <c r="I426" s="2" t="s">
        <v>263</v>
      </c>
      <c r="J426" s="2" t="s">
        <v>37</v>
      </c>
      <c r="K426" s="2" t="s">
        <v>568</v>
      </c>
      <c r="L426" s="2" t="s">
        <v>569</v>
      </c>
      <c r="M426" s="2" t="s">
        <v>570</v>
      </c>
      <c r="N426" s="2" t="s">
        <v>76</v>
      </c>
      <c r="O426" s="2">
        <v>4649</v>
      </c>
      <c r="P426" s="2">
        <v>1860</v>
      </c>
      <c r="Q426" s="2">
        <v>1366</v>
      </c>
      <c r="R426" s="2">
        <v>5</v>
      </c>
      <c r="S426" s="2">
        <v>64</v>
      </c>
    </row>
    <row r="427" spans="1:19" x14ac:dyDescent="0.35">
      <c r="A427" s="2" t="s">
        <v>48</v>
      </c>
      <c r="B427" s="2" t="s">
        <v>850</v>
      </c>
      <c r="C427" s="4">
        <v>434999</v>
      </c>
      <c r="D427" s="2">
        <v>120000</v>
      </c>
      <c r="E427" s="2" t="s">
        <v>33</v>
      </c>
      <c r="F427" s="2" t="s">
        <v>22</v>
      </c>
      <c r="G427" s="2" t="s">
        <v>373</v>
      </c>
      <c r="H427" s="2" t="s">
        <v>122</v>
      </c>
      <c r="I427" s="2" t="s">
        <v>25</v>
      </c>
      <c r="J427" s="2" t="s">
        <v>37</v>
      </c>
    </row>
    <row r="428" spans="1:19" x14ac:dyDescent="0.35">
      <c r="A428" s="2" t="s">
        <v>64</v>
      </c>
      <c r="B428" s="2" t="s">
        <v>177</v>
      </c>
      <c r="C428" s="4">
        <v>4550000</v>
      </c>
      <c r="D428" s="2">
        <v>45000</v>
      </c>
      <c r="E428" s="2" t="s">
        <v>33</v>
      </c>
      <c r="F428" s="2" t="s">
        <v>66</v>
      </c>
      <c r="G428" s="2" t="s">
        <v>55</v>
      </c>
      <c r="H428" s="2" t="s">
        <v>24</v>
      </c>
      <c r="I428" s="2" t="s">
        <v>25</v>
      </c>
      <c r="J428" s="2" t="s">
        <v>37</v>
      </c>
      <c r="K428" s="2" t="s">
        <v>178</v>
      </c>
      <c r="L428" s="2" t="s">
        <v>179</v>
      </c>
      <c r="M428" s="2" t="s">
        <v>180</v>
      </c>
      <c r="N428" s="2" t="s">
        <v>76</v>
      </c>
      <c r="O428" s="2">
        <v>4656</v>
      </c>
      <c r="P428" s="2">
        <v>1890</v>
      </c>
      <c r="Q428" s="2">
        <v>1639</v>
      </c>
      <c r="R428" s="2">
        <v>5</v>
      </c>
      <c r="S428" s="2">
        <v>66</v>
      </c>
    </row>
    <row r="429" spans="1:19" x14ac:dyDescent="0.35">
      <c r="A429" s="2" t="s">
        <v>77</v>
      </c>
      <c r="B429" s="2" t="s">
        <v>851</v>
      </c>
      <c r="C429" s="4">
        <v>2500000</v>
      </c>
      <c r="D429" s="2">
        <v>82900</v>
      </c>
      <c r="E429" s="2" t="s">
        <v>33</v>
      </c>
      <c r="F429" s="2" t="s">
        <v>66</v>
      </c>
      <c r="G429" s="2" t="s">
        <v>72</v>
      </c>
      <c r="H429" s="2" t="s">
        <v>128</v>
      </c>
      <c r="I429" s="2" t="s">
        <v>25</v>
      </c>
      <c r="J429" s="2" t="s">
        <v>37</v>
      </c>
      <c r="K429" s="2" t="s">
        <v>193</v>
      </c>
      <c r="L429" s="2" t="s">
        <v>665</v>
      </c>
      <c r="M429" s="2" t="s">
        <v>535</v>
      </c>
      <c r="N429" s="2" t="s">
        <v>30</v>
      </c>
      <c r="O429" s="2">
        <v>4861</v>
      </c>
      <c r="P429" s="2">
        <v>1864</v>
      </c>
      <c r="Q429" s="2">
        <v>1483</v>
      </c>
      <c r="R429" s="2">
        <v>5</v>
      </c>
      <c r="S429" s="2">
        <v>66</v>
      </c>
    </row>
    <row r="430" spans="1:19" x14ac:dyDescent="0.35">
      <c r="A430" s="2" t="s">
        <v>31</v>
      </c>
      <c r="B430" s="2" t="s">
        <v>852</v>
      </c>
      <c r="C430" s="4">
        <v>249000</v>
      </c>
      <c r="D430" s="2">
        <v>56843</v>
      </c>
      <c r="E430" s="2" t="s">
        <v>853</v>
      </c>
      <c r="F430" s="2" t="s">
        <v>22</v>
      </c>
      <c r="G430" s="2" t="s">
        <v>329</v>
      </c>
      <c r="H430" s="2" t="s">
        <v>35</v>
      </c>
      <c r="I430" s="2" t="s">
        <v>36</v>
      </c>
      <c r="J430" s="2" t="s">
        <v>37</v>
      </c>
      <c r="K430" s="2" t="s">
        <v>115</v>
      </c>
      <c r="L430" s="2" t="s">
        <v>116</v>
      </c>
      <c r="M430" s="2" t="s">
        <v>117</v>
      </c>
      <c r="N430" s="2" t="s">
        <v>30</v>
      </c>
      <c r="O430" s="2">
        <v>3395</v>
      </c>
      <c r="P430" s="2">
        <v>1490</v>
      </c>
      <c r="Q430" s="2">
        <v>1475</v>
      </c>
      <c r="R430" s="2">
        <v>5</v>
      </c>
      <c r="S430" s="2">
        <v>35</v>
      </c>
    </row>
    <row r="431" spans="1:19" x14ac:dyDescent="0.35">
      <c r="A431" s="2" t="s">
        <v>158</v>
      </c>
      <c r="B431" s="2" t="s">
        <v>854</v>
      </c>
      <c r="C431" s="4">
        <v>270000</v>
      </c>
      <c r="D431" s="2">
        <v>64000</v>
      </c>
      <c r="E431" s="2" t="s">
        <v>21</v>
      </c>
      <c r="F431" s="2" t="s">
        <v>22</v>
      </c>
      <c r="G431" s="2" t="s">
        <v>23</v>
      </c>
      <c r="H431" s="2" t="s">
        <v>24</v>
      </c>
      <c r="I431" s="2" t="s">
        <v>25</v>
      </c>
      <c r="J431" s="2" t="s">
        <v>37</v>
      </c>
      <c r="K431" s="2" t="s">
        <v>250</v>
      </c>
      <c r="L431" s="2" t="s">
        <v>855</v>
      </c>
      <c r="M431" s="2" t="s">
        <v>856</v>
      </c>
      <c r="N431" s="2" t="s">
        <v>30</v>
      </c>
      <c r="O431" s="2">
        <v>3795</v>
      </c>
      <c r="P431" s="2">
        <v>1680</v>
      </c>
      <c r="Q431" s="2">
        <v>1427</v>
      </c>
      <c r="R431" s="2">
        <v>5</v>
      </c>
      <c r="S431" s="2">
        <v>45</v>
      </c>
    </row>
    <row r="432" spans="1:19" x14ac:dyDescent="0.35">
      <c r="A432" s="2" t="s">
        <v>31</v>
      </c>
      <c r="B432" s="2" t="s">
        <v>857</v>
      </c>
      <c r="C432" s="4">
        <v>825000</v>
      </c>
      <c r="D432" s="2">
        <v>9644</v>
      </c>
      <c r="E432" s="2" t="s">
        <v>21</v>
      </c>
      <c r="F432" s="2" t="s">
        <v>66</v>
      </c>
      <c r="G432" s="2" t="s">
        <v>23</v>
      </c>
      <c r="H432" s="2" t="s">
        <v>96</v>
      </c>
      <c r="I432" s="2" t="s">
        <v>25</v>
      </c>
      <c r="J432" s="2" t="s">
        <v>37</v>
      </c>
      <c r="K432" s="2" t="s">
        <v>45</v>
      </c>
      <c r="L432" s="2" t="s">
        <v>52</v>
      </c>
      <c r="M432" s="2" t="s">
        <v>53</v>
      </c>
      <c r="N432" s="2" t="s">
        <v>30</v>
      </c>
      <c r="O432" s="2">
        <v>3995</v>
      </c>
      <c r="P432" s="2">
        <v>1735</v>
      </c>
      <c r="Q432" s="2">
        <v>1515</v>
      </c>
      <c r="R432" s="2">
        <v>5</v>
      </c>
      <c r="S432" s="2">
        <v>37</v>
      </c>
    </row>
    <row r="433" spans="1:19" x14ac:dyDescent="0.35">
      <c r="A433" s="2" t="s">
        <v>31</v>
      </c>
      <c r="B433" s="2" t="s">
        <v>858</v>
      </c>
      <c r="C433" s="4">
        <v>425000</v>
      </c>
      <c r="D433" s="2">
        <v>41624</v>
      </c>
      <c r="E433" s="2" t="s">
        <v>21</v>
      </c>
      <c r="F433" s="2" t="s">
        <v>66</v>
      </c>
      <c r="G433" s="2" t="s">
        <v>23</v>
      </c>
      <c r="H433" s="2" t="s">
        <v>35</v>
      </c>
      <c r="I433" s="2" t="s">
        <v>36</v>
      </c>
      <c r="J433" s="2" t="s">
        <v>37</v>
      </c>
      <c r="K433" s="2" t="s">
        <v>111</v>
      </c>
      <c r="L433" s="2" t="s">
        <v>112</v>
      </c>
      <c r="M433" s="2" t="s">
        <v>113</v>
      </c>
      <c r="N433" s="2" t="s">
        <v>30</v>
      </c>
      <c r="O433" s="2">
        <v>3695</v>
      </c>
      <c r="P433" s="2">
        <v>1600</v>
      </c>
      <c r="Q433" s="2">
        <v>1560</v>
      </c>
      <c r="R433" s="2">
        <v>5</v>
      </c>
      <c r="S433" s="2">
        <v>35</v>
      </c>
    </row>
    <row r="434" spans="1:19" x14ac:dyDescent="0.35">
      <c r="A434" s="2" t="s">
        <v>41</v>
      </c>
      <c r="B434" s="2" t="s">
        <v>859</v>
      </c>
      <c r="C434" s="4">
        <v>459999</v>
      </c>
      <c r="D434" s="2">
        <v>82844</v>
      </c>
      <c r="E434" s="2" t="s">
        <v>33</v>
      </c>
      <c r="F434" s="2" t="s">
        <v>22</v>
      </c>
      <c r="G434" s="2" t="s">
        <v>192</v>
      </c>
      <c r="H434" s="2" t="s">
        <v>24</v>
      </c>
      <c r="I434" s="2" t="s">
        <v>25</v>
      </c>
      <c r="J434" s="2" t="s">
        <v>37</v>
      </c>
      <c r="K434" s="2" t="s">
        <v>802</v>
      </c>
      <c r="L434" s="2" t="s">
        <v>39</v>
      </c>
      <c r="M434" s="2" t="s">
        <v>375</v>
      </c>
      <c r="N434" s="2" t="s">
        <v>30</v>
      </c>
      <c r="O434" s="2">
        <v>3765</v>
      </c>
      <c r="P434" s="2">
        <v>1660</v>
      </c>
      <c r="Q434" s="2">
        <v>1520</v>
      </c>
      <c r="R434" s="2">
        <v>5</v>
      </c>
      <c r="S434" s="2">
        <v>43</v>
      </c>
    </row>
    <row r="435" spans="1:19" x14ac:dyDescent="0.35">
      <c r="A435" s="2" t="s">
        <v>64</v>
      </c>
      <c r="B435" s="2" t="s">
        <v>860</v>
      </c>
      <c r="C435" s="4">
        <v>980000</v>
      </c>
      <c r="D435" s="2">
        <v>78000</v>
      </c>
      <c r="E435" s="2" t="s">
        <v>21</v>
      </c>
      <c r="F435" s="2" t="s">
        <v>66</v>
      </c>
      <c r="G435" s="2" t="s">
        <v>34</v>
      </c>
      <c r="H435" s="2" t="s">
        <v>35</v>
      </c>
      <c r="I435" s="2" t="s">
        <v>36</v>
      </c>
      <c r="J435" s="2" t="s">
        <v>37</v>
      </c>
      <c r="K435" s="2" t="s">
        <v>657</v>
      </c>
      <c r="L435" s="2" t="s">
        <v>861</v>
      </c>
      <c r="M435" s="2" t="s">
        <v>862</v>
      </c>
      <c r="N435" s="2" t="s">
        <v>59</v>
      </c>
      <c r="O435" s="2">
        <v>4868</v>
      </c>
      <c r="P435" s="2">
        <v>1854</v>
      </c>
      <c r="Q435" s="2">
        <v>1471</v>
      </c>
      <c r="R435" s="2">
        <v>5</v>
      </c>
      <c r="S435" s="2">
        <v>80</v>
      </c>
    </row>
    <row r="436" spans="1:19" x14ac:dyDescent="0.35">
      <c r="A436" s="2" t="s">
        <v>89</v>
      </c>
      <c r="B436" s="2" t="s">
        <v>737</v>
      </c>
      <c r="C436" s="4">
        <v>789000</v>
      </c>
      <c r="D436" s="2">
        <v>60444</v>
      </c>
      <c r="E436" s="2" t="s">
        <v>21</v>
      </c>
      <c r="F436" s="2" t="s">
        <v>22</v>
      </c>
      <c r="G436" s="2" t="s">
        <v>91</v>
      </c>
      <c r="H436" s="2" t="s">
        <v>51</v>
      </c>
      <c r="I436" s="2" t="s">
        <v>25</v>
      </c>
      <c r="J436" s="2" t="s">
        <v>37</v>
      </c>
      <c r="K436" s="2" t="s">
        <v>290</v>
      </c>
      <c r="L436" s="2" t="s">
        <v>426</v>
      </c>
      <c r="M436" s="2" t="s">
        <v>427</v>
      </c>
      <c r="N436" s="2" t="s">
        <v>30</v>
      </c>
      <c r="O436" s="2">
        <v>4315</v>
      </c>
      <c r="P436" s="2">
        <v>1822</v>
      </c>
      <c r="Q436" s="2">
        <v>1695</v>
      </c>
      <c r="R436" s="2">
        <v>5</v>
      </c>
      <c r="S436" s="2">
        <v>50</v>
      </c>
    </row>
    <row r="437" spans="1:19" x14ac:dyDescent="0.35">
      <c r="A437" s="2" t="s">
        <v>70</v>
      </c>
      <c r="B437" s="2" t="s">
        <v>863</v>
      </c>
      <c r="C437" s="4">
        <v>5100000</v>
      </c>
      <c r="D437" s="2">
        <v>6000</v>
      </c>
      <c r="E437" s="2" t="s">
        <v>21</v>
      </c>
      <c r="F437" s="2" t="s">
        <v>66</v>
      </c>
      <c r="G437" s="2" t="s">
        <v>153</v>
      </c>
      <c r="H437" s="2" t="s">
        <v>35</v>
      </c>
      <c r="I437" s="2" t="s">
        <v>25</v>
      </c>
      <c r="J437" s="2" t="s">
        <v>37</v>
      </c>
      <c r="K437" s="2" t="s">
        <v>237</v>
      </c>
      <c r="L437" s="2" t="s">
        <v>742</v>
      </c>
      <c r="M437" s="2" t="s">
        <v>743</v>
      </c>
      <c r="N437" s="2" t="s">
        <v>59</v>
      </c>
      <c r="O437" s="2">
        <v>4633</v>
      </c>
      <c r="P437" s="2">
        <v>1811</v>
      </c>
      <c r="Q437" s="2">
        <v>1429</v>
      </c>
      <c r="R437" s="2">
        <v>5</v>
      </c>
      <c r="S437" s="2">
        <v>57</v>
      </c>
    </row>
    <row r="438" spans="1:19" x14ac:dyDescent="0.35">
      <c r="A438" s="2" t="s">
        <v>201</v>
      </c>
      <c r="B438" s="2" t="s">
        <v>816</v>
      </c>
      <c r="C438" s="4">
        <v>775000</v>
      </c>
      <c r="D438" s="2">
        <v>125000</v>
      </c>
      <c r="E438" s="2" t="s">
        <v>33</v>
      </c>
      <c r="F438" s="2" t="s">
        <v>22</v>
      </c>
      <c r="G438" s="2" t="s">
        <v>43</v>
      </c>
      <c r="H438" s="2" t="s">
        <v>35</v>
      </c>
      <c r="I438" s="2" t="s">
        <v>25</v>
      </c>
      <c r="J438" s="2" t="s">
        <v>37</v>
      </c>
      <c r="K438" s="2" t="s">
        <v>232</v>
      </c>
      <c r="L438" s="2" t="s">
        <v>233</v>
      </c>
      <c r="M438" s="2" t="s">
        <v>514</v>
      </c>
      <c r="N438" s="2" t="s">
        <v>59</v>
      </c>
      <c r="O438" s="2">
        <v>4456</v>
      </c>
      <c r="P438" s="2">
        <v>1820</v>
      </c>
      <c r="Q438" s="2">
        <v>1995</v>
      </c>
      <c r="R438" s="2">
        <v>8</v>
      </c>
      <c r="S438" s="2">
        <v>60</v>
      </c>
    </row>
    <row r="439" spans="1:19" x14ac:dyDescent="0.35">
      <c r="A439" s="2" t="s">
        <v>41</v>
      </c>
      <c r="B439" s="2" t="s">
        <v>661</v>
      </c>
      <c r="C439" s="4">
        <v>1400000</v>
      </c>
      <c r="D439" s="2">
        <v>13000</v>
      </c>
      <c r="E439" s="2" t="s">
        <v>21</v>
      </c>
      <c r="F439" s="2" t="s">
        <v>66</v>
      </c>
      <c r="G439" s="2" t="s">
        <v>55</v>
      </c>
      <c r="H439" s="2" t="s">
        <v>35</v>
      </c>
      <c r="I439" s="2" t="s">
        <v>25</v>
      </c>
      <c r="J439" s="2" t="s">
        <v>37</v>
      </c>
      <c r="K439" s="2" t="s">
        <v>123</v>
      </c>
      <c r="L439" s="2" t="s">
        <v>124</v>
      </c>
      <c r="M439" s="2" t="s">
        <v>125</v>
      </c>
      <c r="N439" s="2" t="s">
        <v>30</v>
      </c>
      <c r="O439" s="2">
        <v>4270</v>
      </c>
      <c r="P439" s="2">
        <v>1780</v>
      </c>
      <c r="Q439" s="2">
        <v>1630</v>
      </c>
      <c r="R439" s="2">
        <v>5</v>
      </c>
      <c r="S439" s="2">
        <v>60</v>
      </c>
    </row>
    <row r="440" spans="1:19" x14ac:dyDescent="0.35">
      <c r="A440" s="2" t="s">
        <v>31</v>
      </c>
      <c r="B440" s="2" t="s">
        <v>380</v>
      </c>
      <c r="C440" s="4">
        <v>770000</v>
      </c>
      <c r="D440" s="2">
        <v>112000</v>
      </c>
      <c r="E440" s="2" t="s">
        <v>33</v>
      </c>
      <c r="F440" s="2" t="s">
        <v>22</v>
      </c>
      <c r="G440" s="2" t="s">
        <v>425</v>
      </c>
      <c r="H440" s="2" t="s">
        <v>200</v>
      </c>
      <c r="I440" s="2" t="s">
        <v>25</v>
      </c>
      <c r="J440" s="2" t="s">
        <v>37</v>
      </c>
      <c r="K440" s="2" t="s">
        <v>38</v>
      </c>
      <c r="L440" s="2" t="s">
        <v>211</v>
      </c>
      <c r="M440" s="2" t="s">
        <v>212</v>
      </c>
      <c r="N440" s="2" t="s">
        <v>30</v>
      </c>
      <c r="O440" s="2">
        <v>4265</v>
      </c>
      <c r="P440" s="2">
        <v>1695</v>
      </c>
      <c r="Q440" s="2">
        <v>1685</v>
      </c>
      <c r="R440" s="2">
        <v>7</v>
      </c>
      <c r="S440" s="2">
        <v>45</v>
      </c>
    </row>
    <row r="441" spans="1:19" x14ac:dyDescent="0.35">
      <c r="A441" s="2" t="s">
        <v>31</v>
      </c>
      <c r="B441" s="2" t="s">
        <v>584</v>
      </c>
      <c r="C441" s="4">
        <v>445000</v>
      </c>
      <c r="D441" s="2">
        <v>54948</v>
      </c>
      <c r="E441" s="2" t="s">
        <v>33</v>
      </c>
      <c r="F441" s="2" t="s">
        <v>22</v>
      </c>
      <c r="G441" s="2" t="s">
        <v>50</v>
      </c>
      <c r="H441" s="2" t="s">
        <v>122</v>
      </c>
      <c r="I441" s="2" t="s">
        <v>25</v>
      </c>
      <c r="J441" s="2" t="s">
        <v>37</v>
      </c>
      <c r="K441" s="2" t="s">
        <v>38</v>
      </c>
      <c r="L441" s="2" t="s">
        <v>517</v>
      </c>
      <c r="M441" s="2" t="s">
        <v>518</v>
      </c>
      <c r="O441" s="2">
        <v>3715</v>
      </c>
      <c r="P441" s="2">
        <v>1680</v>
      </c>
      <c r="Q441" s="2">
        <v>1620</v>
      </c>
      <c r="R441" s="2">
        <v>5</v>
      </c>
      <c r="S441" s="2">
        <v>43</v>
      </c>
    </row>
    <row r="442" spans="1:19" x14ac:dyDescent="0.35">
      <c r="A442" s="2" t="s">
        <v>41</v>
      </c>
      <c r="B442" s="2" t="s">
        <v>627</v>
      </c>
      <c r="C442" s="4">
        <v>450000</v>
      </c>
      <c r="D442" s="2">
        <v>53300</v>
      </c>
      <c r="E442" s="2" t="s">
        <v>21</v>
      </c>
      <c r="F442" s="2" t="s">
        <v>22</v>
      </c>
      <c r="G442" s="2" t="s">
        <v>23</v>
      </c>
      <c r="H442" s="2" t="s">
        <v>44</v>
      </c>
      <c r="I442" s="2" t="s">
        <v>25</v>
      </c>
      <c r="J442" s="2" t="s">
        <v>37</v>
      </c>
      <c r="K442" s="2" t="s">
        <v>45</v>
      </c>
      <c r="L442" s="2" t="s">
        <v>393</v>
      </c>
      <c r="M442" s="2" t="s">
        <v>391</v>
      </c>
      <c r="N442" s="2" t="s">
        <v>30</v>
      </c>
      <c r="O442" s="2">
        <v>3765</v>
      </c>
      <c r="P442" s="2">
        <v>1660</v>
      </c>
      <c r="Q442" s="2">
        <v>1520</v>
      </c>
      <c r="R442" s="2">
        <v>5</v>
      </c>
      <c r="S442" s="2">
        <v>43</v>
      </c>
    </row>
    <row r="443" spans="1:19" x14ac:dyDescent="0.35">
      <c r="A443" s="2" t="s">
        <v>19</v>
      </c>
      <c r="B443" s="2" t="s">
        <v>864</v>
      </c>
      <c r="C443" s="4">
        <v>840000</v>
      </c>
      <c r="D443" s="2">
        <v>34000</v>
      </c>
      <c r="E443" s="2" t="s">
        <v>21</v>
      </c>
      <c r="F443" s="2" t="s">
        <v>22</v>
      </c>
      <c r="G443" s="2" t="s">
        <v>121</v>
      </c>
      <c r="H443" s="2" t="s">
        <v>35</v>
      </c>
      <c r="I443" s="2" t="s">
        <v>25</v>
      </c>
      <c r="J443" s="2" t="s">
        <v>37</v>
      </c>
      <c r="K443" s="2" t="s">
        <v>241</v>
      </c>
      <c r="L443" s="2" t="s">
        <v>242</v>
      </c>
      <c r="M443" s="2" t="s">
        <v>243</v>
      </c>
      <c r="N443" s="2" t="s">
        <v>30</v>
      </c>
      <c r="O443" s="2">
        <v>4440</v>
      </c>
      <c r="P443" s="2">
        <v>1695</v>
      </c>
      <c r="Q443" s="2">
        <v>1495</v>
      </c>
      <c r="R443" s="2">
        <v>5</v>
      </c>
      <c r="S443" s="2">
        <v>40</v>
      </c>
    </row>
    <row r="444" spans="1:19" x14ac:dyDescent="0.35">
      <c r="A444" s="2" t="s">
        <v>64</v>
      </c>
      <c r="B444" s="2" t="s">
        <v>865</v>
      </c>
      <c r="C444" s="4">
        <v>18500000</v>
      </c>
      <c r="D444" s="2">
        <v>21000</v>
      </c>
      <c r="E444" s="2" t="s">
        <v>21</v>
      </c>
      <c r="F444" s="2" t="s">
        <v>66</v>
      </c>
      <c r="G444" s="2" t="s">
        <v>231</v>
      </c>
      <c r="H444" s="2" t="s">
        <v>154</v>
      </c>
      <c r="I444" s="2" t="s">
        <v>25</v>
      </c>
      <c r="J444" s="2" t="s">
        <v>37</v>
      </c>
      <c r="K444" s="2" t="s">
        <v>866</v>
      </c>
      <c r="L444" s="2" t="s">
        <v>867</v>
      </c>
      <c r="M444" s="2" t="s">
        <v>868</v>
      </c>
      <c r="N444" s="2" t="s">
        <v>59</v>
      </c>
      <c r="O444" s="2">
        <v>5462</v>
      </c>
      <c r="P444" s="2">
        <v>1899</v>
      </c>
      <c r="Q444" s="2">
        <v>1498</v>
      </c>
      <c r="R444" s="2">
        <v>4</v>
      </c>
      <c r="S444" s="2">
        <v>70</v>
      </c>
    </row>
    <row r="445" spans="1:19" x14ac:dyDescent="0.35">
      <c r="A445" s="2" t="s">
        <v>451</v>
      </c>
      <c r="B445" s="2" t="s">
        <v>718</v>
      </c>
      <c r="C445" s="4">
        <v>4000000</v>
      </c>
      <c r="D445" s="2">
        <v>25500</v>
      </c>
      <c r="E445" s="2" t="s">
        <v>33</v>
      </c>
      <c r="F445" s="2" t="s">
        <v>66</v>
      </c>
      <c r="G445" s="2" t="s">
        <v>23</v>
      </c>
      <c r="H445" s="2" t="s">
        <v>35</v>
      </c>
      <c r="I445" s="2" t="s">
        <v>36</v>
      </c>
      <c r="J445" s="2" t="s">
        <v>37</v>
      </c>
      <c r="K445" s="2" t="s">
        <v>453</v>
      </c>
      <c r="L445" s="2" t="s">
        <v>454</v>
      </c>
      <c r="M445" s="2" t="s">
        <v>455</v>
      </c>
      <c r="N445" s="2" t="s">
        <v>76</v>
      </c>
      <c r="O445" s="2">
        <v>4360</v>
      </c>
      <c r="P445" s="2">
        <v>2120</v>
      </c>
      <c r="Q445" s="2">
        <v>1635</v>
      </c>
      <c r="R445" s="2">
        <v>5</v>
      </c>
      <c r="S445" s="2">
        <v>57</v>
      </c>
    </row>
    <row r="446" spans="1:19" x14ac:dyDescent="0.35">
      <c r="A446" s="2" t="s">
        <v>201</v>
      </c>
      <c r="B446" s="2" t="s">
        <v>869</v>
      </c>
      <c r="C446" s="4">
        <v>690000</v>
      </c>
      <c r="D446" s="2">
        <v>157662</v>
      </c>
      <c r="E446" s="2" t="s">
        <v>33</v>
      </c>
      <c r="F446" s="2" t="s">
        <v>22</v>
      </c>
      <c r="G446" s="2" t="s">
        <v>245</v>
      </c>
      <c r="H446" s="2" t="s">
        <v>122</v>
      </c>
      <c r="I446" s="2" t="s">
        <v>36</v>
      </c>
      <c r="J446" s="2" t="s">
        <v>37</v>
      </c>
      <c r="K446" s="2" t="s">
        <v>297</v>
      </c>
      <c r="L446" s="2" t="s">
        <v>104</v>
      </c>
      <c r="M446" s="2" t="s">
        <v>870</v>
      </c>
      <c r="N446" s="2" t="s">
        <v>30</v>
      </c>
      <c r="O446" s="2">
        <v>4585</v>
      </c>
      <c r="P446" s="2">
        <v>1890</v>
      </c>
      <c r="Q446" s="2">
        <v>1785</v>
      </c>
      <c r="R446" s="2">
        <v>7</v>
      </c>
      <c r="S446" s="2">
        <v>70</v>
      </c>
    </row>
    <row r="447" spans="1:19" x14ac:dyDescent="0.35">
      <c r="A447" s="2" t="s">
        <v>64</v>
      </c>
      <c r="B447" s="2" t="s">
        <v>871</v>
      </c>
      <c r="C447" s="4">
        <v>2800000</v>
      </c>
      <c r="D447" s="2">
        <v>20000</v>
      </c>
      <c r="E447" s="2" t="s">
        <v>33</v>
      </c>
      <c r="F447" s="2" t="s">
        <v>66</v>
      </c>
      <c r="G447" s="2" t="s">
        <v>55</v>
      </c>
      <c r="H447" s="2" t="s">
        <v>51</v>
      </c>
      <c r="I447" s="2" t="s">
        <v>25</v>
      </c>
      <c r="J447" s="2" t="s">
        <v>37</v>
      </c>
      <c r="K447" s="2" t="s">
        <v>178</v>
      </c>
      <c r="L447" s="2" t="s">
        <v>872</v>
      </c>
      <c r="M447" s="2" t="s">
        <v>873</v>
      </c>
      <c r="N447" s="2" t="s">
        <v>30</v>
      </c>
      <c r="O447" s="2">
        <v>4630</v>
      </c>
      <c r="P447" s="2">
        <v>1777</v>
      </c>
      <c r="Q447" s="2">
        <v>1432</v>
      </c>
      <c r="R447" s="2">
        <v>5</v>
      </c>
      <c r="S447" s="2">
        <v>56</v>
      </c>
    </row>
    <row r="448" spans="1:19" x14ac:dyDescent="0.35">
      <c r="A448" s="2" t="s">
        <v>41</v>
      </c>
      <c r="B448" s="2" t="s">
        <v>874</v>
      </c>
      <c r="C448" s="4">
        <v>525000</v>
      </c>
      <c r="D448" s="2">
        <v>78900</v>
      </c>
      <c r="E448" s="2" t="s">
        <v>33</v>
      </c>
      <c r="F448" s="2" t="s">
        <v>22</v>
      </c>
      <c r="G448" s="2" t="s">
        <v>184</v>
      </c>
      <c r="H448" s="2" t="s">
        <v>122</v>
      </c>
      <c r="I448" s="2" t="s">
        <v>25</v>
      </c>
      <c r="J448" s="2" t="s">
        <v>37</v>
      </c>
      <c r="K448" s="2" t="s">
        <v>875</v>
      </c>
      <c r="L448" s="2" t="s">
        <v>876</v>
      </c>
      <c r="M448" s="2" t="s">
        <v>877</v>
      </c>
      <c r="N448" s="2" t="s">
        <v>30</v>
      </c>
      <c r="O448" s="2">
        <v>3995</v>
      </c>
      <c r="P448" s="2">
        <v>1660</v>
      </c>
      <c r="Q448" s="2">
        <v>1520</v>
      </c>
      <c r="R448" s="2">
        <v>5</v>
      </c>
      <c r="S448" s="2">
        <v>43</v>
      </c>
    </row>
    <row r="449" spans="1:19" x14ac:dyDescent="0.35">
      <c r="A449" s="2" t="s">
        <v>31</v>
      </c>
      <c r="B449" s="2" t="s">
        <v>878</v>
      </c>
      <c r="C449" s="4">
        <v>285000</v>
      </c>
      <c r="D449" s="2">
        <v>52000</v>
      </c>
      <c r="E449" s="2" t="s">
        <v>138</v>
      </c>
      <c r="F449" s="2" t="s">
        <v>22</v>
      </c>
      <c r="G449" s="2" t="s">
        <v>55</v>
      </c>
      <c r="H449" s="2" t="s">
        <v>128</v>
      </c>
      <c r="I449" s="2" t="s">
        <v>25</v>
      </c>
      <c r="J449" s="2" t="s">
        <v>37</v>
      </c>
      <c r="K449" s="2" t="s">
        <v>111</v>
      </c>
      <c r="L449" s="2" t="s">
        <v>879</v>
      </c>
      <c r="M449" s="2" t="s">
        <v>880</v>
      </c>
      <c r="O449" s="2">
        <v>3539</v>
      </c>
      <c r="P449" s="2">
        <v>1475</v>
      </c>
      <c r="Q449" s="2">
        <v>1700</v>
      </c>
      <c r="R449" s="2">
        <v>5</v>
      </c>
      <c r="S449" s="2">
        <v>35</v>
      </c>
    </row>
    <row r="450" spans="1:19" x14ac:dyDescent="0.35">
      <c r="A450" s="2" t="s">
        <v>64</v>
      </c>
      <c r="B450" s="2" t="s">
        <v>820</v>
      </c>
      <c r="C450" s="4">
        <v>7780000</v>
      </c>
      <c r="D450" s="2">
        <v>11000</v>
      </c>
      <c r="E450" s="2" t="s">
        <v>33</v>
      </c>
      <c r="F450" s="2" t="s">
        <v>66</v>
      </c>
      <c r="G450" s="2" t="s">
        <v>121</v>
      </c>
      <c r="H450" s="2" t="s">
        <v>154</v>
      </c>
      <c r="I450" s="2" t="s">
        <v>25</v>
      </c>
      <c r="J450" s="2" t="s">
        <v>37</v>
      </c>
      <c r="K450" s="2" t="s">
        <v>446</v>
      </c>
      <c r="L450" s="2" t="s">
        <v>447</v>
      </c>
      <c r="M450" s="2" t="s">
        <v>448</v>
      </c>
      <c r="N450" s="2" t="s">
        <v>59</v>
      </c>
      <c r="O450" s="2">
        <v>5063</v>
      </c>
      <c r="P450" s="2">
        <v>1860</v>
      </c>
      <c r="Q450" s="2">
        <v>1494</v>
      </c>
      <c r="R450" s="2">
        <v>5</v>
      </c>
      <c r="S450" s="2">
        <v>80</v>
      </c>
    </row>
    <row r="451" spans="1:19" x14ac:dyDescent="0.35">
      <c r="A451" s="2" t="s">
        <v>77</v>
      </c>
      <c r="B451" s="2" t="s">
        <v>881</v>
      </c>
      <c r="C451" s="4">
        <v>1989999</v>
      </c>
      <c r="D451" s="2">
        <v>103000</v>
      </c>
      <c r="E451" s="2" t="s">
        <v>33</v>
      </c>
      <c r="F451" s="2" t="s">
        <v>66</v>
      </c>
      <c r="G451" s="2" t="s">
        <v>121</v>
      </c>
      <c r="H451" s="2" t="s">
        <v>35</v>
      </c>
      <c r="I451" s="2" t="s">
        <v>25</v>
      </c>
      <c r="J451" s="2" t="s">
        <v>37</v>
      </c>
      <c r="O451" s="2">
        <v>4697</v>
      </c>
      <c r="P451" s="2">
        <v>1882</v>
      </c>
      <c r="Q451" s="2">
        <v>1665</v>
      </c>
      <c r="R451" s="2">
        <v>7</v>
      </c>
      <c r="S451" s="2">
        <v>63</v>
      </c>
    </row>
    <row r="452" spans="1:19" x14ac:dyDescent="0.35">
      <c r="A452" s="2" t="s">
        <v>100</v>
      </c>
      <c r="B452" s="2" t="s">
        <v>882</v>
      </c>
      <c r="C452" s="4">
        <v>1200000</v>
      </c>
      <c r="D452" s="2">
        <v>95785</v>
      </c>
      <c r="E452" s="2" t="s">
        <v>33</v>
      </c>
      <c r="F452" s="2" t="s">
        <v>66</v>
      </c>
      <c r="G452" s="2" t="s">
        <v>192</v>
      </c>
      <c r="H452" s="2" t="s">
        <v>96</v>
      </c>
      <c r="I452" s="2" t="s">
        <v>25</v>
      </c>
      <c r="J452" s="2" t="s">
        <v>37</v>
      </c>
      <c r="K452" s="2" t="s">
        <v>232</v>
      </c>
      <c r="L452" s="2" t="s">
        <v>883</v>
      </c>
      <c r="M452" s="2" t="s">
        <v>884</v>
      </c>
      <c r="N452" s="2" t="s">
        <v>59</v>
      </c>
      <c r="O452" s="2">
        <v>4788</v>
      </c>
      <c r="P452" s="2">
        <v>1903</v>
      </c>
      <c r="Q452" s="2">
        <v>1791</v>
      </c>
      <c r="R452" s="2">
        <v>7</v>
      </c>
      <c r="S452" s="2">
        <v>60</v>
      </c>
    </row>
    <row r="453" spans="1:19" x14ac:dyDescent="0.35">
      <c r="A453" s="2" t="s">
        <v>158</v>
      </c>
      <c r="B453" s="2" t="s">
        <v>885</v>
      </c>
      <c r="C453" s="4">
        <v>620000</v>
      </c>
      <c r="D453" s="2">
        <v>92000</v>
      </c>
      <c r="E453" s="2" t="s">
        <v>33</v>
      </c>
      <c r="F453" s="2" t="s">
        <v>22</v>
      </c>
      <c r="G453" s="2" t="s">
        <v>269</v>
      </c>
      <c r="H453" s="2" t="s">
        <v>128</v>
      </c>
      <c r="I453" s="2" t="s">
        <v>25</v>
      </c>
      <c r="J453" s="2" t="s">
        <v>37</v>
      </c>
      <c r="K453" s="2" t="s">
        <v>290</v>
      </c>
      <c r="L453" s="2" t="s">
        <v>504</v>
      </c>
      <c r="M453" s="2" t="s">
        <v>505</v>
      </c>
      <c r="N453" s="2" t="s">
        <v>30</v>
      </c>
      <c r="O453" s="2">
        <v>3998</v>
      </c>
      <c r="P453" s="2">
        <v>1765</v>
      </c>
      <c r="Q453" s="2">
        <v>1647</v>
      </c>
      <c r="R453" s="2">
        <v>5</v>
      </c>
      <c r="S453" s="2">
        <v>52</v>
      </c>
    </row>
    <row r="454" spans="1:19" x14ac:dyDescent="0.35">
      <c r="A454" s="2" t="s">
        <v>630</v>
      </c>
      <c r="B454" s="2" t="s">
        <v>631</v>
      </c>
      <c r="C454" s="4">
        <v>5200000</v>
      </c>
      <c r="D454" s="2">
        <v>43000</v>
      </c>
      <c r="E454" s="2" t="s">
        <v>33</v>
      </c>
      <c r="F454" s="2" t="s">
        <v>66</v>
      </c>
      <c r="G454" s="2" t="s">
        <v>121</v>
      </c>
      <c r="H454" s="2" t="s">
        <v>154</v>
      </c>
      <c r="I454" s="2" t="s">
        <v>25</v>
      </c>
      <c r="J454" s="2" t="s">
        <v>37</v>
      </c>
      <c r="K454" s="2" t="s">
        <v>453</v>
      </c>
      <c r="L454" s="2" t="s">
        <v>454</v>
      </c>
      <c r="M454" s="2" t="s">
        <v>455</v>
      </c>
      <c r="N454" s="2" t="s">
        <v>76</v>
      </c>
      <c r="O454" s="2">
        <v>4731</v>
      </c>
      <c r="P454" s="2">
        <v>2071</v>
      </c>
      <c r="Q454" s="2">
        <v>1651</v>
      </c>
      <c r="R454" s="2">
        <v>5</v>
      </c>
      <c r="S454" s="2">
        <v>82</v>
      </c>
    </row>
    <row r="455" spans="1:19" x14ac:dyDescent="0.35">
      <c r="A455" s="2" t="s">
        <v>64</v>
      </c>
      <c r="B455" s="2" t="s">
        <v>886</v>
      </c>
      <c r="C455" s="4">
        <v>1998999</v>
      </c>
      <c r="D455" s="2">
        <v>39328</v>
      </c>
      <c r="E455" s="2" t="s">
        <v>33</v>
      </c>
      <c r="F455" s="2" t="s">
        <v>66</v>
      </c>
      <c r="G455" s="2" t="s">
        <v>345</v>
      </c>
      <c r="H455" s="2" t="s">
        <v>122</v>
      </c>
      <c r="I455" s="2" t="s">
        <v>25</v>
      </c>
      <c r="J455" s="2" t="s">
        <v>37</v>
      </c>
      <c r="K455" s="2" t="s">
        <v>178</v>
      </c>
      <c r="L455" s="2" t="s">
        <v>494</v>
      </c>
      <c r="M455" s="2" t="s">
        <v>495</v>
      </c>
      <c r="N455" s="2" t="s">
        <v>30</v>
      </c>
      <c r="O455" s="2">
        <v>4630</v>
      </c>
      <c r="P455" s="2">
        <v>1777</v>
      </c>
      <c r="Q455" s="2">
        <v>1432</v>
      </c>
      <c r="R455" s="2">
        <v>5</v>
      </c>
      <c r="S455" s="2">
        <v>56</v>
      </c>
    </row>
    <row r="456" spans="1:19" x14ac:dyDescent="0.35">
      <c r="A456" s="2" t="s">
        <v>48</v>
      </c>
      <c r="B456" s="2" t="s">
        <v>887</v>
      </c>
      <c r="C456" s="4">
        <v>2725000</v>
      </c>
      <c r="D456" s="2">
        <v>18625</v>
      </c>
      <c r="E456" s="2" t="s">
        <v>33</v>
      </c>
      <c r="F456" s="2" t="s">
        <v>66</v>
      </c>
      <c r="G456" s="2" t="s">
        <v>55</v>
      </c>
      <c r="H456" s="2" t="s">
        <v>176</v>
      </c>
      <c r="I456" s="2" t="s">
        <v>25</v>
      </c>
      <c r="J456" s="2" t="s">
        <v>37</v>
      </c>
      <c r="K456" s="2" t="s">
        <v>56</v>
      </c>
      <c r="L456" s="2" t="s">
        <v>57</v>
      </c>
      <c r="M456" s="2" t="s">
        <v>371</v>
      </c>
      <c r="N456" s="2" t="s">
        <v>59</v>
      </c>
      <c r="O456" s="2">
        <v>4735</v>
      </c>
      <c r="P456" s="2">
        <v>1830</v>
      </c>
      <c r="Q456" s="2">
        <v>1795</v>
      </c>
      <c r="R456" s="2">
        <v>7</v>
      </c>
      <c r="S456" s="2">
        <v>55</v>
      </c>
    </row>
    <row r="457" spans="1:19" x14ac:dyDescent="0.35">
      <c r="A457" s="2" t="s">
        <v>31</v>
      </c>
      <c r="B457" s="2" t="s">
        <v>761</v>
      </c>
      <c r="C457" s="4">
        <v>590000</v>
      </c>
      <c r="D457" s="2">
        <v>26000</v>
      </c>
      <c r="E457" s="2" t="s">
        <v>21</v>
      </c>
      <c r="F457" s="2" t="s">
        <v>22</v>
      </c>
      <c r="G457" s="2" t="s">
        <v>43</v>
      </c>
      <c r="H457" s="2" t="s">
        <v>96</v>
      </c>
      <c r="I457" s="2" t="s">
        <v>25</v>
      </c>
      <c r="J457" s="2" t="s">
        <v>37</v>
      </c>
      <c r="K457" s="2" t="s">
        <v>45</v>
      </c>
      <c r="L457" s="2" t="s">
        <v>208</v>
      </c>
      <c r="M457" s="2" t="s">
        <v>88</v>
      </c>
      <c r="N457" s="2" t="s">
        <v>30</v>
      </c>
      <c r="O457" s="2">
        <v>3850</v>
      </c>
      <c r="P457" s="2">
        <v>1695</v>
      </c>
      <c r="Q457" s="2">
        <v>1530</v>
      </c>
      <c r="R457" s="2">
        <v>5</v>
      </c>
      <c r="S457" s="2">
        <v>42</v>
      </c>
    </row>
    <row r="458" spans="1:19" x14ac:dyDescent="0.35">
      <c r="A458" s="2" t="s">
        <v>888</v>
      </c>
      <c r="B458" s="2" t="s">
        <v>889</v>
      </c>
      <c r="C458" s="4">
        <v>1489000</v>
      </c>
      <c r="D458" s="2">
        <v>81000</v>
      </c>
      <c r="E458" s="2" t="s">
        <v>33</v>
      </c>
      <c r="F458" s="2" t="s">
        <v>66</v>
      </c>
      <c r="G458" s="2" t="s">
        <v>465</v>
      </c>
      <c r="H458" s="2" t="s">
        <v>890</v>
      </c>
      <c r="I458" s="2" t="s">
        <v>36</v>
      </c>
      <c r="J458" s="2" t="s">
        <v>37</v>
      </c>
      <c r="K458" s="2" t="s">
        <v>73</v>
      </c>
      <c r="L458" s="2" t="s">
        <v>891</v>
      </c>
      <c r="M458" s="2" t="s">
        <v>892</v>
      </c>
      <c r="N458" s="2" t="s">
        <v>30</v>
      </c>
      <c r="O458" s="2">
        <v>4097</v>
      </c>
      <c r="P458" s="2">
        <v>1789</v>
      </c>
      <c r="Q458" s="2">
        <v>1561</v>
      </c>
      <c r="R458" s="2">
        <v>5</v>
      </c>
      <c r="S458" s="2">
        <v>47</v>
      </c>
    </row>
    <row r="459" spans="1:19" x14ac:dyDescent="0.35">
      <c r="A459" s="2" t="s">
        <v>31</v>
      </c>
      <c r="B459" s="2" t="s">
        <v>893</v>
      </c>
      <c r="C459" s="4">
        <v>685000</v>
      </c>
      <c r="D459" s="2">
        <v>92000</v>
      </c>
      <c r="E459" s="2" t="s">
        <v>33</v>
      </c>
      <c r="F459" s="2" t="s">
        <v>66</v>
      </c>
      <c r="G459" s="2" t="s">
        <v>34</v>
      </c>
      <c r="H459" s="2" t="s">
        <v>35</v>
      </c>
      <c r="I459" s="2" t="s">
        <v>25</v>
      </c>
      <c r="J459" s="2" t="s">
        <v>37</v>
      </c>
      <c r="K459" s="2" t="s">
        <v>38</v>
      </c>
      <c r="L459" s="2" t="s">
        <v>39</v>
      </c>
      <c r="M459" s="2" t="s">
        <v>40</v>
      </c>
      <c r="N459" s="2" t="s">
        <v>30</v>
      </c>
      <c r="O459" s="2">
        <v>3995</v>
      </c>
      <c r="P459" s="2">
        <v>1735</v>
      </c>
      <c r="Q459" s="2">
        <v>1515</v>
      </c>
      <c r="R459" s="2">
        <v>5</v>
      </c>
      <c r="S459" s="2">
        <v>37</v>
      </c>
    </row>
    <row r="460" spans="1:19" x14ac:dyDescent="0.35">
      <c r="A460" s="2" t="s">
        <v>201</v>
      </c>
      <c r="B460" s="2" t="s">
        <v>894</v>
      </c>
      <c r="C460" s="4">
        <v>1121000</v>
      </c>
      <c r="D460" s="2">
        <v>38000</v>
      </c>
      <c r="E460" s="2" t="s">
        <v>33</v>
      </c>
      <c r="F460" s="2" t="s">
        <v>22</v>
      </c>
      <c r="G460" s="2" t="s">
        <v>171</v>
      </c>
      <c r="H460" s="2" t="s">
        <v>35</v>
      </c>
      <c r="I460" s="2" t="s">
        <v>25</v>
      </c>
      <c r="J460" s="2" t="s">
        <v>37</v>
      </c>
      <c r="K460" s="2" t="s">
        <v>895</v>
      </c>
      <c r="L460" s="2" t="s">
        <v>896</v>
      </c>
      <c r="M460" s="2" t="s">
        <v>897</v>
      </c>
      <c r="N460" s="2" t="s">
        <v>59</v>
      </c>
      <c r="O460" s="2">
        <v>4456</v>
      </c>
      <c r="P460" s="2">
        <v>1820</v>
      </c>
      <c r="Q460" s="2">
        <v>1930</v>
      </c>
      <c r="R460" s="2">
        <v>7</v>
      </c>
      <c r="S460" s="2">
        <v>60</v>
      </c>
    </row>
    <row r="461" spans="1:19" x14ac:dyDescent="0.35">
      <c r="A461" s="2" t="s">
        <v>100</v>
      </c>
      <c r="B461" s="2" t="s">
        <v>898</v>
      </c>
      <c r="C461" s="4">
        <v>114999</v>
      </c>
      <c r="D461" s="2">
        <v>93000</v>
      </c>
      <c r="E461" s="2" t="s">
        <v>21</v>
      </c>
      <c r="F461" s="2" t="s">
        <v>22</v>
      </c>
      <c r="G461" s="2" t="s">
        <v>899</v>
      </c>
      <c r="H461" s="2" t="s">
        <v>122</v>
      </c>
      <c r="I461" s="2" t="s">
        <v>36</v>
      </c>
      <c r="J461" s="2" t="s">
        <v>37</v>
      </c>
      <c r="K461" s="2" t="s">
        <v>730</v>
      </c>
      <c r="L461" s="2" t="s">
        <v>773</v>
      </c>
      <c r="M461" s="2" t="s">
        <v>900</v>
      </c>
      <c r="O461" s="2">
        <v>4413</v>
      </c>
      <c r="P461" s="2">
        <v>1703</v>
      </c>
      <c r="Q461" s="2">
        <v>1550</v>
      </c>
      <c r="R461" s="2">
        <v>5</v>
      </c>
      <c r="S461" s="2">
        <v>44</v>
      </c>
    </row>
    <row r="462" spans="1:19" x14ac:dyDescent="0.35">
      <c r="A462" s="2" t="s">
        <v>31</v>
      </c>
      <c r="B462" s="2" t="s">
        <v>411</v>
      </c>
      <c r="C462" s="4">
        <v>545000</v>
      </c>
      <c r="D462" s="2">
        <v>10340</v>
      </c>
      <c r="E462" s="2" t="s">
        <v>21</v>
      </c>
      <c r="F462" s="2" t="s">
        <v>22</v>
      </c>
      <c r="G462" s="2" t="s">
        <v>121</v>
      </c>
      <c r="H462" s="2" t="s">
        <v>35</v>
      </c>
      <c r="I462" s="2" t="s">
        <v>25</v>
      </c>
      <c r="J462" s="2" t="s">
        <v>37</v>
      </c>
      <c r="K462" s="2" t="s">
        <v>111</v>
      </c>
      <c r="L462" s="2" t="s">
        <v>412</v>
      </c>
      <c r="M462" s="2" t="s">
        <v>113</v>
      </c>
      <c r="N462" s="2" t="s">
        <v>30</v>
      </c>
      <c r="O462" s="2">
        <v>3599</v>
      </c>
      <c r="P462" s="2">
        <v>1495</v>
      </c>
      <c r="Q462" s="2">
        <v>1700</v>
      </c>
      <c r="R462" s="2">
        <v>5</v>
      </c>
      <c r="S462" s="2">
        <v>35</v>
      </c>
    </row>
    <row r="463" spans="1:19" x14ac:dyDescent="0.35">
      <c r="A463" s="2" t="s">
        <v>190</v>
      </c>
      <c r="B463" s="2" t="s">
        <v>526</v>
      </c>
      <c r="C463" s="4">
        <v>1350000</v>
      </c>
      <c r="D463" s="2">
        <v>47706</v>
      </c>
      <c r="E463" s="2" t="s">
        <v>33</v>
      </c>
      <c r="F463" s="2" t="s">
        <v>66</v>
      </c>
      <c r="G463" s="2" t="s">
        <v>373</v>
      </c>
      <c r="H463" s="2" t="s">
        <v>154</v>
      </c>
      <c r="I463" s="2" t="s">
        <v>25</v>
      </c>
      <c r="J463" s="2" t="s">
        <v>37</v>
      </c>
      <c r="K463" s="2" t="s">
        <v>193</v>
      </c>
      <c r="L463" s="2" t="s">
        <v>527</v>
      </c>
      <c r="M463" s="2" t="s">
        <v>195</v>
      </c>
      <c r="N463" s="2" t="s">
        <v>76</v>
      </c>
      <c r="O463" s="2">
        <v>4385</v>
      </c>
      <c r="P463" s="2">
        <v>1831</v>
      </c>
      <c r="Q463" s="2">
        <v>1608</v>
      </c>
      <c r="R463" s="2">
        <v>5</v>
      </c>
      <c r="S463" s="2">
        <v>64</v>
      </c>
    </row>
    <row r="464" spans="1:19" x14ac:dyDescent="0.35">
      <c r="A464" s="2" t="s">
        <v>31</v>
      </c>
      <c r="B464" s="2" t="s">
        <v>901</v>
      </c>
      <c r="C464" s="4">
        <v>1299000</v>
      </c>
      <c r="D464" s="2">
        <v>13400</v>
      </c>
      <c r="E464" s="2" t="s">
        <v>21</v>
      </c>
      <c r="F464" s="2" t="s">
        <v>22</v>
      </c>
      <c r="G464" s="2" t="s">
        <v>728</v>
      </c>
      <c r="H464" s="2" t="s">
        <v>35</v>
      </c>
      <c r="I464" s="2" t="s">
        <v>25</v>
      </c>
      <c r="J464" s="2" t="s">
        <v>37</v>
      </c>
      <c r="K464" s="2" t="s">
        <v>97</v>
      </c>
      <c r="L464" s="2" t="s">
        <v>98</v>
      </c>
      <c r="M464" s="2" t="s">
        <v>99</v>
      </c>
      <c r="N464" s="2" t="s">
        <v>30</v>
      </c>
      <c r="O464" s="2">
        <v>4445</v>
      </c>
      <c r="P464" s="2">
        <v>1775</v>
      </c>
      <c r="Q464" s="2">
        <v>1700</v>
      </c>
      <c r="R464" s="2">
        <v>6</v>
      </c>
      <c r="S464" s="2">
        <v>45</v>
      </c>
    </row>
    <row r="465" spans="1:19" x14ac:dyDescent="0.35">
      <c r="A465" s="2" t="s">
        <v>158</v>
      </c>
      <c r="B465" s="2" t="s">
        <v>902</v>
      </c>
      <c r="C465" s="4">
        <v>450000</v>
      </c>
      <c r="D465" s="2">
        <v>44613</v>
      </c>
      <c r="E465" s="2" t="s">
        <v>33</v>
      </c>
      <c r="F465" s="2" t="s">
        <v>22</v>
      </c>
      <c r="G465" s="2" t="s">
        <v>373</v>
      </c>
      <c r="H465" s="2" t="s">
        <v>122</v>
      </c>
      <c r="I465" s="2" t="s">
        <v>25</v>
      </c>
      <c r="J465" s="2" t="s">
        <v>37</v>
      </c>
      <c r="K465" s="2" t="s">
        <v>290</v>
      </c>
      <c r="L465" s="2" t="s">
        <v>504</v>
      </c>
      <c r="M465" s="2" t="s">
        <v>903</v>
      </c>
      <c r="N465" s="2" t="s">
        <v>30</v>
      </c>
      <c r="O465" s="2">
        <v>3995</v>
      </c>
      <c r="P465" s="2">
        <v>1695</v>
      </c>
      <c r="Q465" s="2">
        <v>1525</v>
      </c>
      <c r="R465" s="2">
        <v>5</v>
      </c>
      <c r="S465" s="2">
        <v>40</v>
      </c>
    </row>
    <row r="466" spans="1:19" x14ac:dyDescent="0.35">
      <c r="A466" s="2" t="s">
        <v>334</v>
      </c>
      <c r="B466" s="2" t="s">
        <v>904</v>
      </c>
      <c r="C466" s="4">
        <v>9000000</v>
      </c>
      <c r="D466" s="2">
        <v>7000</v>
      </c>
      <c r="E466" s="2" t="s">
        <v>21</v>
      </c>
      <c r="F466" s="2" t="s">
        <v>66</v>
      </c>
      <c r="G466" s="2" t="s">
        <v>368</v>
      </c>
      <c r="H466" s="2" t="s">
        <v>51</v>
      </c>
      <c r="I466" s="2" t="s">
        <v>25</v>
      </c>
      <c r="J466" s="2" t="s">
        <v>37</v>
      </c>
      <c r="K466" s="2" t="s">
        <v>905</v>
      </c>
      <c r="L466" s="2" t="s">
        <v>906</v>
      </c>
      <c r="M466" s="2" t="s">
        <v>907</v>
      </c>
      <c r="N466" s="2" t="s">
        <v>59</v>
      </c>
      <c r="O466" s="2">
        <v>4379</v>
      </c>
      <c r="P466" s="2">
        <v>1801</v>
      </c>
      <c r="Q466" s="2">
        <v>1295</v>
      </c>
      <c r="R466" s="2">
        <v>2</v>
      </c>
      <c r="S466" s="2">
        <v>54</v>
      </c>
    </row>
    <row r="467" spans="1:19" x14ac:dyDescent="0.35">
      <c r="A467" s="2" t="s">
        <v>31</v>
      </c>
      <c r="B467" s="2" t="s">
        <v>761</v>
      </c>
      <c r="C467" s="4">
        <v>550000</v>
      </c>
      <c r="D467" s="2">
        <v>29000</v>
      </c>
      <c r="E467" s="2" t="s">
        <v>21</v>
      </c>
      <c r="F467" s="2" t="s">
        <v>22</v>
      </c>
      <c r="G467" s="2" t="s">
        <v>345</v>
      </c>
      <c r="H467" s="2" t="s">
        <v>24</v>
      </c>
      <c r="I467" s="2" t="s">
        <v>25</v>
      </c>
      <c r="J467" s="2" t="s">
        <v>37</v>
      </c>
      <c r="K467" s="2" t="s">
        <v>45</v>
      </c>
      <c r="L467" s="2" t="s">
        <v>208</v>
      </c>
      <c r="M467" s="2" t="s">
        <v>88</v>
      </c>
      <c r="N467" s="2" t="s">
        <v>30</v>
      </c>
      <c r="O467" s="2">
        <v>3850</v>
      </c>
      <c r="P467" s="2">
        <v>1695</v>
      </c>
      <c r="Q467" s="2">
        <v>1530</v>
      </c>
      <c r="R467" s="2">
        <v>5</v>
      </c>
      <c r="S467" s="2">
        <v>42</v>
      </c>
    </row>
    <row r="468" spans="1:19" x14ac:dyDescent="0.35">
      <c r="A468" s="2" t="s">
        <v>70</v>
      </c>
      <c r="B468" s="2" t="s">
        <v>492</v>
      </c>
      <c r="C468" s="4">
        <v>4390000</v>
      </c>
      <c r="D468" s="2">
        <v>23000</v>
      </c>
      <c r="E468" s="2" t="s">
        <v>33</v>
      </c>
      <c r="F468" s="2" t="s">
        <v>66</v>
      </c>
      <c r="G468" s="2" t="s">
        <v>55</v>
      </c>
      <c r="H468" s="2" t="s">
        <v>35</v>
      </c>
      <c r="I468" s="2" t="s">
        <v>25</v>
      </c>
      <c r="J468" s="2" t="s">
        <v>26</v>
      </c>
      <c r="K468" s="2" t="s">
        <v>73</v>
      </c>
      <c r="L468" s="2" t="s">
        <v>74</v>
      </c>
      <c r="M468" s="2" t="s">
        <v>75</v>
      </c>
      <c r="N468" s="2" t="s">
        <v>59</v>
      </c>
      <c r="O468" s="2">
        <v>4633</v>
      </c>
      <c r="P468" s="2">
        <v>1811</v>
      </c>
      <c r="Q468" s="2">
        <v>1429</v>
      </c>
      <c r="R468" s="2">
        <v>5</v>
      </c>
      <c r="S468" s="2">
        <v>57</v>
      </c>
    </row>
    <row r="469" spans="1:19" x14ac:dyDescent="0.35">
      <c r="A469" s="2" t="s">
        <v>31</v>
      </c>
      <c r="B469" s="2" t="s">
        <v>700</v>
      </c>
      <c r="C469" s="4">
        <v>445000</v>
      </c>
      <c r="D469" s="2">
        <v>67580</v>
      </c>
      <c r="E469" s="2" t="s">
        <v>138</v>
      </c>
      <c r="F469" s="2" t="s">
        <v>22</v>
      </c>
      <c r="G469" s="2" t="s">
        <v>23</v>
      </c>
      <c r="H469" s="2" t="s">
        <v>35</v>
      </c>
      <c r="I469" s="2" t="s">
        <v>25</v>
      </c>
      <c r="J469" s="2" t="s">
        <v>37</v>
      </c>
      <c r="K469" s="2" t="s">
        <v>111</v>
      </c>
      <c r="L469" s="2" t="s">
        <v>324</v>
      </c>
      <c r="M469" s="2" t="s">
        <v>325</v>
      </c>
      <c r="N469" s="2" t="s">
        <v>30</v>
      </c>
      <c r="O469" s="2">
        <v>3599</v>
      </c>
      <c r="P469" s="2">
        <v>1495</v>
      </c>
      <c r="Q469" s="2">
        <v>1700</v>
      </c>
      <c r="R469" s="2">
        <v>5</v>
      </c>
      <c r="S469" s="2">
        <v>35</v>
      </c>
    </row>
    <row r="470" spans="1:19" x14ac:dyDescent="0.35">
      <c r="A470" s="2" t="s">
        <v>41</v>
      </c>
      <c r="B470" s="2" t="s">
        <v>908</v>
      </c>
      <c r="C470" s="4">
        <v>495000</v>
      </c>
      <c r="D470" s="2">
        <v>42000</v>
      </c>
      <c r="E470" s="2" t="s">
        <v>21</v>
      </c>
      <c r="F470" s="2" t="s">
        <v>22</v>
      </c>
      <c r="G470" s="2" t="s">
        <v>345</v>
      </c>
      <c r="H470" s="2" t="s">
        <v>51</v>
      </c>
      <c r="I470" s="2" t="s">
        <v>25</v>
      </c>
      <c r="J470" s="2" t="s">
        <v>37</v>
      </c>
      <c r="K470" s="2" t="s">
        <v>123</v>
      </c>
      <c r="L470" s="2" t="s">
        <v>346</v>
      </c>
      <c r="M470" s="2" t="s">
        <v>909</v>
      </c>
      <c r="N470" s="2" t="s">
        <v>30</v>
      </c>
      <c r="O470" s="2">
        <v>4375</v>
      </c>
      <c r="P470" s="2">
        <v>1700</v>
      </c>
      <c r="Q470" s="2">
        <v>1475</v>
      </c>
      <c r="R470" s="2">
        <v>5</v>
      </c>
      <c r="S470" s="2">
        <v>43</v>
      </c>
    </row>
    <row r="471" spans="1:19" x14ac:dyDescent="0.35">
      <c r="A471" s="2" t="s">
        <v>41</v>
      </c>
      <c r="B471" s="2" t="s">
        <v>910</v>
      </c>
      <c r="C471" s="4">
        <v>360000</v>
      </c>
      <c r="D471" s="2">
        <v>16205</v>
      </c>
      <c r="E471" s="2" t="s">
        <v>21</v>
      </c>
      <c r="F471" s="2" t="s">
        <v>22</v>
      </c>
      <c r="G471" s="2" t="s">
        <v>23</v>
      </c>
      <c r="H471" s="2" t="s">
        <v>35</v>
      </c>
      <c r="I471" s="2" t="s">
        <v>25</v>
      </c>
      <c r="J471" s="2" t="s">
        <v>37</v>
      </c>
      <c r="K471" s="2" t="s">
        <v>111</v>
      </c>
      <c r="L471" s="2" t="s">
        <v>833</v>
      </c>
      <c r="M471" s="2" t="s">
        <v>834</v>
      </c>
      <c r="N471" s="2" t="s">
        <v>30</v>
      </c>
      <c r="O471" s="2">
        <v>3515</v>
      </c>
      <c r="P471" s="2">
        <v>1550</v>
      </c>
      <c r="Q471" s="2">
        <v>1510</v>
      </c>
      <c r="R471" s="2">
        <v>5</v>
      </c>
      <c r="S471" s="2">
        <v>32</v>
      </c>
    </row>
    <row r="472" spans="1:19" x14ac:dyDescent="0.35">
      <c r="A472" s="2" t="s">
        <v>31</v>
      </c>
      <c r="B472" s="2" t="s">
        <v>911</v>
      </c>
      <c r="C472" s="4">
        <v>345000</v>
      </c>
      <c r="D472" s="2">
        <v>92000</v>
      </c>
      <c r="E472" s="2" t="s">
        <v>21</v>
      </c>
      <c r="F472" s="2" t="s">
        <v>66</v>
      </c>
      <c r="G472" s="2" t="s">
        <v>327</v>
      </c>
      <c r="H472" s="2" t="s">
        <v>154</v>
      </c>
      <c r="I472" s="2" t="s">
        <v>263</v>
      </c>
      <c r="J472" s="2" t="s">
        <v>37</v>
      </c>
      <c r="K472" s="2" t="s">
        <v>73</v>
      </c>
      <c r="L472" s="2" t="s">
        <v>912</v>
      </c>
      <c r="M472" s="2" t="s">
        <v>913</v>
      </c>
      <c r="N472" s="2" t="s">
        <v>76</v>
      </c>
      <c r="O472" s="2">
        <v>4470</v>
      </c>
      <c r="P472" s="2">
        <v>1810</v>
      </c>
      <c r="Q472" s="2">
        <v>1695</v>
      </c>
      <c r="R472" s="2">
        <v>5</v>
      </c>
      <c r="S472" s="2">
        <v>66</v>
      </c>
    </row>
    <row r="473" spans="1:19" x14ac:dyDescent="0.35">
      <c r="A473" s="2" t="s">
        <v>41</v>
      </c>
      <c r="B473" s="2" t="s">
        <v>253</v>
      </c>
      <c r="C473" s="4">
        <v>565000</v>
      </c>
      <c r="D473" s="2">
        <v>29000</v>
      </c>
      <c r="E473" s="2" t="s">
        <v>21</v>
      </c>
      <c r="F473" s="2" t="s">
        <v>66</v>
      </c>
      <c r="G473" s="2" t="s">
        <v>55</v>
      </c>
      <c r="H473" s="2" t="s">
        <v>122</v>
      </c>
      <c r="I473" s="2" t="s">
        <v>25</v>
      </c>
      <c r="J473" s="2" t="s">
        <v>37</v>
      </c>
      <c r="K473" s="2" t="s">
        <v>45</v>
      </c>
      <c r="L473" s="2" t="s">
        <v>46</v>
      </c>
      <c r="M473" s="2" t="s">
        <v>254</v>
      </c>
      <c r="N473" s="2" t="s">
        <v>30</v>
      </c>
      <c r="O473" s="2">
        <v>3765</v>
      </c>
      <c r="P473" s="2">
        <v>1660</v>
      </c>
      <c r="Q473" s="2">
        <v>1520</v>
      </c>
      <c r="R473" s="2">
        <v>5</v>
      </c>
      <c r="S473" s="2">
        <v>43</v>
      </c>
    </row>
    <row r="474" spans="1:19" x14ac:dyDescent="0.35">
      <c r="A474" s="2" t="s">
        <v>64</v>
      </c>
      <c r="B474" s="2" t="s">
        <v>914</v>
      </c>
      <c r="C474" s="4">
        <v>9390000</v>
      </c>
      <c r="D474" s="2">
        <v>14000</v>
      </c>
      <c r="E474" s="2" t="s">
        <v>33</v>
      </c>
      <c r="F474" s="2" t="s">
        <v>66</v>
      </c>
      <c r="G474" s="2" t="s">
        <v>121</v>
      </c>
      <c r="H474" s="2" t="s">
        <v>35</v>
      </c>
      <c r="I474" s="2" t="s">
        <v>25</v>
      </c>
      <c r="J474" s="2" t="s">
        <v>37</v>
      </c>
      <c r="K474" s="2" t="s">
        <v>446</v>
      </c>
      <c r="L474" s="2" t="s">
        <v>915</v>
      </c>
      <c r="M474" s="2" t="s">
        <v>186</v>
      </c>
      <c r="N474" s="2" t="s">
        <v>76</v>
      </c>
      <c r="O474" s="2">
        <v>4924</v>
      </c>
      <c r="P474" s="2">
        <v>2157</v>
      </c>
      <c r="Q474" s="2">
        <v>1772</v>
      </c>
      <c r="R474" s="2">
        <v>5</v>
      </c>
      <c r="S474" s="2">
        <v>93</v>
      </c>
    </row>
    <row r="475" spans="1:19" x14ac:dyDescent="0.35">
      <c r="A475" s="2" t="s">
        <v>201</v>
      </c>
      <c r="B475" s="2" t="s">
        <v>916</v>
      </c>
      <c r="C475" s="4">
        <v>615000</v>
      </c>
      <c r="D475" s="2">
        <v>69000</v>
      </c>
      <c r="E475" s="2" t="s">
        <v>33</v>
      </c>
      <c r="F475" s="2" t="s">
        <v>66</v>
      </c>
      <c r="G475" s="2" t="s">
        <v>121</v>
      </c>
      <c r="H475" s="2" t="s">
        <v>154</v>
      </c>
      <c r="I475" s="2" t="s">
        <v>25</v>
      </c>
      <c r="J475" s="2" t="s">
        <v>37</v>
      </c>
      <c r="K475" s="2" t="s">
        <v>272</v>
      </c>
      <c r="L475" s="2" t="s">
        <v>917</v>
      </c>
      <c r="M475" s="2" t="s">
        <v>918</v>
      </c>
      <c r="N475" s="2" t="s">
        <v>59</v>
      </c>
      <c r="O475" s="2">
        <v>3995</v>
      </c>
      <c r="P475" s="2">
        <v>1835</v>
      </c>
      <c r="Q475" s="2">
        <v>1839</v>
      </c>
      <c r="R475" s="2">
        <v>7</v>
      </c>
      <c r="S475" s="2">
        <v>60</v>
      </c>
    </row>
    <row r="476" spans="1:19" x14ac:dyDescent="0.35">
      <c r="A476" s="2" t="s">
        <v>19</v>
      </c>
      <c r="B476" s="2" t="s">
        <v>919</v>
      </c>
      <c r="C476" s="4">
        <v>525000</v>
      </c>
      <c r="D476" s="2">
        <v>114635</v>
      </c>
      <c r="E476" s="2" t="s">
        <v>33</v>
      </c>
      <c r="F476" s="2" t="s">
        <v>22</v>
      </c>
      <c r="G476" s="2" t="s">
        <v>345</v>
      </c>
      <c r="H476" s="2" t="s">
        <v>24</v>
      </c>
      <c r="I476" s="2" t="s">
        <v>25</v>
      </c>
      <c r="J476" s="2" t="s">
        <v>37</v>
      </c>
      <c r="K476" s="2" t="s">
        <v>290</v>
      </c>
      <c r="L476" s="2" t="s">
        <v>291</v>
      </c>
      <c r="M476" s="2" t="s">
        <v>212</v>
      </c>
      <c r="N476" s="2" t="s">
        <v>30</v>
      </c>
      <c r="O476" s="2">
        <v>4440</v>
      </c>
      <c r="P476" s="2">
        <v>1695</v>
      </c>
      <c r="Q476" s="2">
        <v>1495</v>
      </c>
      <c r="R476" s="2">
        <v>5</v>
      </c>
      <c r="S476" s="2">
        <v>40</v>
      </c>
    </row>
    <row r="477" spans="1:19" x14ac:dyDescent="0.35">
      <c r="A477" s="2" t="s">
        <v>70</v>
      </c>
      <c r="B477" s="2" t="s">
        <v>307</v>
      </c>
      <c r="C477" s="4">
        <v>2650000</v>
      </c>
      <c r="D477" s="2">
        <v>50000</v>
      </c>
      <c r="E477" s="2" t="s">
        <v>33</v>
      </c>
      <c r="F477" s="2" t="s">
        <v>66</v>
      </c>
      <c r="G477" s="2" t="s">
        <v>121</v>
      </c>
      <c r="H477" s="2" t="s">
        <v>96</v>
      </c>
      <c r="I477" s="2" t="s">
        <v>36</v>
      </c>
      <c r="J477" s="2" t="s">
        <v>37</v>
      </c>
      <c r="K477" s="2" t="s">
        <v>73</v>
      </c>
      <c r="L477" s="2" t="s">
        <v>256</v>
      </c>
      <c r="M477" s="2" t="s">
        <v>105</v>
      </c>
      <c r="N477" s="2" t="s">
        <v>59</v>
      </c>
      <c r="O477" s="2">
        <v>4454</v>
      </c>
      <c r="P477" s="2">
        <v>2044</v>
      </c>
      <c r="Q477" s="2">
        <v>1545</v>
      </c>
      <c r="R477" s="2">
        <v>5</v>
      </c>
      <c r="S477" s="2">
        <v>63</v>
      </c>
    </row>
    <row r="478" spans="1:19" x14ac:dyDescent="0.35">
      <c r="A478" s="2" t="s">
        <v>70</v>
      </c>
      <c r="B478" s="2" t="s">
        <v>307</v>
      </c>
      <c r="C478" s="4">
        <v>3785000</v>
      </c>
      <c r="D478" s="2">
        <v>29221</v>
      </c>
      <c r="E478" s="2" t="s">
        <v>33</v>
      </c>
      <c r="F478" s="2" t="s">
        <v>66</v>
      </c>
      <c r="G478" s="2" t="s">
        <v>91</v>
      </c>
      <c r="H478" s="2" t="s">
        <v>96</v>
      </c>
      <c r="I478" s="2" t="s">
        <v>25</v>
      </c>
      <c r="J478" s="2" t="s">
        <v>37</v>
      </c>
      <c r="K478" s="2" t="s">
        <v>73</v>
      </c>
      <c r="L478" s="2" t="s">
        <v>256</v>
      </c>
      <c r="M478" s="2" t="s">
        <v>105</v>
      </c>
      <c r="N478" s="2" t="s">
        <v>59</v>
      </c>
      <c r="O478" s="2">
        <v>4454</v>
      </c>
      <c r="P478" s="2">
        <v>2044</v>
      </c>
      <c r="Q478" s="2">
        <v>1545</v>
      </c>
      <c r="R478" s="2">
        <v>5</v>
      </c>
      <c r="S478" s="2">
        <v>63</v>
      </c>
    </row>
    <row r="479" spans="1:19" x14ac:dyDescent="0.35">
      <c r="A479" s="2" t="s">
        <v>64</v>
      </c>
      <c r="B479" s="2" t="s">
        <v>920</v>
      </c>
      <c r="C479" s="4">
        <v>1500000</v>
      </c>
      <c r="D479" s="2">
        <v>158000</v>
      </c>
      <c r="E479" s="2" t="s">
        <v>21</v>
      </c>
      <c r="F479" s="2" t="s">
        <v>66</v>
      </c>
      <c r="G479" s="2" t="s">
        <v>425</v>
      </c>
      <c r="H479" s="2" t="s">
        <v>128</v>
      </c>
      <c r="I479" s="2" t="s">
        <v>25</v>
      </c>
      <c r="J479" s="2" t="s">
        <v>37</v>
      </c>
    </row>
    <row r="480" spans="1:19" x14ac:dyDescent="0.35">
      <c r="A480" s="2" t="s">
        <v>190</v>
      </c>
      <c r="B480" s="2" t="s">
        <v>354</v>
      </c>
      <c r="C480" s="4">
        <v>1175000</v>
      </c>
      <c r="D480" s="2">
        <v>77000</v>
      </c>
      <c r="E480" s="2" t="s">
        <v>33</v>
      </c>
      <c r="F480" s="2" t="s">
        <v>66</v>
      </c>
      <c r="G480" s="2" t="s">
        <v>55</v>
      </c>
      <c r="H480" s="2" t="s">
        <v>96</v>
      </c>
      <c r="I480" s="2" t="s">
        <v>36</v>
      </c>
      <c r="J480" s="2" t="s">
        <v>37</v>
      </c>
      <c r="K480" s="2" t="s">
        <v>193</v>
      </c>
      <c r="L480" s="2" t="s">
        <v>355</v>
      </c>
      <c r="M480" s="2" t="s">
        <v>195</v>
      </c>
      <c r="N480" s="2" t="s">
        <v>30</v>
      </c>
      <c r="O480" s="2">
        <v>4915</v>
      </c>
      <c r="P480" s="2">
        <v>1874</v>
      </c>
      <c r="Q480" s="2">
        <v>1455</v>
      </c>
      <c r="R480" s="2">
        <v>5</v>
      </c>
      <c r="S480" s="2">
        <v>65</v>
      </c>
    </row>
    <row r="481" spans="1:19" x14ac:dyDescent="0.35">
      <c r="A481" s="2" t="s">
        <v>64</v>
      </c>
      <c r="B481" s="2" t="s">
        <v>921</v>
      </c>
      <c r="C481" s="4">
        <v>6400000</v>
      </c>
      <c r="D481" s="2">
        <v>5500</v>
      </c>
      <c r="E481" s="2" t="s">
        <v>33</v>
      </c>
      <c r="F481" s="2" t="s">
        <v>66</v>
      </c>
      <c r="G481" s="2" t="s">
        <v>192</v>
      </c>
      <c r="H481" s="2" t="s">
        <v>35</v>
      </c>
      <c r="I481" s="2" t="s">
        <v>421</v>
      </c>
      <c r="J481" s="2" t="s">
        <v>37</v>
      </c>
      <c r="K481" s="2" t="s">
        <v>446</v>
      </c>
      <c r="L481" s="2" t="s">
        <v>447</v>
      </c>
      <c r="M481" s="2" t="s">
        <v>448</v>
      </c>
      <c r="N481" s="2" t="s">
        <v>76</v>
      </c>
      <c r="O481" s="2">
        <v>4658</v>
      </c>
      <c r="P481" s="2">
        <v>1890</v>
      </c>
      <c r="Q481" s="2">
        <v>1644</v>
      </c>
      <c r="R481" s="2">
        <v>5</v>
      </c>
      <c r="S481" s="2">
        <v>66</v>
      </c>
    </row>
    <row r="482" spans="1:19" x14ac:dyDescent="0.35">
      <c r="A482" s="2" t="s">
        <v>70</v>
      </c>
      <c r="B482" s="2" t="s">
        <v>922</v>
      </c>
      <c r="C482" s="4">
        <v>1450000</v>
      </c>
      <c r="D482" s="2">
        <v>70000</v>
      </c>
      <c r="E482" s="2" t="s">
        <v>33</v>
      </c>
      <c r="F482" s="2" t="s">
        <v>66</v>
      </c>
      <c r="G482" s="2" t="s">
        <v>55</v>
      </c>
      <c r="H482" s="2" t="s">
        <v>96</v>
      </c>
      <c r="I482" s="2" t="s">
        <v>36</v>
      </c>
      <c r="J482" s="2" t="s">
        <v>37</v>
      </c>
      <c r="K482" s="2" t="s">
        <v>73</v>
      </c>
      <c r="L482" s="2" t="s">
        <v>256</v>
      </c>
      <c r="M482" s="2" t="s">
        <v>195</v>
      </c>
      <c r="N482" s="2" t="s">
        <v>59</v>
      </c>
      <c r="O482" s="2">
        <v>4624</v>
      </c>
      <c r="P482" s="2">
        <v>2031</v>
      </c>
      <c r="Q482" s="2">
        <v>1429</v>
      </c>
      <c r="R482" s="2">
        <v>5</v>
      </c>
      <c r="S482" s="2">
        <v>60</v>
      </c>
    </row>
    <row r="483" spans="1:19" x14ac:dyDescent="0.35">
      <c r="A483" s="2" t="s">
        <v>70</v>
      </c>
      <c r="B483" s="2" t="s">
        <v>538</v>
      </c>
      <c r="C483" s="4">
        <v>4900000</v>
      </c>
      <c r="D483" s="2">
        <v>65341</v>
      </c>
      <c r="E483" s="2" t="s">
        <v>33</v>
      </c>
      <c r="F483" s="2" t="s">
        <v>66</v>
      </c>
      <c r="G483" s="2" t="s">
        <v>23</v>
      </c>
      <c r="H483" s="2" t="s">
        <v>35</v>
      </c>
      <c r="I483" s="2" t="s">
        <v>36</v>
      </c>
      <c r="J483" s="2" t="s">
        <v>37</v>
      </c>
      <c r="K483" s="2" t="s">
        <v>330</v>
      </c>
      <c r="L483" s="2" t="s">
        <v>331</v>
      </c>
      <c r="M483" s="2" t="s">
        <v>332</v>
      </c>
      <c r="N483" s="2" t="s">
        <v>76</v>
      </c>
      <c r="O483" s="2">
        <v>4886</v>
      </c>
      <c r="P483" s="2">
        <v>1938</v>
      </c>
      <c r="Q483" s="2">
        <v>1762</v>
      </c>
      <c r="R483" s="2">
        <v>5</v>
      </c>
    </row>
    <row r="484" spans="1:19" x14ac:dyDescent="0.35">
      <c r="A484" s="2" t="s">
        <v>19</v>
      </c>
      <c r="B484" s="2" t="s">
        <v>923</v>
      </c>
      <c r="C484" s="4">
        <v>1390000</v>
      </c>
      <c r="D484" s="2">
        <v>32000</v>
      </c>
      <c r="E484" s="2" t="s">
        <v>21</v>
      </c>
      <c r="F484" s="2" t="s">
        <v>66</v>
      </c>
      <c r="G484" s="2" t="s">
        <v>121</v>
      </c>
      <c r="H484" s="2" t="s">
        <v>128</v>
      </c>
      <c r="I484" s="2" t="s">
        <v>25</v>
      </c>
      <c r="J484" s="2" t="s">
        <v>37</v>
      </c>
      <c r="K484" s="2" t="s">
        <v>290</v>
      </c>
      <c r="L484" s="2" t="s">
        <v>776</v>
      </c>
      <c r="M484" s="2" t="s">
        <v>777</v>
      </c>
      <c r="N484" s="2" t="s">
        <v>30</v>
      </c>
      <c r="O484" s="2">
        <v>4549</v>
      </c>
      <c r="P484" s="2">
        <v>1748</v>
      </c>
      <c r="Q484" s="2">
        <v>1489</v>
      </c>
      <c r="R484" s="2">
        <v>5</v>
      </c>
      <c r="S484" s="2">
        <v>40</v>
      </c>
    </row>
    <row r="485" spans="1:19" x14ac:dyDescent="0.35">
      <c r="A485" s="2" t="s">
        <v>924</v>
      </c>
      <c r="B485" s="2" t="s">
        <v>925</v>
      </c>
      <c r="C485" s="4">
        <v>35000000</v>
      </c>
      <c r="D485" s="2">
        <v>9500</v>
      </c>
      <c r="E485" s="2" t="s">
        <v>21</v>
      </c>
      <c r="F485" s="2" t="s">
        <v>66</v>
      </c>
      <c r="G485" s="2" t="s">
        <v>121</v>
      </c>
      <c r="H485" s="2" t="s">
        <v>154</v>
      </c>
      <c r="I485" s="2" t="s">
        <v>25</v>
      </c>
      <c r="J485" s="2" t="s">
        <v>37</v>
      </c>
      <c r="K485" s="2" t="s">
        <v>926</v>
      </c>
      <c r="L485" s="2" t="s">
        <v>927</v>
      </c>
      <c r="M485" s="2" t="s">
        <v>928</v>
      </c>
      <c r="N485" s="2" t="s">
        <v>59</v>
      </c>
      <c r="O485" s="2">
        <v>4568</v>
      </c>
      <c r="P485" s="2">
        <v>1952</v>
      </c>
      <c r="Q485" s="2">
        <v>1213</v>
      </c>
      <c r="R485" s="2">
        <v>2</v>
      </c>
      <c r="S485" s="2">
        <v>78</v>
      </c>
    </row>
    <row r="486" spans="1:19" x14ac:dyDescent="0.35">
      <c r="A486" s="2" t="s">
        <v>106</v>
      </c>
      <c r="B486" s="2" t="s">
        <v>929</v>
      </c>
      <c r="C486" s="4">
        <v>2990000</v>
      </c>
      <c r="D486" s="2">
        <v>17904</v>
      </c>
      <c r="E486" s="2" t="s">
        <v>33</v>
      </c>
      <c r="F486" s="2" t="s">
        <v>66</v>
      </c>
      <c r="G486" s="2" t="s">
        <v>55</v>
      </c>
      <c r="H486" s="2" t="s">
        <v>35</v>
      </c>
      <c r="I486" s="2" t="s">
        <v>25</v>
      </c>
      <c r="J486" s="2" t="s">
        <v>37</v>
      </c>
      <c r="K486" s="2" t="s">
        <v>193</v>
      </c>
      <c r="L486" s="2" t="s">
        <v>930</v>
      </c>
      <c r="M486" s="2" t="s">
        <v>931</v>
      </c>
      <c r="N486" s="2" t="s">
        <v>76</v>
      </c>
      <c r="O486" s="2">
        <v>4486</v>
      </c>
      <c r="P486" s="2">
        <v>1839</v>
      </c>
      <c r="Q486" s="2">
        <v>1672</v>
      </c>
      <c r="R486" s="2">
        <v>5</v>
      </c>
      <c r="S486" s="2">
        <v>71</v>
      </c>
    </row>
    <row r="487" spans="1:19" x14ac:dyDescent="0.35">
      <c r="A487" s="2" t="s">
        <v>451</v>
      </c>
      <c r="B487" s="2" t="s">
        <v>932</v>
      </c>
      <c r="C487" s="4">
        <v>2150000</v>
      </c>
      <c r="D487" s="2">
        <v>95000</v>
      </c>
      <c r="E487" s="2" t="s">
        <v>33</v>
      </c>
      <c r="F487" s="2" t="s">
        <v>66</v>
      </c>
      <c r="G487" s="2" t="s">
        <v>72</v>
      </c>
      <c r="H487" s="2" t="s">
        <v>35</v>
      </c>
      <c r="I487" s="2" t="s">
        <v>25</v>
      </c>
      <c r="J487" s="2" t="s">
        <v>37</v>
      </c>
      <c r="K487" s="2" t="s">
        <v>232</v>
      </c>
      <c r="L487" s="2" t="s">
        <v>933</v>
      </c>
      <c r="M487" s="2" t="s">
        <v>720</v>
      </c>
      <c r="N487" s="2" t="s">
        <v>76</v>
      </c>
      <c r="O487" s="2">
        <v>4355</v>
      </c>
      <c r="P487" s="2">
        <v>2120</v>
      </c>
      <c r="Q487" s="2">
        <v>1635</v>
      </c>
      <c r="R487" s="2">
        <v>5</v>
      </c>
      <c r="S487" s="2">
        <v>57</v>
      </c>
    </row>
    <row r="488" spans="1:19" x14ac:dyDescent="0.35">
      <c r="A488" s="2" t="s">
        <v>31</v>
      </c>
      <c r="B488" s="2" t="s">
        <v>878</v>
      </c>
      <c r="C488" s="4">
        <v>315000</v>
      </c>
      <c r="D488" s="2">
        <v>72000</v>
      </c>
      <c r="E488" s="2" t="s">
        <v>138</v>
      </c>
      <c r="F488" s="2" t="s">
        <v>22</v>
      </c>
      <c r="G488" s="2" t="s">
        <v>55</v>
      </c>
      <c r="H488" s="2" t="s">
        <v>128</v>
      </c>
      <c r="I488" s="2" t="s">
        <v>25</v>
      </c>
      <c r="J488" s="2" t="s">
        <v>37</v>
      </c>
      <c r="K488" s="2" t="s">
        <v>111</v>
      </c>
      <c r="L488" s="2" t="s">
        <v>879</v>
      </c>
      <c r="M488" s="2" t="s">
        <v>880</v>
      </c>
      <c r="O488" s="2">
        <v>3539</v>
      </c>
      <c r="P488" s="2">
        <v>1475</v>
      </c>
      <c r="Q488" s="2">
        <v>1700</v>
      </c>
      <c r="R488" s="2">
        <v>5</v>
      </c>
      <c r="S488" s="2">
        <v>35</v>
      </c>
    </row>
    <row r="489" spans="1:19" x14ac:dyDescent="0.35">
      <c r="A489" s="2" t="s">
        <v>31</v>
      </c>
      <c r="B489" s="2" t="s">
        <v>934</v>
      </c>
      <c r="C489" s="4">
        <v>71001</v>
      </c>
      <c r="D489" s="2">
        <v>65082</v>
      </c>
      <c r="E489" s="2" t="s">
        <v>21</v>
      </c>
      <c r="F489" s="2" t="s">
        <v>22</v>
      </c>
      <c r="G489" s="2" t="s">
        <v>345</v>
      </c>
      <c r="H489" s="2" t="s">
        <v>539</v>
      </c>
      <c r="I489" s="2" t="s">
        <v>25</v>
      </c>
      <c r="J489" s="2" t="s">
        <v>37</v>
      </c>
    </row>
    <row r="490" spans="1:19" x14ac:dyDescent="0.35">
      <c r="A490" s="2" t="s">
        <v>19</v>
      </c>
      <c r="B490" s="2" t="s">
        <v>235</v>
      </c>
      <c r="C490" s="4">
        <v>295000</v>
      </c>
      <c r="D490" s="2">
        <v>66240</v>
      </c>
      <c r="E490" s="2" t="s">
        <v>21</v>
      </c>
      <c r="F490" s="2" t="s">
        <v>22</v>
      </c>
      <c r="G490" s="2" t="s">
        <v>245</v>
      </c>
      <c r="H490" s="2" t="s">
        <v>24</v>
      </c>
      <c r="I490" s="2" t="s">
        <v>263</v>
      </c>
      <c r="J490" s="2" t="s">
        <v>37</v>
      </c>
    </row>
    <row r="491" spans="1:19" x14ac:dyDescent="0.35">
      <c r="A491" s="2" t="s">
        <v>64</v>
      </c>
      <c r="B491" s="2" t="s">
        <v>935</v>
      </c>
      <c r="C491" s="4">
        <v>8500000</v>
      </c>
      <c r="D491" s="2">
        <v>25275</v>
      </c>
      <c r="E491" s="2" t="s">
        <v>21</v>
      </c>
      <c r="F491" s="2" t="s">
        <v>66</v>
      </c>
      <c r="G491" s="2" t="s">
        <v>192</v>
      </c>
      <c r="H491" s="2" t="s">
        <v>154</v>
      </c>
      <c r="I491" s="2" t="s">
        <v>25</v>
      </c>
      <c r="J491" s="2" t="s">
        <v>37</v>
      </c>
      <c r="K491" s="2" t="s">
        <v>615</v>
      </c>
      <c r="L491" s="2" t="s">
        <v>616</v>
      </c>
      <c r="M491" s="2" t="s">
        <v>617</v>
      </c>
      <c r="N491" s="2" t="s">
        <v>76</v>
      </c>
      <c r="O491" s="2">
        <v>4891</v>
      </c>
      <c r="P491" s="2">
        <v>2003</v>
      </c>
      <c r="Q491" s="2">
        <v>1719</v>
      </c>
      <c r="R491" s="2">
        <v>5</v>
      </c>
      <c r="S491" s="2">
        <v>93</v>
      </c>
    </row>
    <row r="492" spans="1:19" x14ac:dyDescent="0.35">
      <c r="A492" s="2" t="s">
        <v>31</v>
      </c>
      <c r="B492" s="2" t="s">
        <v>323</v>
      </c>
      <c r="C492" s="4">
        <v>400000</v>
      </c>
      <c r="D492" s="2">
        <v>67850</v>
      </c>
      <c r="E492" s="2" t="s">
        <v>138</v>
      </c>
      <c r="F492" s="2" t="s">
        <v>22</v>
      </c>
      <c r="G492" s="2" t="s">
        <v>55</v>
      </c>
      <c r="H492" s="2" t="s">
        <v>51</v>
      </c>
      <c r="I492" s="2" t="s">
        <v>25</v>
      </c>
      <c r="J492" s="2" t="s">
        <v>37</v>
      </c>
      <c r="K492" s="2" t="s">
        <v>111</v>
      </c>
      <c r="L492" s="2" t="s">
        <v>324</v>
      </c>
      <c r="M492" s="2" t="s">
        <v>325</v>
      </c>
      <c r="N492" s="2" t="s">
        <v>30</v>
      </c>
      <c r="O492" s="2">
        <v>3599</v>
      </c>
      <c r="P492" s="2">
        <v>1495</v>
      </c>
      <c r="Q492" s="2">
        <v>1700</v>
      </c>
      <c r="R492" s="2">
        <v>5</v>
      </c>
      <c r="S492" s="2">
        <v>35</v>
      </c>
    </row>
    <row r="493" spans="1:19" x14ac:dyDescent="0.35">
      <c r="A493" s="2" t="s">
        <v>100</v>
      </c>
      <c r="B493" s="2" t="s">
        <v>936</v>
      </c>
      <c r="C493" s="4">
        <v>49000</v>
      </c>
      <c r="D493" s="2">
        <v>60000</v>
      </c>
      <c r="E493" s="2" t="s">
        <v>21</v>
      </c>
      <c r="F493" s="2" t="s">
        <v>22</v>
      </c>
      <c r="G493" s="2" t="s">
        <v>231</v>
      </c>
      <c r="H493" s="2" t="s">
        <v>35</v>
      </c>
      <c r="I493" s="2" t="s">
        <v>25</v>
      </c>
      <c r="J493" s="2" t="s">
        <v>37</v>
      </c>
      <c r="K493" s="2" t="s">
        <v>937</v>
      </c>
      <c r="L493" s="2" t="s">
        <v>938</v>
      </c>
      <c r="M493" s="2" t="s">
        <v>939</v>
      </c>
      <c r="N493" s="2" t="s">
        <v>59</v>
      </c>
      <c r="O493" s="2">
        <v>3099</v>
      </c>
      <c r="P493" s="2">
        <v>1495</v>
      </c>
      <c r="Q493" s="2">
        <v>1652</v>
      </c>
      <c r="R493" s="2">
        <v>4</v>
      </c>
      <c r="S493" s="2">
        <v>15</v>
      </c>
    </row>
    <row r="494" spans="1:19" x14ac:dyDescent="0.35">
      <c r="A494" s="2" t="s">
        <v>201</v>
      </c>
      <c r="B494" s="2" t="s">
        <v>940</v>
      </c>
      <c r="C494" s="4">
        <v>379000</v>
      </c>
      <c r="D494" s="2">
        <v>88500</v>
      </c>
      <c r="E494" s="2" t="s">
        <v>33</v>
      </c>
      <c r="F494" s="2" t="s">
        <v>22</v>
      </c>
      <c r="G494" s="2" t="s">
        <v>707</v>
      </c>
      <c r="H494" s="2" t="s">
        <v>35</v>
      </c>
      <c r="I494" s="2" t="s">
        <v>36</v>
      </c>
      <c r="J494" s="2" t="s">
        <v>37</v>
      </c>
    </row>
    <row r="495" spans="1:19" x14ac:dyDescent="0.35">
      <c r="A495" s="2" t="s">
        <v>31</v>
      </c>
      <c r="B495" s="2" t="s">
        <v>733</v>
      </c>
      <c r="C495" s="4">
        <v>610000</v>
      </c>
      <c r="D495" s="2">
        <v>105000</v>
      </c>
      <c r="E495" s="2" t="s">
        <v>33</v>
      </c>
      <c r="F495" s="2" t="s">
        <v>22</v>
      </c>
      <c r="G495" s="2" t="s">
        <v>23</v>
      </c>
      <c r="H495" s="2" t="s">
        <v>122</v>
      </c>
      <c r="I495" s="2" t="s">
        <v>25</v>
      </c>
      <c r="J495" s="2" t="s">
        <v>26</v>
      </c>
      <c r="K495" s="2" t="s">
        <v>38</v>
      </c>
      <c r="L495" s="2" t="s">
        <v>39</v>
      </c>
      <c r="M495" s="2" t="s">
        <v>40</v>
      </c>
      <c r="N495" s="2" t="s">
        <v>30</v>
      </c>
      <c r="O495" s="2">
        <v>3850</v>
      </c>
      <c r="P495" s="2">
        <v>1695</v>
      </c>
      <c r="Q495" s="2">
        <v>1530</v>
      </c>
      <c r="R495" s="2">
        <v>5</v>
      </c>
      <c r="S495" s="2">
        <v>42</v>
      </c>
    </row>
    <row r="496" spans="1:19" x14ac:dyDescent="0.35">
      <c r="A496" s="2" t="s">
        <v>41</v>
      </c>
      <c r="B496" s="2" t="s">
        <v>428</v>
      </c>
      <c r="C496" s="4">
        <v>1075000</v>
      </c>
      <c r="D496" s="2">
        <v>45000</v>
      </c>
      <c r="E496" s="2" t="s">
        <v>21</v>
      </c>
      <c r="F496" s="2" t="s">
        <v>66</v>
      </c>
      <c r="G496" s="2" t="s">
        <v>153</v>
      </c>
      <c r="H496" s="2" t="s">
        <v>35</v>
      </c>
      <c r="I496" s="2" t="s">
        <v>25</v>
      </c>
      <c r="J496" s="2" t="s">
        <v>37</v>
      </c>
      <c r="K496" s="2" t="s">
        <v>123</v>
      </c>
      <c r="L496" s="2" t="s">
        <v>124</v>
      </c>
      <c r="M496" s="2" t="s">
        <v>429</v>
      </c>
      <c r="N496" s="2" t="s">
        <v>30</v>
      </c>
      <c r="O496" s="2">
        <v>4270</v>
      </c>
      <c r="P496" s="2">
        <v>1780</v>
      </c>
      <c r="Q496" s="2">
        <v>1665</v>
      </c>
      <c r="R496" s="2">
        <v>5</v>
      </c>
      <c r="S496" s="2">
        <v>55</v>
      </c>
    </row>
    <row r="497" spans="1:19" x14ac:dyDescent="0.35">
      <c r="A497" s="2" t="s">
        <v>64</v>
      </c>
      <c r="B497" s="2" t="s">
        <v>941</v>
      </c>
      <c r="C497" s="4">
        <v>7500000</v>
      </c>
      <c r="D497" s="2">
        <v>8000</v>
      </c>
      <c r="E497" s="2" t="s">
        <v>33</v>
      </c>
      <c r="F497" s="2" t="s">
        <v>66</v>
      </c>
      <c r="G497" s="2" t="s">
        <v>91</v>
      </c>
      <c r="H497" s="2" t="s">
        <v>35</v>
      </c>
      <c r="I497" s="2" t="s">
        <v>25</v>
      </c>
      <c r="J497" s="2" t="s">
        <v>37</v>
      </c>
      <c r="K497" s="2" t="s">
        <v>446</v>
      </c>
      <c r="L497" s="2" t="s">
        <v>447</v>
      </c>
      <c r="M497" s="2" t="s">
        <v>448</v>
      </c>
      <c r="N497" s="2" t="s">
        <v>59</v>
      </c>
      <c r="O497" s="2">
        <v>5063</v>
      </c>
      <c r="P497" s="2">
        <v>1860</v>
      </c>
      <c r="Q497" s="2">
        <v>1494</v>
      </c>
      <c r="R497" s="2">
        <v>5</v>
      </c>
      <c r="S497" s="2">
        <v>80</v>
      </c>
    </row>
    <row r="498" spans="1:19" x14ac:dyDescent="0.35">
      <c r="A498" s="2" t="s">
        <v>48</v>
      </c>
      <c r="B498" s="2" t="s">
        <v>668</v>
      </c>
      <c r="C498" s="4">
        <v>1321000</v>
      </c>
      <c r="D498" s="2">
        <v>38000</v>
      </c>
      <c r="E498" s="2" t="s">
        <v>21</v>
      </c>
      <c r="F498" s="2" t="s">
        <v>66</v>
      </c>
      <c r="G498" s="2" t="s">
        <v>55</v>
      </c>
      <c r="H498" s="2" t="s">
        <v>200</v>
      </c>
      <c r="I498" s="2" t="s">
        <v>25</v>
      </c>
      <c r="J498" s="2" t="s">
        <v>26</v>
      </c>
      <c r="K498" s="2" t="s">
        <v>79</v>
      </c>
      <c r="L498" s="2" t="s">
        <v>188</v>
      </c>
      <c r="M498" s="2" t="s">
        <v>189</v>
      </c>
      <c r="N498" s="2" t="s">
        <v>30</v>
      </c>
      <c r="O498" s="2">
        <v>4620</v>
      </c>
      <c r="P498" s="2">
        <v>1775</v>
      </c>
      <c r="Q498" s="2">
        <v>1475</v>
      </c>
      <c r="R498" s="2">
        <v>5</v>
      </c>
      <c r="S498" s="2">
        <v>55</v>
      </c>
    </row>
    <row r="499" spans="1:19" x14ac:dyDescent="0.35">
      <c r="A499" s="2" t="s">
        <v>31</v>
      </c>
      <c r="B499" s="2" t="s">
        <v>942</v>
      </c>
      <c r="C499" s="4">
        <v>950000</v>
      </c>
      <c r="D499" s="2">
        <v>55055</v>
      </c>
      <c r="E499" s="2" t="s">
        <v>33</v>
      </c>
      <c r="F499" s="2" t="s">
        <v>22</v>
      </c>
      <c r="G499" s="2" t="s">
        <v>34</v>
      </c>
      <c r="H499" s="2" t="s">
        <v>35</v>
      </c>
      <c r="I499" s="2" t="s">
        <v>25</v>
      </c>
      <c r="J499" s="2" t="s">
        <v>37</v>
      </c>
      <c r="K499" s="2" t="s">
        <v>38</v>
      </c>
      <c r="L499" s="2" t="s">
        <v>211</v>
      </c>
      <c r="M499" s="2" t="s">
        <v>212</v>
      </c>
      <c r="N499" s="2" t="s">
        <v>30</v>
      </c>
      <c r="O499" s="2">
        <v>4300</v>
      </c>
      <c r="P499" s="2">
        <v>1785</v>
      </c>
      <c r="Q499" s="2">
        <v>1595</v>
      </c>
      <c r="R499" s="2">
        <v>5</v>
      </c>
      <c r="S499" s="2">
        <v>48</v>
      </c>
    </row>
    <row r="500" spans="1:19" x14ac:dyDescent="0.35">
      <c r="A500" s="2" t="s">
        <v>31</v>
      </c>
      <c r="B500" s="2" t="s">
        <v>308</v>
      </c>
      <c r="C500" s="4">
        <v>825000</v>
      </c>
      <c r="D500" s="2">
        <v>22000</v>
      </c>
      <c r="E500" s="2" t="s">
        <v>21</v>
      </c>
      <c r="F500" s="2" t="s">
        <v>22</v>
      </c>
      <c r="G500" s="2" t="s">
        <v>153</v>
      </c>
      <c r="H500" s="2" t="s">
        <v>96</v>
      </c>
      <c r="I500" s="2" t="s">
        <v>25</v>
      </c>
      <c r="J500" s="2" t="s">
        <v>37</v>
      </c>
      <c r="K500" s="2" t="s">
        <v>45</v>
      </c>
      <c r="L500" s="2" t="s">
        <v>208</v>
      </c>
      <c r="M500" s="2" t="s">
        <v>88</v>
      </c>
      <c r="N500" s="2" t="s">
        <v>30</v>
      </c>
      <c r="O500" s="2">
        <v>3995</v>
      </c>
      <c r="P500" s="2">
        <v>1745</v>
      </c>
      <c r="Q500" s="2">
        <v>1500</v>
      </c>
      <c r="R500" s="2">
        <v>5</v>
      </c>
      <c r="S500" s="2">
        <v>37</v>
      </c>
    </row>
    <row r="501" spans="1:19" x14ac:dyDescent="0.35">
      <c r="A501" s="2" t="s">
        <v>943</v>
      </c>
      <c r="B501" s="2" t="s">
        <v>944</v>
      </c>
      <c r="C501" s="4">
        <v>1300000</v>
      </c>
      <c r="D501" s="2">
        <v>95000</v>
      </c>
      <c r="E501" s="2" t="s">
        <v>33</v>
      </c>
      <c r="F501" s="2" t="s">
        <v>22</v>
      </c>
      <c r="G501" s="2" t="s">
        <v>91</v>
      </c>
      <c r="H501" s="2" t="s">
        <v>96</v>
      </c>
      <c r="I501" s="2" t="s">
        <v>36</v>
      </c>
      <c r="J501" s="2" t="s">
        <v>37</v>
      </c>
      <c r="K501" s="2" t="s">
        <v>945</v>
      </c>
      <c r="L501" s="2" t="s">
        <v>946</v>
      </c>
      <c r="M501" s="2" t="s">
        <v>947</v>
      </c>
      <c r="N501" s="2" t="s">
        <v>76</v>
      </c>
      <c r="O501" s="2">
        <v>4695</v>
      </c>
      <c r="P501" s="2">
        <v>1815</v>
      </c>
      <c r="Q501" s="2">
        <v>1840</v>
      </c>
      <c r="R501" s="2">
        <v>7</v>
      </c>
      <c r="S501" s="2">
        <v>70</v>
      </c>
    </row>
    <row r="502" spans="1:19" x14ac:dyDescent="0.35">
      <c r="A502" s="2" t="s">
        <v>31</v>
      </c>
      <c r="B502" s="2" t="s">
        <v>948</v>
      </c>
      <c r="C502" s="4">
        <v>465000</v>
      </c>
      <c r="D502" s="2">
        <v>25704</v>
      </c>
      <c r="E502" s="2" t="s">
        <v>21</v>
      </c>
      <c r="F502" s="2" t="s">
        <v>22</v>
      </c>
      <c r="G502" s="2" t="s">
        <v>55</v>
      </c>
      <c r="H502" s="2" t="s">
        <v>51</v>
      </c>
      <c r="I502" s="2" t="s">
        <v>25</v>
      </c>
      <c r="J502" s="2" t="s">
        <v>37</v>
      </c>
      <c r="K502" s="2" t="s">
        <v>45</v>
      </c>
      <c r="L502" s="2" t="s">
        <v>142</v>
      </c>
      <c r="M502" s="2" t="s">
        <v>391</v>
      </c>
      <c r="N502" s="2" t="s">
        <v>30</v>
      </c>
      <c r="O502" s="2">
        <v>3850</v>
      </c>
      <c r="P502" s="2">
        <v>1695</v>
      </c>
      <c r="Q502" s="2">
        <v>1530</v>
      </c>
      <c r="R502" s="2">
        <v>5</v>
      </c>
      <c r="S502" s="2">
        <v>42</v>
      </c>
    </row>
    <row r="503" spans="1:19" x14ac:dyDescent="0.35">
      <c r="A503" s="2" t="s">
        <v>31</v>
      </c>
      <c r="B503" s="2" t="s">
        <v>32</v>
      </c>
      <c r="C503" s="4">
        <v>475000</v>
      </c>
      <c r="D503" s="2">
        <v>55353</v>
      </c>
      <c r="E503" s="2" t="s">
        <v>33</v>
      </c>
      <c r="F503" s="2" t="s">
        <v>22</v>
      </c>
      <c r="G503" s="2" t="s">
        <v>164</v>
      </c>
      <c r="H503" s="2" t="s">
        <v>24</v>
      </c>
      <c r="I503" s="2" t="s">
        <v>36</v>
      </c>
      <c r="J503" s="2" t="s">
        <v>37</v>
      </c>
      <c r="K503" s="2" t="s">
        <v>38</v>
      </c>
      <c r="L503" s="2" t="s">
        <v>39</v>
      </c>
      <c r="M503" s="2" t="s">
        <v>40</v>
      </c>
      <c r="N503" s="2" t="s">
        <v>30</v>
      </c>
      <c r="O503" s="2">
        <v>3995</v>
      </c>
      <c r="P503" s="2">
        <v>1695</v>
      </c>
      <c r="Q503" s="2">
        <v>1555</v>
      </c>
      <c r="R503" s="2">
        <v>5</v>
      </c>
      <c r="S503" s="2">
        <v>42</v>
      </c>
    </row>
    <row r="504" spans="1:19" x14ac:dyDescent="0.35">
      <c r="A504" s="2" t="s">
        <v>190</v>
      </c>
      <c r="B504" s="2" t="s">
        <v>949</v>
      </c>
      <c r="C504" s="4">
        <v>1775000</v>
      </c>
      <c r="D504" s="2">
        <v>80000</v>
      </c>
      <c r="E504" s="2" t="s">
        <v>33</v>
      </c>
      <c r="F504" s="2" t="s">
        <v>66</v>
      </c>
      <c r="G504" s="2" t="s">
        <v>425</v>
      </c>
      <c r="H504" s="2" t="s">
        <v>122</v>
      </c>
      <c r="I504" s="2" t="s">
        <v>25</v>
      </c>
      <c r="J504" s="2" t="s">
        <v>37</v>
      </c>
      <c r="K504" s="2" t="s">
        <v>193</v>
      </c>
      <c r="L504" s="2" t="s">
        <v>527</v>
      </c>
      <c r="M504" s="2" t="s">
        <v>195</v>
      </c>
      <c r="N504" s="2" t="s">
        <v>76</v>
      </c>
      <c r="O504" s="2">
        <v>4385</v>
      </c>
      <c r="P504" s="2">
        <v>1831</v>
      </c>
      <c r="Q504" s="2">
        <v>1608</v>
      </c>
      <c r="R504" s="2">
        <v>5</v>
      </c>
      <c r="S504" s="2">
        <v>64</v>
      </c>
    </row>
    <row r="505" spans="1:19" x14ac:dyDescent="0.35">
      <c r="A505" s="2" t="s">
        <v>106</v>
      </c>
      <c r="B505" s="2" t="s">
        <v>950</v>
      </c>
      <c r="C505" s="4">
        <v>825000</v>
      </c>
      <c r="D505" s="2">
        <v>62000</v>
      </c>
      <c r="E505" s="2" t="s">
        <v>21</v>
      </c>
      <c r="F505" s="2" t="s">
        <v>66</v>
      </c>
      <c r="G505" s="2" t="s">
        <v>368</v>
      </c>
      <c r="H505" s="2" t="s">
        <v>128</v>
      </c>
      <c r="I505" s="2" t="s">
        <v>25</v>
      </c>
      <c r="J505" s="2" t="s">
        <v>26</v>
      </c>
      <c r="K505" s="2" t="s">
        <v>45</v>
      </c>
      <c r="L505" s="2" t="s">
        <v>108</v>
      </c>
      <c r="M505" s="2" t="s">
        <v>109</v>
      </c>
      <c r="N505" s="2" t="s">
        <v>30</v>
      </c>
      <c r="O505" s="2">
        <v>4390</v>
      </c>
      <c r="P505" s="2">
        <v>1699</v>
      </c>
      <c r="Q505" s="2">
        <v>1467</v>
      </c>
      <c r="R505" s="2">
        <v>5</v>
      </c>
      <c r="S505" s="2">
        <v>55</v>
      </c>
    </row>
    <row r="506" spans="1:19" x14ac:dyDescent="0.35">
      <c r="A506" s="2" t="s">
        <v>158</v>
      </c>
      <c r="B506" s="2" t="s">
        <v>951</v>
      </c>
      <c r="C506" s="4">
        <v>3450000</v>
      </c>
      <c r="D506" s="2">
        <v>41526</v>
      </c>
      <c r="E506" s="2" t="s">
        <v>33</v>
      </c>
      <c r="F506" s="2" t="s">
        <v>66</v>
      </c>
      <c r="G506" s="2" t="s">
        <v>72</v>
      </c>
      <c r="H506" s="2" t="s">
        <v>122</v>
      </c>
      <c r="I506" s="2" t="s">
        <v>25</v>
      </c>
      <c r="J506" s="2" t="s">
        <v>37</v>
      </c>
      <c r="K506" s="2" t="s">
        <v>952</v>
      </c>
      <c r="L506" s="2" t="s">
        <v>953</v>
      </c>
      <c r="M506" s="2" t="s">
        <v>954</v>
      </c>
      <c r="N506" s="2" t="s">
        <v>76</v>
      </c>
      <c r="O506" s="2">
        <v>4892</v>
      </c>
      <c r="P506" s="2">
        <v>1860</v>
      </c>
      <c r="Q506" s="2">
        <v>1837</v>
      </c>
      <c r="R506" s="2">
        <v>7</v>
      </c>
      <c r="S506" s="2">
        <v>80</v>
      </c>
    </row>
    <row r="507" spans="1:19" x14ac:dyDescent="0.35">
      <c r="A507" s="2" t="s">
        <v>100</v>
      </c>
      <c r="B507" s="2" t="s">
        <v>955</v>
      </c>
      <c r="C507" s="4">
        <v>379000</v>
      </c>
      <c r="D507" s="2">
        <v>29434</v>
      </c>
      <c r="E507" s="2" t="s">
        <v>21</v>
      </c>
      <c r="F507" s="2" t="s">
        <v>22</v>
      </c>
      <c r="G507" s="2" t="s">
        <v>345</v>
      </c>
      <c r="H507" s="2" t="s">
        <v>122</v>
      </c>
      <c r="I507" s="2" t="s">
        <v>36</v>
      </c>
      <c r="J507" s="2" t="s">
        <v>37</v>
      </c>
      <c r="K507" s="2" t="s">
        <v>172</v>
      </c>
      <c r="L507" s="2" t="s">
        <v>173</v>
      </c>
      <c r="M507" s="2" t="s">
        <v>174</v>
      </c>
      <c r="N507" s="2" t="s">
        <v>30</v>
      </c>
      <c r="O507" s="2">
        <v>3746</v>
      </c>
      <c r="P507" s="2">
        <v>1647</v>
      </c>
      <c r="Q507" s="2">
        <v>1535</v>
      </c>
      <c r="R507" s="2">
        <v>5</v>
      </c>
      <c r="S507" s="2">
        <v>35</v>
      </c>
    </row>
    <row r="508" spans="1:19" x14ac:dyDescent="0.35">
      <c r="A508" s="2" t="s">
        <v>956</v>
      </c>
      <c r="B508" s="2" t="s">
        <v>957</v>
      </c>
      <c r="C508" s="4">
        <v>240000</v>
      </c>
      <c r="D508" s="2">
        <v>42000</v>
      </c>
      <c r="E508" s="2" t="s">
        <v>21</v>
      </c>
      <c r="F508" s="2" t="s">
        <v>22</v>
      </c>
      <c r="G508" s="2" t="s">
        <v>43</v>
      </c>
      <c r="H508" s="2" t="s">
        <v>35</v>
      </c>
      <c r="I508" s="2" t="s">
        <v>25</v>
      </c>
      <c r="J508" s="2" t="s">
        <v>37</v>
      </c>
      <c r="K508" s="2" t="s">
        <v>27</v>
      </c>
      <c r="L508" s="2" t="s">
        <v>958</v>
      </c>
      <c r="M508" s="2" t="s">
        <v>959</v>
      </c>
      <c r="N508" s="2" t="s">
        <v>30</v>
      </c>
      <c r="O508" s="2">
        <v>3785</v>
      </c>
      <c r="P508" s="2">
        <v>1635</v>
      </c>
      <c r="Q508" s="2">
        <v>1485</v>
      </c>
      <c r="R508" s="2">
        <v>5</v>
      </c>
      <c r="S508" s="2">
        <v>35</v>
      </c>
    </row>
    <row r="509" spans="1:19" x14ac:dyDescent="0.35">
      <c r="A509" s="2" t="s">
        <v>440</v>
      </c>
      <c r="B509" s="2" t="s">
        <v>960</v>
      </c>
      <c r="C509" s="4">
        <v>1525000</v>
      </c>
      <c r="D509" s="2">
        <v>14000</v>
      </c>
      <c r="E509" s="2" t="s">
        <v>21</v>
      </c>
      <c r="F509" s="2" t="s">
        <v>22</v>
      </c>
      <c r="G509" s="2" t="s">
        <v>121</v>
      </c>
      <c r="H509" s="2" t="s">
        <v>154</v>
      </c>
      <c r="I509" s="2" t="s">
        <v>25</v>
      </c>
      <c r="J509" s="2" t="s">
        <v>37</v>
      </c>
      <c r="K509" s="2" t="s">
        <v>241</v>
      </c>
      <c r="L509" s="2" t="s">
        <v>961</v>
      </c>
      <c r="M509" s="2" t="s">
        <v>845</v>
      </c>
      <c r="N509" s="2" t="s">
        <v>30</v>
      </c>
      <c r="O509" s="2">
        <v>4315</v>
      </c>
      <c r="P509" s="2">
        <v>1800</v>
      </c>
      <c r="Q509" s="2">
        <v>1645</v>
      </c>
      <c r="R509" s="2">
        <v>5</v>
      </c>
      <c r="S509" s="2">
        <v>50</v>
      </c>
    </row>
    <row r="510" spans="1:19" x14ac:dyDescent="0.35">
      <c r="A510" s="2" t="s">
        <v>70</v>
      </c>
      <c r="B510" s="2" t="s">
        <v>922</v>
      </c>
      <c r="C510" s="4">
        <v>1400000</v>
      </c>
      <c r="D510" s="2">
        <v>35000</v>
      </c>
      <c r="E510" s="2" t="s">
        <v>33</v>
      </c>
      <c r="F510" s="2" t="s">
        <v>66</v>
      </c>
      <c r="G510" s="2" t="s">
        <v>345</v>
      </c>
      <c r="H510" s="2" t="s">
        <v>128</v>
      </c>
      <c r="I510" s="2" t="s">
        <v>25</v>
      </c>
      <c r="J510" s="2" t="s">
        <v>37</v>
      </c>
      <c r="K510" s="2" t="s">
        <v>73</v>
      </c>
      <c r="L510" s="2" t="s">
        <v>256</v>
      </c>
      <c r="M510" s="2" t="s">
        <v>195</v>
      </c>
      <c r="N510" s="2" t="s">
        <v>59</v>
      </c>
      <c r="O510" s="2">
        <v>4624</v>
      </c>
      <c r="P510" s="2">
        <v>2031</v>
      </c>
      <c r="Q510" s="2">
        <v>1429</v>
      </c>
      <c r="R510" s="2">
        <v>5</v>
      </c>
      <c r="S510" s="2">
        <v>60</v>
      </c>
    </row>
    <row r="511" spans="1:19" x14ac:dyDescent="0.35">
      <c r="A511" s="2" t="s">
        <v>64</v>
      </c>
      <c r="B511" s="2" t="s">
        <v>962</v>
      </c>
      <c r="C511" s="4">
        <v>1044999</v>
      </c>
      <c r="D511" s="2">
        <v>75000</v>
      </c>
      <c r="E511" s="2" t="s">
        <v>33</v>
      </c>
      <c r="F511" s="2" t="s">
        <v>66</v>
      </c>
      <c r="G511" s="2" t="s">
        <v>55</v>
      </c>
      <c r="H511" s="2" t="s">
        <v>35</v>
      </c>
      <c r="I511" s="2" t="s">
        <v>36</v>
      </c>
      <c r="J511" s="2" t="s">
        <v>37</v>
      </c>
    </row>
    <row r="512" spans="1:19" x14ac:dyDescent="0.35">
      <c r="A512" s="2" t="s">
        <v>963</v>
      </c>
      <c r="B512" s="2" t="s">
        <v>964</v>
      </c>
      <c r="C512" s="4">
        <v>24000000</v>
      </c>
      <c r="D512" s="2">
        <v>6000</v>
      </c>
      <c r="E512" s="2" t="s">
        <v>21</v>
      </c>
      <c r="F512" s="2" t="s">
        <v>66</v>
      </c>
      <c r="G512" s="2" t="s">
        <v>121</v>
      </c>
      <c r="H512" s="2" t="s">
        <v>96</v>
      </c>
      <c r="I512" s="2" t="s">
        <v>25</v>
      </c>
      <c r="J512" s="2" t="s">
        <v>37</v>
      </c>
      <c r="K512" s="2" t="s">
        <v>965</v>
      </c>
      <c r="L512" s="2" t="s">
        <v>966</v>
      </c>
      <c r="M512" s="2" t="s">
        <v>967</v>
      </c>
      <c r="N512" s="2" t="s">
        <v>76</v>
      </c>
      <c r="O512" s="2">
        <v>4459</v>
      </c>
      <c r="P512" s="2">
        <v>1924</v>
      </c>
      <c r="Q512" s="2">
        <v>1165</v>
      </c>
      <c r="R512" s="2">
        <v>2</v>
      </c>
    </row>
    <row r="513" spans="1:19" x14ac:dyDescent="0.35">
      <c r="A513" s="2" t="s">
        <v>64</v>
      </c>
      <c r="B513" s="2" t="s">
        <v>968</v>
      </c>
      <c r="C513" s="4">
        <v>2450000</v>
      </c>
      <c r="D513" s="2">
        <v>61000</v>
      </c>
      <c r="E513" s="2" t="s">
        <v>33</v>
      </c>
      <c r="F513" s="2" t="s">
        <v>66</v>
      </c>
      <c r="G513" s="2" t="s">
        <v>55</v>
      </c>
      <c r="H513" s="2" t="s">
        <v>200</v>
      </c>
      <c r="I513" s="2" t="s">
        <v>36</v>
      </c>
      <c r="J513" s="2" t="s">
        <v>37</v>
      </c>
      <c r="K513" s="2" t="s">
        <v>178</v>
      </c>
      <c r="L513" s="2" t="s">
        <v>494</v>
      </c>
      <c r="M513" s="2" t="s">
        <v>495</v>
      </c>
      <c r="N513" s="2" t="s">
        <v>30</v>
      </c>
      <c r="O513" s="2">
        <v>4424</v>
      </c>
      <c r="P513" s="2">
        <v>1804</v>
      </c>
      <c r="Q513" s="2">
        <v>1494</v>
      </c>
      <c r="R513" s="2">
        <v>5</v>
      </c>
      <c r="S513" s="2">
        <v>50</v>
      </c>
    </row>
    <row r="514" spans="1:19" x14ac:dyDescent="0.35">
      <c r="A514" s="2" t="s">
        <v>64</v>
      </c>
      <c r="B514" s="2" t="s">
        <v>493</v>
      </c>
      <c r="C514" s="4">
        <v>1789999</v>
      </c>
      <c r="D514" s="2">
        <v>45000</v>
      </c>
      <c r="E514" s="2" t="s">
        <v>33</v>
      </c>
      <c r="F514" s="2" t="s">
        <v>66</v>
      </c>
      <c r="G514" s="2" t="s">
        <v>43</v>
      </c>
      <c r="H514" s="2" t="s">
        <v>35</v>
      </c>
      <c r="I514" s="2" t="s">
        <v>25</v>
      </c>
      <c r="J514" s="2" t="s">
        <v>37</v>
      </c>
      <c r="K514" s="2" t="s">
        <v>178</v>
      </c>
      <c r="L514" s="2" t="s">
        <v>494</v>
      </c>
      <c r="M514" s="2" t="s">
        <v>495</v>
      </c>
      <c r="N514" s="2" t="s">
        <v>30</v>
      </c>
      <c r="O514" s="2">
        <v>4417</v>
      </c>
      <c r="P514" s="2">
        <v>1804</v>
      </c>
      <c r="Q514" s="2">
        <v>1494</v>
      </c>
      <c r="R514" s="2">
        <v>5</v>
      </c>
      <c r="S514" s="2">
        <v>50</v>
      </c>
    </row>
    <row r="515" spans="1:19" x14ac:dyDescent="0.35">
      <c r="A515" s="2" t="s">
        <v>64</v>
      </c>
      <c r="B515" s="2" t="s">
        <v>969</v>
      </c>
      <c r="C515" s="4">
        <v>4275000</v>
      </c>
      <c r="D515" s="2">
        <v>31000</v>
      </c>
      <c r="E515" s="2" t="s">
        <v>33</v>
      </c>
      <c r="F515" s="2" t="s">
        <v>66</v>
      </c>
      <c r="G515" s="2" t="s">
        <v>121</v>
      </c>
      <c r="H515" s="2" t="s">
        <v>96</v>
      </c>
      <c r="I515" s="2" t="s">
        <v>25</v>
      </c>
      <c r="J515" s="2" t="s">
        <v>37</v>
      </c>
      <c r="K515" s="2" t="s">
        <v>446</v>
      </c>
      <c r="L515" s="2" t="s">
        <v>447</v>
      </c>
      <c r="M515" s="2" t="s">
        <v>448</v>
      </c>
      <c r="N515" s="2" t="s">
        <v>59</v>
      </c>
      <c r="O515" s="2">
        <v>4686</v>
      </c>
      <c r="P515" s="2">
        <v>1810</v>
      </c>
      <c r="Q515" s="2">
        <v>1442</v>
      </c>
      <c r="R515" s="2">
        <v>5</v>
      </c>
      <c r="S515" s="2">
        <v>66</v>
      </c>
    </row>
    <row r="516" spans="1:19" x14ac:dyDescent="0.35">
      <c r="A516" s="2" t="s">
        <v>41</v>
      </c>
      <c r="B516" s="2" t="s">
        <v>970</v>
      </c>
      <c r="C516" s="4">
        <v>775000</v>
      </c>
      <c r="D516" s="2">
        <v>39000</v>
      </c>
      <c r="E516" s="2" t="s">
        <v>21</v>
      </c>
      <c r="F516" s="2" t="s">
        <v>22</v>
      </c>
      <c r="G516" s="2" t="s">
        <v>55</v>
      </c>
      <c r="H516" s="2" t="s">
        <v>35</v>
      </c>
      <c r="I516" s="2" t="s">
        <v>25</v>
      </c>
      <c r="J516" s="2" t="s">
        <v>37</v>
      </c>
      <c r="K516" s="2" t="s">
        <v>45</v>
      </c>
      <c r="L516" s="2" t="s">
        <v>52</v>
      </c>
      <c r="M516" s="2" t="s">
        <v>971</v>
      </c>
      <c r="N516" s="2" t="s">
        <v>30</v>
      </c>
      <c r="O516" s="2">
        <v>3995</v>
      </c>
      <c r="P516" s="2">
        <v>1775</v>
      </c>
      <c r="Q516" s="2">
        <v>1505</v>
      </c>
      <c r="R516" s="2">
        <v>5</v>
      </c>
      <c r="S516" s="2">
        <v>37</v>
      </c>
    </row>
    <row r="517" spans="1:19" x14ac:dyDescent="0.35">
      <c r="A517" s="2" t="s">
        <v>31</v>
      </c>
      <c r="B517" s="2" t="s">
        <v>972</v>
      </c>
      <c r="C517" s="4">
        <v>229999</v>
      </c>
      <c r="D517" s="2">
        <v>52000</v>
      </c>
      <c r="E517" s="2" t="s">
        <v>21</v>
      </c>
      <c r="F517" s="2" t="s">
        <v>22</v>
      </c>
      <c r="G517" s="2" t="s">
        <v>23</v>
      </c>
      <c r="H517" s="2" t="s">
        <v>35</v>
      </c>
      <c r="I517" s="2" t="s">
        <v>25</v>
      </c>
      <c r="J517" s="2" t="s">
        <v>37</v>
      </c>
      <c r="K517" s="2" t="s">
        <v>111</v>
      </c>
      <c r="L517" s="2" t="s">
        <v>412</v>
      </c>
      <c r="M517" s="2" t="s">
        <v>113</v>
      </c>
      <c r="N517" s="2" t="s">
        <v>30</v>
      </c>
      <c r="O517" s="2">
        <v>3600</v>
      </c>
      <c r="P517" s="2">
        <v>1495</v>
      </c>
      <c r="Q517" s="2">
        <v>1595</v>
      </c>
      <c r="R517" s="2">
        <v>5</v>
      </c>
      <c r="S517" s="2">
        <v>35</v>
      </c>
    </row>
    <row r="518" spans="1:19" x14ac:dyDescent="0.35">
      <c r="A518" s="2" t="s">
        <v>31</v>
      </c>
      <c r="B518" s="2" t="s">
        <v>878</v>
      </c>
      <c r="C518" s="4">
        <v>280000</v>
      </c>
      <c r="D518" s="2">
        <v>54000</v>
      </c>
      <c r="E518" s="2" t="s">
        <v>138</v>
      </c>
      <c r="F518" s="2" t="s">
        <v>22</v>
      </c>
      <c r="G518" s="2" t="s">
        <v>55</v>
      </c>
      <c r="H518" s="2" t="s">
        <v>122</v>
      </c>
      <c r="I518" s="2" t="s">
        <v>25</v>
      </c>
      <c r="J518" s="2" t="s">
        <v>37</v>
      </c>
      <c r="K518" s="2" t="s">
        <v>111</v>
      </c>
      <c r="L518" s="2" t="s">
        <v>879</v>
      </c>
      <c r="M518" s="2" t="s">
        <v>880</v>
      </c>
      <c r="O518" s="2">
        <v>3539</v>
      </c>
      <c r="P518" s="2">
        <v>1475</v>
      </c>
      <c r="Q518" s="2">
        <v>1700</v>
      </c>
      <c r="R518" s="2">
        <v>5</v>
      </c>
      <c r="S518" s="2">
        <v>35</v>
      </c>
    </row>
    <row r="519" spans="1:19" x14ac:dyDescent="0.35">
      <c r="A519" s="2" t="s">
        <v>41</v>
      </c>
      <c r="B519" s="2" t="s">
        <v>973</v>
      </c>
      <c r="C519" s="4">
        <v>300000</v>
      </c>
      <c r="D519" s="2">
        <v>51000</v>
      </c>
      <c r="E519" s="2" t="s">
        <v>21</v>
      </c>
      <c r="F519" s="2" t="s">
        <v>22</v>
      </c>
      <c r="G519" s="2" t="s">
        <v>164</v>
      </c>
      <c r="H519" s="2" t="s">
        <v>35</v>
      </c>
      <c r="I519" s="2" t="s">
        <v>25</v>
      </c>
      <c r="J519" s="2" t="s">
        <v>37</v>
      </c>
      <c r="K519" s="2" t="s">
        <v>974</v>
      </c>
      <c r="L519" s="2" t="s">
        <v>975</v>
      </c>
      <c r="M519" s="2" t="s">
        <v>976</v>
      </c>
      <c r="N519" s="2" t="s">
        <v>30</v>
      </c>
      <c r="O519" s="2">
        <v>3495</v>
      </c>
      <c r="P519" s="2">
        <v>1550</v>
      </c>
      <c r="Q519" s="2">
        <v>1500</v>
      </c>
      <c r="R519" s="2">
        <v>5</v>
      </c>
      <c r="S519" s="2">
        <v>32</v>
      </c>
    </row>
    <row r="520" spans="1:19" x14ac:dyDescent="0.35">
      <c r="A520" s="2" t="s">
        <v>31</v>
      </c>
      <c r="B520" s="2" t="s">
        <v>977</v>
      </c>
      <c r="C520" s="4">
        <v>160000</v>
      </c>
      <c r="D520" s="2">
        <v>72000</v>
      </c>
      <c r="E520" s="2" t="s">
        <v>21</v>
      </c>
      <c r="F520" s="2" t="s">
        <v>22</v>
      </c>
      <c r="G520" s="2" t="s">
        <v>164</v>
      </c>
      <c r="H520" s="2" t="s">
        <v>122</v>
      </c>
      <c r="I520" s="2" t="s">
        <v>25</v>
      </c>
      <c r="J520" s="2" t="s">
        <v>37</v>
      </c>
      <c r="K520" s="2" t="s">
        <v>111</v>
      </c>
      <c r="L520" s="2" t="s">
        <v>112</v>
      </c>
      <c r="M520" s="2" t="s">
        <v>113</v>
      </c>
      <c r="N520" s="2" t="s">
        <v>30</v>
      </c>
      <c r="O520" s="2">
        <v>3545</v>
      </c>
      <c r="P520" s="2">
        <v>1490</v>
      </c>
      <c r="Q520" s="2">
        <v>1475</v>
      </c>
      <c r="R520" s="2">
        <v>5</v>
      </c>
      <c r="S520" s="2">
        <v>35</v>
      </c>
    </row>
    <row r="521" spans="1:19" x14ac:dyDescent="0.35">
      <c r="A521" s="2" t="s">
        <v>31</v>
      </c>
      <c r="B521" s="2" t="s">
        <v>687</v>
      </c>
      <c r="C521" s="4">
        <v>150000</v>
      </c>
      <c r="D521" s="2">
        <v>65000</v>
      </c>
      <c r="E521" s="2" t="s">
        <v>21</v>
      </c>
      <c r="F521" s="2" t="s">
        <v>22</v>
      </c>
      <c r="G521" s="2" t="s">
        <v>43</v>
      </c>
      <c r="H521" s="2" t="s">
        <v>35</v>
      </c>
      <c r="I521" s="2" t="s">
        <v>25</v>
      </c>
      <c r="J521" s="2" t="s">
        <v>37</v>
      </c>
      <c r="K521" s="2" t="s">
        <v>115</v>
      </c>
      <c r="L521" s="2" t="s">
        <v>688</v>
      </c>
      <c r="M521" s="2" t="s">
        <v>689</v>
      </c>
      <c r="O521" s="2">
        <v>3495</v>
      </c>
      <c r="P521" s="2">
        <v>1475</v>
      </c>
      <c r="Q521" s="2">
        <v>1460</v>
      </c>
      <c r="R521" s="2">
        <v>5</v>
      </c>
      <c r="S521" s="2">
        <v>35</v>
      </c>
    </row>
    <row r="522" spans="1:19" x14ac:dyDescent="0.35">
      <c r="A522" s="2" t="s">
        <v>64</v>
      </c>
      <c r="B522" s="2" t="s">
        <v>914</v>
      </c>
      <c r="C522" s="4">
        <v>8300000</v>
      </c>
      <c r="D522" s="2">
        <v>50000</v>
      </c>
      <c r="E522" s="2" t="s">
        <v>33</v>
      </c>
      <c r="F522" s="2" t="s">
        <v>66</v>
      </c>
      <c r="G522" s="2" t="s">
        <v>329</v>
      </c>
      <c r="H522" s="2" t="s">
        <v>35</v>
      </c>
      <c r="I522" s="2" t="s">
        <v>25</v>
      </c>
      <c r="J522" s="2" t="s">
        <v>37</v>
      </c>
      <c r="K522" s="2" t="s">
        <v>446</v>
      </c>
      <c r="L522" s="2" t="s">
        <v>915</v>
      </c>
      <c r="M522" s="2" t="s">
        <v>186</v>
      </c>
      <c r="N522" s="2" t="s">
        <v>76</v>
      </c>
      <c r="O522" s="2">
        <v>4924</v>
      </c>
      <c r="P522" s="2">
        <v>2157</v>
      </c>
      <c r="Q522" s="2">
        <v>1772</v>
      </c>
      <c r="R522" s="2">
        <v>5</v>
      </c>
      <c r="S522" s="2">
        <v>93</v>
      </c>
    </row>
    <row r="523" spans="1:19" x14ac:dyDescent="0.35">
      <c r="A523" s="2" t="s">
        <v>190</v>
      </c>
      <c r="B523" s="2" t="s">
        <v>685</v>
      </c>
      <c r="C523" s="4">
        <v>1685000</v>
      </c>
      <c r="D523" s="2">
        <v>80251</v>
      </c>
      <c r="E523" s="2" t="s">
        <v>33</v>
      </c>
      <c r="F523" s="2" t="s">
        <v>66</v>
      </c>
      <c r="G523" s="2" t="s">
        <v>121</v>
      </c>
      <c r="H523" s="2" t="s">
        <v>96</v>
      </c>
      <c r="I523" s="2" t="s">
        <v>36</v>
      </c>
      <c r="J523" s="2" t="s">
        <v>37</v>
      </c>
      <c r="K523" s="2" t="s">
        <v>193</v>
      </c>
      <c r="L523" s="2" t="s">
        <v>527</v>
      </c>
      <c r="M523" s="2" t="s">
        <v>195</v>
      </c>
      <c r="N523" s="2" t="s">
        <v>76</v>
      </c>
      <c r="O523" s="2">
        <v>4385</v>
      </c>
      <c r="P523" s="2">
        <v>1831</v>
      </c>
      <c r="Q523" s="2">
        <v>1608</v>
      </c>
      <c r="R523" s="2">
        <v>5</v>
      </c>
      <c r="S523" s="2">
        <v>64</v>
      </c>
    </row>
    <row r="524" spans="1:19" x14ac:dyDescent="0.35">
      <c r="A524" s="2" t="s">
        <v>41</v>
      </c>
      <c r="B524" s="2" t="s">
        <v>672</v>
      </c>
      <c r="C524" s="4">
        <v>270000</v>
      </c>
      <c r="D524" s="2">
        <v>86000</v>
      </c>
      <c r="E524" s="2" t="s">
        <v>21</v>
      </c>
      <c r="F524" s="2" t="s">
        <v>22</v>
      </c>
      <c r="G524" s="2" t="s">
        <v>425</v>
      </c>
      <c r="H524" s="2" t="s">
        <v>24</v>
      </c>
      <c r="I524" s="2" t="s">
        <v>36</v>
      </c>
      <c r="J524" s="2" t="s">
        <v>37</v>
      </c>
      <c r="K524" s="2" t="s">
        <v>45</v>
      </c>
      <c r="L524" s="2" t="s">
        <v>673</v>
      </c>
      <c r="M524" s="2" t="s">
        <v>674</v>
      </c>
      <c r="N524" s="2" t="s">
        <v>30</v>
      </c>
      <c r="O524" s="2">
        <v>3565</v>
      </c>
      <c r="P524" s="2">
        <v>1595</v>
      </c>
      <c r="Q524" s="2">
        <v>1550</v>
      </c>
      <c r="R524" s="2">
        <v>5</v>
      </c>
      <c r="S524" s="2">
        <v>35</v>
      </c>
    </row>
    <row r="525" spans="1:19" x14ac:dyDescent="0.35">
      <c r="A525" s="2" t="s">
        <v>31</v>
      </c>
      <c r="B525" s="2" t="s">
        <v>379</v>
      </c>
      <c r="C525" s="4">
        <v>210000</v>
      </c>
      <c r="D525" s="2">
        <v>42505</v>
      </c>
      <c r="E525" s="2" t="s">
        <v>21</v>
      </c>
      <c r="F525" s="2" t="s">
        <v>22</v>
      </c>
      <c r="G525" s="2" t="s">
        <v>978</v>
      </c>
      <c r="H525" s="2" t="s">
        <v>51</v>
      </c>
      <c r="I525" s="2" t="s">
        <v>25</v>
      </c>
      <c r="J525" s="2" t="s">
        <v>37</v>
      </c>
      <c r="K525" s="2" t="s">
        <v>115</v>
      </c>
      <c r="L525" s="2" t="s">
        <v>116</v>
      </c>
      <c r="M525" s="2" t="s">
        <v>117</v>
      </c>
      <c r="N525" s="2" t="s">
        <v>30</v>
      </c>
      <c r="O525" s="2">
        <v>3395</v>
      </c>
      <c r="P525" s="2">
        <v>1490</v>
      </c>
      <c r="Q525" s="2">
        <v>1475</v>
      </c>
      <c r="R525" s="2">
        <v>5</v>
      </c>
      <c r="S525" s="2">
        <v>35</v>
      </c>
    </row>
    <row r="526" spans="1:19" x14ac:dyDescent="0.35">
      <c r="A526" s="2" t="s">
        <v>41</v>
      </c>
      <c r="B526" s="2" t="s">
        <v>146</v>
      </c>
      <c r="C526" s="4">
        <v>625000</v>
      </c>
      <c r="D526" s="2">
        <v>42000</v>
      </c>
      <c r="E526" s="2" t="s">
        <v>21</v>
      </c>
      <c r="F526" s="2" t="s">
        <v>22</v>
      </c>
      <c r="G526" s="2" t="s">
        <v>171</v>
      </c>
      <c r="H526" s="2" t="s">
        <v>122</v>
      </c>
      <c r="I526" s="2" t="s">
        <v>25</v>
      </c>
      <c r="J526" s="2" t="s">
        <v>37</v>
      </c>
      <c r="K526" s="2" t="s">
        <v>45</v>
      </c>
      <c r="L526" s="2" t="s">
        <v>52</v>
      </c>
      <c r="M526" s="2" t="s">
        <v>88</v>
      </c>
      <c r="N526" s="2" t="s">
        <v>30</v>
      </c>
      <c r="O526" s="2">
        <v>3985</v>
      </c>
      <c r="P526" s="2">
        <v>1734</v>
      </c>
      <c r="Q526" s="2">
        <v>1505</v>
      </c>
      <c r="R526" s="2">
        <v>5</v>
      </c>
      <c r="S526" s="2">
        <v>45</v>
      </c>
    </row>
    <row r="527" spans="1:19" x14ac:dyDescent="0.35">
      <c r="A527" s="2" t="s">
        <v>70</v>
      </c>
      <c r="B527" s="2" t="s">
        <v>979</v>
      </c>
      <c r="C527" s="4">
        <v>6900000</v>
      </c>
      <c r="D527" s="2">
        <v>42200</v>
      </c>
      <c r="E527" s="2" t="s">
        <v>33</v>
      </c>
      <c r="F527" s="2" t="s">
        <v>66</v>
      </c>
      <c r="G527" s="2" t="s">
        <v>55</v>
      </c>
      <c r="H527" s="2" t="s">
        <v>154</v>
      </c>
      <c r="I527" s="2" t="s">
        <v>25</v>
      </c>
      <c r="J527" s="2" t="s">
        <v>37</v>
      </c>
      <c r="K527" s="2" t="s">
        <v>330</v>
      </c>
      <c r="L527" s="2" t="s">
        <v>750</v>
      </c>
      <c r="M527" s="2" t="s">
        <v>980</v>
      </c>
      <c r="N527" s="2" t="s">
        <v>59</v>
      </c>
      <c r="O527" s="2">
        <v>5219</v>
      </c>
      <c r="P527" s="2">
        <v>1902</v>
      </c>
      <c r="Q527" s="2">
        <v>1481</v>
      </c>
      <c r="R527" s="2">
        <v>4</v>
      </c>
      <c r="S527" s="2">
        <v>78</v>
      </c>
    </row>
    <row r="528" spans="1:19" x14ac:dyDescent="0.35">
      <c r="A528" s="2" t="s">
        <v>440</v>
      </c>
      <c r="B528" s="2" t="s">
        <v>747</v>
      </c>
      <c r="C528" s="4">
        <v>1490000</v>
      </c>
      <c r="D528" s="2">
        <v>57600</v>
      </c>
      <c r="E528" s="2" t="s">
        <v>21</v>
      </c>
      <c r="F528" s="2" t="s">
        <v>66</v>
      </c>
      <c r="G528" s="2" t="s">
        <v>425</v>
      </c>
      <c r="H528" s="2" t="s">
        <v>35</v>
      </c>
      <c r="I528" s="2" t="s">
        <v>25</v>
      </c>
      <c r="J528" s="2" t="s">
        <v>37</v>
      </c>
      <c r="K528" s="2" t="s">
        <v>397</v>
      </c>
      <c r="L528" s="2" t="s">
        <v>398</v>
      </c>
      <c r="M528" s="2" t="s">
        <v>399</v>
      </c>
      <c r="N528" s="2" t="s">
        <v>30</v>
      </c>
      <c r="O528" s="2">
        <v>4315</v>
      </c>
      <c r="P528" s="2">
        <v>1800</v>
      </c>
      <c r="Q528" s="2">
        <v>1645</v>
      </c>
      <c r="R528" s="2">
        <v>5</v>
      </c>
      <c r="S528" s="2">
        <v>50</v>
      </c>
    </row>
    <row r="529" spans="1:19" x14ac:dyDescent="0.35">
      <c r="A529" s="2" t="s">
        <v>201</v>
      </c>
      <c r="B529" s="2" t="s">
        <v>981</v>
      </c>
      <c r="C529" s="4">
        <v>1095000</v>
      </c>
      <c r="D529" s="2">
        <v>57000</v>
      </c>
      <c r="E529" s="2" t="s">
        <v>33</v>
      </c>
      <c r="F529" s="2" t="s">
        <v>22</v>
      </c>
      <c r="G529" s="2" t="s">
        <v>43</v>
      </c>
      <c r="H529" s="2" t="s">
        <v>154</v>
      </c>
      <c r="I529" s="2" t="s">
        <v>25</v>
      </c>
      <c r="J529" s="2" t="s">
        <v>37</v>
      </c>
      <c r="K529" s="2" t="s">
        <v>232</v>
      </c>
      <c r="L529" s="2" t="s">
        <v>490</v>
      </c>
      <c r="M529" s="2" t="s">
        <v>491</v>
      </c>
      <c r="N529" s="2" t="s">
        <v>30</v>
      </c>
      <c r="O529" s="2">
        <v>4585</v>
      </c>
      <c r="P529" s="2">
        <v>1890</v>
      </c>
      <c r="Q529" s="2">
        <v>1785</v>
      </c>
      <c r="R529" s="2">
        <v>7</v>
      </c>
      <c r="S529" s="2">
        <v>70</v>
      </c>
    </row>
    <row r="530" spans="1:19" x14ac:dyDescent="0.35">
      <c r="A530" s="2" t="s">
        <v>158</v>
      </c>
      <c r="B530" s="2" t="s">
        <v>982</v>
      </c>
      <c r="C530" s="4">
        <v>850000</v>
      </c>
      <c r="D530" s="2">
        <v>85000</v>
      </c>
      <c r="E530" s="2" t="s">
        <v>33</v>
      </c>
      <c r="F530" s="2" t="s">
        <v>66</v>
      </c>
      <c r="G530" s="2" t="s">
        <v>350</v>
      </c>
      <c r="H530" s="2" t="s">
        <v>154</v>
      </c>
      <c r="I530" s="2" t="s">
        <v>25</v>
      </c>
      <c r="J530" s="2" t="s">
        <v>37</v>
      </c>
      <c r="K530" s="2" t="s">
        <v>983</v>
      </c>
      <c r="L530" s="2" t="s">
        <v>984</v>
      </c>
      <c r="M530" s="2" t="s">
        <v>985</v>
      </c>
      <c r="N530" s="2" t="s">
        <v>76</v>
      </c>
      <c r="O530" s="2">
        <v>5060</v>
      </c>
      <c r="P530" s="2">
        <v>1788</v>
      </c>
      <c r="Q530" s="2">
        <v>1826</v>
      </c>
      <c r="R530" s="2">
        <v>7</v>
      </c>
      <c r="S530" s="2">
        <v>71</v>
      </c>
    </row>
    <row r="531" spans="1:19" x14ac:dyDescent="0.35">
      <c r="A531" s="2" t="s">
        <v>41</v>
      </c>
      <c r="B531" s="2" t="s">
        <v>986</v>
      </c>
      <c r="C531" s="4">
        <v>1600000</v>
      </c>
      <c r="D531" s="2">
        <v>128000</v>
      </c>
      <c r="E531" s="2" t="s">
        <v>33</v>
      </c>
      <c r="F531" s="2" t="s">
        <v>66</v>
      </c>
      <c r="G531" s="2" t="s">
        <v>23</v>
      </c>
      <c r="H531" s="2" t="s">
        <v>35</v>
      </c>
      <c r="I531" s="2" t="s">
        <v>36</v>
      </c>
      <c r="J531" s="2" t="s">
        <v>26</v>
      </c>
      <c r="K531" s="2" t="s">
        <v>73</v>
      </c>
      <c r="L531" s="2" t="s">
        <v>987</v>
      </c>
      <c r="M531" s="2" t="s">
        <v>75</v>
      </c>
      <c r="N531" s="2" t="s">
        <v>30</v>
      </c>
      <c r="O531" s="2">
        <v>4475</v>
      </c>
      <c r="P531" s="2">
        <v>1850</v>
      </c>
      <c r="Q531" s="2">
        <v>1660</v>
      </c>
      <c r="R531" s="2">
        <v>5</v>
      </c>
      <c r="S531" s="2">
        <v>62</v>
      </c>
    </row>
    <row r="532" spans="1:19" x14ac:dyDescent="0.35">
      <c r="A532" s="2" t="s">
        <v>48</v>
      </c>
      <c r="B532" s="2" t="s">
        <v>988</v>
      </c>
      <c r="C532" s="4">
        <v>265000</v>
      </c>
      <c r="D532" s="2">
        <v>66000</v>
      </c>
      <c r="E532" s="2" t="s">
        <v>21</v>
      </c>
      <c r="F532" s="2" t="s">
        <v>22</v>
      </c>
      <c r="G532" s="2" t="s">
        <v>121</v>
      </c>
      <c r="H532" s="2" t="s">
        <v>154</v>
      </c>
      <c r="I532" s="2" t="s">
        <v>25</v>
      </c>
      <c r="J532" s="2" t="s">
        <v>37</v>
      </c>
      <c r="K532" s="2" t="s">
        <v>989</v>
      </c>
      <c r="L532" s="2" t="s">
        <v>990</v>
      </c>
      <c r="M532" s="2" t="s">
        <v>991</v>
      </c>
      <c r="N532" s="2" t="s">
        <v>30</v>
      </c>
      <c r="O532" s="2">
        <v>4265</v>
      </c>
      <c r="P532" s="2">
        <v>1695</v>
      </c>
      <c r="Q532" s="2">
        <v>1510</v>
      </c>
      <c r="R532" s="2">
        <v>5</v>
      </c>
      <c r="S532" s="2">
        <v>45</v>
      </c>
    </row>
    <row r="533" spans="1:19" x14ac:dyDescent="0.35">
      <c r="A533" s="2" t="s">
        <v>106</v>
      </c>
      <c r="B533" s="2" t="s">
        <v>310</v>
      </c>
      <c r="C533" s="4">
        <v>360000</v>
      </c>
      <c r="D533" s="2">
        <v>58000</v>
      </c>
      <c r="E533" s="2" t="s">
        <v>21</v>
      </c>
      <c r="F533" s="2" t="s">
        <v>22</v>
      </c>
      <c r="G533" s="2" t="s">
        <v>404</v>
      </c>
      <c r="H533" s="2" t="s">
        <v>176</v>
      </c>
      <c r="I533" s="2" t="s">
        <v>25</v>
      </c>
      <c r="J533" s="2" t="s">
        <v>37</v>
      </c>
      <c r="K533" s="2" t="s">
        <v>311</v>
      </c>
      <c r="L533" s="2" t="s">
        <v>312</v>
      </c>
      <c r="M533" s="2" t="s">
        <v>129</v>
      </c>
      <c r="N533" s="2" t="s">
        <v>30</v>
      </c>
      <c r="O533" s="2">
        <v>4384</v>
      </c>
      <c r="P533" s="2">
        <v>1699</v>
      </c>
      <c r="Q533" s="2">
        <v>1466</v>
      </c>
      <c r="R533" s="2">
        <v>5</v>
      </c>
      <c r="S533" s="2">
        <v>55</v>
      </c>
    </row>
    <row r="534" spans="1:19" x14ac:dyDescent="0.35">
      <c r="A534" s="2" t="s">
        <v>31</v>
      </c>
      <c r="B534" s="2" t="s">
        <v>584</v>
      </c>
      <c r="C534" s="4">
        <v>350000</v>
      </c>
      <c r="D534" s="2">
        <v>89445</v>
      </c>
      <c r="E534" s="2" t="s">
        <v>33</v>
      </c>
      <c r="F534" s="2" t="s">
        <v>22</v>
      </c>
      <c r="G534" s="2" t="s">
        <v>192</v>
      </c>
      <c r="H534" s="2" t="s">
        <v>24</v>
      </c>
      <c r="I534" s="2" t="s">
        <v>25</v>
      </c>
      <c r="J534" s="2" t="s">
        <v>37</v>
      </c>
      <c r="K534" s="2" t="s">
        <v>38</v>
      </c>
      <c r="L534" s="2" t="s">
        <v>517</v>
      </c>
      <c r="M534" s="2" t="s">
        <v>518</v>
      </c>
      <c r="O534" s="2">
        <v>3715</v>
      </c>
      <c r="P534" s="2">
        <v>1680</v>
      </c>
      <c r="Q534" s="2">
        <v>1620</v>
      </c>
      <c r="R534" s="2">
        <v>5</v>
      </c>
      <c r="S534" s="2">
        <v>43</v>
      </c>
    </row>
    <row r="535" spans="1:19" x14ac:dyDescent="0.35">
      <c r="A535" s="2" t="s">
        <v>48</v>
      </c>
      <c r="B535" s="2" t="s">
        <v>992</v>
      </c>
      <c r="C535" s="4">
        <v>1485000</v>
      </c>
      <c r="D535" s="2">
        <v>64120</v>
      </c>
      <c r="E535" s="2" t="s">
        <v>33</v>
      </c>
      <c r="F535" s="2" t="s">
        <v>22</v>
      </c>
      <c r="G535" s="2" t="s">
        <v>121</v>
      </c>
      <c r="H535" s="2" t="s">
        <v>35</v>
      </c>
      <c r="I535" s="2" t="s">
        <v>36</v>
      </c>
      <c r="J535" s="2" t="s">
        <v>37</v>
      </c>
      <c r="K535" s="2" t="s">
        <v>369</v>
      </c>
      <c r="L535" s="2" t="s">
        <v>370</v>
      </c>
      <c r="M535" s="2" t="s">
        <v>58</v>
      </c>
      <c r="N535" s="2" t="s">
        <v>59</v>
      </c>
      <c r="O535" s="2">
        <v>4705</v>
      </c>
      <c r="P535" s="2">
        <v>1840</v>
      </c>
      <c r="Q535" s="2">
        <v>1850</v>
      </c>
      <c r="R535" s="2">
        <v>7</v>
      </c>
      <c r="S535" s="2">
        <v>80</v>
      </c>
    </row>
    <row r="536" spans="1:19" x14ac:dyDescent="0.35">
      <c r="A536" s="2" t="s">
        <v>31</v>
      </c>
      <c r="B536" s="2" t="s">
        <v>993</v>
      </c>
      <c r="C536" s="4">
        <v>800000</v>
      </c>
      <c r="D536" s="2">
        <v>82300</v>
      </c>
      <c r="E536" s="2" t="s">
        <v>21</v>
      </c>
      <c r="F536" s="2" t="s">
        <v>22</v>
      </c>
      <c r="G536" s="2" t="s">
        <v>23</v>
      </c>
      <c r="H536" s="2" t="s">
        <v>35</v>
      </c>
      <c r="I536" s="2" t="s">
        <v>25</v>
      </c>
      <c r="J536" s="2" t="s">
        <v>37</v>
      </c>
      <c r="K536" s="2" t="s">
        <v>61</v>
      </c>
      <c r="L536" s="2" t="s">
        <v>62</v>
      </c>
      <c r="M536" s="2" t="s">
        <v>63</v>
      </c>
      <c r="N536" s="2" t="s">
        <v>30</v>
      </c>
      <c r="O536" s="2">
        <v>4490</v>
      </c>
      <c r="P536" s="2">
        <v>1730</v>
      </c>
      <c r="Q536" s="2">
        <v>1485</v>
      </c>
      <c r="R536" s="2">
        <v>5</v>
      </c>
      <c r="S536" s="2">
        <v>43</v>
      </c>
    </row>
    <row r="537" spans="1:19" x14ac:dyDescent="0.35">
      <c r="A537" s="2" t="s">
        <v>31</v>
      </c>
      <c r="B537" s="2" t="s">
        <v>692</v>
      </c>
      <c r="C537" s="4">
        <v>710000</v>
      </c>
      <c r="D537" s="2">
        <v>73000</v>
      </c>
      <c r="E537" s="2" t="s">
        <v>33</v>
      </c>
      <c r="F537" s="2" t="s">
        <v>22</v>
      </c>
      <c r="G537" s="2" t="s">
        <v>43</v>
      </c>
      <c r="H537" s="2" t="s">
        <v>35</v>
      </c>
      <c r="I537" s="2" t="s">
        <v>25</v>
      </c>
      <c r="J537" s="2" t="s">
        <v>37</v>
      </c>
      <c r="K537" s="2" t="s">
        <v>38</v>
      </c>
      <c r="L537" s="2" t="s">
        <v>211</v>
      </c>
      <c r="M537" s="2" t="s">
        <v>212</v>
      </c>
      <c r="N537" s="2" t="s">
        <v>30</v>
      </c>
      <c r="O537" s="2">
        <v>3995</v>
      </c>
      <c r="P537" s="2">
        <v>1790</v>
      </c>
      <c r="Q537" s="2">
        <v>1640</v>
      </c>
      <c r="R537" s="2">
        <v>5</v>
      </c>
      <c r="S537" s="2">
        <v>48</v>
      </c>
    </row>
    <row r="538" spans="1:19" x14ac:dyDescent="0.35">
      <c r="A538" s="2" t="s">
        <v>31</v>
      </c>
      <c r="B538" s="2" t="s">
        <v>994</v>
      </c>
      <c r="C538" s="4">
        <v>710000</v>
      </c>
      <c r="D538" s="2">
        <v>72000</v>
      </c>
      <c r="E538" s="2" t="s">
        <v>33</v>
      </c>
      <c r="F538" s="2" t="s">
        <v>22</v>
      </c>
      <c r="G538" s="2" t="s">
        <v>43</v>
      </c>
      <c r="H538" s="2" t="s">
        <v>96</v>
      </c>
      <c r="I538" s="2" t="s">
        <v>25</v>
      </c>
      <c r="J538" s="2" t="s">
        <v>37</v>
      </c>
      <c r="K538" s="2" t="s">
        <v>311</v>
      </c>
      <c r="L538" s="2" t="s">
        <v>995</v>
      </c>
      <c r="M538" s="2" t="s">
        <v>278</v>
      </c>
      <c r="N538" s="2" t="s">
        <v>30</v>
      </c>
      <c r="O538" s="2">
        <v>4300</v>
      </c>
      <c r="P538" s="2">
        <v>1765</v>
      </c>
      <c r="Q538" s="2">
        <v>1590</v>
      </c>
      <c r="R538" s="2">
        <v>5</v>
      </c>
      <c r="S538" s="2">
        <v>48</v>
      </c>
    </row>
    <row r="539" spans="1:19" x14ac:dyDescent="0.35">
      <c r="A539" s="2" t="s">
        <v>106</v>
      </c>
      <c r="B539" s="2" t="s">
        <v>996</v>
      </c>
      <c r="C539" s="4">
        <v>720000</v>
      </c>
      <c r="D539" s="2">
        <v>50197</v>
      </c>
      <c r="E539" s="2" t="s">
        <v>21</v>
      </c>
      <c r="F539" s="2" t="s">
        <v>22</v>
      </c>
      <c r="G539" s="2" t="s">
        <v>23</v>
      </c>
      <c r="H539" s="2" t="s">
        <v>24</v>
      </c>
      <c r="I539" s="2" t="s">
        <v>25</v>
      </c>
      <c r="J539" s="2" t="s">
        <v>37</v>
      </c>
      <c r="K539" s="2" t="s">
        <v>92</v>
      </c>
      <c r="L539" s="2" t="s">
        <v>997</v>
      </c>
      <c r="M539" s="2" t="s">
        <v>998</v>
      </c>
      <c r="N539" s="2" t="s">
        <v>30</v>
      </c>
      <c r="O539" s="2">
        <v>3971</v>
      </c>
      <c r="P539" s="2">
        <v>1682</v>
      </c>
      <c r="Q539" s="2">
        <v>1469</v>
      </c>
      <c r="R539" s="2">
        <v>5</v>
      </c>
      <c r="S539" s="2">
        <v>45</v>
      </c>
    </row>
    <row r="540" spans="1:19" x14ac:dyDescent="0.35">
      <c r="A540" s="2" t="s">
        <v>19</v>
      </c>
      <c r="B540" s="2" t="s">
        <v>999</v>
      </c>
      <c r="C540" s="4">
        <v>395000</v>
      </c>
      <c r="D540" s="2">
        <v>44527</v>
      </c>
      <c r="E540" s="2" t="s">
        <v>21</v>
      </c>
      <c r="F540" s="2" t="s">
        <v>22</v>
      </c>
      <c r="G540" s="2" t="s">
        <v>55</v>
      </c>
      <c r="H540" s="2" t="s">
        <v>128</v>
      </c>
      <c r="I540" s="2" t="s">
        <v>25</v>
      </c>
      <c r="J540" s="2" t="s">
        <v>37</v>
      </c>
      <c r="K540" s="2" t="s">
        <v>27</v>
      </c>
      <c r="L540" s="2" t="s">
        <v>28</v>
      </c>
      <c r="M540" s="2" t="s">
        <v>29</v>
      </c>
      <c r="N540" s="2" t="s">
        <v>30</v>
      </c>
      <c r="O540" s="2">
        <v>3990</v>
      </c>
      <c r="P540" s="2">
        <v>1680</v>
      </c>
      <c r="Q540" s="2">
        <v>1505</v>
      </c>
      <c r="R540" s="2">
        <v>5</v>
      </c>
      <c r="S540" s="2">
        <v>35</v>
      </c>
    </row>
    <row r="541" spans="1:19" x14ac:dyDescent="0.35">
      <c r="A541" s="2" t="s">
        <v>190</v>
      </c>
      <c r="B541" s="2" t="s">
        <v>1000</v>
      </c>
      <c r="C541" s="4">
        <v>2799000</v>
      </c>
      <c r="D541" s="2">
        <v>72400</v>
      </c>
      <c r="E541" s="2" t="s">
        <v>33</v>
      </c>
      <c r="F541" s="2" t="s">
        <v>66</v>
      </c>
      <c r="G541" s="2" t="s">
        <v>91</v>
      </c>
      <c r="H541" s="2" t="s">
        <v>35</v>
      </c>
      <c r="I541" s="2" t="s">
        <v>25</v>
      </c>
      <c r="J541" s="2" t="s">
        <v>37</v>
      </c>
      <c r="K541" s="2" t="s">
        <v>193</v>
      </c>
      <c r="L541" s="2" t="s">
        <v>402</v>
      </c>
      <c r="M541" s="2" t="s">
        <v>75</v>
      </c>
      <c r="N541" s="2" t="s">
        <v>30</v>
      </c>
      <c r="O541" s="2">
        <v>4726</v>
      </c>
      <c r="P541" s="2">
        <v>1842</v>
      </c>
      <c r="Q541" s="2">
        <v>1427</v>
      </c>
      <c r="R541" s="2">
        <v>5</v>
      </c>
      <c r="S541" s="2">
        <v>54</v>
      </c>
    </row>
    <row r="542" spans="1:19" x14ac:dyDescent="0.35">
      <c r="A542" s="2" t="s">
        <v>158</v>
      </c>
      <c r="B542" s="2" t="s">
        <v>1001</v>
      </c>
      <c r="C542" s="4">
        <v>455000</v>
      </c>
      <c r="D542" s="2">
        <v>50000</v>
      </c>
      <c r="E542" s="2" t="s">
        <v>21</v>
      </c>
      <c r="F542" s="2" t="s">
        <v>22</v>
      </c>
      <c r="G542" s="2" t="s">
        <v>121</v>
      </c>
      <c r="H542" s="2" t="s">
        <v>35</v>
      </c>
      <c r="I542" s="2" t="s">
        <v>36</v>
      </c>
      <c r="J542" s="2" t="s">
        <v>37</v>
      </c>
      <c r="K542" s="2" t="s">
        <v>1002</v>
      </c>
      <c r="L542" s="2" t="s">
        <v>1003</v>
      </c>
      <c r="M542" s="2" t="s">
        <v>1004</v>
      </c>
      <c r="N542" s="2" t="s">
        <v>30</v>
      </c>
      <c r="O542" s="2">
        <v>3999</v>
      </c>
      <c r="P542" s="2">
        <v>1765</v>
      </c>
      <c r="Q542" s="2">
        <v>1708</v>
      </c>
      <c r="R542" s="2">
        <v>5</v>
      </c>
      <c r="S542" s="2">
        <v>52</v>
      </c>
    </row>
    <row r="543" spans="1:19" x14ac:dyDescent="0.35">
      <c r="A543" s="2" t="s">
        <v>19</v>
      </c>
      <c r="B543" s="2" t="s">
        <v>521</v>
      </c>
      <c r="C543" s="4">
        <v>690000</v>
      </c>
      <c r="D543" s="2">
        <v>37000</v>
      </c>
      <c r="E543" s="2" t="s">
        <v>21</v>
      </c>
      <c r="F543" s="2" t="s">
        <v>22</v>
      </c>
      <c r="G543" s="2" t="s">
        <v>121</v>
      </c>
      <c r="H543" s="2" t="s">
        <v>35</v>
      </c>
      <c r="I543" s="2" t="s">
        <v>25</v>
      </c>
      <c r="J543" s="2" t="s">
        <v>37</v>
      </c>
      <c r="K543" s="2" t="s">
        <v>241</v>
      </c>
      <c r="L543" s="2" t="s">
        <v>242</v>
      </c>
      <c r="M543" s="2" t="s">
        <v>243</v>
      </c>
      <c r="N543" s="2" t="s">
        <v>30</v>
      </c>
      <c r="O543" s="2">
        <v>4440</v>
      </c>
      <c r="P543" s="2">
        <v>1695</v>
      </c>
      <c r="Q543" s="2">
        <v>1495</v>
      </c>
      <c r="R543" s="2">
        <v>5</v>
      </c>
      <c r="S543" s="2">
        <v>40</v>
      </c>
    </row>
    <row r="544" spans="1:19" x14ac:dyDescent="0.35">
      <c r="A544" s="2" t="s">
        <v>64</v>
      </c>
      <c r="B544" s="2" t="s">
        <v>1005</v>
      </c>
      <c r="C544" s="4">
        <v>13000000</v>
      </c>
      <c r="D544" s="2">
        <v>20000</v>
      </c>
      <c r="E544" s="2" t="s">
        <v>33</v>
      </c>
      <c r="F544" s="2" t="s">
        <v>66</v>
      </c>
      <c r="G544" s="2" t="s">
        <v>121</v>
      </c>
      <c r="H544" s="2" t="s">
        <v>96</v>
      </c>
      <c r="I544" s="2" t="s">
        <v>25</v>
      </c>
      <c r="J544" s="2" t="s">
        <v>37</v>
      </c>
      <c r="K544" s="2" t="s">
        <v>712</v>
      </c>
      <c r="L544" s="2" t="s">
        <v>1006</v>
      </c>
      <c r="M544" s="2" t="s">
        <v>1007</v>
      </c>
      <c r="N544" s="2" t="s">
        <v>76</v>
      </c>
      <c r="O544" s="2">
        <v>5207</v>
      </c>
      <c r="P544" s="2">
        <v>2157</v>
      </c>
      <c r="Q544" s="2">
        <v>1823</v>
      </c>
      <c r="R544" s="2">
        <v>7</v>
      </c>
      <c r="S544" s="2">
        <v>90</v>
      </c>
    </row>
    <row r="545" spans="1:19" x14ac:dyDescent="0.35">
      <c r="A545" s="2" t="s">
        <v>100</v>
      </c>
      <c r="B545" s="2" t="s">
        <v>1008</v>
      </c>
      <c r="C545" s="4">
        <v>1995000</v>
      </c>
      <c r="D545" s="2">
        <v>8000</v>
      </c>
      <c r="E545" s="2" t="s">
        <v>33</v>
      </c>
      <c r="F545" s="2" t="s">
        <v>66</v>
      </c>
      <c r="G545" s="2" t="s">
        <v>1009</v>
      </c>
      <c r="H545" s="2" t="s">
        <v>154</v>
      </c>
      <c r="I545" s="2" t="s">
        <v>25</v>
      </c>
      <c r="J545" s="2" t="s">
        <v>37</v>
      </c>
      <c r="K545" s="2" t="s">
        <v>103</v>
      </c>
      <c r="L545" s="2" t="s">
        <v>388</v>
      </c>
      <c r="M545" s="2" t="s">
        <v>105</v>
      </c>
      <c r="N545" s="2" t="s">
        <v>30</v>
      </c>
      <c r="O545" s="2">
        <v>4598</v>
      </c>
      <c r="P545" s="2">
        <v>1894</v>
      </c>
      <c r="Q545" s="2">
        <v>1706</v>
      </c>
      <c r="R545" s="2">
        <v>5</v>
      </c>
      <c r="S545" s="2">
        <v>50</v>
      </c>
    </row>
    <row r="546" spans="1:19" x14ac:dyDescent="0.35">
      <c r="A546" s="2" t="s">
        <v>70</v>
      </c>
      <c r="B546" s="2" t="s">
        <v>1010</v>
      </c>
      <c r="C546" s="4">
        <v>1750000</v>
      </c>
      <c r="D546" s="2">
        <v>69000</v>
      </c>
      <c r="E546" s="2" t="s">
        <v>33</v>
      </c>
      <c r="F546" s="2" t="s">
        <v>66</v>
      </c>
      <c r="G546" s="2" t="s">
        <v>296</v>
      </c>
      <c r="H546" s="2" t="s">
        <v>35</v>
      </c>
      <c r="I546" s="2" t="s">
        <v>36</v>
      </c>
      <c r="J546" s="2" t="s">
        <v>37</v>
      </c>
      <c r="K546" s="2" t="s">
        <v>73</v>
      </c>
      <c r="L546" s="2" t="s">
        <v>226</v>
      </c>
      <c r="M546" s="2" t="s">
        <v>75</v>
      </c>
      <c r="N546" s="2" t="s">
        <v>59</v>
      </c>
      <c r="O546" s="2">
        <v>4899</v>
      </c>
      <c r="P546" s="2">
        <v>2094</v>
      </c>
      <c r="Q546" s="2">
        <v>1464</v>
      </c>
      <c r="R546" s="2">
        <v>5</v>
      </c>
      <c r="S546" s="2">
        <v>65</v>
      </c>
    </row>
    <row r="547" spans="1:19" x14ac:dyDescent="0.35">
      <c r="A547" s="2" t="s">
        <v>70</v>
      </c>
      <c r="B547" s="2" t="s">
        <v>307</v>
      </c>
      <c r="C547" s="4">
        <v>2900000</v>
      </c>
      <c r="D547" s="2">
        <v>25000</v>
      </c>
      <c r="E547" s="2" t="s">
        <v>33</v>
      </c>
      <c r="F547" s="2" t="s">
        <v>66</v>
      </c>
      <c r="G547" s="2" t="s">
        <v>121</v>
      </c>
      <c r="H547" s="2" t="s">
        <v>35</v>
      </c>
      <c r="I547" s="2" t="s">
        <v>25</v>
      </c>
      <c r="J547" s="2" t="s">
        <v>37</v>
      </c>
      <c r="K547" s="2" t="s">
        <v>73</v>
      </c>
      <c r="L547" s="2" t="s">
        <v>256</v>
      </c>
      <c r="M547" s="2" t="s">
        <v>105</v>
      </c>
      <c r="N547" s="2" t="s">
        <v>59</v>
      </c>
      <c r="O547" s="2">
        <v>4454</v>
      </c>
      <c r="P547" s="2">
        <v>2044</v>
      </c>
      <c r="Q547" s="2">
        <v>1545</v>
      </c>
      <c r="R547" s="2">
        <v>5</v>
      </c>
      <c r="S547" s="2">
        <v>63</v>
      </c>
    </row>
    <row r="548" spans="1:19" x14ac:dyDescent="0.35">
      <c r="A548" s="2" t="s">
        <v>70</v>
      </c>
      <c r="B548" s="2" t="s">
        <v>307</v>
      </c>
      <c r="C548" s="4">
        <v>4500000</v>
      </c>
      <c r="D548" s="2">
        <v>17000</v>
      </c>
      <c r="E548" s="2" t="s">
        <v>33</v>
      </c>
      <c r="F548" s="2" t="s">
        <v>66</v>
      </c>
      <c r="G548" s="2" t="s">
        <v>55</v>
      </c>
      <c r="H548" s="2" t="s">
        <v>35</v>
      </c>
      <c r="I548" s="2" t="s">
        <v>25</v>
      </c>
      <c r="J548" s="2" t="s">
        <v>37</v>
      </c>
      <c r="K548" s="2" t="s">
        <v>73</v>
      </c>
      <c r="L548" s="2" t="s">
        <v>256</v>
      </c>
      <c r="M548" s="2" t="s">
        <v>105</v>
      </c>
      <c r="N548" s="2" t="s">
        <v>59</v>
      </c>
      <c r="O548" s="2">
        <v>4454</v>
      </c>
      <c r="P548" s="2">
        <v>2044</v>
      </c>
      <c r="Q548" s="2">
        <v>1545</v>
      </c>
      <c r="R548" s="2">
        <v>5</v>
      </c>
      <c r="S548" s="2">
        <v>63</v>
      </c>
    </row>
    <row r="549" spans="1:19" x14ac:dyDescent="0.35">
      <c r="A549" s="2" t="s">
        <v>19</v>
      </c>
      <c r="B549" s="2" t="s">
        <v>362</v>
      </c>
      <c r="C549" s="4">
        <v>450000</v>
      </c>
      <c r="D549" s="2">
        <v>61000</v>
      </c>
      <c r="E549" s="2" t="s">
        <v>21</v>
      </c>
      <c r="F549" s="2" t="s">
        <v>22</v>
      </c>
      <c r="G549" s="2" t="s">
        <v>121</v>
      </c>
      <c r="H549" s="2" t="s">
        <v>44</v>
      </c>
      <c r="I549" s="2" t="s">
        <v>25</v>
      </c>
      <c r="J549" s="2" t="s">
        <v>37</v>
      </c>
      <c r="K549" s="2" t="s">
        <v>241</v>
      </c>
      <c r="L549" s="2" t="s">
        <v>1011</v>
      </c>
      <c r="M549" s="2" t="s">
        <v>1012</v>
      </c>
      <c r="N549" s="2" t="s">
        <v>30</v>
      </c>
      <c r="O549" s="2">
        <v>4440</v>
      </c>
      <c r="P549" s="2">
        <v>1695</v>
      </c>
      <c r="Q549" s="2">
        <v>1485</v>
      </c>
      <c r="R549" s="2">
        <v>5</v>
      </c>
      <c r="S549" s="2">
        <v>42</v>
      </c>
    </row>
    <row r="550" spans="1:19" x14ac:dyDescent="0.35">
      <c r="A550" s="2" t="s">
        <v>70</v>
      </c>
      <c r="B550" s="2" t="s">
        <v>693</v>
      </c>
      <c r="C550" s="4">
        <v>2149000</v>
      </c>
      <c r="D550" s="2">
        <v>69000</v>
      </c>
      <c r="E550" s="2" t="s">
        <v>33</v>
      </c>
      <c r="F550" s="2" t="s">
        <v>66</v>
      </c>
      <c r="G550" s="2" t="s">
        <v>121</v>
      </c>
      <c r="H550" s="2" t="s">
        <v>122</v>
      </c>
      <c r="I550" s="2" t="s">
        <v>25</v>
      </c>
      <c r="J550" s="2" t="s">
        <v>37</v>
      </c>
      <c r="K550" s="2" t="s">
        <v>73</v>
      </c>
      <c r="L550" s="2" t="s">
        <v>74</v>
      </c>
      <c r="M550" s="2" t="s">
        <v>75</v>
      </c>
      <c r="N550" s="2" t="s">
        <v>59</v>
      </c>
      <c r="O550" s="2">
        <v>4936</v>
      </c>
      <c r="P550" s="2">
        <v>1868</v>
      </c>
      <c r="Q550" s="2">
        <v>1479</v>
      </c>
      <c r="R550" s="2">
        <v>5</v>
      </c>
      <c r="S550" s="2">
        <v>65</v>
      </c>
    </row>
    <row r="551" spans="1:19" x14ac:dyDescent="0.35">
      <c r="A551" s="2" t="s">
        <v>64</v>
      </c>
      <c r="B551" s="2" t="s">
        <v>1013</v>
      </c>
      <c r="C551" s="4">
        <v>4200000</v>
      </c>
      <c r="D551" s="2">
        <v>77000</v>
      </c>
      <c r="E551" s="2" t="s">
        <v>33</v>
      </c>
      <c r="F551" s="2" t="s">
        <v>66</v>
      </c>
      <c r="G551" s="2" t="s">
        <v>425</v>
      </c>
      <c r="H551" s="2" t="s">
        <v>154</v>
      </c>
      <c r="I551" s="2" t="s">
        <v>36</v>
      </c>
      <c r="J551" s="2" t="s">
        <v>37</v>
      </c>
      <c r="K551" s="2" t="s">
        <v>529</v>
      </c>
      <c r="L551" s="2" t="s">
        <v>1014</v>
      </c>
      <c r="M551" s="2" t="s">
        <v>551</v>
      </c>
      <c r="N551" s="2" t="s">
        <v>76</v>
      </c>
      <c r="O551" s="2">
        <v>5120</v>
      </c>
      <c r="P551" s="2">
        <v>1934</v>
      </c>
      <c r="Q551" s="2">
        <v>1850</v>
      </c>
      <c r="R551" s="2">
        <v>7</v>
      </c>
      <c r="S551" s="2">
        <v>100</v>
      </c>
    </row>
    <row r="552" spans="1:19" x14ac:dyDescent="0.35">
      <c r="A552" s="2" t="s">
        <v>100</v>
      </c>
      <c r="B552" s="2" t="s">
        <v>1015</v>
      </c>
      <c r="C552" s="4">
        <v>860000</v>
      </c>
      <c r="D552" s="2">
        <v>82200</v>
      </c>
      <c r="E552" s="2" t="s">
        <v>33</v>
      </c>
      <c r="F552" s="2" t="s">
        <v>22</v>
      </c>
      <c r="G552" s="2" t="s">
        <v>23</v>
      </c>
      <c r="H552" s="2" t="s">
        <v>24</v>
      </c>
      <c r="I552" s="2" t="s">
        <v>25</v>
      </c>
      <c r="J552" s="2" t="s">
        <v>37</v>
      </c>
      <c r="K552" s="2" t="s">
        <v>241</v>
      </c>
      <c r="L552" s="2" t="s">
        <v>1016</v>
      </c>
      <c r="M552" s="2" t="s">
        <v>182</v>
      </c>
      <c r="N552" s="2" t="s">
        <v>30</v>
      </c>
      <c r="O552" s="2">
        <v>3994</v>
      </c>
      <c r="P552" s="2">
        <v>1811</v>
      </c>
      <c r="Q552" s="2">
        <v>1607</v>
      </c>
      <c r="R552" s="2">
        <v>5</v>
      </c>
      <c r="S552" s="2">
        <v>44</v>
      </c>
    </row>
    <row r="553" spans="1:19" x14ac:dyDescent="0.35">
      <c r="A553" s="2" t="s">
        <v>19</v>
      </c>
      <c r="B553" s="2" t="s">
        <v>479</v>
      </c>
      <c r="C553" s="4">
        <v>875000</v>
      </c>
      <c r="D553" s="2">
        <v>28000</v>
      </c>
      <c r="E553" s="2" t="s">
        <v>21</v>
      </c>
      <c r="F553" s="2" t="s">
        <v>22</v>
      </c>
      <c r="G553" s="2" t="s">
        <v>121</v>
      </c>
      <c r="H553" s="2" t="s">
        <v>122</v>
      </c>
      <c r="I553" s="2" t="s">
        <v>25</v>
      </c>
      <c r="J553" s="2" t="s">
        <v>37</v>
      </c>
      <c r="K553" s="2" t="s">
        <v>241</v>
      </c>
      <c r="L553" s="2" t="s">
        <v>242</v>
      </c>
      <c r="M553" s="2" t="s">
        <v>243</v>
      </c>
      <c r="N553" s="2" t="s">
        <v>30</v>
      </c>
      <c r="O553" s="2">
        <v>4440</v>
      </c>
      <c r="P553" s="2">
        <v>1695</v>
      </c>
      <c r="Q553" s="2">
        <v>1495</v>
      </c>
      <c r="R553" s="2">
        <v>5</v>
      </c>
      <c r="S553" s="2">
        <v>40</v>
      </c>
    </row>
    <row r="554" spans="1:19" x14ac:dyDescent="0.35">
      <c r="A554" s="2" t="s">
        <v>201</v>
      </c>
      <c r="B554" s="2" t="s">
        <v>1017</v>
      </c>
      <c r="C554" s="4">
        <v>580000</v>
      </c>
      <c r="D554" s="2">
        <v>117000</v>
      </c>
      <c r="E554" s="2" t="s">
        <v>33</v>
      </c>
      <c r="F554" s="2" t="s">
        <v>22</v>
      </c>
      <c r="G554" s="2" t="s">
        <v>537</v>
      </c>
      <c r="H554" s="2" t="s">
        <v>35</v>
      </c>
      <c r="I554" s="2" t="s">
        <v>36</v>
      </c>
      <c r="J554" s="2" t="s">
        <v>37</v>
      </c>
      <c r="K554" s="2" t="s">
        <v>232</v>
      </c>
      <c r="L554" s="2" t="s">
        <v>1018</v>
      </c>
      <c r="M554" s="2" t="s">
        <v>1019</v>
      </c>
      <c r="N554" s="2" t="s">
        <v>76</v>
      </c>
      <c r="O554" s="2">
        <v>4430</v>
      </c>
      <c r="P554" s="2">
        <v>1817</v>
      </c>
      <c r="Q554" s="2">
        <v>1975</v>
      </c>
      <c r="R554" s="2">
        <v>7</v>
      </c>
      <c r="S554" s="2">
        <v>60</v>
      </c>
    </row>
    <row r="555" spans="1:19" x14ac:dyDescent="0.35">
      <c r="A555" s="2" t="s">
        <v>217</v>
      </c>
      <c r="B555" s="2" t="s">
        <v>1020</v>
      </c>
      <c r="C555" s="4">
        <v>3500000</v>
      </c>
      <c r="D555" s="2">
        <v>7900</v>
      </c>
      <c r="E555" s="2" t="s">
        <v>33</v>
      </c>
      <c r="F555" s="2" t="s">
        <v>66</v>
      </c>
      <c r="G555" s="2" t="s">
        <v>192</v>
      </c>
      <c r="H555" s="2" t="s">
        <v>154</v>
      </c>
      <c r="I555" s="2" t="s">
        <v>25</v>
      </c>
      <c r="J555" s="2" t="s">
        <v>37</v>
      </c>
      <c r="K555" s="2" t="s">
        <v>1021</v>
      </c>
      <c r="L555" s="2" t="s">
        <v>1022</v>
      </c>
      <c r="M555" s="2" t="s">
        <v>1023</v>
      </c>
      <c r="N555" s="2" t="s">
        <v>76</v>
      </c>
      <c r="O555" s="2">
        <v>4985</v>
      </c>
      <c r="P555" s="2">
        <v>1926</v>
      </c>
      <c r="Q555" s="2">
        <v>1867</v>
      </c>
      <c r="R555" s="2">
        <v>6</v>
      </c>
      <c r="S555" s="2">
        <v>75</v>
      </c>
    </row>
    <row r="556" spans="1:19" x14ac:dyDescent="0.35">
      <c r="A556" s="2" t="s">
        <v>31</v>
      </c>
      <c r="B556" s="2" t="s">
        <v>1024</v>
      </c>
      <c r="C556" s="4">
        <v>229999</v>
      </c>
      <c r="D556" s="2">
        <v>72000</v>
      </c>
      <c r="E556" s="2" t="s">
        <v>21</v>
      </c>
      <c r="F556" s="2" t="s">
        <v>22</v>
      </c>
      <c r="G556" s="2" t="s">
        <v>164</v>
      </c>
      <c r="H556" s="2" t="s">
        <v>122</v>
      </c>
      <c r="I556" s="2" t="s">
        <v>25</v>
      </c>
      <c r="J556" s="2" t="s">
        <v>37</v>
      </c>
      <c r="K556" s="2" t="s">
        <v>768</v>
      </c>
      <c r="L556" s="2" t="s">
        <v>769</v>
      </c>
      <c r="M556" s="2" t="s">
        <v>770</v>
      </c>
      <c r="N556" s="2" t="s">
        <v>30</v>
      </c>
      <c r="O556" s="2">
        <v>4160</v>
      </c>
      <c r="P556" s="2">
        <v>1690</v>
      </c>
      <c r="Q556" s="2">
        <v>1530</v>
      </c>
      <c r="R556" s="2">
        <v>5</v>
      </c>
      <c r="S556" s="2">
        <v>43</v>
      </c>
    </row>
    <row r="557" spans="1:19" x14ac:dyDescent="0.35">
      <c r="A557" s="2" t="s">
        <v>190</v>
      </c>
      <c r="B557" s="2" t="s">
        <v>678</v>
      </c>
      <c r="C557" s="4">
        <v>1513000</v>
      </c>
      <c r="D557" s="2">
        <v>79000</v>
      </c>
      <c r="E557" s="2" t="s">
        <v>33</v>
      </c>
      <c r="F557" s="2" t="s">
        <v>66</v>
      </c>
      <c r="G557" s="2" t="s">
        <v>309</v>
      </c>
      <c r="H557" s="2" t="s">
        <v>96</v>
      </c>
      <c r="I557" s="2" t="s">
        <v>36</v>
      </c>
      <c r="J557" s="2" t="s">
        <v>37</v>
      </c>
      <c r="K557" s="2" t="s">
        <v>193</v>
      </c>
      <c r="L557" s="2" t="s">
        <v>527</v>
      </c>
      <c r="M557" s="2" t="s">
        <v>195</v>
      </c>
      <c r="N557" s="2" t="s">
        <v>76</v>
      </c>
      <c r="O557" s="2">
        <v>4385</v>
      </c>
      <c r="P557" s="2">
        <v>1831</v>
      </c>
      <c r="Q557" s="2">
        <v>1608</v>
      </c>
      <c r="R557" s="2">
        <v>5</v>
      </c>
      <c r="S557" s="2">
        <v>64</v>
      </c>
    </row>
    <row r="558" spans="1:19" x14ac:dyDescent="0.35">
      <c r="A558" s="2" t="s">
        <v>31</v>
      </c>
      <c r="B558" s="2" t="s">
        <v>667</v>
      </c>
      <c r="C558" s="4">
        <v>234000</v>
      </c>
      <c r="D558" s="2">
        <v>72600</v>
      </c>
      <c r="E558" s="2" t="s">
        <v>21</v>
      </c>
      <c r="F558" s="2" t="s">
        <v>22</v>
      </c>
      <c r="G558" s="2" t="s">
        <v>707</v>
      </c>
      <c r="H558" s="2" t="s">
        <v>35</v>
      </c>
      <c r="I558" s="2" t="s">
        <v>25</v>
      </c>
      <c r="J558" s="2" t="s">
        <v>37</v>
      </c>
      <c r="K558" s="2" t="s">
        <v>111</v>
      </c>
      <c r="L558" s="2" t="s">
        <v>412</v>
      </c>
      <c r="M558" s="2" t="s">
        <v>113</v>
      </c>
      <c r="N558" s="2" t="s">
        <v>30</v>
      </c>
      <c r="O558" s="2">
        <v>3620</v>
      </c>
      <c r="P558" s="2">
        <v>1475</v>
      </c>
      <c r="Q558" s="2">
        <v>1460</v>
      </c>
      <c r="R558" s="2">
        <v>5</v>
      </c>
      <c r="S558" s="2">
        <v>35</v>
      </c>
    </row>
    <row r="559" spans="1:19" x14ac:dyDescent="0.35">
      <c r="A559" s="2" t="s">
        <v>956</v>
      </c>
      <c r="B559" s="2" t="s">
        <v>1025</v>
      </c>
      <c r="C559" s="4">
        <v>320000</v>
      </c>
      <c r="D559" s="2">
        <v>42313</v>
      </c>
      <c r="E559" s="2" t="s">
        <v>21</v>
      </c>
      <c r="F559" s="2" t="s">
        <v>66</v>
      </c>
      <c r="G559" s="2" t="s">
        <v>91</v>
      </c>
      <c r="H559" s="2" t="s">
        <v>24</v>
      </c>
      <c r="I559" s="2" t="s">
        <v>36</v>
      </c>
      <c r="J559" s="2" t="s">
        <v>37</v>
      </c>
      <c r="K559" s="2" t="s">
        <v>92</v>
      </c>
      <c r="L559" s="2" t="s">
        <v>93</v>
      </c>
      <c r="M559" s="2" t="s">
        <v>94</v>
      </c>
      <c r="N559" s="2" t="s">
        <v>30</v>
      </c>
      <c r="O559" s="2">
        <v>3429</v>
      </c>
      <c r="P559" s="2">
        <v>1560</v>
      </c>
      <c r="Q559" s="2">
        <v>1541</v>
      </c>
      <c r="R559" s="2">
        <v>5</v>
      </c>
      <c r="S559" s="2">
        <v>28</v>
      </c>
    </row>
    <row r="560" spans="1:19" x14ac:dyDescent="0.35">
      <c r="A560" s="2" t="s">
        <v>70</v>
      </c>
      <c r="B560" s="2" t="s">
        <v>225</v>
      </c>
      <c r="C560" s="4">
        <v>5975000</v>
      </c>
      <c r="D560" s="2">
        <v>18000</v>
      </c>
      <c r="E560" s="2" t="s">
        <v>33</v>
      </c>
      <c r="F560" s="2" t="s">
        <v>66</v>
      </c>
      <c r="G560" s="2" t="s">
        <v>121</v>
      </c>
      <c r="H560" s="2" t="s">
        <v>35</v>
      </c>
      <c r="I560" s="2" t="s">
        <v>25</v>
      </c>
      <c r="J560" s="2" t="s">
        <v>37</v>
      </c>
      <c r="K560" s="2" t="s">
        <v>73</v>
      </c>
      <c r="L560" s="2" t="s">
        <v>226</v>
      </c>
      <c r="M560" s="2" t="s">
        <v>75</v>
      </c>
      <c r="N560" s="2" t="s">
        <v>76</v>
      </c>
      <c r="O560" s="2">
        <v>4657</v>
      </c>
      <c r="P560" s="2">
        <v>1881</v>
      </c>
      <c r="Q560" s="2">
        <v>1678</v>
      </c>
      <c r="R560" s="2">
        <v>5</v>
      </c>
      <c r="S560" s="2">
        <v>67</v>
      </c>
    </row>
    <row r="561" spans="1:19" x14ac:dyDescent="0.35">
      <c r="A561" s="2" t="s">
        <v>31</v>
      </c>
      <c r="B561" s="2" t="s">
        <v>766</v>
      </c>
      <c r="C561" s="4">
        <v>1025000</v>
      </c>
      <c r="D561" s="2">
        <v>90000</v>
      </c>
      <c r="E561" s="2" t="s">
        <v>33</v>
      </c>
      <c r="F561" s="2" t="s">
        <v>22</v>
      </c>
      <c r="G561" s="2" t="s">
        <v>192</v>
      </c>
      <c r="H561" s="2" t="s">
        <v>35</v>
      </c>
      <c r="I561" s="2" t="s">
        <v>25</v>
      </c>
      <c r="J561" s="2" t="s">
        <v>37</v>
      </c>
      <c r="K561" s="2" t="s">
        <v>38</v>
      </c>
      <c r="L561" s="2" t="s">
        <v>211</v>
      </c>
      <c r="M561" s="2" t="s">
        <v>212</v>
      </c>
      <c r="N561" s="2" t="s">
        <v>30</v>
      </c>
      <c r="O561" s="2">
        <v>3995</v>
      </c>
      <c r="P561" s="2">
        <v>1790</v>
      </c>
      <c r="Q561" s="2">
        <v>1640</v>
      </c>
      <c r="R561" s="2">
        <v>5</v>
      </c>
      <c r="S561" s="2">
        <v>48</v>
      </c>
    </row>
    <row r="562" spans="1:19" x14ac:dyDescent="0.35">
      <c r="A562" s="2" t="s">
        <v>31</v>
      </c>
      <c r="B562" s="2" t="s">
        <v>687</v>
      </c>
      <c r="C562" s="4">
        <v>169000</v>
      </c>
      <c r="D562" s="2">
        <v>18500</v>
      </c>
      <c r="E562" s="2" t="s">
        <v>21</v>
      </c>
      <c r="F562" s="2" t="s">
        <v>22</v>
      </c>
      <c r="G562" s="2" t="s">
        <v>43</v>
      </c>
      <c r="H562" s="2" t="s">
        <v>200</v>
      </c>
      <c r="I562" s="2" t="s">
        <v>25</v>
      </c>
      <c r="J562" s="2" t="s">
        <v>37</v>
      </c>
      <c r="K562" s="2" t="s">
        <v>115</v>
      </c>
      <c r="L562" s="2" t="s">
        <v>688</v>
      </c>
      <c r="M562" s="2" t="s">
        <v>689</v>
      </c>
      <c r="O562" s="2">
        <v>3495</v>
      </c>
      <c r="P562" s="2">
        <v>1475</v>
      </c>
      <c r="Q562" s="2">
        <v>1460</v>
      </c>
      <c r="R562" s="2">
        <v>5</v>
      </c>
      <c r="S562" s="2">
        <v>35</v>
      </c>
    </row>
    <row r="563" spans="1:19" x14ac:dyDescent="0.35">
      <c r="A563" s="2" t="s">
        <v>31</v>
      </c>
      <c r="B563" s="2" t="s">
        <v>762</v>
      </c>
      <c r="C563" s="4">
        <v>630000</v>
      </c>
      <c r="D563" s="2">
        <v>36000</v>
      </c>
      <c r="E563" s="2" t="s">
        <v>33</v>
      </c>
      <c r="F563" s="2" t="s">
        <v>22</v>
      </c>
      <c r="G563" s="2" t="s">
        <v>171</v>
      </c>
      <c r="H563" s="2" t="s">
        <v>96</v>
      </c>
      <c r="I563" s="2" t="s">
        <v>25</v>
      </c>
      <c r="J563" s="2" t="s">
        <v>37</v>
      </c>
      <c r="K563" s="2" t="s">
        <v>38</v>
      </c>
      <c r="L563" s="2" t="s">
        <v>39</v>
      </c>
      <c r="M563" s="2" t="s">
        <v>40</v>
      </c>
      <c r="N563" s="2" t="s">
        <v>30</v>
      </c>
      <c r="O563" s="2">
        <v>3995</v>
      </c>
      <c r="P563" s="2">
        <v>1735</v>
      </c>
      <c r="Q563" s="2">
        <v>1515</v>
      </c>
      <c r="R563" s="2">
        <v>5</v>
      </c>
      <c r="S563" s="2">
        <v>37</v>
      </c>
    </row>
    <row r="564" spans="1:19" x14ac:dyDescent="0.35">
      <c r="A564" s="2" t="s">
        <v>41</v>
      </c>
      <c r="B564" s="2" t="s">
        <v>1026</v>
      </c>
      <c r="C564" s="4">
        <v>1090000</v>
      </c>
      <c r="D564" s="2">
        <v>26200</v>
      </c>
      <c r="E564" s="2" t="s">
        <v>21</v>
      </c>
      <c r="F564" s="2" t="s">
        <v>66</v>
      </c>
      <c r="G564" s="2" t="s">
        <v>121</v>
      </c>
      <c r="H564" s="2" t="s">
        <v>35</v>
      </c>
      <c r="I564" s="2" t="s">
        <v>25</v>
      </c>
      <c r="J564" s="2" t="s">
        <v>37</v>
      </c>
      <c r="K564" s="2" t="s">
        <v>111</v>
      </c>
      <c r="L564" s="2" t="s">
        <v>135</v>
      </c>
      <c r="M564" s="2" t="s">
        <v>136</v>
      </c>
      <c r="N564" s="2" t="s">
        <v>30</v>
      </c>
      <c r="O564" s="2">
        <v>3995</v>
      </c>
      <c r="P564" s="2">
        <v>1770</v>
      </c>
      <c r="Q564" s="2">
        <v>1605</v>
      </c>
      <c r="R564" s="2">
        <v>5</v>
      </c>
      <c r="S564" s="2">
        <v>45</v>
      </c>
    </row>
    <row r="565" spans="1:19" x14ac:dyDescent="0.35">
      <c r="A565" s="2" t="s">
        <v>31</v>
      </c>
      <c r="B565" s="2" t="s">
        <v>1027</v>
      </c>
      <c r="C565" s="4">
        <v>700000</v>
      </c>
      <c r="D565" s="2">
        <v>11000</v>
      </c>
      <c r="E565" s="2" t="s">
        <v>21</v>
      </c>
      <c r="F565" s="2" t="s">
        <v>22</v>
      </c>
      <c r="G565" s="2" t="s">
        <v>425</v>
      </c>
      <c r="H565" s="2" t="s">
        <v>122</v>
      </c>
      <c r="I565" s="2" t="s">
        <v>36</v>
      </c>
      <c r="J565" s="2" t="s">
        <v>37</v>
      </c>
      <c r="K565" s="2" t="s">
        <v>45</v>
      </c>
      <c r="L565" s="2" t="s">
        <v>52</v>
      </c>
      <c r="M565" s="2" t="s">
        <v>53</v>
      </c>
      <c r="N565" s="2" t="s">
        <v>30</v>
      </c>
      <c r="O565" s="2">
        <v>3840</v>
      </c>
      <c r="P565" s="2">
        <v>1735</v>
      </c>
      <c r="Q565" s="2">
        <v>1530</v>
      </c>
      <c r="R565" s="2">
        <v>5</v>
      </c>
      <c r="S565" s="2">
        <v>37</v>
      </c>
    </row>
    <row r="566" spans="1:19" x14ac:dyDescent="0.35">
      <c r="A566" s="2" t="s">
        <v>31</v>
      </c>
      <c r="B566" s="2" t="s">
        <v>727</v>
      </c>
      <c r="C566" s="4">
        <v>661000</v>
      </c>
      <c r="D566" s="2">
        <v>14366</v>
      </c>
      <c r="E566" s="2" t="s">
        <v>21</v>
      </c>
      <c r="F566" s="2" t="s">
        <v>22</v>
      </c>
      <c r="G566" s="2" t="s">
        <v>309</v>
      </c>
      <c r="H566" s="2" t="s">
        <v>1028</v>
      </c>
      <c r="I566" s="2" t="s">
        <v>25</v>
      </c>
      <c r="J566" s="2" t="s">
        <v>37</v>
      </c>
      <c r="K566" s="2" t="s">
        <v>45</v>
      </c>
      <c r="L566" s="2" t="s">
        <v>149</v>
      </c>
      <c r="M566" s="2" t="s">
        <v>270</v>
      </c>
      <c r="N566" s="2" t="s">
        <v>30</v>
      </c>
      <c r="O566" s="2">
        <v>3845</v>
      </c>
      <c r="P566" s="2">
        <v>1735</v>
      </c>
      <c r="Q566" s="2">
        <v>1530</v>
      </c>
      <c r="R566" s="2">
        <v>5</v>
      </c>
      <c r="S566" s="2">
        <v>37</v>
      </c>
    </row>
    <row r="567" spans="1:19" x14ac:dyDescent="0.35">
      <c r="A567" s="2" t="s">
        <v>100</v>
      </c>
      <c r="B567" s="2" t="s">
        <v>805</v>
      </c>
      <c r="C567" s="4">
        <v>250999</v>
      </c>
      <c r="D567" s="2">
        <v>98000</v>
      </c>
      <c r="E567" s="2" t="s">
        <v>33</v>
      </c>
      <c r="F567" s="2" t="s">
        <v>22</v>
      </c>
      <c r="G567" s="2" t="s">
        <v>55</v>
      </c>
      <c r="H567" s="2" t="s">
        <v>122</v>
      </c>
      <c r="I567" s="2" t="s">
        <v>25</v>
      </c>
      <c r="J567" s="2" t="s">
        <v>37</v>
      </c>
      <c r="K567" s="2" t="s">
        <v>232</v>
      </c>
      <c r="L567" s="2" t="s">
        <v>806</v>
      </c>
      <c r="M567" s="2" t="s">
        <v>807</v>
      </c>
      <c r="O567" s="2">
        <v>4421</v>
      </c>
      <c r="P567" s="2">
        <v>1780</v>
      </c>
      <c r="Q567" s="2">
        <v>1940</v>
      </c>
      <c r="R567" s="2">
        <v>7</v>
      </c>
      <c r="S567" s="2">
        <v>65</v>
      </c>
    </row>
    <row r="568" spans="1:19" x14ac:dyDescent="0.35">
      <c r="A568" s="2" t="s">
        <v>201</v>
      </c>
      <c r="B568" s="2" t="s">
        <v>1029</v>
      </c>
      <c r="C568" s="4">
        <v>565000</v>
      </c>
      <c r="D568" s="2">
        <v>65000</v>
      </c>
      <c r="E568" s="2" t="s">
        <v>33</v>
      </c>
      <c r="F568" s="2" t="s">
        <v>22</v>
      </c>
      <c r="G568" s="2" t="s">
        <v>121</v>
      </c>
      <c r="H568" s="2" t="s">
        <v>51</v>
      </c>
      <c r="I568" s="2" t="s">
        <v>36</v>
      </c>
      <c r="J568" s="2" t="s">
        <v>37</v>
      </c>
      <c r="K568" s="2" t="s">
        <v>272</v>
      </c>
      <c r="L568" s="2" t="s">
        <v>85</v>
      </c>
      <c r="M568" s="2" t="s">
        <v>1030</v>
      </c>
      <c r="N568" s="2" t="s">
        <v>59</v>
      </c>
      <c r="O568" s="2">
        <v>3995</v>
      </c>
      <c r="P568" s="2">
        <v>1835</v>
      </c>
      <c r="Q568" s="2">
        <v>1839</v>
      </c>
      <c r="R568" s="2">
        <v>7</v>
      </c>
      <c r="S568" s="2">
        <v>60</v>
      </c>
    </row>
    <row r="569" spans="1:19" x14ac:dyDescent="0.35">
      <c r="A569" s="2" t="s">
        <v>48</v>
      </c>
      <c r="B569" s="2" t="s">
        <v>1031</v>
      </c>
      <c r="C569" s="4">
        <v>750000</v>
      </c>
      <c r="D569" s="2">
        <v>126000</v>
      </c>
      <c r="E569" s="2" t="s">
        <v>33</v>
      </c>
      <c r="F569" s="2" t="s">
        <v>22</v>
      </c>
      <c r="G569" s="2" t="s">
        <v>121</v>
      </c>
      <c r="H569" s="2" t="s">
        <v>122</v>
      </c>
      <c r="I569" s="2" t="s">
        <v>25</v>
      </c>
      <c r="J569" s="2" t="s">
        <v>37</v>
      </c>
      <c r="K569" s="2" t="s">
        <v>222</v>
      </c>
      <c r="L569" s="2" t="s">
        <v>1032</v>
      </c>
      <c r="M569" s="2" t="s">
        <v>897</v>
      </c>
      <c r="N569" s="2" t="s">
        <v>59</v>
      </c>
      <c r="O569" s="2">
        <v>4585</v>
      </c>
      <c r="P569" s="2">
        <v>1760</v>
      </c>
      <c r="Q569" s="2">
        <v>1760</v>
      </c>
      <c r="R569" s="2">
        <v>7</v>
      </c>
      <c r="S569" s="2">
        <v>55</v>
      </c>
    </row>
    <row r="570" spans="1:19" x14ac:dyDescent="0.35">
      <c r="A570" s="2" t="s">
        <v>190</v>
      </c>
      <c r="B570" s="2" t="s">
        <v>685</v>
      </c>
      <c r="C570" s="4">
        <v>1850000</v>
      </c>
      <c r="D570" s="2">
        <v>71700</v>
      </c>
      <c r="E570" s="2" t="s">
        <v>33</v>
      </c>
      <c r="F570" s="2" t="s">
        <v>66</v>
      </c>
      <c r="G570" s="2" t="s">
        <v>329</v>
      </c>
      <c r="H570" s="2" t="s">
        <v>35</v>
      </c>
      <c r="I570" s="2" t="s">
        <v>36</v>
      </c>
      <c r="J570" s="2" t="s">
        <v>37</v>
      </c>
      <c r="K570" s="2" t="s">
        <v>193</v>
      </c>
      <c r="L570" s="2" t="s">
        <v>527</v>
      </c>
      <c r="M570" s="2" t="s">
        <v>195</v>
      </c>
      <c r="N570" s="2" t="s">
        <v>76</v>
      </c>
      <c r="O570" s="2">
        <v>4385</v>
      </c>
      <c r="P570" s="2">
        <v>1831</v>
      </c>
      <c r="Q570" s="2">
        <v>1608</v>
      </c>
      <c r="R570" s="2">
        <v>5</v>
      </c>
      <c r="S570" s="2">
        <v>64</v>
      </c>
    </row>
    <row r="571" spans="1:19" x14ac:dyDescent="0.35">
      <c r="A571" s="2" t="s">
        <v>201</v>
      </c>
      <c r="B571" s="2" t="s">
        <v>1033</v>
      </c>
      <c r="C571" s="4">
        <v>850000</v>
      </c>
      <c r="D571" s="2">
        <v>114000</v>
      </c>
      <c r="E571" s="2" t="s">
        <v>33</v>
      </c>
      <c r="F571" s="2" t="s">
        <v>22</v>
      </c>
      <c r="G571" s="2" t="s">
        <v>43</v>
      </c>
      <c r="H571" s="2" t="s">
        <v>35</v>
      </c>
      <c r="I571" s="2" t="s">
        <v>25</v>
      </c>
      <c r="J571" s="2" t="s">
        <v>37</v>
      </c>
      <c r="K571" s="2" t="s">
        <v>232</v>
      </c>
      <c r="L571" s="2" t="s">
        <v>104</v>
      </c>
      <c r="M571" s="2" t="s">
        <v>645</v>
      </c>
      <c r="N571" s="2" t="s">
        <v>30</v>
      </c>
      <c r="O571" s="2">
        <v>4585</v>
      </c>
      <c r="P571" s="2">
        <v>1890</v>
      </c>
      <c r="Q571" s="2">
        <v>1785</v>
      </c>
      <c r="R571" s="2">
        <v>7</v>
      </c>
      <c r="S571" s="2">
        <v>70</v>
      </c>
    </row>
    <row r="572" spans="1:19" x14ac:dyDescent="0.35">
      <c r="A572" s="2" t="s">
        <v>41</v>
      </c>
      <c r="B572" s="2" t="s">
        <v>1034</v>
      </c>
      <c r="C572" s="4">
        <v>535000</v>
      </c>
      <c r="D572" s="2">
        <v>58339</v>
      </c>
      <c r="E572" s="2" t="s">
        <v>33</v>
      </c>
      <c r="F572" s="2" t="s">
        <v>22</v>
      </c>
      <c r="G572" s="2" t="s">
        <v>707</v>
      </c>
      <c r="H572" s="2" t="s">
        <v>24</v>
      </c>
      <c r="I572" s="2" t="s">
        <v>25</v>
      </c>
      <c r="J572" s="2" t="s">
        <v>37</v>
      </c>
      <c r="K572" s="2" t="s">
        <v>482</v>
      </c>
      <c r="L572" s="2" t="s">
        <v>211</v>
      </c>
      <c r="M572" s="2" t="s">
        <v>483</v>
      </c>
      <c r="N572" s="2" t="s">
        <v>30</v>
      </c>
      <c r="O572" s="2">
        <v>3985</v>
      </c>
      <c r="P572" s="2">
        <v>1734</v>
      </c>
      <c r="Q572" s="2">
        <v>1505</v>
      </c>
      <c r="R572" s="2">
        <v>5</v>
      </c>
      <c r="S572" s="2">
        <v>45</v>
      </c>
    </row>
    <row r="573" spans="1:19" x14ac:dyDescent="0.35">
      <c r="A573" s="2" t="s">
        <v>106</v>
      </c>
      <c r="B573" s="2" t="s">
        <v>1035</v>
      </c>
      <c r="C573" s="4">
        <v>345000</v>
      </c>
      <c r="D573" s="2">
        <v>50667</v>
      </c>
      <c r="E573" s="2" t="s">
        <v>21</v>
      </c>
      <c r="F573" s="2" t="s">
        <v>66</v>
      </c>
      <c r="G573" s="2" t="s">
        <v>55</v>
      </c>
      <c r="H573" s="2" t="s">
        <v>35</v>
      </c>
      <c r="I573" s="2" t="s">
        <v>36</v>
      </c>
      <c r="J573" s="2" t="s">
        <v>37</v>
      </c>
    </row>
    <row r="574" spans="1:19" x14ac:dyDescent="0.35">
      <c r="A574" s="2" t="s">
        <v>31</v>
      </c>
      <c r="B574" s="2" t="s">
        <v>1036</v>
      </c>
      <c r="C574" s="4">
        <v>770000</v>
      </c>
      <c r="D574" s="2">
        <v>72040</v>
      </c>
      <c r="E574" s="2" t="s">
        <v>33</v>
      </c>
      <c r="F574" s="2" t="s">
        <v>66</v>
      </c>
      <c r="G574" s="2" t="s">
        <v>23</v>
      </c>
      <c r="H574" s="2" t="s">
        <v>122</v>
      </c>
      <c r="I574" s="2" t="s">
        <v>25</v>
      </c>
      <c r="J574" s="2" t="s">
        <v>37</v>
      </c>
      <c r="K574" s="2" t="s">
        <v>38</v>
      </c>
      <c r="L574" s="2" t="s">
        <v>39</v>
      </c>
      <c r="M574" s="2" t="s">
        <v>40</v>
      </c>
      <c r="N574" s="2" t="s">
        <v>30</v>
      </c>
      <c r="O574" s="2">
        <v>3995</v>
      </c>
      <c r="P574" s="2">
        <v>1735</v>
      </c>
      <c r="Q574" s="2">
        <v>1515</v>
      </c>
      <c r="R574" s="2">
        <v>5</v>
      </c>
      <c r="S574" s="2">
        <v>37</v>
      </c>
    </row>
    <row r="575" spans="1:19" x14ac:dyDescent="0.35">
      <c r="A575" s="2" t="s">
        <v>70</v>
      </c>
      <c r="B575" s="2" t="s">
        <v>863</v>
      </c>
      <c r="C575" s="4">
        <v>3650000</v>
      </c>
      <c r="D575" s="2">
        <v>6000</v>
      </c>
      <c r="E575" s="2" t="s">
        <v>21</v>
      </c>
      <c r="F575" s="2" t="s">
        <v>66</v>
      </c>
      <c r="G575" s="2" t="s">
        <v>121</v>
      </c>
      <c r="H575" s="2" t="s">
        <v>35</v>
      </c>
      <c r="I575" s="2" t="s">
        <v>25</v>
      </c>
      <c r="J575" s="2" t="s">
        <v>37</v>
      </c>
      <c r="K575" s="2" t="s">
        <v>237</v>
      </c>
      <c r="L575" s="2" t="s">
        <v>742</v>
      </c>
      <c r="M575" s="2" t="s">
        <v>743</v>
      </c>
      <c r="N575" s="2" t="s">
        <v>59</v>
      </c>
      <c r="O575" s="2">
        <v>4633</v>
      </c>
      <c r="P575" s="2">
        <v>1811</v>
      </c>
      <c r="Q575" s="2">
        <v>1429</v>
      </c>
      <c r="R575" s="2">
        <v>5</v>
      </c>
      <c r="S575" s="2">
        <v>57</v>
      </c>
    </row>
    <row r="576" spans="1:19" x14ac:dyDescent="0.35">
      <c r="A576" s="2" t="s">
        <v>440</v>
      </c>
      <c r="B576" s="2" t="s">
        <v>1037</v>
      </c>
      <c r="C576" s="4">
        <v>1195000</v>
      </c>
      <c r="D576" s="2">
        <v>6200</v>
      </c>
      <c r="E576" s="2" t="s">
        <v>21</v>
      </c>
      <c r="F576" s="2" t="s">
        <v>22</v>
      </c>
      <c r="G576" s="2" t="s">
        <v>345</v>
      </c>
      <c r="H576" s="2" t="s">
        <v>51</v>
      </c>
      <c r="I576" s="2" t="s">
        <v>25</v>
      </c>
      <c r="J576" s="2" t="s">
        <v>37</v>
      </c>
      <c r="K576" s="2" t="s">
        <v>111</v>
      </c>
      <c r="L576" s="2" t="s">
        <v>135</v>
      </c>
      <c r="M576" s="2" t="s">
        <v>136</v>
      </c>
      <c r="N576" s="2" t="s">
        <v>30</v>
      </c>
      <c r="O576" s="2">
        <v>3995</v>
      </c>
      <c r="P576" s="2">
        <v>1790</v>
      </c>
      <c r="Q576" s="2">
        <v>1647</v>
      </c>
      <c r="R576" s="2">
        <v>5</v>
      </c>
      <c r="S576" s="2">
        <v>45</v>
      </c>
    </row>
    <row r="577" spans="1:19" x14ac:dyDescent="0.35">
      <c r="A577" s="2" t="s">
        <v>64</v>
      </c>
      <c r="B577" s="2" t="s">
        <v>1038</v>
      </c>
      <c r="C577" s="4">
        <v>1650000</v>
      </c>
      <c r="D577" s="2">
        <v>44000</v>
      </c>
      <c r="E577" s="2" t="s">
        <v>21</v>
      </c>
      <c r="F577" s="2" t="s">
        <v>66</v>
      </c>
      <c r="G577" s="2" t="s">
        <v>55</v>
      </c>
      <c r="H577" s="2" t="s">
        <v>122</v>
      </c>
      <c r="I577" s="2" t="s">
        <v>263</v>
      </c>
      <c r="J577" s="2" t="s">
        <v>37</v>
      </c>
      <c r="K577" s="2" t="s">
        <v>1039</v>
      </c>
      <c r="L577" s="2" t="s">
        <v>1040</v>
      </c>
      <c r="M577" s="2" t="s">
        <v>1041</v>
      </c>
      <c r="N577" s="2" t="s">
        <v>59</v>
      </c>
      <c r="O577" s="2">
        <v>5226</v>
      </c>
      <c r="P577" s="2">
        <v>2120</v>
      </c>
      <c r="Q577" s="2">
        <v>1479</v>
      </c>
      <c r="R577" s="2">
        <v>5</v>
      </c>
      <c r="S577" s="2">
        <v>90</v>
      </c>
    </row>
    <row r="578" spans="1:19" x14ac:dyDescent="0.35">
      <c r="A578" s="2" t="s">
        <v>77</v>
      </c>
      <c r="B578" s="2" t="s">
        <v>817</v>
      </c>
      <c r="C578" s="4">
        <v>3199000</v>
      </c>
      <c r="D578" s="2">
        <v>6900</v>
      </c>
      <c r="E578" s="2" t="s">
        <v>21</v>
      </c>
      <c r="F578" s="2" t="s">
        <v>66</v>
      </c>
      <c r="G578" s="2" t="s">
        <v>345</v>
      </c>
      <c r="H578" s="2" t="s">
        <v>128</v>
      </c>
      <c r="I578" s="2" t="s">
        <v>25</v>
      </c>
      <c r="J578" s="2" t="s">
        <v>37</v>
      </c>
      <c r="K578" s="2" t="s">
        <v>79</v>
      </c>
      <c r="L578" s="2" t="s">
        <v>80</v>
      </c>
      <c r="M578" s="2" t="s">
        <v>81</v>
      </c>
      <c r="N578" s="2" t="s">
        <v>30</v>
      </c>
      <c r="O578" s="2">
        <v>4861</v>
      </c>
      <c r="P578" s="2">
        <v>1864</v>
      </c>
      <c r="Q578" s="2">
        <v>1483</v>
      </c>
      <c r="R578" s="2">
        <v>5</v>
      </c>
      <c r="S578" s="2">
        <v>66</v>
      </c>
    </row>
    <row r="579" spans="1:19" x14ac:dyDescent="0.35">
      <c r="A579" s="2" t="s">
        <v>64</v>
      </c>
      <c r="B579" s="2" t="s">
        <v>1042</v>
      </c>
      <c r="C579" s="4">
        <v>7100000</v>
      </c>
      <c r="D579" s="2">
        <v>2500</v>
      </c>
      <c r="E579" s="2" t="s">
        <v>21</v>
      </c>
      <c r="F579" s="2" t="s">
        <v>66</v>
      </c>
      <c r="G579" s="2" t="s">
        <v>306</v>
      </c>
      <c r="H579" s="2" t="s">
        <v>24</v>
      </c>
      <c r="I579" s="2" t="s">
        <v>25</v>
      </c>
      <c r="J579" s="2" t="s">
        <v>37</v>
      </c>
      <c r="K579" s="2" t="s">
        <v>67</v>
      </c>
      <c r="L579" s="2" t="s">
        <v>1043</v>
      </c>
      <c r="M579" s="2" t="s">
        <v>495</v>
      </c>
      <c r="N579" s="2" t="s">
        <v>59</v>
      </c>
      <c r="O579" s="2">
        <v>5063</v>
      </c>
      <c r="P579" s="2">
        <v>1860</v>
      </c>
      <c r="Q579" s="2">
        <v>1494</v>
      </c>
      <c r="R579" s="2">
        <v>5</v>
      </c>
      <c r="S579" s="2">
        <v>80</v>
      </c>
    </row>
    <row r="580" spans="1:19" x14ac:dyDescent="0.35">
      <c r="A580" s="2" t="s">
        <v>106</v>
      </c>
      <c r="B580" s="2" t="s">
        <v>107</v>
      </c>
      <c r="C580" s="4">
        <v>625000</v>
      </c>
      <c r="D580" s="2">
        <v>68000</v>
      </c>
      <c r="E580" s="2" t="s">
        <v>21</v>
      </c>
      <c r="F580" s="2" t="s">
        <v>66</v>
      </c>
      <c r="G580" s="2" t="s">
        <v>121</v>
      </c>
      <c r="H580" s="2" t="s">
        <v>35</v>
      </c>
      <c r="I580" s="2" t="s">
        <v>25</v>
      </c>
      <c r="J580" s="2" t="s">
        <v>37</v>
      </c>
      <c r="K580" s="2" t="s">
        <v>45</v>
      </c>
      <c r="L580" s="2" t="s">
        <v>108</v>
      </c>
      <c r="M580" s="2" t="s">
        <v>109</v>
      </c>
      <c r="N580" s="2" t="s">
        <v>30</v>
      </c>
      <c r="O580" s="2">
        <v>3971</v>
      </c>
      <c r="P580" s="2">
        <v>1682</v>
      </c>
      <c r="Q580" s="2">
        <v>1469</v>
      </c>
      <c r="R580" s="2">
        <v>5</v>
      </c>
      <c r="S580" s="2">
        <v>45</v>
      </c>
    </row>
    <row r="581" spans="1:19" x14ac:dyDescent="0.35">
      <c r="A581" s="2" t="s">
        <v>31</v>
      </c>
      <c r="B581" s="2" t="s">
        <v>692</v>
      </c>
      <c r="C581" s="4">
        <v>745000</v>
      </c>
      <c r="D581" s="2">
        <v>36000</v>
      </c>
      <c r="E581" s="2" t="s">
        <v>33</v>
      </c>
      <c r="F581" s="2" t="s">
        <v>22</v>
      </c>
      <c r="G581" s="2" t="s">
        <v>171</v>
      </c>
      <c r="H581" s="2" t="s">
        <v>35</v>
      </c>
      <c r="I581" s="2" t="s">
        <v>25</v>
      </c>
      <c r="J581" s="2" t="s">
        <v>37</v>
      </c>
      <c r="K581" s="2" t="s">
        <v>38</v>
      </c>
      <c r="L581" s="2" t="s">
        <v>211</v>
      </c>
      <c r="M581" s="2" t="s">
        <v>212</v>
      </c>
      <c r="N581" s="2" t="s">
        <v>30</v>
      </c>
      <c r="O581" s="2">
        <v>3995</v>
      </c>
      <c r="P581" s="2">
        <v>1790</v>
      </c>
      <c r="Q581" s="2">
        <v>1640</v>
      </c>
      <c r="R581" s="2">
        <v>5</v>
      </c>
      <c r="S581" s="2">
        <v>48</v>
      </c>
    </row>
    <row r="582" spans="1:19" x14ac:dyDescent="0.35">
      <c r="A582" s="2" t="s">
        <v>41</v>
      </c>
      <c r="B582" s="2" t="s">
        <v>1044</v>
      </c>
      <c r="C582" s="4">
        <v>551000</v>
      </c>
      <c r="D582" s="2">
        <v>19000</v>
      </c>
      <c r="E582" s="2" t="s">
        <v>21</v>
      </c>
      <c r="F582" s="2" t="s">
        <v>22</v>
      </c>
      <c r="G582" s="2" t="s">
        <v>309</v>
      </c>
      <c r="H582" s="2" t="s">
        <v>35</v>
      </c>
      <c r="I582" s="2" t="s">
        <v>25</v>
      </c>
      <c r="J582" s="2" t="s">
        <v>37</v>
      </c>
      <c r="K582" s="2" t="s">
        <v>131</v>
      </c>
      <c r="L582" s="2" t="s">
        <v>132</v>
      </c>
      <c r="M582" s="2" t="s">
        <v>133</v>
      </c>
      <c r="N582" s="2" t="s">
        <v>30</v>
      </c>
      <c r="O582" s="2">
        <v>3610</v>
      </c>
      <c r="P582" s="2">
        <v>1645</v>
      </c>
      <c r="Q582" s="2">
        <v>1560</v>
      </c>
      <c r="R582" s="2">
        <v>5</v>
      </c>
      <c r="S582" s="2">
        <v>35</v>
      </c>
    </row>
    <row r="583" spans="1:19" x14ac:dyDescent="0.35">
      <c r="A583" s="2" t="s">
        <v>64</v>
      </c>
      <c r="B583" s="2" t="s">
        <v>941</v>
      </c>
      <c r="C583" s="4">
        <v>5950000</v>
      </c>
      <c r="D583" s="2">
        <v>10000</v>
      </c>
      <c r="E583" s="2" t="s">
        <v>33</v>
      </c>
      <c r="F583" s="2" t="s">
        <v>66</v>
      </c>
      <c r="G583" s="2" t="s">
        <v>425</v>
      </c>
      <c r="H583" s="2" t="s">
        <v>35</v>
      </c>
      <c r="I583" s="2" t="s">
        <v>25</v>
      </c>
      <c r="J583" s="2" t="s">
        <v>37</v>
      </c>
      <c r="K583" s="2" t="s">
        <v>446</v>
      </c>
      <c r="L583" s="2" t="s">
        <v>447</v>
      </c>
      <c r="M583" s="2" t="s">
        <v>448</v>
      </c>
      <c r="N583" s="2" t="s">
        <v>59</v>
      </c>
      <c r="O583" s="2">
        <v>5063</v>
      </c>
      <c r="P583" s="2">
        <v>1860</v>
      </c>
      <c r="Q583" s="2">
        <v>1494</v>
      </c>
      <c r="R583" s="2">
        <v>5</v>
      </c>
      <c r="S583" s="2">
        <v>80</v>
      </c>
    </row>
    <row r="584" spans="1:19" x14ac:dyDescent="0.35">
      <c r="A584" s="2" t="s">
        <v>451</v>
      </c>
      <c r="B584" s="2" t="s">
        <v>1045</v>
      </c>
      <c r="C584" s="4">
        <v>22000000</v>
      </c>
      <c r="D584" s="2">
        <v>35000</v>
      </c>
      <c r="E584" s="2" t="s">
        <v>33</v>
      </c>
      <c r="F584" s="2" t="s">
        <v>66</v>
      </c>
      <c r="G584" s="2" t="s">
        <v>23</v>
      </c>
      <c r="H584" s="2" t="s">
        <v>96</v>
      </c>
      <c r="I584" s="2" t="s">
        <v>25</v>
      </c>
      <c r="J584" s="2" t="s">
        <v>37</v>
      </c>
      <c r="K584" s="2" t="s">
        <v>330</v>
      </c>
      <c r="L584" s="2" t="s">
        <v>1046</v>
      </c>
      <c r="M584" s="2" t="s">
        <v>598</v>
      </c>
      <c r="N584" s="2" t="s">
        <v>76</v>
      </c>
      <c r="O584" s="2">
        <v>4999</v>
      </c>
      <c r="P584" s="2">
        <v>2220</v>
      </c>
      <c r="Q584" s="2">
        <v>1835</v>
      </c>
      <c r="R584" s="2">
        <v>5</v>
      </c>
      <c r="S584" s="2">
        <v>105</v>
      </c>
    </row>
    <row r="585" spans="1:19" x14ac:dyDescent="0.35">
      <c r="A585" s="2" t="s">
        <v>888</v>
      </c>
      <c r="B585" s="2" t="s">
        <v>1047</v>
      </c>
      <c r="C585" s="4">
        <v>3300000</v>
      </c>
      <c r="D585" s="2">
        <v>6400</v>
      </c>
      <c r="E585" s="2" t="s">
        <v>33</v>
      </c>
      <c r="F585" s="2" t="s">
        <v>66</v>
      </c>
      <c r="G585" s="2" t="s">
        <v>121</v>
      </c>
      <c r="H585" s="2" t="s">
        <v>51</v>
      </c>
      <c r="I585" s="2" t="s">
        <v>25</v>
      </c>
      <c r="J585" s="2" t="s">
        <v>37</v>
      </c>
      <c r="K585" s="2" t="s">
        <v>989</v>
      </c>
      <c r="L585" s="2" t="s">
        <v>842</v>
      </c>
      <c r="M585" s="2" t="s">
        <v>892</v>
      </c>
      <c r="N585" s="2" t="s">
        <v>30</v>
      </c>
      <c r="O585" s="2">
        <v>3821</v>
      </c>
      <c r="P585" s="2">
        <v>1727</v>
      </c>
      <c r="Q585" s="2">
        <v>1414</v>
      </c>
      <c r="R585" s="2">
        <v>5</v>
      </c>
      <c r="S585" s="2">
        <v>44</v>
      </c>
    </row>
    <row r="586" spans="1:19" x14ac:dyDescent="0.35">
      <c r="A586" s="2" t="s">
        <v>158</v>
      </c>
      <c r="B586" s="2" t="s">
        <v>1048</v>
      </c>
      <c r="C586" s="4">
        <v>3250000</v>
      </c>
      <c r="D586" s="2">
        <v>34000</v>
      </c>
      <c r="E586" s="2" t="s">
        <v>33</v>
      </c>
      <c r="F586" s="2" t="s">
        <v>66</v>
      </c>
      <c r="G586" s="2" t="s">
        <v>425</v>
      </c>
      <c r="H586" s="2" t="s">
        <v>35</v>
      </c>
      <c r="I586" s="2" t="s">
        <v>25</v>
      </c>
      <c r="J586" s="2" t="s">
        <v>37</v>
      </c>
      <c r="K586" s="2" t="s">
        <v>952</v>
      </c>
      <c r="L586" s="2" t="s">
        <v>953</v>
      </c>
      <c r="M586" s="2" t="s">
        <v>954</v>
      </c>
      <c r="N586" s="2" t="s">
        <v>76</v>
      </c>
      <c r="O586" s="2">
        <v>4903</v>
      </c>
      <c r="P586" s="2">
        <v>1869</v>
      </c>
      <c r="Q586" s="2">
        <v>1837</v>
      </c>
      <c r="R586" s="2">
        <v>7</v>
      </c>
      <c r="S586" s="2">
        <v>80</v>
      </c>
    </row>
    <row r="587" spans="1:19" x14ac:dyDescent="0.35">
      <c r="A587" s="2" t="s">
        <v>89</v>
      </c>
      <c r="B587" s="2" t="s">
        <v>1049</v>
      </c>
      <c r="C587" s="4">
        <v>690000</v>
      </c>
      <c r="D587" s="2">
        <v>35000</v>
      </c>
      <c r="E587" s="2" t="s">
        <v>33</v>
      </c>
      <c r="F587" s="2" t="s">
        <v>66</v>
      </c>
      <c r="G587" s="2" t="s">
        <v>121</v>
      </c>
      <c r="H587" s="2" t="s">
        <v>24</v>
      </c>
      <c r="I587" s="2" t="s">
        <v>36</v>
      </c>
      <c r="J587" s="2" t="s">
        <v>37</v>
      </c>
      <c r="K587" s="2" t="s">
        <v>84</v>
      </c>
      <c r="L587" s="2" t="s">
        <v>321</v>
      </c>
      <c r="M587" s="2" t="s">
        <v>322</v>
      </c>
      <c r="N587" s="2" t="s">
        <v>30</v>
      </c>
      <c r="O587" s="2">
        <v>4315</v>
      </c>
      <c r="P587" s="2">
        <v>1822</v>
      </c>
      <c r="Q587" s="2">
        <v>1695</v>
      </c>
      <c r="R587" s="2">
        <v>5</v>
      </c>
      <c r="S587" s="2">
        <v>50</v>
      </c>
    </row>
    <row r="588" spans="1:19" x14ac:dyDescent="0.35">
      <c r="A588" s="2" t="s">
        <v>31</v>
      </c>
      <c r="B588" s="2" t="s">
        <v>1050</v>
      </c>
      <c r="C588" s="4">
        <v>894999</v>
      </c>
      <c r="D588" s="2">
        <v>46000</v>
      </c>
      <c r="E588" s="2" t="s">
        <v>33</v>
      </c>
      <c r="F588" s="2" t="s">
        <v>66</v>
      </c>
      <c r="G588" s="2" t="s">
        <v>55</v>
      </c>
      <c r="H588" s="2" t="s">
        <v>35</v>
      </c>
      <c r="I588" s="2" t="s">
        <v>25</v>
      </c>
      <c r="J588" s="2" t="s">
        <v>37</v>
      </c>
      <c r="K588" s="2" t="s">
        <v>38</v>
      </c>
      <c r="L588" s="2" t="s">
        <v>211</v>
      </c>
      <c r="M588" s="2" t="s">
        <v>212</v>
      </c>
      <c r="N588" s="2" t="s">
        <v>30</v>
      </c>
      <c r="O588" s="2">
        <v>3995</v>
      </c>
      <c r="P588" s="2">
        <v>1790</v>
      </c>
      <c r="Q588" s="2">
        <v>1640</v>
      </c>
      <c r="R588" s="2">
        <v>5</v>
      </c>
      <c r="S588" s="2">
        <v>48</v>
      </c>
    </row>
    <row r="589" spans="1:19" x14ac:dyDescent="0.35">
      <c r="A589" s="2" t="s">
        <v>77</v>
      </c>
      <c r="B589" s="2" t="s">
        <v>846</v>
      </c>
      <c r="C589" s="4">
        <v>550000</v>
      </c>
      <c r="D589" s="2">
        <v>83000</v>
      </c>
      <c r="E589" s="2" t="s">
        <v>33</v>
      </c>
      <c r="F589" s="2" t="s">
        <v>22</v>
      </c>
      <c r="G589" s="2" t="s">
        <v>404</v>
      </c>
      <c r="H589" s="2" t="s">
        <v>35</v>
      </c>
      <c r="I589" s="2" t="s">
        <v>25</v>
      </c>
      <c r="J589" s="2" t="s">
        <v>37</v>
      </c>
      <c r="K589" s="2" t="s">
        <v>311</v>
      </c>
      <c r="L589" s="2" t="s">
        <v>847</v>
      </c>
      <c r="M589" s="2" t="s">
        <v>732</v>
      </c>
      <c r="N589" s="2" t="s">
        <v>30</v>
      </c>
      <c r="O589" s="2">
        <v>4386</v>
      </c>
      <c r="P589" s="2">
        <v>1699</v>
      </c>
      <c r="Q589" s="2">
        <v>1466</v>
      </c>
      <c r="R589" s="2">
        <v>5</v>
      </c>
      <c r="S589" s="2">
        <v>55</v>
      </c>
    </row>
    <row r="590" spans="1:19" x14ac:dyDescent="0.35">
      <c r="A590" s="2" t="s">
        <v>158</v>
      </c>
      <c r="B590" s="2" t="s">
        <v>752</v>
      </c>
      <c r="C590" s="4">
        <v>399000</v>
      </c>
      <c r="D590" s="2">
        <v>54000</v>
      </c>
      <c r="E590" s="2" t="s">
        <v>33</v>
      </c>
      <c r="F590" s="2" t="s">
        <v>22</v>
      </c>
      <c r="G590" s="2" t="s">
        <v>55</v>
      </c>
      <c r="H590" s="2" t="s">
        <v>102</v>
      </c>
      <c r="I590" s="2" t="s">
        <v>263</v>
      </c>
      <c r="J590" s="2" t="s">
        <v>37</v>
      </c>
      <c r="K590" s="2" t="s">
        <v>290</v>
      </c>
      <c r="L590" s="2" t="s">
        <v>739</v>
      </c>
      <c r="M590" s="2" t="s">
        <v>740</v>
      </c>
      <c r="N590" s="2" t="s">
        <v>30</v>
      </c>
      <c r="O590" s="2">
        <v>3999</v>
      </c>
      <c r="P590" s="2">
        <v>1765</v>
      </c>
      <c r="Q590" s="2">
        <v>1708</v>
      </c>
      <c r="R590" s="2">
        <v>5</v>
      </c>
      <c r="S590" s="2">
        <v>52</v>
      </c>
    </row>
    <row r="591" spans="1:19" x14ac:dyDescent="0.35">
      <c r="A591" s="2" t="s">
        <v>440</v>
      </c>
      <c r="B591" s="2" t="s">
        <v>1051</v>
      </c>
      <c r="C591" s="4">
        <v>1275000</v>
      </c>
      <c r="D591" s="2">
        <v>42000</v>
      </c>
      <c r="E591" s="2" t="s">
        <v>21</v>
      </c>
      <c r="F591" s="2" t="s">
        <v>22</v>
      </c>
      <c r="G591" s="2" t="s">
        <v>309</v>
      </c>
      <c r="H591" s="2" t="s">
        <v>154</v>
      </c>
      <c r="I591" s="2" t="s">
        <v>25</v>
      </c>
      <c r="J591" s="2" t="s">
        <v>37</v>
      </c>
      <c r="K591" s="2" t="s">
        <v>241</v>
      </c>
      <c r="L591" s="2" t="s">
        <v>844</v>
      </c>
      <c r="M591" s="2" t="s">
        <v>845</v>
      </c>
      <c r="N591" s="2" t="s">
        <v>30</v>
      </c>
      <c r="O591" s="2">
        <v>4315</v>
      </c>
      <c r="P591" s="2">
        <v>1800</v>
      </c>
      <c r="Q591" s="2">
        <v>1645</v>
      </c>
      <c r="R591" s="2">
        <v>5</v>
      </c>
      <c r="S591" s="2">
        <v>50</v>
      </c>
    </row>
    <row r="592" spans="1:19" x14ac:dyDescent="0.35">
      <c r="A592" s="2" t="s">
        <v>31</v>
      </c>
      <c r="B592" s="2" t="s">
        <v>1052</v>
      </c>
      <c r="C592" s="4">
        <v>535000</v>
      </c>
      <c r="D592" s="2">
        <v>41441</v>
      </c>
      <c r="E592" s="2" t="s">
        <v>21</v>
      </c>
      <c r="F592" s="2" t="s">
        <v>22</v>
      </c>
      <c r="G592" s="2" t="s">
        <v>91</v>
      </c>
      <c r="H592" s="2" t="s">
        <v>122</v>
      </c>
      <c r="I592" s="2" t="s">
        <v>25</v>
      </c>
      <c r="J592" s="2" t="s">
        <v>37</v>
      </c>
      <c r="K592" s="2" t="s">
        <v>250</v>
      </c>
      <c r="L592" s="2" t="s">
        <v>251</v>
      </c>
      <c r="M592" s="2" t="s">
        <v>252</v>
      </c>
      <c r="N592" s="2" t="s">
        <v>59</v>
      </c>
      <c r="O592" s="2">
        <v>3675</v>
      </c>
      <c r="P592" s="2">
        <v>1475</v>
      </c>
      <c r="Q592" s="2">
        <v>1800</v>
      </c>
      <c r="R592" s="2">
        <v>5</v>
      </c>
      <c r="S592" s="2">
        <v>40</v>
      </c>
    </row>
    <row r="593" spans="1:19" x14ac:dyDescent="0.35">
      <c r="A593" s="2" t="s">
        <v>31</v>
      </c>
      <c r="B593" s="2" t="s">
        <v>692</v>
      </c>
      <c r="C593" s="4">
        <v>825000</v>
      </c>
      <c r="D593" s="2">
        <v>48174</v>
      </c>
      <c r="E593" s="2" t="s">
        <v>33</v>
      </c>
      <c r="F593" s="2" t="s">
        <v>22</v>
      </c>
      <c r="G593" s="2" t="s">
        <v>353</v>
      </c>
      <c r="H593" s="2" t="s">
        <v>35</v>
      </c>
      <c r="I593" s="2" t="s">
        <v>25</v>
      </c>
      <c r="J593" s="2" t="s">
        <v>37</v>
      </c>
      <c r="K593" s="2" t="s">
        <v>38</v>
      </c>
      <c r="L593" s="2" t="s">
        <v>211</v>
      </c>
      <c r="M593" s="2" t="s">
        <v>212</v>
      </c>
      <c r="N593" s="2" t="s">
        <v>30</v>
      </c>
      <c r="O593" s="2">
        <v>3995</v>
      </c>
      <c r="P593" s="2">
        <v>1790</v>
      </c>
      <c r="Q593" s="2">
        <v>1640</v>
      </c>
      <c r="R593" s="2">
        <v>5</v>
      </c>
      <c r="S593" s="2">
        <v>48</v>
      </c>
    </row>
    <row r="594" spans="1:19" x14ac:dyDescent="0.35">
      <c r="A594" s="2" t="s">
        <v>158</v>
      </c>
      <c r="B594" s="2" t="s">
        <v>791</v>
      </c>
      <c r="C594" s="4">
        <v>585000</v>
      </c>
      <c r="D594" s="2">
        <v>62591</v>
      </c>
      <c r="E594" s="2" t="s">
        <v>33</v>
      </c>
      <c r="F594" s="2" t="s">
        <v>22</v>
      </c>
      <c r="G594" s="2" t="s">
        <v>55</v>
      </c>
      <c r="H594" s="2" t="s">
        <v>122</v>
      </c>
      <c r="I594" s="2" t="s">
        <v>25</v>
      </c>
      <c r="J594" s="2" t="s">
        <v>37</v>
      </c>
      <c r="K594" s="2" t="s">
        <v>290</v>
      </c>
      <c r="L594" s="2" t="s">
        <v>504</v>
      </c>
      <c r="M594" s="2" t="s">
        <v>505</v>
      </c>
      <c r="N594" s="2" t="s">
        <v>30</v>
      </c>
      <c r="O594" s="2">
        <v>3998</v>
      </c>
      <c r="P594" s="2">
        <v>1765</v>
      </c>
      <c r="Q594" s="2">
        <v>1647</v>
      </c>
      <c r="R594" s="2">
        <v>5</v>
      </c>
      <c r="S594" s="2">
        <v>52</v>
      </c>
    </row>
    <row r="595" spans="1:19" x14ac:dyDescent="0.35">
      <c r="A595" s="2" t="s">
        <v>19</v>
      </c>
      <c r="B595" s="2" t="s">
        <v>710</v>
      </c>
      <c r="C595" s="4">
        <v>675000</v>
      </c>
      <c r="D595" s="2">
        <v>48650</v>
      </c>
      <c r="E595" s="2" t="s">
        <v>21</v>
      </c>
      <c r="F595" s="2" t="s">
        <v>66</v>
      </c>
      <c r="G595" s="2" t="s">
        <v>55</v>
      </c>
      <c r="H595" s="2" t="s">
        <v>128</v>
      </c>
      <c r="I595" s="2" t="s">
        <v>25</v>
      </c>
      <c r="J595" s="2" t="s">
        <v>37</v>
      </c>
      <c r="K595" s="2" t="s">
        <v>148</v>
      </c>
      <c r="L595" s="2" t="s">
        <v>149</v>
      </c>
      <c r="M595" s="2" t="s">
        <v>150</v>
      </c>
      <c r="N595" s="2" t="s">
        <v>30</v>
      </c>
      <c r="O595" s="2">
        <v>3955</v>
      </c>
      <c r="P595" s="2">
        <v>1694</v>
      </c>
      <c r="Q595" s="2">
        <v>1544</v>
      </c>
      <c r="R595" s="2">
        <v>5</v>
      </c>
      <c r="S595" s="2">
        <v>40</v>
      </c>
    </row>
    <row r="596" spans="1:19" x14ac:dyDescent="0.35">
      <c r="A596" s="2" t="s">
        <v>31</v>
      </c>
      <c r="B596" s="2" t="s">
        <v>1053</v>
      </c>
      <c r="C596" s="4">
        <v>795000</v>
      </c>
      <c r="D596" s="2">
        <v>52245</v>
      </c>
      <c r="E596" s="2" t="s">
        <v>33</v>
      </c>
      <c r="F596" s="2" t="s">
        <v>22</v>
      </c>
      <c r="G596" s="2" t="s">
        <v>23</v>
      </c>
      <c r="H596" s="2" t="s">
        <v>128</v>
      </c>
      <c r="I596" s="2" t="s">
        <v>25</v>
      </c>
      <c r="J596" s="2" t="s">
        <v>37</v>
      </c>
      <c r="K596" s="2" t="s">
        <v>38</v>
      </c>
      <c r="L596" s="2" t="s">
        <v>211</v>
      </c>
      <c r="M596" s="2" t="s">
        <v>212</v>
      </c>
      <c r="N596" s="2" t="s">
        <v>30</v>
      </c>
      <c r="O596" s="2">
        <v>4300</v>
      </c>
      <c r="P596" s="2">
        <v>1785</v>
      </c>
      <c r="Q596" s="2">
        <v>1595</v>
      </c>
      <c r="R596" s="2">
        <v>5</v>
      </c>
      <c r="S596" s="2">
        <v>48</v>
      </c>
    </row>
    <row r="597" spans="1:19" x14ac:dyDescent="0.35">
      <c r="A597" s="2" t="s">
        <v>64</v>
      </c>
      <c r="B597" s="2" t="s">
        <v>1042</v>
      </c>
      <c r="C597" s="4">
        <v>6500000</v>
      </c>
      <c r="D597" s="2">
        <v>7500</v>
      </c>
      <c r="E597" s="2" t="s">
        <v>21</v>
      </c>
      <c r="F597" s="2" t="s">
        <v>66</v>
      </c>
      <c r="G597" s="2" t="s">
        <v>121</v>
      </c>
      <c r="H597" s="2" t="s">
        <v>154</v>
      </c>
      <c r="I597" s="2" t="s">
        <v>25</v>
      </c>
      <c r="J597" s="2" t="s">
        <v>37</v>
      </c>
      <c r="K597" s="2" t="s">
        <v>67</v>
      </c>
      <c r="L597" s="2" t="s">
        <v>1043</v>
      </c>
      <c r="M597" s="2" t="s">
        <v>495</v>
      </c>
      <c r="N597" s="2" t="s">
        <v>59</v>
      </c>
      <c r="O597" s="2">
        <v>5063</v>
      </c>
      <c r="P597" s="2">
        <v>1860</v>
      </c>
      <c r="Q597" s="2">
        <v>1494</v>
      </c>
      <c r="R597" s="2">
        <v>5</v>
      </c>
      <c r="S597" s="2">
        <v>80</v>
      </c>
    </row>
    <row r="598" spans="1:19" x14ac:dyDescent="0.35">
      <c r="A598" s="2" t="s">
        <v>41</v>
      </c>
      <c r="B598" s="2" t="s">
        <v>1054</v>
      </c>
      <c r="C598" s="4">
        <v>611000</v>
      </c>
      <c r="D598" s="2">
        <v>65000</v>
      </c>
      <c r="E598" s="2" t="s">
        <v>33</v>
      </c>
      <c r="F598" s="2" t="s">
        <v>22</v>
      </c>
      <c r="G598" s="2" t="s">
        <v>1055</v>
      </c>
      <c r="H598" s="2" t="s">
        <v>35</v>
      </c>
      <c r="I598" s="2" t="s">
        <v>25</v>
      </c>
      <c r="J598" s="2" t="s">
        <v>37</v>
      </c>
      <c r="K598" s="2" t="s">
        <v>482</v>
      </c>
      <c r="L598" s="2" t="s">
        <v>211</v>
      </c>
      <c r="M598" s="2" t="s">
        <v>483</v>
      </c>
      <c r="N598" s="2" t="s">
        <v>30</v>
      </c>
      <c r="O598" s="2">
        <v>3985</v>
      </c>
      <c r="P598" s="2">
        <v>1734</v>
      </c>
      <c r="Q598" s="2">
        <v>1505</v>
      </c>
      <c r="R598" s="2">
        <v>5</v>
      </c>
      <c r="S598" s="2">
        <v>45</v>
      </c>
    </row>
    <row r="599" spans="1:19" x14ac:dyDescent="0.35">
      <c r="A599" s="2" t="s">
        <v>31</v>
      </c>
      <c r="B599" s="2" t="s">
        <v>411</v>
      </c>
      <c r="C599" s="4">
        <v>390000</v>
      </c>
      <c r="D599" s="2">
        <v>43297</v>
      </c>
      <c r="E599" s="2" t="s">
        <v>21</v>
      </c>
      <c r="F599" s="2" t="s">
        <v>22</v>
      </c>
      <c r="G599" s="2" t="s">
        <v>1056</v>
      </c>
      <c r="H599" s="2" t="s">
        <v>51</v>
      </c>
      <c r="I599" s="2" t="s">
        <v>25</v>
      </c>
      <c r="J599" s="2" t="s">
        <v>37</v>
      </c>
      <c r="K599" s="2" t="s">
        <v>111</v>
      </c>
      <c r="L599" s="2" t="s">
        <v>412</v>
      </c>
      <c r="M599" s="2" t="s">
        <v>113</v>
      </c>
      <c r="N599" s="2" t="s">
        <v>30</v>
      </c>
      <c r="O599" s="2">
        <v>3599</v>
      </c>
      <c r="P599" s="2">
        <v>1495</v>
      </c>
      <c r="Q599" s="2">
        <v>1700</v>
      </c>
      <c r="R599" s="2">
        <v>5</v>
      </c>
      <c r="S599" s="2">
        <v>35</v>
      </c>
    </row>
    <row r="600" spans="1:19" x14ac:dyDescent="0.35">
      <c r="A600" s="2" t="s">
        <v>31</v>
      </c>
      <c r="B600" s="2" t="s">
        <v>761</v>
      </c>
      <c r="C600" s="4">
        <v>650000</v>
      </c>
      <c r="D600" s="2">
        <v>44710</v>
      </c>
      <c r="E600" s="2" t="s">
        <v>21</v>
      </c>
      <c r="F600" s="2" t="s">
        <v>22</v>
      </c>
      <c r="G600" s="2" t="s">
        <v>23</v>
      </c>
      <c r="H600" s="2" t="s">
        <v>35</v>
      </c>
      <c r="I600" s="2" t="s">
        <v>25</v>
      </c>
      <c r="J600" s="2" t="s">
        <v>37</v>
      </c>
      <c r="K600" s="2" t="s">
        <v>45</v>
      </c>
      <c r="L600" s="2" t="s">
        <v>208</v>
      </c>
      <c r="M600" s="2" t="s">
        <v>88</v>
      </c>
      <c r="N600" s="2" t="s">
        <v>30</v>
      </c>
      <c r="O600" s="2">
        <v>3850</v>
      </c>
      <c r="P600" s="2">
        <v>1695</v>
      </c>
      <c r="Q600" s="2">
        <v>1530</v>
      </c>
      <c r="R600" s="2">
        <v>5</v>
      </c>
      <c r="S600" s="2">
        <v>42</v>
      </c>
    </row>
    <row r="601" spans="1:19" x14ac:dyDescent="0.35">
      <c r="A601" s="2" t="s">
        <v>89</v>
      </c>
      <c r="B601" s="2" t="s">
        <v>1057</v>
      </c>
      <c r="C601" s="4">
        <v>390000</v>
      </c>
      <c r="D601" s="2">
        <v>62000</v>
      </c>
      <c r="E601" s="2" t="s">
        <v>33</v>
      </c>
      <c r="F601" s="2" t="s">
        <v>22</v>
      </c>
      <c r="G601" s="2" t="s">
        <v>43</v>
      </c>
      <c r="H601" s="2" t="s">
        <v>122</v>
      </c>
      <c r="I601" s="2" t="s">
        <v>25</v>
      </c>
      <c r="J601" s="2" t="s">
        <v>37</v>
      </c>
      <c r="K601" s="2" t="s">
        <v>84</v>
      </c>
      <c r="L601" s="2" t="s">
        <v>1058</v>
      </c>
      <c r="M601" s="2" t="s">
        <v>1059</v>
      </c>
      <c r="N601" s="2" t="s">
        <v>30</v>
      </c>
      <c r="O601" s="2">
        <v>4618</v>
      </c>
      <c r="P601" s="2">
        <v>1813</v>
      </c>
      <c r="Q601" s="2">
        <v>1488</v>
      </c>
      <c r="R601" s="2">
        <v>5</v>
      </c>
      <c r="S601" s="2">
        <v>67</v>
      </c>
    </row>
    <row r="602" spans="1:19" x14ac:dyDescent="0.35">
      <c r="A602" s="2" t="s">
        <v>190</v>
      </c>
      <c r="B602" s="2" t="s">
        <v>1000</v>
      </c>
      <c r="C602" s="4">
        <v>2400000</v>
      </c>
      <c r="D602" s="2">
        <v>59267</v>
      </c>
      <c r="E602" s="2" t="s">
        <v>33</v>
      </c>
      <c r="F602" s="2" t="s">
        <v>66</v>
      </c>
      <c r="G602" s="2" t="s">
        <v>345</v>
      </c>
      <c r="H602" s="2" t="s">
        <v>122</v>
      </c>
      <c r="I602" s="2" t="s">
        <v>25</v>
      </c>
      <c r="J602" s="2" t="s">
        <v>37</v>
      </c>
      <c r="K602" s="2" t="s">
        <v>193</v>
      </c>
      <c r="L602" s="2" t="s">
        <v>402</v>
      </c>
      <c r="M602" s="2" t="s">
        <v>75</v>
      </c>
      <c r="N602" s="2" t="s">
        <v>30</v>
      </c>
      <c r="O602" s="2">
        <v>4726</v>
      </c>
      <c r="P602" s="2">
        <v>1842</v>
      </c>
      <c r="Q602" s="2">
        <v>1427</v>
      </c>
      <c r="R602" s="2">
        <v>5</v>
      </c>
      <c r="S602" s="2">
        <v>54</v>
      </c>
    </row>
    <row r="603" spans="1:19" x14ac:dyDescent="0.35">
      <c r="A603" s="2" t="s">
        <v>31</v>
      </c>
      <c r="B603" s="2" t="s">
        <v>727</v>
      </c>
      <c r="C603" s="4">
        <v>385000</v>
      </c>
      <c r="D603" s="2">
        <v>69000</v>
      </c>
      <c r="E603" s="2" t="s">
        <v>21</v>
      </c>
      <c r="F603" s="2" t="s">
        <v>22</v>
      </c>
      <c r="G603" s="2" t="s">
        <v>192</v>
      </c>
      <c r="H603" s="2" t="s">
        <v>122</v>
      </c>
      <c r="I603" s="2" t="s">
        <v>25</v>
      </c>
      <c r="J603" s="2" t="s">
        <v>37</v>
      </c>
      <c r="K603" s="2" t="s">
        <v>45</v>
      </c>
      <c r="L603" s="2" t="s">
        <v>142</v>
      </c>
      <c r="M603" s="2" t="s">
        <v>391</v>
      </c>
      <c r="N603" s="2" t="s">
        <v>30</v>
      </c>
      <c r="O603" s="2">
        <v>3850</v>
      </c>
      <c r="P603" s="2">
        <v>1695</v>
      </c>
      <c r="Q603" s="2">
        <v>1530</v>
      </c>
      <c r="R603" s="2">
        <v>5</v>
      </c>
      <c r="S603" s="2">
        <v>42</v>
      </c>
    </row>
    <row r="604" spans="1:19" x14ac:dyDescent="0.35">
      <c r="A604" s="2" t="s">
        <v>31</v>
      </c>
      <c r="B604" s="2" t="s">
        <v>390</v>
      </c>
      <c r="C604" s="4">
        <v>450000</v>
      </c>
      <c r="D604" s="2">
        <v>75000</v>
      </c>
      <c r="E604" s="2" t="s">
        <v>21</v>
      </c>
      <c r="F604" s="2" t="s">
        <v>22</v>
      </c>
      <c r="G604" s="2" t="s">
        <v>164</v>
      </c>
      <c r="H604" s="2" t="s">
        <v>35</v>
      </c>
      <c r="I604" s="2" t="s">
        <v>25</v>
      </c>
      <c r="J604" s="2" t="s">
        <v>374</v>
      </c>
      <c r="K604" s="2" t="s">
        <v>45</v>
      </c>
      <c r="L604" s="2" t="s">
        <v>208</v>
      </c>
      <c r="M604" s="2" t="s">
        <v>88</v>
      </c>
      <c r="N604" s="2" t="s">
        <v>30</v>
      </c>
      <c r="O604" s="2">
        <v>3995</v>
      </c>
      <c r="P604" s="2">
        <v>1695</v>
      </c>
      <c r="Q604" s="2">
        <v>1555</v>
      </c>
      <c r="R604" s="2">
        <v>5</v>
      </c>
      <c r="S604" s="2">
        <v>42</v>
      </c>
    </row>
    <row r="605" spans="1:19" x14ac:dyDescent="0.35">
      <c r="A605" s="2" t="s">
        <v>41</v>
      </c>
      <c r="B605" s="2" t="s">
        <v>1060</v>
      </c>
      <c r="C605" s="4">
        <v>649000</v>
      </c>
      <c r="D605" s="2">
        <v>52236</v>
      </c>
      <c r="E605" s="2" t="s">
        <v>21</v>
      </c>
      <c r="F605" s="2" t="s">
        <v>22</v>
      </c>
      <c r="G605" s="2" t="s">
        <v>459</v>
      </c>
      <c r="H605" s="2" t="s">
        <v>122</v>
      </c>
      <c r="I605" s="2" t="s">
        <v>25</v>
      </c>
      <c r="J605" s="2" t="s">
        <v>37</v>
      </c>
      <c r="K605" s="2" t="s">
        <v>45</v>
      </c>
      <c r="L605" s="2" t="s">
        <v>393</v>
      </c>
      <c r="M605" s="2" t="s">
        <v>391</v>
      </c>
      <c r="N605" s="2" t="s">
        <v>30</v>
      </c>
      <c r="O605" s="2">
        <v>3765</v>
      </c>
      <c r="P605" s="2">
        <v>1660</v>
      </c>
      <c r="Q605" s="2">
        <v>1520</v>
      </c>
      <c r="R605" s="2">
        <v>5</v>
      </c>
      <c r="S605" s="2">
        <v>43</v>
      </c>
    </row>
    <row r="606" spans="1:19" x14ac:dyDescent="0.35">
      <c r="A606" s="2" t="s">
        <v>77</v>
      </c>
      <c r="B606" s="2" t="s">
        <v>1061</v>
      </c>
      <c r="C606" s="4">
        <v>3499000</v>
      </c>
      <c r="D606" s="2">
        <v>47000</v>
      </c>
      <c r="E606" s="2" t="s">
        <v>33</v>
      </c>
      <c r="F606" s="2" t="s">
        <v>66</v>
      </c>
      <c r="G606" s="2" t="s">
        <v>55</v>
      </c>
      <c r="H606" s="2" t="s">
        <v>35</v>
      </c>
      <c r="I606" s="2" t="s">
        <v>25</v>
      </c>
      <c r="J606" s="2" t="s">
        <v>37</v>
      </c>
      <c r="O606" s="2">
        <v>4697</v>
      </c>
      <c r="P606" s="2">
        <v>1882</v>
      </c>
      <c r="Q606" s="2">
        <v>1665</v>
      </c>
      <c r="R606" s="2">
        <v>7</v>
      </c>
      <c r="S606" s="2">
        <v>63</v>
      </c>
    </row>
    <row r="607" spans="1:19" x14ac:dyDescent="0.35">
      <c r="A607" s="2" t="s">
        <v>190</v>
      </c>
      <c r="B607" s="2" t="s">
        <v>1062</v>
      </c>
      <c r="C607" s="4">
        <v>2900000</v>
      </c>
      <c r="D607" s="2">
        <v>15530</v>
      </c>
      <c r="E607" s="2" t="s">
        <v>33</v>
      </c>
      <c r="F607" s="2" t="s">
        <v>66</v>
      </c>
      <c r="G607" s="2" t="s">
        <v>276</v>
      </c>
      <c r="H607" s="2" t="s">
        <v>35</v>
      </c>
      <c r="I607" s="2" t="s">
        <v>25</v>
      </c>
      <c r="J607" s="2" t="s">
        <v>37</v>
      </c>
      <c r="K607" s="2" t="s">
        <v>193</v>
      </c>
      <c r="L607" s="2" t="s">
        <v>277</v>
      </c>
      <c r="M607" s="2" t="s">
        <v>278</v>
      </c>
      <c r="N607" s="2" t="s">
        <v>30</v>
      </c>
      <c r="O607" s="2">
        <v>4456</v>
      </c>
      <c r="P607" s="2">
        <v>1796</v>
      </c>
      <c r="Q607" s="2">
        <v>1416</v>
      </c>
      <c r="R607" s="2">
        <v>5</v>
      </c>
      <c r="S607" s="2">
        <v>50</v>
      </c>
    </row>
    <row r="608" spans="1:19" x14ac:dyDescent="0.35">
      <c r="A608" s="2" t="s">
        <v>31</v>
      </c>
      <c r="B608" s="2" t="s">
        <v>32</v>
      </c>
      <c r="C608" s="4">
        <v>400000</v>
      </c>
      <c r="D608" s="2">
        <v>64000</v>
      </c>
      <c r="E608" s="2" t="s">
        <v>33</v>
      </c>
      <c r="F608" s="2" t="s">
        <v>22</v>
      </c>
      <c r="G608" s="2" t="s">
        <v>269</v>
      </c>
      <c r="H608" s="2" t="s">
        <v>35</v>
      </c>
      <c r="I608" s="2" t="s">
        <v>25</v>
      </c>
      <c r="J608" s="2" t="s">
        <v>37</v>
      </c>
      <c r="K608" s="2" t="s">
        <v>38</v>
      </c>
      <c r="L608" s="2" t="s">
        <v>39</v>
      </c>
      <c r="M608" s="2" t="s">
        <v>40</v>
      </c>
      <c r="N608" s="2" t="s">
        <v>30</v>
      </c>
      <c r="O608" s="2">
        <v>3995</v>
      </c>
      <c r="P608" s="2">
        <v>1695</v>
      </c>
      <c r="Q608" s="2">
        <v>1555</v>
      </c>
      <c r="R608" s="2">
        <v>5</v>
      </c>
      <c r="S608" s="2">
        <v>42</v>
      </c>
    </row>
    <row r="609" spans="1:19" x14ac:dyDescent="0.35">
      <c r="A609" s="2" t="s">
        <v>41</v>
      </c>
      <c r="B609" s="2" t="s">
        <v>1063</v>
      </c>
      <c r="C609" s="4">
        <v>599000</v>
      </c>
      <c r="D609" s="2">
        <v>35000</v>
      </c>
      <c r="E609" s="2" t="s">
        <v>21</v>
      </c>
      <c r="F609" s="2" t="s">
        <v>66</v>
      </c>
      <c r="G609" s="2" t="s">
        <v>345</v>
      </c>
      <c r="H609" s="2" t="s">
        <v>122</v>
      </c>
      <c r="I609" s="2" t="s">
        <v>25</v>
      </c>
      <c r="J609" s="2" t="s">
        <v>37</v>
      </c>
      <c r="K609" s="2" t="s">
        <v>45</v>
      </c>
      <c r="L609" s="2" t="s">
        <v>52</v>
      </c>
      <c r="M609" s="2" t="s">
        <v>391</v>
      </c>
      <c r="N609" s="2" t="s">
        <v>30</v>
      </c>
      <c r="O609" s="2">
        <v>3805</v>
      </c>
      <c r="P609" s="2">
        <v>1680</v>
      </c>
      <c r="Q609" s="2">
        <v>1520</v>
      </c>
      <c r="R609" s="2">
        <v>5</v>
      </c>
      <c r="S609" s="2">
        <v>37</v>
      </c>
    </row>
    <row r="610" spans="1:19" x14ac:dyDescent="0.35">
      <c r="A610" s="2" t="s">
        <v>48</v>
      </c>
      <c r="B610" s="2" t="s">
        <v>1064</v>
      </c>
      <c r="C610" s="4">
        <v>2980000</v>
      </c>
      <c r="D610" s="2">
        <v>92000</v>
      </c>
      <c r="E610" s="2" t="s">
        <v>33</v>
      </c>
      <c r="F610" s="2" t="s">
        <v>22</v>
      </c>
      <c r="G610" s="2" t="s">
        <v>43</v>
      </c>
      <c r="H610" s="2" t="s">
        <v>154</v>
      </c>
      <c r="I610" s="2" t="s">
        <v>25</v>
      </c>
      <c r="J610" s="2" t="s">
        <v>37</v>
      </c>
      <c r="K610" s="2" t="s">
        <v>258</v>
      </c>
      <c r="L610" s="2" t="s">
        <v>259</v>
      </c>
      <c r="M610" s="2" t="s">
        <v>1065</v>
      </c>
      <c r="N610" s="2" t="s">
        <v>59</v>
      </c>
      <c r="O610" s="2">
        <v>4795</v>
      </c>
      <c r="P610" s="2">
        <v>1855</v>
      </c>
      <c r="Q610" s="2">
        <v>1835</v>
      </c>
      <c r="R610" s="2">
        <v>7</v>
      </c>
      <c r="S610" s="2">
        <v>80</v>
      </c>
    </row>
    <row r="611" spans="1:19" x14ac:dyDescent="0.35">
      <c r="A611" s="2" t="s">
        <v>190</v>
      </c>
      <c r="B611" s="2" t="s">
        <v>1066</v>
      </c>
      <c r="C611" s="4">
        <v>3500000</v>
      </c>
      <c r="D611" s="2">
        <v>18000</v>
      </c>
      <c r="E611" s="2" t="s">
        <v>21</v>
      </c>
      <c r="F611" s="2" t="s">
        <v>66</v>
      </c>
      <c r="G611" s="2" t="s">
        <v>55</v>
      </c>
      <c r="H611" s="2" t="s">
        <v>35</v>
      </c>
      <c r="I611" s="2" t="s">
        <v>25</v>
      </c>
      <c r="J611" s="2" t="s">
        <v>37</v>
      </c>
      <c r="K611" s="2" t="s">
        <v>1067</v>
      </c>
      <c r="L611" s="2" t="s">
        <v>1068</v>
      </c>
      <c r="M611" s="2" t="s">
        <v>443</v>
      </c>
      <c r="N611" s="2" t="s">
        <v>30</v>
      </c>
      <c r="O611" s="2">
        <v>4726</v>
      </c>
      <c r="P611" s="2">
        <v>1842</v>
      </c>
      <c r="Q611" s="2">
        <v>1427</v>
      </c>
      <c r="R611" s="2">
        <v>5</v>
      </c>
      <c r="S611" s="2">
        <v>54</v>
      </c>
    </row>
    <row r="612" spans="1:19" x14ac:dyDescent="0.35">
      <c r="A612" s="2" t="s">
        <v>19</v>
      </c>
      <c r="B612" s="2" t="s">
        <v>1069</v>
      </c>
      <c r="C612" s="4">
        <v>400000</v>
      </c>
      <c r="D612" s="2">
        <v>50000</v>
      </c>
      <c r="E612" s="2" t="s">
        <v>21</v>
      </c>
      <c r="F612" s="2" t="s">
        <v>22</v>
      </c>
      <c r="G612" s="2" t="s">
        <v>345</v>
      </c>
      <c r="H612" s="2" t="s">
        <v>51</v>
      </c>
      <c r="I612" s="2" t="s">
        <v>25</v>
      </c>
      <c r="J612" s="2" t="s">
        <v>37</v>
      </c>
      <c r="K612" s="2" t="s">
        <v>148</v>
      </c>
      <c r="L612" s="2" t="s">
        <v>149</v>
      </c>
      <c r="M612" s="2" t="s">
        <v>150</v>
      </c>
      <c r="N612" s="2" t="s">
        <v>30</v>
      </c>
      <c r="O612" s="2">
        <v>3955</v>
      </c>
      <c r="P612" s="2">
        <v>1694</v>
      </c>
      <c r="Q612" s="2">
        <v>1544</v>
      </c>
      <c r="R612" s="2">
        <v>5</v>
      </c>
      <c r="S612" s="2">
        <v>40</v>
      </c>
    </row>
    <row r="613" spans="1:19" x14ac:dyDescent="0.35">
      <c r="A613" s="2" t="s">
        <v>64</v>
      </c>
      <c r="B613" s="2" t="s">
        <v>1070</v>
      </c>
      <c r="C613" s="4">
        <v>6975000</v>
      </c>
      <c r="D613" s="2">
        <v>2000</v>
      </c>
      <c r="E613" s="2" t="s">
        <v>21</v>
      </c>
      <c r="F613" s="2" t="s">
        <v>66</v>
      </c>
      <c r="G613" s="2" t="s">
        <v>686</v>
      </c>
      <c r="H613" s="2" t="s">
        <v>35</v>
      </c>
      <c r="I613" s="2" t="s">
        <v>25</v>
      </c>
      <c r="J613" s="2" t="s">
        <v>37</v>
      </c>
      <c r="K613" s="2" t="s">
        <v>67</v>
      </c>
      <c r="L613" s="2" t="s">
        <v>1071</v>
      </c>
      <c r="M613" s="2" t="s">
        <v>1072</v>
      </c>
      <c r="N613" s="2" t="s">
        <v>59</v>
      </c>
      <c r="O613" s="2">
        <v>4658</v>
      </c>
      <c r="P613" s="2">
        <v>1890</v>
      </c>
      <c r="Q613" s="2">
        <v>1644</v>
      </c>
      <c r="R613" s="2">
        <v>5</v>
      </c>
      <c r="S613" s="2">
        <v>66</v>
      </c>
    </row>
    <row r="614" spans="1:19" x14ac:dyDescent="0.35">
      <c r="A614" s="2" t="s">
        <v>190</v>
      </c>
      <c r="B614" s="2" t="s">
        <v>1073</v>
      </c>
      <c r="C614" s="4">
        <v>745000</v>
      </c>
      <c r="D614" s="2">
        <v>72000</v>
      </c>
      <c r="E614" s="2" t="s">
        <v>33</v>
      </c>
      <c r="F614" s="2" t="s">
        <v>66</v>
      </c>
      <c r="G614" s="2" t="s">
        <v>231</v>
      </c>
      <c r="H614" s="2" t="s">
        <v>154</v>
      </c>
      <c r="I614" s="2" t="s">
        <v>25</v>
      </c>
      <c r="J614" s="2" t="s">
        <v>37</v>
      </c>
    </row>
    <row r="615" spans="1:19" x14ac:dyDescent="0.35">
      <c r="A615" s="2" t="s">
        <v>64</v>
      </c>
      <c r="B615" s="2" t="s">
        <v>456</v>
      </c>
      <c r="C615" s="4">
        <v>5400000</v>
      </c>
      <c r="D615" s="2">
        <v>16000</v>
      </c>
      <c r="E615" s="2" t="s">
        <v>33</v>
      </c>
      <c r="F615" s="2" t="s">
        <v>66</v>
      </c>
      <c r="G615" s="2" t="s">
        <v>686</v>
      </c>
      <c r="H615" s="2" t="s">
        <v>35</v>
      </c>
      <c r="I615" s="2" t="s">
        <v>25</v>
      </c>
      <c r="J615" s="2" t="s">
        <v>37</v>
      </c>
      <c r="K615" s="2" t="s">
        <v>178</v>
      </c>
      <c r="L615" s="2" t="s">
        <v>457</v>
      </c>
      <c r="M615" s="2" t="s">
        <v>186</v>
      </c>
      <c r="N615" s="2" t="s">
        <v>76</v>
      </c>
      <c r="O615" s="2">
        <v>4819</v>
      </c>
      <c r="P615" s="2">
        <v>2141</v>
      </c>
      <c r="Q615" s="2">
        <v>1796</v>
      </c>
      <c r="R615" s="2">
        <v>5</v>
      </c>
      <c r="S615" s="2">
        <v>93</v>
      </c>
    </row>
    <row r="616" spans="1:19" x14ac:dyDescent="0.35">
      <c r="A616" s="2" t="s">
        <v>64</v>
      </c>
      <c r="B616" s="2" t="s">
        <v>1013</v>
      </c>
      <c r="C616" s="4">
        <v>3700000</v>
      </c>
      <c r="D616" s="2">
        <v>103890</v>
      </c>
      <c r="E616" s="2" t="s">
        <v>33</v>
      </c>
      <c r="F616" s="2" t="s">
        <v>66</v>
      </c>
      <c r="G616" s="2" t="s">
        <v>43</v>
      </c>
      <c r="H616" s="2" t="s">
        <v>154</v>
      </c>
      <c r="I616" s="2" t="s">
        <v>36</v>
      </c>
      <c r="J616" s="2" t="s">
        <v>37</v>
      </c>
      <c r="K616" s="2" t="s">
        <v>529</v>
      </c>
      <c r="L616" s="2" t="s">
        <v>1014</v>
      </c>
      <c r="M616" s="2" t="s">
        <v>551</v>
      </c>
      <c r="N616" s="2" t="s">
        <v>76</v>
      </c>
      <c r="O616" s="2">
        <v>5120</v>
      </c>
      <c r="P616" s="2">
        <v>1934</v>
      </c>
      <c r="Q616" s="2">
        <v>1850</v>
      </c>
      <c r="R616" s="2">
        <v>7</v>
      </c>
      <c r="S616" s="2">
        <v>100</v>
      </c>
    </row>
    <row r="617" spans="1:19" x14ac:dyDescent="0.35">
      <c r="A617" s="2" t="s">
        <v>31</v>
      </c>
      <c r="B617" s="2" t="s">
        <v>1074</v>
      </c>
      <c r="C617" s="4">
        <v>445000</v>
      </c>
      <c r="D617" s="2">
        <v>71000</v>
      </c>
      <c r="E617" s="2" t="s">
        <v>21</v>
      </c>
      <c r="F617" s="2" t="s">
        <v>22</v>
      </c>
      <c r="G617" s="2" t="s">
        <v>34</v>
      </c>
      <c r="H617" s="2" t="s">
        <v>35</v>
      </c>
      <c r="I617" s="2" t="s">
        <v>25</v>
      </c>
      <c r="J617" s="2" t="s">
        <v>37</v>
      </c>
      <c r="K617" s="2" t="s">
        <v>111</v>
      </c>
      <c r="L617" s="2" t="s">
        <v>112</v>
      </c>
      <c r="M617" s="2" t="s">
        <v>113</v>
      </c>
      <c r="N617" s="2" t="s">
        <v>30</v>
      </c>
      <c r="O617" s="2">
        <v>3600</v>
      </c>
      <c r="P617" s="2">
        <v>1600</v>
      </c>
      <c r="Q617" s="2">
        <v>1560</v>
      </c>
      <c r="R617" s="2">
        <v>5</v>
      </c>
      <c r="S617" s="2">
        <v>35</v>
      </c>
    </row>
    <row r="618" spans="1:19" x14ac:dyDescent="0.35">
      <c r="A618" s="2" t="s">
        <v>201</v>
      </c>
      <c r="B618" s="2" t="s">
        <v>1075</v>
      </c>
      <c r="C618" s="4">
        <v>1475000</v>
      </c>
      <c r="D618" s="2">
        <v>12000</v>
      </c>
      <c r="E618" s="2" t="s">
        <v>33</v>
      </c>
      <c r="F618" s="2" t="s">
        <v>22</v>
      </c>
      <c r="G618" s="2" t="s">
        <v>34</v>
      </c>
      <c r="H618" s="2" t="s">
        <v>51</v>
      </c>
      <c r="I618" s="2" t="s">
        <v>25</v>
      </c>
      <c r="J618" s="2" t="s">
        <v>37</v>
      </c>
      <c r="K618" s="2" t="s">
        <v>651</v>
      </c>
      <c r="L618" s="2" t="s">
        <v>652</v>
      </c>
      <c r="M618" s="2" t="s">
        <v>495</v>
      </c>
      <c r="N618" s="2" t="s">
        <v>76</v>
      </c>
      <c r="O618" s="2">
        <v>3985</v>
      </c>
      <c r="P618" s="2">
        <v>1820</v>
      </c>
      <c r="Q618" s="2">
        <v>1844</v>
      </c>
      <c r="R618" s="2">
        <v>4</v>
      </c>
      <c r="S618" s="2">
        <v>57</v>
      </c>
    </row>
    <row r="619" spans="1:19" x14ac:dyDescent="0.35">
      <c r="A619" s="2" t="s">
        <v>48</v>
      </c>
      <c r="B619" s="2" t="s">
        <v>257</v>
      </c>
      <c r="C619" s="4">
        <v>2800000</v>
      </c>
      <c r="D619" s="2">
        <v>93000</v>
      </c>
      <c r="E619" s="2" t="s">
        <v>33</v>
      </c>
      <c r="F619" s="2" t="s">
        <v>66</v>
      </c>
      <c r="G619" s="2" t="s">
        <v>327</v>
      </c>
      <c r="H619" s="2" t="s">
        <v>35</v>
      </c>
      <c r="I619" s="2" t="s">
        <v>25</v>
      </c>
      <c r="J619" s="2" t="s">
        <v>37</v>
      </c>
      <c r="K619" s="2" t="s">
        <v>258</v>
      </c>
      <c r="L619" s="2" t="s">
        <v>259</v>
      </c>
      <c r="M619" s="2" t="s">
        <v>260</v>
      </c>
      <c r="N619" s="2" t="s">
        <v>59</v>
      </c>
      <c r="O619" s="2">
        <v>4795</v>
      </c>
      <c r="P619" s="2">
        <v>1855</v>
      </c>
      <c r="Q619" s="2">
        <v>1835</v>
      </c>
      <c r="R619" s="2">
        <v>7</v>
      </c>
      <c r="S619" s="2">
        <v>80</v>
      </c>
    </row>
    <row r="620" spans="1:19" x14ac:dyDescent="0.35">
      <c r="A620" s="2" t="s">
        <v>41</v>
      </c>
      <c r="B620" s="2" t="s">
        <v>1076</v>
      </c>
      <c r="C620" s="4">
        <v>190000</v>
      </c>
      <c r="D620" s="2">
        <v>63000</v>
      </c>
      <c r="E620" s="2" t="s">
        <v>21</v>
      </c>
      <c r="F620" s="2" t="s">
        <v>22</v>
      </c>
      <c r="G620" s="2" t="s">
        <v>34</v>
      </c>
      <c r="H620" s="2" t="s">
        <v>35</v>
      </c>
      <c r="I620" s="2" t="s">
        <v>36</v>
      </c>
      <c r="J620" s="2" t="s">
        <v>37</v>
      </c>
      <c r="K620" s="2" t="s">
        <v>974</v>
      </c>
      <c r="L620" s="2" t="s">
        <v>1077</v>
      </c>
      <c r="M620" s="2" t="s">
        <v>517</v>
      </c>
      <c r="O620" s="2">
        <v>3495</v>
      </c>
      <c r="P620" s="2">
        <v>1550</v>
      </c>
      <c r="Q620" s="2">
        <v>1500</v>
      </c>
      <c r="R620" s="2">
        <v>5</v>
      </c>
      <c r="S620" s="2">
        <v>32</v>
      </c>
    </row>
    <row r="621" spans="1:19" x14ac:dyDescent="0.35">
      <c r="A621" s="2" t="s">
        <v>31</v>
      </c>
      <c r="B621" s="2" t="s">
        <v>761</v>
      </c>
      <c r="C621" s="4">
        <v>600000</v>
      </c>
      <c r="D621" s="2">
        <v>10000</v>
      </c>
      <c r="E621" s="2" t="s">
        <v>21</v>
      </c>
      <c r="F621" s="2" t="s">
        <v>22</v>
      </c>
      <c r="G621" s="2" t="s">
        <v>1078</v>
      </c>
      <c r="H621" s="2" t="s">
        <v>35</v>
      </c>
      <c r="I621" s="2" t="s">
        <v>25</v>
      </c>
      <c r="J621" s="2" t="s">
        <v>37</v>
      </c>
      <c r="K621" s="2" t="s">
        <v>45</v>
      </c>
      <c r="L621" s="2" t="s">
        <v>208</v>
      </c>
      <c r="M621" s="2" t="s">
        <v>88</v>
      </c>
      <c r="N621" s="2" t="s">
        <v>30</v>
      </c>
      <c r="O621" s="2">
        <v>3850</v>
      </c>
      <c r="P621" s="2">
        <v>1695</v>
      </c>
      <c r="Q621" s="2">
        <v>1530</v>
      </c>
      <c r="R621" s="2">
        <v>5</v>
      </c>
      <c r="S621" s="2">
        <v>42</v>
      </c>
    </row>
    <row r="622" spans="1:19" x14ac:dyDescent="0.35">
      <c r="A622" s="2" t="s">
        <v>440</v>
      </c>
      <c r="B622" s="2" t="s">
        <v>841</v>
      </c>
      <c r="C622" s="4">
        <v>1835000</v>
      </c>
      <c r="D622" s="2">
        <v>33828</v>
      </c>
      <c r="E622" s="2" t="s">
        <v>33</v>
      </c>
      <c r="F622" s="2" t="s">
        <v>66</v>
      </c>
      <c r="G622" s="2" t="s">
        <v>55</v>
      </c>
      <c r="H622" s="2" t="s">
        <v>35</v>
      </c>
      <c r="I622" s="2" t="s">
        <v>25</v>
      </c>
      <c r="J622" s="2" t="s">
        <v>37</v>
      </c>
      <c r="K622" s="2" t="s">
        <v>272</v>
      </c>
      <c r="L622" s="2" t="s">
        <v>842</v>
      </c>
      <c r="M622" s="2" t="s">
        <v>443</v>
      </c>
      <c r="N622" s="2" t="s">
        <v>30</v>
      </c>
      <c r="O622" s="2">
        <v>4315</v>
      </c>
      <c r="P622" s="2">
        <v>1800</v>
      </c>
      <c r="Q622" s="2">
        <v>1645</v>
      </c>
      <c r="R622" s="2">
        <v>5</v>
      </c>
      <c r="S622" s="2">
        <v>50</v>
      </c>
    </row>
    <row r="623" spans="1:19" x14ac:dyDescent="0.35">
      <c r="A623" s="2" t="s">
        <v>31</v>
      </c>
      <c r="B623" s="2" t="s">
        <v>609</v>
      </c>
      <c r="C623" s="4">
        <v>550000</v>
      </c>
      <c r="D623" s="2">
        <v>48000</v>
      </c>
      <c r="E623" s="2" t="s">
        <v>138</v>
      </c>
      <c r="F623" s="2" t="s">
        <v>22</v>
      </c>
      <c r="G623" s="2" t="s">
        <v>55</v>
      </c>
      <c r="H623" s="2" t="s">
        <v>122</v>
      </c>
      <c r="I623" s="2" t="s">
        <v>25</v>
      </c>
      <c r="J623" s="2" t="s">
        <v>37</v>
      </c>
      <c r="K623" s="2" t="s">
        <v>111</v>
      </c>
      <c r="L623" s="2" t="s">
        <v>610</v>
      </c>
      <c r="M623" s="2" t="s">
        <v>140</v>
      </c>
      <c r="N623" s="2" t="s">
        <v>30</v>
      </c>
      <c r="O623" s="2">
        <v>3655</v>
      </c>
      <c r="P623" s="2">
        <v>1620</v>
      </c>
      <c r="Q623" s="2">
        <v>1675</v>
      </c>
      <c r="R623" s="2">
        <v>5</v>
      </c>
      <c r="S623" s="2">
        <v>60</v>
      </c>
    </row>
    <row r="624" spans="1:19" x14ac:dyDescent="0.35">
      <c r="A624" s="2" t="s">
        <v>31</v>
      </c>
      <c r="B624" s="2" t="s">
        <v>1079</v>
      </c>
      <c r="C624" s="4">
        <v>715000</v>
      </c>
      <c r="D624" s="2">
        <v>71000</v>
      </c>
      <c r="E624" s="2" t="s">
        <v>33</v>
      </c>
      <c r="F624" s="2" t="s">
        <v>22</v>
      </c>
      <c r="G624" s="2" t="s">
        <v>121</v>
      </c>
      <c r="H624" s="2" t="s">
        <v>51</v>
      </c>
      <c r="I624" s="2" t="s">
        <v>25</v>
      </c>
      <c r="J624" s="2" t="s">
        <v>37</v>
      </c>
      <c r="K624" s="2" t="s">
        <v>38</v>
      </c>
      <c r="L624" s="2" t="s">
        <v>211</v>
      </c>
      <c r="M624" s="2" t="s">
        <v>212</v>
      </c>
      <c r="N624" s="2" t="s">
        <v>30</v>
      </c>
      <c r="O624" s="2">
        <v>3995</v>
      </c>
      <c r="P624" s="2">
        <v>1790</v>
      </c>
      <c r="Q624" s="2">
        <v>1640</v>
      </c>
      <c r="R624" s="2">
        <v>5</v>
      </c>
      <c r="S624" s="2">
        <v>48</v>
      </c>
    </row>
    <row r="625" spans="1:19" x14ac:dyDescent="0.35">
      <c r="A625" s="2" t="s">
        <v>201</v>
      </c>
      <c r="B625" s="2" t="s">
        <v>1080</v>
      </c>
      <c r="C625" s="4">
        <v>2540000</v>
      </c>
      <c r="D625" s="2">
        <v>18000</v>
      </c>
      <c r="E625" s="2" t="s">
        <v>33</v>
      </c>
      <c r="F625" s="2" t="s">
        <v>66</v>
      </c>
      <c r="G625" s="2" t="s">
        <v>121</v>
      </c>
      <c r="H625" s="2" t="s">
        <v>35</v>
      </c>
      <c r="I625" s="2" t="s">
        <v>25</v>
      </c>
      <c r="J625" s="2" t="s">
        <v>37</v>
      </c>
      <c r="K625" s="2" t="s">
        <v>651</v>
      </c>
      <c r="L625" s="2" t="s">
        <v>1081</v>
      </c>
      <c r="M625" s="2" t="s">
        <v>1082</v>
      </c>
      <c r="N625" s="2" t="s">
        <v>30</v>
      </c>
      <c r="O625" s="2">
        <v>4695</v>
      </c>
      <c r="P625" s="2">
        <v>1890</v>
      </c>
      <c r="Q625" s="2">
        <v>1755</v>
      </c>
      <c r="R625" s="2">
        <v>7</v>
      </c>
      <c r="S625" s="2">
        <v>60</v>
      </c>
    </row>
    <row r="626" spans="1:19" x14ac:dyDescent="0.35">
      <c r="A626" s="2" t="s">
        <v>31</v>
      </c>
      <c r="B626" s="2" t="s">
        <v>1083</v>
      </c>
      <c r="C626" s="4">
        <v>525000</v>
      </c>
      <c r="D626" s="2">
        <v>50000</v>
      </c>
      <c r="E626" s="2" t="s">
        <v>138</v>
      </c>
      <c r="F626" s="2" t="s">
        <v>22</v>
      </c>
      <c r="G626" s="2" t="s">
        <v>121</v>
      </c>
      <c r="H626" s="2" t="s">
        <v>24</v>
      </c>
      <c r="I626" s="2" t="s">
        <v>25</v>
      </c>
      <c r="J626" s="2" t="s">
        <v>37</v>
      </c>
      <c r="K626" s="2" t="s">
        <v>111</v>
      </c>
      <c r="L626" s="2" t="s">
        <v>610</v>
      </c>
      <c r="M626" s="2" t="s">
        <v>140</v>
      </c>
      <c r="N626" s="2" t="s">
        <v>30</v>
      </c>
      <c r="O626" s="2">
        <v>3655</v>
      </c>
      <c r="P626" s="2">
        <v>1620</v>
      </c>
      <c r="Q626" s="2">
        <v>1675</v>
      </c>
      <c r="R626" s="2">
        <v>5</v>
      </c>
      <c r="S626" s="2">
        <v>60</v>
      </c>
    </row>
    <row r="627" spans="1:19" x14ac:dyDescent="0.35">
      <c r="A627" s="2" t="s">
        <v>41</v>
      </c>
      <c r="B627" s="2" t="s">
        <v>477</v>
      </c>
      <c r="C627" s="4">
        <v>425000</v>
      </c>
      <c r="D627" s="2">
        <v>48000</v>
      </c>
      <c r="E627" s="2" t="s">
        <v>21</v>
      </c>
      <c r="F627" s="2" t="s">
        <v>22</v>
      </c>
      <c r="G627" s="2" t="s">
        <v>121</v>
      </c>
      <c r="H627" s="2" t="s">
        <v>122</v>
      </c>
      <c r="I627" s="2" t="s">
        <v>25</v>
      </c>
      <c r="J627" s="2" t="s">
        <v>37</v>
      </c>
      <c r="K627" s="2" t="s">
        <v>45</v>
      </c>
      <c r="L627" s="2" t="s">
        <v>393</v>
      </c>
      <c r="M627" s="2" t="s">
        <v>391</v>
      </c>
      <c r="N627" s="2" t="s">
        <v>30</v>
      </c>
      <c r="O627" s="2">
        <v>3765</v>
      </c>
      <c r="P627" s="2">
        <v>1660</v>
      </c>
      <c r="Q627" s="2">
        <v>1520</v>
      </c>
      <c r="R627" s="2">
        <v>5</v>
      </c>
      <c r="S627" s="2">
        <v>43</v>
      </c>
    </row>
    <row r="628" spans="1:19" x14ac:dyDescent="0.35">
      <c r="A628" s="2" t="s">
        <v>41</v>
      </c>
      <c r="B628" s="2" t="s">
        <v>1084</v>
      </c>
      <c r="C628" s="4">
        <v>795000</v>
      </c>
      <c r="D628" s="2">
        <v>4000</v>
      </c>
      <c r="E628" s="2" t="s">
        <v>21</v>
      </c>
      <c r="F628" s="2" t="s">
        <v>66</v>
      </c>
      <c r="G628" s="2" t="s">
        <v>164</v>
      </c>
      <c r="H628" s="2" t="s">
        <v>35</v>
      </c>
      <c r="I628" s="2" t="s">
        <v>25</v>
      </c>
      <c r="J628" s="2" t="s">
        <v>37</v>
      </c>
      <c r="K628" s="2" t="s">
        <v>45</v>
      </c>
      <c r="L628" s="2" t="s">
        <v>28</v>
      </c>
      <c r="M628" s="2" t="s">
        <v>1085</v>
      </c>
      <c r="N628" s="2" t="s">
        <v>30</v>
      </c>
      <c r="O628" s="2">
        <v>3995</v>
      </c>
      <c r="P628" s="2">
        <v>1775</v>
      </c>
      <c r="Q628" s="2">
        <v>1505</v>
      </c>
      <c r="R628" s="2">
        <v>5</v>
      </c>
      <c r="S628" s="2">
        <v>37</v>
      </c>
    </row>
    <row r="629" spans="1:19" x14ac:dyDescent="0.35">
      <c r="A629" s="2" t="s">
        <v>19</v>
      </c>
      <c r="B629" s="2" t="s">
        <v>1086</v>
      </c>
      <c r="C629" s="4">
        <v>269000</v>
      </c>
      <c r="D629" s="2">
        <v>73000</v>
      </c>
      <c r="E629" s="2" t="s">
        <v>21</v>
      </c>
      <c r="F629" s="2" t="s">
        <v>22</v>
      </c>
      <c r="G629" s="2" t="s">
        <v>121</v>
      </c>
      <c r="H629" s="2" t="s">
        <v>122</v>
      </c>
      <c r="I629" s="2" t="s">
        <v>36</v>
      </c>
      <c r="J629" s="2" t="s">
        <v>37</v>
      </c>
      <c r="K629" s="2" t="s">
        <v>241</v>
      </c>
      <c r="L629" s="2" t="s">
        <v>363</v>
      </c>
      <c r="M629" s="2" t="s">
        <v>364</v>
      </c>
      <c r="N629" s="2" t="s">
        <v>30</v>
      </c>
      <c r="O629" s="2">
        <v>4420</v>
      </c>
      <c r="P629" s="2">
        <v>1695</v>
      </c>
      <c r="Q629" s="2">
        <v>1480</v>
      </c>
      <c r="R629" s="2">
        <v>5</v>
      </c>
      <c r="S629" s="2">
        <v>42</v>
      </c>
    </row>
    <row r="630" spans="1:19" x14ac:dyDescent="0.35">
      <c r="A630" s="2" t="s">
        <v>48</v>
      </c>
      <c r="B630" s="2" t="s">
        <v>1087</v>
      </c>
      <c r="C630" s="4">
        <v>1450000</v>
      </c>
      <c r="D630" s="2">
        <v>170669</v>
      </c>
      <c r="E630" s="2" t="s">
        <v>33</v>
      </c>
      <c r="F630" s="2" t="s">
        <v>66</v>
      </c>
      <c r="G630" s="2" t="s">
        <v>55</v>
      </c>
      <c r="H630" s="2" t="s">
        <v>35</v>
      </c>
      <c r="I630" s="2" t="s">
        <v>25</v>
      </c>
      <c r="J630" s="2" t="s">
        <v>37</v>
      </c>
      <c r="K630" s="2" t="s">
        <v>369</v>
      </c>
      <c r="L630" s="2" t="s">
        <v>1088</v>
      </c>
      <c r="M630" s="2" t="s">
        <v>1089</v>
      </c>
      <c r="O630" s="2">
        <v>4705</v>
      </c>
      <c r="P630" s="2">
        <v>1840</v>
      </c>
      <c r="Q630" s="2">
        <v>1850</v>
      </c>
      <c r="R630" s="2">
        <v>7</v>
      </c>
      <c r="S630" s="2">
        <v>80</v>
      </c>
    </row>
    <row r="631" spans="1:19" x14ac:dyDescent="0.35">
      <c r="A631" s="2" t="s">
        <v>41</v>
      </c>
      <c r="B631" s="2" t="s">
        <v>1090</v>
      </c>
      <c r="C631" s="4">
        <v>565000</v>
      </c>
      <c r="D631" s="2">
        <v>68000</v>
      </c>
      <c r="E631" s="2" t="s">
        <v>33</v>
      </c>
      <c r="F631" s="2" t="s">
        <v>22</v>
      </c>
      <c r="G631" s="2" t="s">
        <v>43</v>
      </c>
      <c r="H631" s="2" t="s">
        <v>35</v>
      </c>
      <c r="I631" s="2" t="s">
        <v>25</v>
      </c>
      <c r="J631" s="2" t="s">
        <v>37</v>
      </c>
      <c r="K631" s="2" t="s">
        <v>155</v>
      </c>
      <c r="L631" s="2" t="s">
        <v>1091</v>
      </c>
      <c r="M631" s="2" t="s">
        <v>410</v>
      </c>
      <c r="N631" s="2" t="s">
        <v>30</v>
      </c>
      <c r="O631" s="2">
        <v>4370</v>
      </c>
      <c r="P631" s="2">
        <v>1700</v>
      </c>
      <c r="Q631" s="2">
        <v>1475</v>
      </c>
      <c r="R631" s="2">
        <v>5</v>
      </c>
      <c r="S631" s="2">
        <v>43</v>
      </c>
    </row>
    <row r="632" spans="1:19" x14ac:dyDescent="0.35">
      <c r="A632" s="2" t="s">
        <v>70</v>
      </c>
      <c r="B632" s="2" t="s">
        <v>1010</v>
      </c>
      <c r="C632" s="4">
        <v>2550000</v>
      </c>
      <c r="D632" s="2">
        <v>70000</v>
      </c>
      <c r="E632" s="2" t="s">
        <v>33</v>
      </c>
      <c r="F632" s="2" t="s">
        <v>66</v>
      </c>
      <c r="G632" s="2" t="s">
        <v>72</v>
      </c>
      <c r="H632" s="2" t="s">
        <v>96</v>
      </c>
      <c r="I632" s="2" t="s">
        <v>36</v>
      </c>
      <c r="J632" s="2" t="s">
        <v>37</v>
      </c>
      <c r="K632" s="2" t="s">
        <v>73</v>
      </c>
      <c r="L632" s="2" t="s">
        <v>226</v>
      </c>
      <c r="M632" s="2" t="s">
        <v>75</v>
      </c>
      <c r="N632" s="2" t="s">
        <v>59</v>
      </c>
      <c r="O632" s="2">
        <v>4899</v>
      </c>
      <c r="P632" s="2">
        <v>2094</v>
      </c>
      <c r="Q632" s="2">
        <v>1464</v>
      </c>
      <c r="R632" s="2">
        <v>5</v>
      </c>
      <c r="S632" s="2">
        <v>65</v>
      </c>
    </row>
    <row r="633" spans="1:19" x14ac:dyDescent="0.35">
      <c r="A633" s="2" t="s">
        <v>41</v>
      </c>
      <c r="B633" s="2" t="s">
        <v>1092</v>
      </c>
      <c r="C633" s="4">
        <v>529000</v>
      </c>
      <c r="D633" s="2">
        <v>57654</v>
      </c>
      <c r="E633" s="2" t="s">
        <v>21</v>
      </c>
      <c r="F633" s="2" t="s">
        <v>22</v>
      </c>
      <c r="G633" s="2" t="s">
        <v>350</v>
      </c>
      <c r="H633" s="2" t="s">
        <v>35</v>
      </c>
      <c r="I633" s="2" t="s">
        <v>25</v>
      </c>
      <c r="J633" s="2" t="s">
        <v>37</v>
      </c>
      <c r="K633" s="2" t="s">
        <v>45</v>
      </c>
      <c r="L633" s="2" t="s">
        <v>52</v>
      </c>
      <c r="M633" s="2" t="s">
        <v>88</v>
      </c>
      <c r="N633" s="2" t="s">
        <v>30</v>
      </c>
      <c r="O633" s="2">
        <v>3995</v>
      </c>
      <c r="P633" s="2">
        <v>1760</v>
      </c>
      <c r="Q633" s="2">
        <v>1555</v>
      </c>
      <c r="R633" s="2">
        <v>5</v>
      </c>
      <c r="S633" s="2">
        <v>45</v>
      </c>
    </row>
    <row r="634" spans="1:19" x14ac:dyDescent="0.35">
      <c r="A634" s="2" t="s">
        <v>31</v>
      </c>
      <c r="B634" s="2" t="s">
        <v>611</v>
      </c>
      <c r="C634" s="4">
        <v>400000</v>
      </c>
      <c r="D634" s="2">
        <v>22000</v>
      </c>
      <c r="E634" s="2" t="s">
        <v>21</v>
      </c>
      <c r="F634" s="2" t="s">
        <v>22</v>
      </c>
      <c r="G634" s="2" t="s">
        <v>34</v>
      </c>
      <c r="H634" s="2" t="s">
        <v>35</v>
      </c>
      <c r="I634" s="2" t="s">
        <v>25</v>
      </c>
      <c r="J634" s="2" t="s">
        <v>37</v>
      </c>
      <c r="K634" s="2" t="s">
        <v>111</v>
      </c>
      <c r="L634" s="2" t="s">
        <v>112</v>
      </c>
      <c r="M634" s="2" t="s">
        <v>113</v>
      </c>
      <c r="N634" s="2" t="s">
        <v>30</v>
      </c>
      <c r="O634" s="2">
        <v>3545</v>
      </c>
      <c r="P634" s="2">
        <v>1490</v>
      </c>
      <c r="Q634" s="2">
        <v>1475</v>
      </c>
      <c r="R634" s="2">
        <v>5</v>
      </c>
      <c r="S634" s="2">
        <v>35</v>
      </c>
    </row>
    <row r="635" spans="1:19" x14ac:dyDescent="0.35">
      <c r="A635" s="2" t="s">
        <v>106</v>
      </c>
      <c r="B635" s="2" t="s">
        <v>1093</v>
      </c>
      <c r="C635" s="4">
        <v>360000</v>
      </c>
      <c r="D635" s="2">
        <v>80000</v>
      </c>
      <c r="E635" s="2" t="s">
        <v>33</v>
      </c>
      <c r="F635" s="2" t="s">
        <v>22</v>
      </c>
      <c r="G635" s="2" t="s">
        <v>404</v>
      </c>
      <c r="H635" s="2" t="s">
        <v>35</v>
      </c>
      <c r="I635" s="2" t="s">
        <v>36</v>
      </c>
      <c r="J635" s="2" t="s">
        <v>37</v>
      </c>
    </row>
    <row r="636" spans="1:19" x14ac:dyDescent="0.35">
      <c r="A636" s="2" t="s">
        <v>31</v>
      </c>
      <c r="B636" s="2" t="s">
        <v>1094</v>
      </c>
      <c r="C636" s="4">
        <v>975000</v>
      </c>
      <c r="D636" s="2">
        <v>41792</v>
      </c>
      <c r="E636" s="2" t="s">
        <v>21</v>
      </c>
      <c r="F636" s="2" t="s">
        <v>22</v>
      </c>
      <c r="G636" s="2" t="s">
        <v>23</v>
      </c>
      <c r="H636" s="2" t="s">
        <v>96</v>
      </c>
      <c r="I636" s="2" t="s">
        <v>25</v>
      </c>
      <c r="J636" s="2" t="s">
        <v>37</v>
      </c>
      <c r="K636" s="2" t="s">
        <v>97</v>
      </c>
      <c r="L636" s="2" t="s">
        <v>98</v>
      </c>
      <c r="M636" s="2" t="s">
        <v>99</v>
      </c>
      <c r="N636" s="2" t="s">
        <v>30</v>
      </c>
      <c r="O636" s="2">
        <v>4445</v>
      </c>
      <c r="P636" s="2">
        <v>1775</v>
      </c>
      <c r="Q636" s="2">
        <v>1700</v>
      </c>
      <c r="R636" s="2">
        <v>6</v>
      </c>
      <c r="S636" s="2">
        <v>45</v>
      </c>
    </row>
    <row r="637" spans="1:19" x14ac:dyDescent="0.35">
      <c r="A637" s="2" t="s">
        <v>70</v>
      </c>
      <c r="B637" s="2" t="s">
        <v>637</v>
      </c>
      <c r="C637" s="4">
        <v>2600000</v>
      </c>
      <c r="D637" s="2">
        <v>41000</v>
      </c>
      <c r="E637" s="2" t="s">
        <v>33</v>
      </c>
      <c r="F637" s="2" t="s">
        <v>66</v>
      </c>
      <c r="G637" s="2" t="s">
        <v>192</v>
      </c>
      <c r="H637" s="2" t="s">
        <v>96</v>
      </c>
      <c r="I637" s="2" t="s">
        <v>25</v>
      </c>
      <c r="J637" s="2" t="s">
        <v>37</v>
      </c>
      <c r="K637" s="2" t="s">
        <v>73</v>
      </c>
      <c r="L637" s="2" t="s">
        <v>74</v>
      </c>
      <c r="M637" s="2" t="s">
        <v>75</v>
      </c>
      <c r="N637" s="2" t="s">
        <v>30</v>
      </c>
      <c r="O637" s="2">
        <v>4439</v>
      </c>
      <c r="P637" s="2">
        <v>1821</v>
      </c>
      <c r="Q637" s="2">
        <v>1612</v>
      </c>
      <c r="R637" s="2">
        <v>5</v>
      </c>
      <c r="S637" s="2">
        <v>51</v>
      </c>
    </row>
    <row r="638" spans="1:19" x14ac:dyDescent="0.35">
      <c r="A638" s="2" t="s">
        <v>64</v>
      </c>
      <c r="B638" s="2" t="s">
        <v>1013</v>
      </c>
      <c r="C638" s="4">
        <v>2390000</v>
      </c>
      <c r="D638" s="2">
        <v>107021</v>
      </c>
      <c r="E638" s="2" t="s">
        <v>33</v>
      </c>
      <c r="F638" s="2" t="s">
        <v>66</v>
      </c>
      <c r="G638" s="2" t="s">
        <v>121</v>
      </c>
      <c r="H638" s="2" t="s">
        <v>35</v>
      </c>
      <c r="I638" s="2" t="s">
        <v>36</v>
      </c>
      <c r="J638" s="2" t="s">
        <v>37</v>
      </c>
      <c r="K638" s="2" t="s">
        <v>529</v>
      </c>
      <c r="L638" s="2" t="s">
        <v>1014</v>
      </c>
      <c r="M638" s="2" t="s">
        <v>551</v>
      </c>
      <c r="N638" s="2" t="s">
        <v>76</v>
      </c>
      <c r="O638" s="2">
        <v>5120</v>
      </c>
      <c r="P638" s="2">
        <v>1934</v>
      </c>
      <c r="Q638" s="2">
        <v>1850</v>
      </c>
      <c r="R638" s="2">
        <v>7</v>
      </c>
      <c r="S638" s="2">
        <v>100</v>
      </c>
    </row>
    <row r="639" spans="1:19" x14ac:dyDescent="0.35">
      <c r="A639" s="2" t="s">
        <v>440</v>
      </c>
      <c r="B639" s="2" t="s">
        <v>1095</v>
      </c>
      <c r="C639" s="4">
        <v>1550000</v>
      </c>
      <c r="D639" s="2">
        <v>17000</v>
      </c>
      <c r="E639" s="2" t="s">
        <v>21</v>
      </c>
      <c r="F639" s="2" t="s">
        <v>22</v>
      </c>
      <c r="G639" s="2" t="s">
        <v>91</v>
      </c>
      <c r="H639" s="2" t="s">
        <v>35</v>
      </c>
      <c r="I639" s="2" t="s">
        <v>25</v>
      </c>
      <c r="J639" s="2" t="s">
        <v>37</v>
      </c>
      <c r="K639" s="2" t="s">
        <v>397</v>
      </c>
      <c r="L639" s="2" t="s">
        <v>398</v>
      </c>
      <c r="M639" s="2" t="s">
        <v>399</v>
      </c>
      <c r="N639" s="2" t="s">
        <v>30</v>
      </c>
      <c r="O639" s="2">
        <v>4315</v>
      </c>
      <c r="P639" s="2">
        <v>1800</v>
      </c>
      <c r="Q639" s="2">
        <v>1645</v>
      </c>
      <c r="R639" s="2">
        <v>5</v>
      </c>
      <c r="S639" s="2">
        <v>50</v>
      </c>
    </row>
    <row r="640" spans="1:19" x14ac:dyDescent="0.35">
      <c r="A640" s="2" t="s">
        <v>31</v>
      </c>
      <c r="B640" s="2" t="s">
        <v>1096</v>
      </c>
      <c r="C640" s="4">
        <v>430000</v>
      </c>
      <c r="D640" s="2">
        <v>57993</v>
      </c>
      <c r="E640" s="2" t="s">
        <v>21</v>
      </c>
      <c r="F640" s="2" t="s">
        <v>66</v>
      </c>
      <c r="G640" s="2" t="s">
        <v>192</v>
      </c>
      <c r="H640" s="2" t="s">
        <v>35</v>
      </c>
      <c r="I640" s="2" t="s">
        <v>25</v>
      </c>
      <c r="J640" s="2" t="s">
        <v>37</v>
      </c>
      <c r="K640" s="2" t="s">
        <v>111</v>
      </c>
      <c r="L640" s="2" t="s">
        <v>112</v>
      </c>
      <c r="M640" s="2" t="s">
        <v>113</v>
      </c>
      <c r="N640" s="2" t="s">
        <v>30</v>
      </c>
      <c r="O640" s="2">
        <v>3545</v>
      </c>
      <c r="P640" s="2">
        <v>1490</v>
      </c>
      <c r="Q640" s="2">
        <v>1475</v>
      </c>
      <c r="R640" s="2">
        <v>5</v>
      </c>
      <c r="S640" s="2">
        <v>35</v>
      </c>
    </row>
    <row r="641" spans="1:19" x14ac:dyDescent="0.35">
      <c r="A641" s="2" t="s">
        <v>100</v>
      </c>
      <c r="B641" s="2" t="s">
        <v>1097</v>
      </c>
      <c r="C641" s="4">
        <v>1275000</v>
      </c>
      <c r="D641" s="2">
        <v>18000</v>
      </c>
      <c r="E641" s="2" t="s">
        <v>395</v>
      </c>
      <c r="F641" s="2" t="s">
        <v>66</v>
      </c>
      <c r="G641" s="2" t="s">
        <v>192</v>
      </c>
      <c r="H641" s="2" t="s">
        <v>24</v>
      </c>
      <c r="I641" s="2" t="s">
        <v>25</v>
      </c>
      <c r="J641" s="2" t="s">
        <v>37</v>
      </c>
      <c r="N641" s="2" t="s">
        <v>30</v>
      </c>
      <c r="O641" s="2">
        <v>3993</v>
      </c>
      <c r="P641" s="2">
        <v>1677</v>
      </c>
      <c r="Q641" s="2">
        <v>1532</v>
      </c>
      <c r="R641" s="2">
        <v>5</v>
      </c>
    </row>
    <row r="642" spans="1:19" x14ac:dyDescent="0.35">
      <c r="A642" s="2" t="s">
        <v>31</v>
      </c>
      <c r="B642" s="2" t="s">
        <v>207</v>
      </c>
      <c r="C642" s="4">
        <v>600000</v>
      </c>
      <c r="D642" s="2">
        <v>32000</v>
      </c>
      <c r="E642" s="2" t="s">
        <v>21</v>
      </c>
      <c r="F642" s="2" t="s">
        <v>22</v>
      </c>
      <c r="G642" s="2" t="s">
        <v>327</v>
      </c>
      <c r="H642" s="2" t="s">
        <v>122</v>
      </c>
      <c r="I642" s="2" t="s">
        <v>25</v>
      </c>
      <c r="J642" s="2" t="s">
        <v>37</v>
      </c>
      <c r="K642" s="2" t="s">
        <v>45</v>
      </c>
      <c r="L642" s="2" t="s">
        <v>208</v>
      </c>
      <c r="M642" s="2" t="s">
        <v>88</v>
      </c>
      <c r="N642" s="2" t="s">
        <v>30</v>
      </c>
      <c r="O642" s="2">
        <v>3995</v>
      </c>
      <c r="P642" s="2">
        <v>1745</v>
      </c>
      <c r="Q642" s="2">
        <v>1500</v>
      </c>
      <c r="R642" s="2">
        <v>5</v>
      </c>
      <c r="S642" s="2">
        <v>37</v>
      </c>
    </row>
    <row r="643" spans="1:19" x14ac:dyDescent="0.35">
      <c r="A643" s="2" t="s">
        <v>48</v>
      </c>
      <c r="B643" s="2" t="s">
        <v>187</v>
      </c>
      <c r="C643" s="4">
        <v>1650000</v>
      </c>
      <c r="D643" s="2">
        <v>25914</v>
      </c>
      <c r="E643" s="2" t="s">
        <v>21</v>
      </c>
      <c r="F643" s="2" t="s">
        <v>66</v>
      </c>
      <c r="G643" s="2" t="s">
        <v>23</v>
      </c>
      <c r="H643" s="2" t="s">
        <v>128</v>
      </c>
      <c r="I643" s="2" t="s">
        <v>25</v>
      </c>
      <c r="J643" s="2" t="s">
        <v>26</v>
      </c>
      <c r="K643" s="2" t="s">
        <v>79</v>
      </c>
      <c r="L643" s="2" t="s">
        <v>188</v>
      </c>
      <c r="M643" s="2" t="s">
        <v>189</v>
      </c>
      <c r="N643" s="2" t="s">
        <v>30</v>
      </c>
      <c r="O643" s="2">
        <v>4620</v>
      </c>
      <c r="P643" s="2">
        <v>1775</v>
      </c>
      <c r="Q643" s="2">
        <v>1475</v>
      </c>
      <c r="R643" s="2">
        <v>5</v>
      </c>
      <c r="S643" s="2">
        <v>55</v>
      </c>
    </row>
    <row r="644" spans="1:19" x14ac:dyDescent="0.35">
      <c r="A644" s="2" t="s">
        <v>630</v>
      </c>
      <c r="B644" s="2" t="s">
        <v>690</v>
      </c>
      <c r="C644" s="4">
        <v>3350000</v>
      </c>
      <c r="D644" s="2">
        <v>49235</v>
      </c>
      <c r="E644" s="2" t="s">
        <v>33</v>
      </c>
      <c r="F644" s="2" t="s">
        <v>66</v>
      </c>
      <c r="G644" s="2" t="s">
        <v>91</v>
      </c>
      <c r="H644" s="2" t="s">
        <v>890</v>
      </c>
      <c r="I644" s="2" t="s">
        <v>25</v>
      </c>
      <c r="J644" s="2" t="s">
        <v>37</v>
      </c>
    </row>
    <row r="645" spans="1:19" x14ac:dyDescent="0.35">
      <c r="A645" s="2" t="s">
        <v>190</v>
      </c>
      <c r="B645" s="2" t="s">
        <v>1098</v>
      </c>
      <c r="C645" s="4">
        <v>9400000</v>
      </c>
      <c r="D645" s="2">
        <v>4500</v>
      </c>
      <c r="E645" s="2" t="s">
        <v>21</v>
      </c>
      <c r="F645" s="2" t="s">
        <v>66</v>
      </c>
      <c r="G645" s="2" t="s">
        <v>121</v>
      </c>
      <c r="H645" s="2" t="s">
        <v>154</v>
      </c>
      <c r="I645" s="2" t="s">
        <v>25</v>
      </c>
      <c r="J645" s="2" t="s">
        <v>37</v>
      </c>
      <c r="K645" s="2" t="s">
        <v>336</v>
      </c>
      <c r="L645" s="2" t="s">
        <v>1099</v>
      </c>
      <c r="M645" s="2" t="s">
        <v>1100</v>
      </c>
      <c r="N645" s="2" t="s">
        <v>76</v>
      </c>
      <c r="O645" s="2">
        <v>5064</v>
      </c>
      <c r="P645" s="2">
        <v>1970</v>
      </c>
      <c r="Q645" s="2">
        <v>1703</v>
      </c>
      <c r="R645" s="2">
        <v>7</v>
      </c>
      <c r="S645" s="2">
        <v>85</v>
      </c>
    </row>
    <row r="646" spans="1:19" x14ac:dyDescent="0.35">
      <c r="A646" s="2" t="s">
        <v>31</v>
      </c>
      <c r="B646" s="2" t="s">
        <v>667</v>
      </c>
      <c r="C646" s="4">
        <v>250000</v>
      </c>
      <c r="D646" s="2">
        <v>114000</v>
      </c>
      <c r="E646" s="2" t="s">
        <v>21</v>
      </c>
      <c r="F646" s="2" t="s">
        <v>22</v>
      </c>
      <c r="G646" s="2" t="s">
        <v>478</v>
      </c>
      <c r="H646" s="2" t="s">
        <v>35</v>
      </c>
      <c r="I646" s="2" t="s">
        <v>36</v>
      </c>
      <c r="J646" s="2" t="s">
        <v>37</v>
      </c>
      <c r="K646" s="2" t="s">
        <v>111</v>
      </c>
      <c r="L646" s="2" t="s">
        <v>412</v>
      </c>
      <c r="M646" s="2" t="s">
        <v>113</v>
      </c>
      <c r="N646" s="2" t="s">
        <v>30</v>
      </c>
      <c r="O646" s="2">
        <v>3620</v>
      </c>
      <c r="P646" s="2">
        <v>1475</v>
      </c>
      <c r="Q646" s="2">
        <v>1460</v>
      </c>
      <c r="R646" s="2">
        <v>5</v>
      </c>
      <c r="S646" s="2">
        <v>35</v>
      </c>
    </row>
    <row r="647" spans="1:19" x14ac:dyDescent="0.35">
      <c r="A647" s="2" t="s">
        <v>201</v>
      </c>
      <c r="B647" s="2" t="s">
        <v>1101</v>
      </c>
      <c r="C647" s="4">
        <v>994999</v>
      </c>
      <c r="D647" s="2">
        <v>105000</v>
      </c>
      <c r="E647" s="2" t="s">
        <v>33</v>
      </c>
      <c r="F647" s="2" t="s">
        <v>66</v>
      </c>
      <c r="G647" s="2" t="s">
        <v>55</v>
      </c>
      <c r="H647" s="2" t="s">
        <v>24</v>
      </c>
      <c r="I647" s="2" t="s">
        <v>36</v>
      </c>
      <c r="J647" s="2" t="s">
        <v>37</v>
      </c>
      <c r="K647" s="2" t="s">
        <v>232</v>
      </c>
      <c r="L647" s="2" t="s">
        <v>104</v>
      </c>
      <c r="M647" s="2" t="s">
        <v>645</v>
      </c>
      <c r="N647" s="2" t="s">
        <v>30</v>
      </c>
      <c r="O647" s="2">
        <v>4585</v>
      </c>
      <c r="P647" s="2">
        <v>1890</v>
      </c>
      <c r="Q647" s="2">
        <v>1785</v>
      </c>
      <c r="R647" s="2">
        <v>7</v>
      </c>
      <c r="S647" s="2">
        <v>70</v>
      </c>
    </row>
    <row r="648" spans="1:19" x14ac:dyDescent="0.35">
      <c r="A648" s="2" t="s">
        <v>31</v>
      </c>
      <c r="B648" s="2" t="s">
        <v>326</v>
      </c>
      <c r="C648" s="4">
        <v>675000</v>
      </c>
      <c r="D648" s="2">
        <v>45000</v>
      </c>
      <c r="E648" s="2" t="s">
        <v>33</v>
      </c>
      <c r="F648" s="2" t="s">
        <v>22</v>
      </c>
      <c r="G648" s="2" t="s">
        <v>296</v>
      </c>
      <c r="H648" s="2" t="s">
        <v>51</v>
      </c>
      <c r="I648" s="2" t="s">
        <v>25</v>
      </c>
      <c r="J648" s="2" t="s">
        <v>37</v>
      </c>
      <c r="K648" s="2" t="s">
        <v>38</v>
      </c>
      <c r="L648" s="2" t="s">
        <v>211</v>
      </c>
      <c r="M648" s="2" t="s">
        <v>212</v>
      </c>
      <c r="N648" s="2" t="s">
        <v>30</v>
      </c>
      <c r="O648" s="2">
        <v>3995</v>
      </c>
      <c r="P648" s="2">
        <v>1790</v>
      </c>
      <c r="Q648" s="2">
        <v>1640</v>
      </c>
      <c r="R648" s="2">
        <v>5</v>
      </c>
      <c r="S648" s="2">
        <v>48</v>
      </c>
    </row>
    <row r="649" spans="1:19" x14ac:dyDescent="0.35">
      <c r="A649" s="2" t="s">
        <v>31</v>
      </c>
      <c r="B649" s="2" t="s">
        <v>390</v>
      </c>
      <c r="C649" s="4">
        <v>455000</v>
      </c>
      <c r="D649" s="2">
        <v>30183</v>
      </c>
      <c r="E649" s="2" t="s">
        <v>21</v>
      </c>
      <c r="F649" s="2" t="s">
        <v>22</v>
      </c>
      <c r="G649" s="2" t="s">
        <v>55</v>
      </c>
      <c r="H649" s="2" t="s">
        <v>24</v>
      </c>
      <c r="I649" s="2" t="s">
        <v>25</v>
      </c>
      <c r="J649" s="2" t="s">
        <v>37</v>
      </c>
      <c r="K649" s="2" t="s">
        <v>45</v>
      </c>
      <c r="L649" s="2" t="s">
        <v>142</v>
      </c>
      <c r="M649" s="2" t="s">
        <v>391</v>
      </c>
      <c r="N649" s="2" t="s">
        <v>30</v>
      </c>
      <c r="O649" s="2">
        <v>3995</v>
      </c>
      <c r="P649" s="2">
        <v>1695</v>
      </c>
      <c r="Q649" s="2">
        <v>1555</v>
      </c>
      <c r="R649" s="2">
        <v>5</v>
      </c>
      <c r="S649" s="2">
        <v>42</v>
      </c>
    </row>
    <row r="650" spans="1:19" x14ac:dyDescent="0.35">
      <c r="A650" s="2" t="s">
        <v>106</v>
      </c>
      <c r="B650" s="2" t="s">
        <v>1102</v>
      </c>
      <c r="C650" s="4">
        <v>375000</v>
      </c>
      <c r="D650" s="2">
        <v>78000</v>
      </c>
      <c r="E650" s="2" t="s">
        <v>33</v>
      </c>
      <c r="F650" s="2" t="s">
        <v>22</v>
      </c>
      <c r="G650" s="2" t="s">
        <v>153</v>
      </c>
      <c r="H650" s="2" t="s">
        <v>24</v>
      </c>
      <c r="I650" s="2" t="s">
        <v>263</v>
      </c>
      <c r="J650" s="2" t="s">
        <v>37</v>
      </c>
    </row>
    <row r="651" spans="1:19" x14ac:dyDescent="0.35">
      <c r="A651" s="2" t="s">
        <v>31</v>
      </c>
      <c r="B651" s="2" t="s">
        <v>411</v>
      </c>
      <c r="C651" s="4">
        <v>345000</v>
      </c>
      <c r="D651" s="2">
        <v>73190</v>
      </c>
      <c r="E651" s="2" t="s">
        <v>21</v>
      </c>
      <c r="F651" s="2" t="s">
        <v>22</v>
      </c>
      <c r="G651" s="2" t="s">
        <v>352</v>
      </c>
      <c r="H651" s="2" t="s">
        <v>24</v>
      </c>
      <c r="I651" s="2" t="s">
        <v>36</v>
      </c>
      <c r="J651" s="2" t="s">
        <v>37</v>
      </c>
      <c r="K651" s="2" t="s">
        <v>111</v>
      </c>
      <c r="L651" s="2" t="s">
        <v>412</v>
      </c>
      <c r="M651" s="2" t="s">
        <v>113</v>
      </c>
      <c r="N651" s="2" t="s">
        <v>30</v>
      </c>
      <c r="O651" s="2">
        <v>3599</v>
      </c>
      <c r="P651" s="2">
        <v>1495</v>
      </c>
      <c r="Q651" s="2">
        <v>1700</v>
      </c>
      <c r="R651" s="2">
        <v>5</v>
      </c>
      <c r="S651" s="2">
        <v>35</v>
      </c>
    </row>
    <row r="652" spans="1:19" x14ac:dyDescent="0.35">
      <c r="A652" s="2" t="s">
        <v>70</v>
      </c>
      <c r="B652" s="2" t="s">
        <v>1103</v>
      </c>
      <c r="C652" s="4">
        <v>4700000</v>
      </c>
      <c r="D652" s="2">
        <v>13120</v>
      </c>
      <c r="E652" s="2" t="s">
        <v>21</v>
      </c>
      <c r="F652" s="2" t="s">
        <v>66</v>
      </c>
      <c r="G652" s="2" t="s">
        <v>23</v>
      </c>
      <c r="H652" s="2" t="s">
        <v>35</v>
      </c>
      <c r="I652" s="2" t="s">
        <v>25</v>
      </c>
      <c r="J652" s="2" t="s">
        <v>37</v>
      </c>
      <c r="K652" s="2" t="s">
        <v>237</v>
      </c>
      <c r="L652" s="2" t="s">
        <v>1104</v>
      </c>
      <c r="M652" s="2" t="s">
        <v>1105</v>
      </c>
      <c r="N652" s="2" t="s">
        <v>30</v>
      </c>
      <c r="O652" s="2">
        <v>4447</v>
      </c>
      <c r="P652" s="2">
        <v>1821</v>
      </c>
      <c r="Q652" s="2">
        <v>1598</v>
      </c>
      <c r="R652" s="2">
        <v>5</v>
      </c>
      <c r="S652" s="2">
        <v>51</v>
      </c>
    </row>
    <row r="653" spans="1:19" x14ac:dyDescent="0.35">
      <c r="A653" s="2" t="s">
        <v>41</v>
      </c>
      <c r="B653" s="2" t="s">
        <v>755</v>
      </c>
      <c r="C653" s="4">
        <v>700000</v>
      </c>
      <c r="D653" s="2">
        <v>64000</v>
      </c>
      <c r="E653" s="2" t="s">
        <v>21</v>
      </c>
      <c r="F653" s="2" t="s">
        <v>22</v>
      </c>
      <c r="G653" s="2" t="s">
        <v>544</v>
      </c>
      <c r="H653" s="2" t="s">
        <v>35</v>
      </c>
      <c r="I653" s="2" t="s">
        <v>25</v>
      </c>
      <c r="J653" s="2" t="s">
        <v>37</v>
      </c>
      <c r="K653" s="2" t="s">
        <v>756</v>
      </c>
      <c r="L653" s="2" t="s">
        <v>757</v>
      </c>
      <c r="M653" s="2" t="s">
        <v>758</v>
      </c>
      <c r="N653" s="2" t="s">
        <v>30</v>
      </c>
      <c r="O653" s="2">
        <v>4530</v>
      </c>
      <c r="P653" s="2">
        <v>1775</v>
      </c>
      <c r="Q653" s="2">
        <v>1470</v>
      </c>
      <c r="R653" s="2">
        <v>5</v>
      </c>
      <c r="S653" s="2">
        <v>56</v>
      </c>
    </row>
    <row r="654" spans="1:19" x14ac:dyDescent="0.35">
      <c r="A654" s="2" t="s">
        <v>19</v>
      </c>
      <c r="B654" s="2" t="s">
        <v>1106</v>
      </c>
      <c r="C654" s="4">
        <v>499000</v>
      </c>
      <c r="D654" s="2">
        <v>140000</v>
      </c>
      <c r="E654" s="2" t="s">
        <v>33</v>
      </c>
      <c r="F654" s="2" t="s">
        <v>22</v>
      </c>
      <c r="G654" s="2" t="s">
        <v>192</v>
      </c>
      <c r="H654" s="2" t="s">
        <v>35</v>
      </c>
      <c r="I654" s="2" t="s">
        <v>25</v>
      </c>
      <c r="J654" s="2" t="s">
        <v>37</v>
      </c>
      <c r="K654" s="2" t="s">
        <v>290</v>
      </c>
      <c r="L654" s="2" t="s">
        <v>291</v>
      </c>
      <c r="M654" s="2" t="s">
        <v>212</v>
      </c>
      <c r="N654" s="2" t="s">
        <v>30</v>
      </c>
      <c r="O654" s="2">
        <v>4440</v>
      </c>
      <c r="P654" s="2">
        <v>1695</v>
      </c>
      <c r="Q654" s="2">
        <v>1495</v>
      </c>
      <c r="R654" s="2">
        <v>5</v>
      </c>
      <c r="S654" s="2">
        <v>40</v>
      </c>
    </row>
    <row r="655" spans="1:19" x14ac:dyDescent="0.35">
      <c r="A655" s="2" t="s">
        <v>31</v>
      </c>
      <c r="B655" s="2" t="s">
        <v>213</v>
      </c>
      <c r="C655" s="4">
        <v>590000</v>
      </c>
      <c r="D655" s="2">
        <v>39000</v>
      </c>
      <c r="E655" s="2" t="s">
        <v>21</v>
      </c>
      <c r="F655" s="2" t="s">
        <v>22</v>
      </c>
      <c r="G655" s="2" t="s">
        <v>121</v>
      </c>
      <c r="H655" s="2" t="s">
        <v>35</v>
      </c>
      <c r="I655" s="2" t="s">
        <v>25</v>
      </c>
      <c r="J655" s="2" t="s">
        <v>37</v>
      </c>
      <c r="K655" s="2" t="s">
        <v>61</v>
      </c>
      <c r="L655" s="2" t="s">
        <v>62</v>
      </c>
      <c r="M655" s="2" t="s">
        <v>63</v>
      </c>
      <c r="N655" s="2" t="s">
        <v>30</v>
      </c>
      <c r="O655" s="2">
        <v>4490</v>
      </c>
      <c r="P655" s="2">
        <v>1730</v>
      </c>
      <c r="Q655" s="2">
        <v>1485</v>
      </c>
      <c r="R655" s="2">
        <v>5</v>
      </c>
      <c r="S655" s="2">
        <v>43</v>
      </c>
    </row>
    <row r="656" spans="1:19" x14ac:dyDescent="0.35">
      <c r="A656" s="2" t="s">
        <v>82</v>
      </c>
      <c r="B656" s="2" t="s">
        <v>1107</v>
      </c>
      <c r="C656" s="4">
        <v>490000</v>
      </c>
      <c r="D656" s="2">
        <v>56918</v>
      </c>
      <c r="E656" s="2" t="s">
        <v>21</v>
      </c>
      <c r="F656" s="2" t="s">
        <v>66</v>
      </c>
      <c r="G656" s="2" t="s">
        <v>72</v>
      </c>
      <c r="H656" s="2" t="s">
        <v>96</v>
      </c>
      <c r="I656" s="2" t="s">
        <v>36</v>
      </c>
      <c r="J656" s="2" t="s">
        <v>37</v>
      </c>
      <c r="K656" s="2" t="s">
        <v>27</v>
      </c>
      <c r="L656" s="2" t="s">
        <v>1108</v>
      </c>
      <c r="M656" s="2" t="s">
        <v>1109</v>
      </c>
      <c r="N656" s="2" t="s">
        <v>30</v>
      </c>
      <c r="O656" s="2">
        <v>3825</v>
      </c>
      <c r="P656" s="2">
        <v>1665</v>
      </c>
      <c r="Q656" s="2">
        <v>1530</v>
      </c>
      <c r="R656" s="2">
        <v>5</v>
      </c>
      <c r="S656" s="2">
        <v>41</v>
      </c>
    </row>
    <row r="657" spans="1:19" x14ac:dyDescent="0.35">
      <c r="A657" s="2" t="s">
        <v>31</v>
      </c>
      <c r="B657" s="2" t="s">
        <v>1036</v>
      </c>
      <c r="C657" s="4">
        <v>695000</v>
      </c>
      <c r="D657" s="2">
        <v>55000</v>
      </c>
      <c r="E657" s="2" t="s">
        <v>33</v>
      </c>
      <c r="F657" s="2" t="s">
        <v>66</v>
      </c>
      <c r="G657" s="2" t="s">
        <v>121</v>
      </c>
      <c r="H657" s="2" t="s">
        <v>24</v>
      </c>
      <c r="I657" s="2" t="s">
        <v>25</v>
      </c>
      <c r="J657" s="2" t="s">
        <v>37</v>
      </c>
      <c r="K657" s="2" t="s">
        <v>38</v>
      </c>
      <c r="L657" s="2" t="s">
        <v>39</v>
      </c>
      <c r="M657" s="2" t="s">
        <v>40</v>
      </c>
      <c r="N657" s="2" t="s">
        <v>30</v>
      </c>
      <c r="O657" s="2">
        <v>3995</v>
      </c>
      <c r="P657" s="2">
        <v>1735</v>
      </c>
      <c r="Q657" s="2">
        <v>1515</v>
      </c>
      <c r="R657" s="2">
        <v>5</v>
      </c>
      <c r="S657" s="2">
        <v>37</v>
      </c>
    </row>
    <row r="658" spans="1:19" x14ac:dyDescent="0.35">
      <c r="A658" s="2" t="s">
        <v>41</v>
      </c>
      <c r="B658" s="2" t="s">
        <v>1110</v>
      </c>
      <c r="C658" s="4">
        <v>1025000</v>
      </c>
      <c r="D658" s="2">
        <v>42000</v>
      </c>
      <c r="E658" s="2" t="s">
        <v>33</v>
      </c>
      <c r="F658" s="2" t="s">
        <v>22</v>
      </c>
      <c r="G658" s="2" t="s">
        <v>55</v>
      </c>
      <c r="H658" s="2" t="s">
        <v>122</v>
      </c>
      <c r="I658" s="2" t="s">
        <v>25</v>
      </c>
      <c r="J658" s="2" t="s">
        <v>37</v>
      </c>
      <c r="K658" s="2" t="s">
        <v>482</v>
      </c>
      <c r="L658" s="2" t="s">
        <v>211</v>
      </c>
      <c r="M658" s="2" t="s">
        <v>483</v>
      </c>
      <c r="N658" s="2" t="s">
        <v>30</v>
      </c>
      <c r="O658" s="2">
        <v>3995</v>
      </c>
      <c r="P658" s="2">
        <v>1770</v>
      </c>
      <c r="Q658" s="2">
        <v>1605</v>
      </c>
      <c r="R658" s="2">
        <v>5</v>
      </c>
      <c r="S658" s="2">
        <v>45</v>
      </c>
    </row>
    <row r="659" spans="1:19" x14ac:dyDescent="0.35">
      <c r="A659" s="2" t="s">
        <v>106</v>
      </c>
      <c r="B659" s="2" t="s">
        <v>1111</v>
      </c>
      <c r="C659" s="4">
        <v>3375000</v>
      </c>
      <c r="D659" s="2">
        <v>25000</v>
      </c>
      <c r="E659" s="2" t="s">
        <v>21</v>
      </c>
      <c r="F659" s="2" t="s">
        <v>66</v>
      </c>
      <c r="G659" s="2" t="s">
        <v>55</v>
      </c>
      <c r="H659" s="2" t="s">
        <v>122</v>
      </c>
      <c r="I659" s="2" t="s">
        <v>25</v>
      </c>
      <c r="J659" s="2" t="s">
        <v>37</v>
      </c>
      <c r="K659" s="2" t="s">
        <v>401</v>
      </c>
      <c r="L659" s="2" t="s">
        <v>402</v>
      </c>
      <c r="M659" s="2" t="s">
        <v>299</v>
      </c>
      <c r="N659" s="2" t="s">
        <v>76</v>
      </c>
      <c r="O659" s="2">
        <v>4701</v>
      </c>
      <c r="P659" s="2">
        <v>1839</v>
      </c>
      <c r="Q659" s="2">
        <v>1674</v>
      </c>
      <c r="R659" s="2">
        <v>7</v>
      </c>
      <c r="S659" s="2">
        <v>60</v>
      </c>
    </row>
    <row r="660" spans="1:19" x14ac:dyDescent="0.35">
      <c r="A660" s="2" t="s">
        <v>48</v>
      </c>
      <c r="B660" s="2" t="s">
        <v>840</v>
      </c>
      <c r="C660" s="4">
        <v>2250000</v>
      </c>
      <c r="D660" s="2">
        <v>28000</v>
      </c>
      <c r="E660" s="2" t="s">
        <v>33</v>
      </c>
      <c r="F660" s="2" t="s">
        <v>22</v>
      </c>
      <c r="G660" s="2" t="s">
        <v>23</v>
      </c>
      <c r="H660" s="2" t="s">
        <v>44</v>
      </c>
      <c r="I660" s="2" t="s">
        <v>25</v>
      </c>
      <c r="J660" s="2" t="s">
        <v>37</v>
      </c>
      <c r="K660" s="2" t="s">
        <v>56</v>
      </c>
      <c r="L660" s="2" t="s">
        <v>57</v>
      </c>
      <c r="M660" s="2" t="s">
        <v>58</v>
      </c>
      <c r="N660" s="2" t="s">
        <v>59</v>
      </c>
      <c r="O660" s="2">
        <v>4735</v>
      </c>
      <c r="P660" s="2">
        <v>1830</v>
      </c>
      <c r="Q660" s="2">
        <v>1795</v>
      </c>
      <c r="R660" s="2">
        <v>8</v>
      </c>
      <c r="S660" s="2">
        <v>55</v>
      </c>
    </row>
    <row r="661" spans="1:19" x14ac:dyDescent="0.35">
      <c r="A661" s="2" t="s">
        <v>64</v>
      </c>
      <c r="B661" s="2" t="s">
        <v>968</v>
      </c>
      <c r="C661" s="4">
        <v>2650000</v>
      </c>
      <c r="D661" s="2">
        <v>43000</v>
      </c>
      <c r="E661" s="2" t="s">
        <v>33</v>
      </c>
      <c r="F661" s="2" t="s">
        <v>66</v>
      </c>
      <c r="G661" s="2" t="s">
        <v>55</v>
      </c>
      <c r="H661" s="2" t="s">
        <v>24</v>
      </c>
      <c r="I661" s="2" t="s">
        <v>36</v>
      </c>
      <c r="J661" s="2" t="s">
        <v>37</v>
      </c>
      <c r="K661" s="2" t="s">
        <v>178</v>
      </c>
      <c r="L661" s="2" t="s">
        <v>494</v>
      </c>
      <c r="M661" s="2" t="s">
        <v>495</v>
      </c>
      <c r="N661" s="2" t="s">
        <v>30</v>
      </c>
      <c r="O661" s="2">
        <v>4424</v>
      </c>
      <c r="P661" s="2">
        <v>1804</v>
      </c>
      <c r="Q661" s="2">
        <v>1494</v>
      </c>
      <c r="R661" s="2">
        <v>5</v>
      </c>
      <c r="S661" s="2">
        <v>50</v>
      </c>
    </row>
    <row r="662" spans="1:19" x14ac:dyDescent="0.35">
      <c r="A662" s="2" t="s">
        <v>31</v>
      </c>
      <c r="B662" s="2" t="s">
        <v>207</v>
      </c>
      <c r="C662" s="4">
        <v>715000</v>
      </c>
      <c r="D662" s="2">
        <v>16000</v>
      </c>
      <c r="E662" s="2" t="s">
        <v>21</v>
      </c>
      <c r="F662" s="2" t="s">
        <v>22</v>
      </c>
      <c r="G662" s="2" t="s">
        <v>121</v>
      </c>
      <c r="H662" s="2" t="s">
        <v>24</v>
      </c>
      <c r="I662" s="2" t="s">
        <v>25</v>
      </c>
      <c r="J662" s="2" t="s">
        <v>37</v>
      </c>
      <c r="K662" s="2" t="s">
        <v>45</v>
      </c>
      <c r="L662" s="2" t="s">
        <v>208</v>
      </c>
      <c r="M662" s="2" t="s">
        <v>88</v>
      </c>
      <c r="N662" s="2" t="s">
        <v>30</v>
      </c>
      <c r="O662" s="2">
        <v>3995</v>
      </c>
      <c r="P662" s="2">
        <v>1745</v>
      </c>
      <c r="Q662" s="2">
        <v>1500</v>
      </c>
      <c r="R662" s="2">
        <v>5</v>
      </c>
      <c r="S662" s="2">
        <v>37</v>
      </c>
    </row>
    <row r="663" spans="1:19" x14ac:dyDescent="0.35">
      <c r="A663" s="2" t="s">
        <v>41</v>
      </c>
      <c r="B663" s="2" t="s">
        <v>1112</v>
      </c>
      <c r="C663" s="4">
        <v>1200000</v>
      </c>
      <c r="D663" s="2">
        <v>27657</v>
      </c>
      <c r="E663" s="2" t="s">
        <v>33</v>
      </c>
      <c r="F663" s="2" t="s">
        <v>66</v>
      </c>
      <c r="G663" s="2" t="s">
        <v>345</v>
      </c>
      <c r="H663" s="2" t="s">
        <v>24</v>
      </c>
      <c r="I663" s="2" t="s">
        <v>36</v>
      </c>
      <c r="J663" s="2" t="s">
        <v>37</v>
      </c>
      <c r="K663" s="2" t="s">
        <v>155</v>
      </c>
      <c r="L663" s="2" t="s">
        <v>156</v>
      </c>
      <c r="M663" s="2" t="s">
        <v>182</v>
      </c>
      <c r="N663" s="2" t="s">
        <v>30</v>
      </c>
      <c r="O663" s="2">
        <v>4270</v>
      </c>
      <c r="P663" s="2">
        <v>1780</v>
      </c>
      <c r="Q663" s="2">
        <v>1665</v>
      </c>
      <c r="R663" s="2">
        <v>5</v>
      </c>
      <c r="S663" s="2">
        <v>55</v>
      </c>
    </row>
    <row r="664" spans="1:19" x14ac:dyDescent="0.35">
      <c r="A664" s="2" t="s">
        <v>41</v>
      </c>
      <c r="B664" s="2" t="s">
        <v>832</v>
      </c>
      <c r="C664" s="4">
        <v>275000</v>
      </c>
      <c r="D664" s="2">
        <v>30000</v>
      </c>
      <c r="E664" s="2" t="s">
        <v>21</v>
      </c>
      <c r="F664" s="2" t="s">
        <v>22</v>
      </c>
      <c r="G664" s="2" t="s">
        <v>654</v>
      </c>
      <c r="H664" s="2" t="s">
        <v>35</v>
      </c>
      <c r="I664" s="2" t="s">
        <v>25</v>
      </c>
      <c r="J664" s="2" t="s">
        <v>37</v>
      </c>
      <c r="K664" s="2" t="s">
        <v>111</v>
      </c>
      <c r="L664" s="2" t="s">
        <v>833</v>
      </c>
      <c r="M664" s="2" t="s">
        <v>834</v>
      </c>
      <c r="N664" s="2" t="s">
        <v>30</v>
      </c>
      <c r="O664" s="2">
        <v>3515</v>
      </c>
      <c r="P664" s="2">
        <v>1500</v>
      </c>
      <c r="Q664" s="2">
        <v>1510</v>
      </c>
      <c r="R664" s="2">
        <v>5</v>
      </c>
      <c r="S664" s="2">
        <v>32</v>
      </c>
    </row>
    <row r="665" spans="1:19" x14ac:dyDescent="0.35">
      <c r="A665" s="2" t="s">
        <v>19</v>
      </c>
      <c r="B665" s="2" t="s">
        <v>1086</v>
      </c>
      <c r="C665" s="4">
        <v>445000</v>
      </c>
      <c r="D665" s="2">
        <v>111000</v>
      </c>
      <c r="E665" s="2" t="s">
        <v>21</v>
      </c>
      <c r="F665" s="2" t="s">
        <v>22</v>
      </c>
      <c r="G665" s="2" t="s">
        <v>1113</v>
      </c>
      <c r="H665" s="2" t="s">
        <v>51</v>
      </c>
      <c r="I665" s="2" t="s">
        <v>25</v>
      </c>
      <c r="J665" s="2" t="s">
        <v>37</v>
      </c>
      <c r="K665" s="2" t="s">
        <v>241</v>
      </c>
      <c r="L665" s="2" t="s">
        <v>1011</v>
      </c>
      <c r="M665" s="2" t="s">
        <v>1012</v>
      </c>
      <c r="N665" s="2" t="s">
        <v>30</v>
      </c>
      <c r="O665" s="2">
        <v>4440</v>
      </c>
      <c r="P665" s="2">
        <v>1695</v>
      </c>
      <c r="Q665" s="2">
        <v>1485</v>
      </c>
      <c r="R665" s="2">
        <v>5</v>
      </c>
      <c r="S665" s="2">
        <v>42</v>
      </c>
    </row>
    <row r="666" spans="1:19" x14ac:dyDescent="0.35">
      <c r="A666" s="2" t="s">
        <v>64</v>
      </c>
      <c r="B666" s="2" t="s">
        <v>1114</v>
      </c>
      <c r="C666" s="4">
        <v>1850000</v>
      </c>
      <c r="D666" s="2">
        <v>37600</v>
      </c>
      <c r="E666" s="2" t="s">
        <v>33</v>
      </c>
      <c r="F666" s="2" t="s">
        <v>66</v>
      </c>
      <c r="G666" s="2" t="s">
        <v>23</v>
      </c>
      <c r="H666" s="2" t="s">
        <v>51</v>
      </c>
      <c r="I666" s="2" t="s">
        <v>25</v>
      </c>
      <c r="J666" s="2" t="s">
        <v>37</v>
      </c>
      <c r="K666" s="2" t="s">
        <v>178</v>
      </c>
      <c r="L666" s="2" t="s">
        <v>494</v>
      </c>
      <c r="M666" s="2" t="s">
        <v>873</v>
      </c>
      <c r="N666" s="2" t="s">
        <v>30</v>
      </c>
      <c r="O666" s="2">
        <v>4299</v>
      </c>
      <c r="P666" s="2">
        <v>1780</v>
      </c>
      <c r="Q666" s="2">
        <v>1433</v>
      </c>
      <c r="R666" s="2">
        <v>4</v>
      </c>
      <c r="S666" s="2">
        <v>50</v>
      </c>
    </row>
    <row r="667" spans="1:19" x14ac:dyDescent="0.35">
      <c r="A667" s="2" t="s">
        <v>31</v>
      </c>
      <c r="B667" s="2" t="s">
        <v>628</v>
      </c>
      <c r="C667" s="4">
        <v>665000</v>
      </c>
      <c r="D667" s="2">
        <v>48000</v>
      </c>
      <c r="E667" s="2" t="s">
        <v>33</v>
      </c>
      <c r="F667" s="2" t="s">
        <v>22</v>
      </c>
      <c r="G667" s="2" t="s">
        <v>121</v>
      </c>
      <c r="H667" s="2" t="s">
        <v>96</v>
      </c>
      <c r="I667" s="2" t="s">
        <v>25</v>
      </c>
      <c r="J667" s="2" t="s">
        <v>37</v>
      </c>
      <c r="K667" s="2" t="s">
        <v>38</v>
      </c>
      <c r="L667" s="2" t="s">
        <v>39</v>
      </c>
      <c r="M667" s="2" t="s">
        <v>40</v>
      </c>
      <c r="N667" s="2" t="s">
        <v>30</v>
      </c>
      <c r="O667" s="2">
        <v>3995</v>
      </c>
      <c r="P667" s="2">
        <v>1745</v>
      </c>
      <c r="Q667" s="2">
        <v>1500</v>
      </c>
      <c r="R667" s="2">
        <v>5</v>
      </c>
      <c r="S667" s="2">
        <v>37</v>
      </c>
    </row>
    <row r="668" spans="1:19" x14ac:dyDescent="0.35">
      <c r="A668" s="2" t="s">
        <v>41</v>
      </c>
      <c r="B668" s="2" t="s">
        <v>1115</v>
      </c>
      <c r="C668" s="4">
        <v>1090000</v>
      </c>
      <c r="D668" s="2">
        <v>37000</v>
      </c>
      <c r="E668" s="2" t="s">
        <v>33</v>
      </c>
      <c r="F668" s="2" t="s">
        <v>22</v>
      </c>
      <c r="G668" s="2" t="s">
        <v>192</v>
      </c>
      <c r="H668" s="2" t="s">
        <v>96</v>
      </c>
      <c r="I668" s="2" t="s">
        <v>25</v>
      </c>
      <c r="J668" s="2" t="s">
        <v>37</v>
      </c>
      <c r="K668" s="2" t="s">
        <v>482</v>
      </c>
      <c r="L668" s="2" t="s">
        <v>211</v>
      </c>
      <c r="M668" s="2" t="s">
        <v>483</v>
      </c>
      <c r="N668" s="2" t="s">
        <v>30</v>
      </c>
      <c r="O668" s="2">
        <v>4270</v>
      </c>
      <c r="P668" s="2">
        <v>1780</v>
      </c>
      <c r="Q668" s="2">
        <v>1665</v>
      </c>
      <c r="R668" s="2">
        <v>5</v>
      </c>
      <c r="S668" s="2">
        <v>55</v>
      </c>
    </row>
    <row r="669" spans="1:19" x14ac:dyDescent="0.35">
      <c r="A669" s="2" t="s">
        <v>64</v>
      </c>
      <c r="B669" s="2" t="s">
        <v>1116</v>
      </c>
      <c r="C669" s="4">
        <v>5500000</v>
      </c>
      <c r="D669" s="2">
        <v>54000</v>
      </c>
      <c r="E669" s="2" t="s">
        <v>33</v>
      </c>
      <c r="F669" s="2" t="s">
        <v>66</v>
      </c>
      <c r="G669" s="2" t="s">
        <v>368</v>
      </c>
      <c r="H669" s="2" t="s">
        <v>35</v>
      </c>
      <c r="I669" s="2" t="s">
        <v>25</v>
      </c>
      <c r="J669" s="2" t="s">
        <v>37</v>
      </c>
      <c r="K669" s="2" t="s">
        <v>529</v>
      </c>
      <c r="L669" s="2" t="s">
        <v>1117</v>
      </c>
      <c r="M669" s="2" t="s">
        <v>677</v>
      </c>
      <c r="N669" s="2" t="s">
        <v>59</v>
      </c>
      <c r="O669" s="2">
        <v>5246</v>
      </c>
      <c r="P669" s="2">
        <v>1899</v>
      </c>
      <c r="Q669" s="2">
        <v>1494</v>
      </c>
      <c r="R669" s="2">
        <v>5</v>
      </c>
      <c r="S669" s="2">
        <v>70</v>
      </c>
    </row>
    <row r="670" spans="1:19" x14ac:dyDescent="0.35">
      <c r="A670" s="2" t="s">
        <v>190</v>
      </c>
      <c r="B670" s="2" t="s">
        <v>434</v>
      </c>
      <c r="C670" s="4">
        <v>2400000</v>
      </c>
      <c r="D670" s="2">
        <v>81802</v>
      </c>
      <c r="E670" s="2" t="s">
        <v>33</v>
      </c>
      <c r="F670" s="2" t="s">
        <v>66</v>
      </c>
      <c r="G670" s="2" t="s">
        <v>507</v>
      </c>
      <c r="H670" s="2" t="s">
        <v>96</v>
      </c>
      <c r="I670" s="2" t="s">
        <v>36</v>
      </c>
      <c r="J670" s="2" t="s">
        <v>37</v>
      </c>
      <c r="K670" s="2" t="s">
        <v>193</v>
      </c>
      <c r="L670" s="2" t="s">
        <v>435</v>
      </c>
      <c r="M670" s="2" t="s">
        <v>75</v>
      </c>
      <c r="N670" s="2" t="s">
        <v>30</v>
      </c>
      <c r="O670" s="2">
        <v>4933</v>
      </c>
      <c r="P670" s="2">
        <v>1874</v>
      </c>
      <c r="Q670" s="2">
        <v>1455</v>
      </c>
      <c r="R670" s="2">
        <v>5</v>
      </c>
      <c r="S670" s="2">
        <v>75</v>
      </c>
    </row>
    <row r="671" spans="1:19" x14ac:dyDescent="0.35">
      <c r="A671" s="2" t="s">
        <v>41</v>
      </c>
      <c r="B671" s="2" t="s">
        <v>1118</v>
      </c>
      <c r="C671" s="4">
        <v>1085000</v>
      </c>
      <c r="D671" s="2">
        <v>45915</v>
      </c>
      <c r="E671" s="2" t="s">
        <v>33</v>
      </c>
      <c r="F671" s="2" t="s">
        <v>66</v>
      </c>
      <c r="G671" s="2" t="s">
        <v>55</v>
      </c>
      <c r="H671" s="2" t="s">
        <v>154</v>
      </c>
      <c r="I671" s="2" t="s">
        <v>25</v>
      </c>
      <c r="J671" s="2" t="s">
        <v>37</v>
      </c>
      <c r="K671" s="2" t="s">
        <v>155</v>
      </c>
      <c r="L671" s="2" t="s">
        <v>156</v>
      </c>
      <c r="M671" s="2" t="s">
        <v>182</v>
      </c>
      <c r="N671" s="2" t="s">
        <v>30</v>
      </c>
      <c r="O671" s="2">
        <v>4440</v>
      </c>
      <c r="P671" s="2">
        <v>1729</v>
      </c>
      <c r="Q671" s="2">
        <v>1475</v>
      </c>
      <c r="R671" s="2">
        <v>5</v>
      </c>
      <c r="S671" s="2">
        <v>45</v>
      </c>
    </row>
    <row r="672" spans="1:19" x14ac:dyDescent="0.35">
      <c r="A672" s="2" t="s">
        <v>41</v>
      </c>
      <c r="B672" s="2" t="s">
        <v>1119</v>
      </c>
      <c r="C672" s="4">
        <v>2140000</v>
      </c>
      <c r="D672" s="2">
        <v>24000</v>
      </c>
      <c r="E672" s="2" t="s">
        <v>21</v>
      </c>
      <c r="F672" s="2" t="s">
        <v>66</v>
      </c>
      <c r="G672" s="2" t="s">
        <v>55</v>
      </c>
      <c r="H672" s="2" t="s">
        <v>24</v>
      </c>
      <c r="I672" s="2" t="s">
        <v>25</v>
      </c>
      <c r="J672" s="2" t="s">
        <v>37</v>
      </c>
      <c r="K672" s="2" t="s">
        <v>453</v>
      </c>
      <c r="L672" s="2" t="s">
        <v>1120</v>
      </c>
      <c r="M672" s="2" t="s">
        <v>1121</v>
      </c>
      <c r="N672" s="2" t="s">
        <v>30</v>
      </c>
      <c r="O672" s="2">
        <v>4500</v>
      </c>
      <c r="P672" s="2">
        <v>1790</v>
      </c>
      <c r="Q672" s="2">
        <v>1675</v>
      </c>
      <c r="R672" s="2">
        <v>6</v>
      </c>
      <c r="S672" s="2">
        <v>50</v>
      </c>
    </row>
    <row r="673" spans="1:19" x14ac:dyDescent="0.35">
      <c r="A673" s="2" t="s">
        <v>19</v>
      </c>
      <c r="B673" s="2" t="s">
        <v>1122</v>
      </c>
      <c r="C673" s="4">
        <v>795000</v>
      </c>
      <c r="D673" s="2">
        <v>22224</v>
      </c>
      <c r="E673" s="2" t="s">
        <v>21</v>
      </c>
      <c r="F673" s="2" t="s">
        <v>66</v>
      </c>
      <c r="G673" s="2" t="s">
        <v>23</v>
      </c>
      <c r="H673" s="2" t="s">
        <v>24</v>
      </c>
      <c r="I673" s="2" t="s">
        <v>25</v>
      </c>
      <c r="J673" s="2" t="s">
        <v>37</v>
      </c>
      <c r="K673" s="2" t="s">
        <v>148</v>
      </c>
      <c r="L673" s="2" t="s">
        <v>149</v>
      </c>
      <c r="M673" s="2" t="s">
        <v>150</v>
      </c>
      <c r="N673" s="2" t="s">
        <v>30</v>
      </c>
      <c r="O673" s="2">
        <v>3995</v>
      </c>
      <c r="P673" s="2">
        <v>1695</v>
      </c>
      <c r="Q673" s="2">
        <v>1501</v>
      </c>
      <c r="R673" s="2">
        <v>5</v>
      </c>
      <c r="S673" s="2">
        <v>35</v>
      </c>
    </row>
    <row r="674" spans="1:19" x14ac:dyDescent="0.35">
      <c r="A674" s="2" t="s">
        <v>31</v>
      </c>
      <c r="B674" s="2" t="s">
        <v>1123</v>
      </c>
      <c r="C674" s="4">
        <v>1080000</v>
      </c>
      <c r="D674" s="2">
        <v>38000</v>
      </c>
      <c r="E674" s="2" t="s">
        <v>138</v>
      </c>
      <c r="F674" s="2" t="s">
        <v>22</v>
      </c>
      <c r="G674" s="2" t="s">
        <v>121</v>
      </c>
      <c r="H674" s="2" t="s">
        <v>35</v>
      </c>
      <c r="I674" s="2" t="s">
        <v>25</v>
      </c>
      <c r="J674" s="2" t="s">
        <v>37</v>
      </c>
      <c r="K674" s="2" t="s">
        <v>61</v>
      </c>
      <c r="L674" s="2" t="s">
        <v>1124</v>
      </c>
      <c r="M674" s="2" t="s">
        <v>63</v>
      </c>
      <c r="N674" s="2" t="s">
        <v>30</v>
      </c>
      <c r="O674" s="2">
        <v>4296</v>
      </c>
      <c r="P674" s="2">
        <v>1695</v>
      </c>
      <c r="Q674" s="2">
        <v>1685</v>
      </c>
      <c r="R674" s="2">
        <v>7</v>
      </c>
      <c r="S674" s="2">
        <v>45</v>
      </c>
    </row>
    <row r="675" spans="1:19" x14ac:dyDescent="0.35">
      <c r="A675" s="2" t="s">
        <v>19</v>
      </c>
      <c r="B675" s="2" t="s">
        <v>1125</v>
      </c>
      <c r="C675" s="4">
        <v>628000</v>
      </c>
      <c r="D675" s="2">
        <v>53848</v>
      </c>
      <c r="E675" s="2" t="s">
        <v>21</v>
      </c>
      <c r="F675" s="2" t="s">
        <v>22</v>
      </c>
      <c r="G675" s="2" t="s">
        <v>121</v>
      </c>
      <c r="H675" s="2" t="s">
        <v>44</v>
      </c>
      <c r="I675" s="2" t="s">
        <v>25</v>
      </c>
      <c r="J675" s="2" t="s">
        <v>37</v>
      </c>
      <c r="K675" s="2" t="s">
        <v>148</v>
      </c>
      <c r="L675" s="2" t="s">
        <v>149</v>
      </c>
      <c r="M675" s="2" t="s">
        <v>150</v>
      </c>
      <c r="N675" s="2" t="s">
        <v>30</v>
      </c>
      <c r="O675" s="2">
        <v>3995</v>
      </c>
      <c r="P675" s="2">
        <v>1695</v>
      </c>
      <c r="Q675" s="2">
        <v>1501</v>
      </c>
      <c r="R675" s="2">
        <v>5</v>
      </c>
      <c r="S675" s="2">
        <v>35</v>
      </c>
    </row>
    <row r="676" spans="1:19" x14ac:dyDescent="0.35">
      <c r="A676" s="2" t="s">
        <v>70</v>
      </c>
      <c r="B676" s="2" t="s">
        <v>492</v>
      </c>
      <c r="C676" s="4">
        <v>1550000</v>
      </c>
      <c r="D676" s="2">
        <v>104264</v>
      </c>
      <c r="E676" s="2" t="s">
        <v>33</v>
      </c>
      <c r="F676" s="2" t="s">
        <v>66</v>
      </c>
      <c r="G676" s="2" t="s">
        <v>192</v>
      </c>
      <c r="H676" s="2" t="s">
        <v>51</v>
      </c>
      <c r="I676" s="2" t="s">
        <v>36</v>
      </c>
      <c r="J676" s="2" t="s">
        <v>37</v>
      </c>
      <c r="K676" s="2" t="s">
        <v>73</v>
      </c>
      <c r="L676" s="2" t="s">
        <v>74</v>
      </c>
      <c r="M676" s="2" t="s">
        <v>75</v>
      </c>
      <c r="N676" s="2" t="s">
        <v>59</v>
      </c>
      <c r="O676" s="2">
        <v>4633</v>
      </c>
      <c r="P676" s="2">
        <v>1811</v>
      </c>
      <c r="Q676" s="2">
        <v>1429</v>
      </c>
      <c r="R676" s="2">
        <v>5</v>
      </c>
      <c r="S676" s="2">
        <v>57</v>
      </c>
    </row>
    <row r="677" spans="1:19" x14ac:dyDescent="0.35">
      <c r="A677" s="2" t="s">
        <v>64</v>
      </c>
      <c r="B677" s="2" t="s">
        <v>1126</v>
      </c>
      <c r="C677" s="4">
        <v>2400000</v>
      </c>
      <c r="D677" s="2">
        <v>61159</v>
      </c>
      <c r="E677" s="2" t="s">
        <v>21</v>
      </c>
      <c r="F677" s="2" t="s">
        <v>66</v>
      </c>
      <c r="G677" s="2" t="s">
        <v>55</v>
      </c>
      <c r="H677" s="2" t="s">
        <v>154</v>
      </c>
      <c r="I677" s="2" t="s">
        <v>36</v>
      </c>
      <c r="J677" s="2" t="s">
        <v>37</v>
      </c>
      <c r="K677" s="2" t="s">
        <v>67</v>
      </c>
      <c r="L677" s="2" t="s">
        <v>1127</v>
      </c>
      <c r="M677" s="2" t="s">
        <v>69</v>
      </c>
      <c r="N677" s="2" t="s">
        <v>59</v>
      </c>
      <c r="O677" s="2">
        <v>4879</v>
      </c>
      <c r="P677" s="2">
        <v>1854</v>
      </c>
      <c r="Q677" s="2">
        <v>1474</v>
      </c>
      <c r="R677" s="2">
        <v>5</v>
      </c>
      <c r="S677" s="2">
        <v>80</v>
      </c>
    </row>
    <row r="678" spans="1:19" x14ac:dyDescent="0.35">
      <c r="A678" s="2" t="s">
        <v>19</v>
      </c>
      <c r="B678" s="2" t="s">
        <v>521</v>
      </c>
      <c r="C678" s="4">
        <v>595000</v>
      </c>
      <c r="D678" s="2">
        <v>72000</v>
      </c>
      <c r="E678" s="2" t="s">
        <v>21</v>
      </c>
      <c r="F678" s="2" t="s">
        <v>22</v>
      </c>
      <c r="G678" s="2" t="s">
        <v>1078</v>
      </c>
      <c r="H678" s="2" t="s">
        <v>128</v>
      </c>
      <c r="I678" s="2" t="s">
        <v>25</v>
      </c>
      <c r="J678" s="2" t="s">
        <v>37</v>
      </c>
      <c r="K678" s="2" t="s">
        <v>241</v>
      </c>
      <c r="L678" s="2" t="s">
        <v>242</v>
      </c>
      <c r="M678" s="2" t="s">
        <v>243</v>
      </c>
      <c r="N678" s="2" t="s">
        <v>30</v>
      </c>
      <c r="O678" s="2">
        <v>4440</v>
      </c>
      <c r="P678" s="2">
        <v>1695</v>
      </c>
      <c r="Q678" s="2">
        <v>1495</v>
      </c>
      <c r="R678" s="2">
        <v>5</v>
      </c>
      <c r="S678" s="2">
        <v>40</v>
      </c>
    </row>
    <row r="679" spans="1:19" x14ac:dyDescent="0.35">
      <c r="A679" s="2" t="s">
        <v>451</v>
      </c>
      <c r="B679" s="2" t="s">
        <v>1128</v>
      </c>
      <c r="C679" s="4">
        <v>3450000</v>
      </c>
      <c r="D679" s="2">
        <v>29000</v>
      </c>
      <c r="E679" s="2" t="s">
        <v>33</v>
      </c>
      <c r="F679" s="2" t="s">
        <v>66</v>
      </c>
      <c r="G679" s="2" t="s">
        <v>121</v>
      </c>
      <c r="H679" s="2" t="s">
        <v>96</v>
      </c>
      <c r="I679" s="2" t="s">
        <v>25</v>
      </c>
      <c r="J679" s="2" t="s">
        <v>37</v>
      </c>
      <c r="K679" s="2" t="s">
        <v>232</v>
      </c>
      <c r="L679" s="2" t="s">
        <v>719</v>
      </c>
      <c r="M679" s="2" t="s">
        <v>720</v>
      </c>
      <c r="N679" s="2" t="s">
        <v>76</v>
      </c>
      <c r="O679" s="2">
        <v>4465</v>
      </c>
      <c r="P679" s="2">
        <v>1900</v>
      </c>
      <c r="Q679" s="2">
        <v>1635</v>
      </c>
      <c r="R679" s="2">
        <v>5</v>
      </c>
      <c r="S679" s="2">
        <v>57</v>
      </c>
    </row>
    <row r="680" spans="1:19" x14ac:dyDescent="0.35">
      <c r="A680" s="2" t="s">
        <v>19</v>
      </c>
      <c r="B680" s="2" t="s">
        <v>147</v>
      </c>
      <c r="C680" s="4">
        <v>819999</v>
      </c>
      <c r="D680" s="2">
        <v>42000</v>
      </c>
      <c r="E680" s="2" t="s">
        <v>21</v>
      </c>
      <c r="F680" s="2" t="s">
        <v>22</v>
      </c>
      <c r="G680" s="2" t="s">
        <v>425</v>
      </c>
      <c r="H680" s="2" t="s">
        <v>44</v>
      </c>
      <c r="I680" s="2" t="s">
        <v>25</v>
      </c>
      <c r="J680" s="2" t="s">
        <v>37</v>
      </c>
      <c r="K680" s="2" t="s">
        <v>148</v>
      </c>
      <c r="L680" s="2" t="s">
        <v>149</v>
      </c>
      <c r="M680" s="2" t="s">
        <v>150</v>
      </c>
      <c r="N680" s="2" t="s">
        <v>30</v>
      </c>
      <c r="O680" s="2">
        <v>3999</v>
      </c>
      <c r="P680" s="2">
        <v>1734</v>
      </c>
      <c r="Q680" s="2">
        <v>1601</v>
      </c>
      <c r="R680" s="2">
        <v>5</v>
      </c>
      <c r="S680" s="2">
        <v>40</v>
      </c>
    </row>
    <row r="681" spans="1:19" x14ac:dyDescent="0.35">
      <c r="A681" s="2" t="s">
        <v>190</v>
      </c>
      <c r="B681" s="2" t="s">
        <v>1129</v>
      </c>
      <c r="C681" s="4">
        <v>1490000</v>
      </c>
      <c r="D681" s="2">
        <v>40000</v>
      </c>
      <c r="E681" s="2" t="s">
        <v>33</v>
      </c>
      <c r="F681" s="2" t="s">
        <v>66</v>
      </c>
      <c r="G681" s="2" t="s">
        <v>153</v>
      </c>
      <c r="H681" s="2" t="s">
        <v>154</v>
      </c>
      <c r="I681" s="2" t="s">
        <v>25</v>
      </c>
      <c r="J681" s="2" t="s">
        <v>37</v>
      </c>
      <c r="K681" s="2" t="s">
        <v>193</v>
      </c>
      <c r="L681" s="2" t="s">
        <v>527</v>
      </c>
      <c r="M681" s="2" t="s">
        <v>195</v>
      </c>
      <c r="N681" s="2" t="s">
        <v>76</v>
      </c>
      <c r="O681" s="2">
        <v>4629</v>
      </c>
      <c r="P681" s="2">
        <v>1898</v>
      </c>
      <c r="Q681" s="2">
        <v>1653</v>
      </c>
      <c r="R681" s="2">
        <v>5</v>
      </c>
      <c r="S681" s="2">
        <v>75</v>
      </c>
    </row>
    <row r="682" spans="1:19" x14ac:dyDescent="0.35">
      <c r="A682" s="2" t="s">
        <v>201</v>
      </c>
      <c r="B682" s="2" t="s">
        <v>1130</v>
      </c>
      <c r="C682" s="4">
        <v>950000</v>
      </c>
      <c r="D682" s="2">
        <v>57400</v>
      </c>
      <c r="E682" s="2" t="s">
        <v>33</v>
      </c>
      <c r="F682" s="2" t="s">
        <v>22</v>
      </c>
      <c r="G682" s="2" t="s">
        <v>269</v>
      </c>
      <c r="H682" s="2" t="s">
        <v>35</v>
      </c>
      <c r="I682" s="2" t="s">
        <v>25</v>
      </c>
      <c r="J682" s="2" t="s">
        <v>37</v>
      </c>
      <c r="K682" s="2" t="s">
        <v>241</v>
      </c>
      <c r="L682" s="2" t="s">
        <v>357</v>
      </c>
      <c r="M682" s="2" t="s">
        <v>358</v>
      </c>
      <c r="N682" s="2" t="s">
        <v>30</v>
      </c>
      <c r="O682" s="2">
        <v>3995</v>
      </c>
      <c r="P682" s="2">
        <v>1821</v>
      </c>
      <c r="Q682" s="2">
        <v>1627</v>
      </c>
      <c r="R682" s="2">
        <v>5</v>
      </c>
      <c r="S682" s="2">
        <v>42</v>
      </c>
    </row>
    <row r="683" spans="1:19" x14ac:dyDescent="0.35">
      <c r="A683" s="2" t="s">
        <v>630</v>
      </c>
      <c r="B683" s="2" t="s">
        <v>1131</v>
      </c>
      <c r="C683" s="4">
        <v>3750000</v>
      </c>
      <c r="D683" s="2">
        <v>13500</v>
      </c>
      <c r="E683" s="2" t="s">
        <v>33</v>
      </c>
      <c r="F683" s="2" t="s">
        <v>66</v>
      </c>
      <c r="G683" s="2" t="s">
        <v>121</v>
      </c>
      <c r="H683" s="2" t="s">
        <v>122</v>
      </c>
      <c r="I683" s="2" t="s">
        <v>36</v>
      </c>
      <c r="J683" s="2" t="s">
        <v>37</v>
      </c>
      <c r="K683" s="2" t="s">
        <v>453</v>
      </c>
      <c r="L683" s="2" t="s">
        <v>454</v>
      </c>
      <c r="M683" s="2" t="s">
        <v>455</v>
      </c>
      <c r="N683" s="2" t="s">
        <v>59</v>
      </c>
      <c r="O683" s="2">
        <v>5067</v>
      </c>
      <c r="P683" s="2">
        <v>2091</v>
      </c>
      <c r="Q683" s="2">
        <v>1457</v>
      </c>
      <c r="R683" s="2">
        <v>5</v>
      </c>
      <c r="S683" s="2">
        <v>66</v>
      </c>
    </row>
    <row r="684" spans="1:19" x14ac:dyDescent="0.35">
      <c r="A684" s="2" t="s">
        <v>64</v>
      </c>
      <c r="B684" s="2" t="s">
        <v>1132</v>
      </c>
      <c r="C684" s="4">
        <v>4950000</v>
      </c>
      <c r="D684" s="2">
        <v>12400</v>
      </c>
      <c r="E684" s="2" t="s">
        <v>21</v>
      </c>
      <c r="F684" s="2" t="s">
        <v>66</v>
      </c>
      <c r="G684" s="2" t="s">
        <v>23</v>
      </c>
      <c r="H684" s="2" t="s">
        <v>96</v>
      </c>
      <c r="I684" s="2" t="s">
        <v>25</v>
      </c>
      <c r="J684" s="2" t="s">
        <v>37</v>
      </c>
      <c r="K684" s="2" t="s">
        <v>67</v>
      </c>
      <c r="L684" s="2" t="s">
        <v>1133</v>
      </c>
      <c r="M684" s="2" t="s">
        <v>69</v>
      </c>
      <c r="N684" s="2" t="s">
        <v>59</v>
      </c>
      <c r="O684" s="2">
        <v>4686</v>
      </c>
      <c r="P684" s="2">
        <v>1810</v>
      </c>
      <c r="Q684" s="2">
        <v>1442</v>
      </c>
      <c r="R684" s="2">
        <v>5</v>
      </c>
      <c r="S684" s="2">
        <v>66</v>
      </c>
    </row>
    <row r="685" spans="1:19" x14ac:dyDescent="0.35">
      <c r="A685" s="2" t="s">
        <v>227</v>
      </c>
      <c r="B685" s="2" t="s">
        <v>1134</v>
      </c>
      <c r="C685" s="4">
        <v>2950000</v>
      </c>
      <c r="D685" s="2">
        <v>38000</v>
      </c>
      <c r="E685" s="2" t="s">
        <v>33</v>
      </c>
      <c r="F685" s="2" t="s">
        <v>66</v>
      </c>
      <c r="G685" s="2" t="s">
        <v>23</v>
      </c>
      <c r="H685" s="2" t="s">
        <v>35</v>
      </c>
      <c r="I685" s="2" t="s">
        <v>25</v>
      </c>
      <c r="J685" s="2" t="s">
        <v>37</v>
      </c>
      <c r="K685" s="2" t="s">
        <v>103</v>
      </c>
      <c r="L685" s="2" t="s">
        <v>388</v>
      </c>
      <c r="M685" s="2" t="s">
        <v>105</v>
      </c>
      <c r="N685" s="2" t="s">
        <v>76</v>
      </c>
      <c r="O685" s="2">
        <v>4405</v>
      </c>
      <c r="P685" s="2">
        <v>1818</v>
      </c>
      <c r="Q685" s="2">
        <v>1640</v>
      </c>
      <c r="R685" s="2">
        <v>5</v>
      </c>
      <c r="S685" s="2">
        <v>60</v>
      </c>
    </row>
    <row r="686" spans="1:19" x14ac:dyDescent="0.35">
      <c r="A686" s="2" t="s">
        <v>217</v>
      </c>
      <c r="B686" s="2" t="s">
        <v>464</v>
      </c>
      <c r="C686" s="4">
        <v>1625000</v>
      </c>
      <c r="D686" s="2">
        <v>7000</v>
      </c>
      <c r="E686" s="2" t="s">
        <v>21</v>
      </c>
      <c r="F686" s="2" t="s">
        <v>66</v>
      </c>
      <c r="G686" s="2" t="s">
        <v>23</v>
      </c>
      <c r="H686" s="2" t="s">
        <v>51</v>
      </c>
      <c r="I686" s="2" t="s">
        <v>25</v>
      </c>
      <c r="J686" s="2" t="s">
        <v>37</v>
      </c>
      <c r="K686" s="2" t="s">
        <v>466</v>
      </c>
      <c r="L686" s="2" t="s">
        <v>467</v>
      </c>
      <c r="M686" s="2" t="s">
        <v>468</v>
      </c>
      <c r="O686" s="2">
        <v>4655</v>
      </c>
      <c r="P686" s="2">
        <v>1835</v>
      </c>
      <c r="Q686" s="2">
        <v>1760</v>
      </c>
      <c r="R686" s="2">
        <v>5</v>
      </c>
      <c r="S686" s="2">
        <v>60</v>
      </c>
    </row>
    <row r="687" spans="1:19" x14ac:dyDescent="0.35">
      <c r="A687" s="2" t="s">
        <v>48</v>
      </c>
      <c r="B687" s="2" t="s">
        <v>502</v>
      </c>
      <c r="C687" s="4">
        <v>1290000</v>
      </c>
      <c r="D687" s="2">
        <v>121000</v>
      </c>
      <c r="E687" s="2" t="s">
        <v>33</v>
      </c>
      <c r="F687" s="2" t="s">
        <v>22</v>
      </c>
      <c r="G687" s="2" t="s">
        <v>34</v>
      </c>
      <c r="H687" s="2" t="s">
        <v>200</v>
      </c>
      <c r="I687" s="2" t="s">
        <v>36</v>
      </c>
      <c r="J687" s="2" t="s">
        <v>37</v>
      </c>
      <c r="K687" s="2" t="s">
        <v>369</v>
      </c>
      <c r="L687" s="2" t="s">
        <v>370</v>
      </c>
      <c r="M687" s="2" t="s">
        <v>58</v>
      </c>
      <c r="N687" s="2" t="s">
        <v>76</v>
      </c>
      <c r="O687" s="2">
        <v>4705</v>
      </c>
      <c r="P687" s="2">
        <v>1840</v>
      </c>
      <c r="Q687" s="2">
        <v>1850</v>
      </c>
      <c r="R687" s="2">
        <v>7</v>
      </c>
      <c r="S687" s="2">
        <v>80</v>
      </c>
    </row>
    <row r="688" spans="1:19" x14ac:dyDescent="0.35">
      <c r="A688" s="2" t="s">
        <v>48</v>
      </c>
      <c r="B688" s="2" t="s">
        <v>1135</v>
      </c>
      <c r="C688" s="4">
        <v>625000</v>
      </c>
      <c r="D688" s="2">
        <v>76000</v>
      </c>
      <c r="E688" s="2" t="s">
        <v>33</v>
      </c>
      <c r="F688" s="2" t="s">
        <v>22</v>
      </c>
      <c r="G688" s="2" t="s">
        <v>23</v>
      </c>
      <c r="H688" s="2" t="s">
        <v>35</v>
      </c>
      <c r="I688" s="2" t="s">
        <v>25</v>
      </c>
      <c r="J688" s="2" t="s">
        <v>37</v>
      </c>
      <c r="K688" s="2" t="s">
        <v>812</v>
      </c>
      <c r="L688" s="2" t="s">
        <v>813</v>
      </c>
      <c r="M688" s="2" t="s">
        <v>814</v>
      </c>
      <c r="N688" s="2" t="s">
        <v>30</v>
      </c>
      <c r="O688" s="2">
        <v>3775</v>
      </c>
      <c r="P688" s="2">
        <v>1695</v>
      </c>
      <c r="Q688" s="2">
        <v>1510</v>
      </c>
      <c r="R688" s="2">
        <v>5</v>
      </c>
      <c r="S688" s="2">
        <v>45</v>
      </c>
    </row>
    <row r="689" spans="1:19" x14ac:dyDescent="0.35">
      <c r="A689" s="2" t="s">
        <v>201</v>
      </c>
      <c r="B689" s="2" t="s">
        <v>644</v>
      </c>
      <c r="C689" s="4">
        <v>1490000</v>
      </c>
      <c r="D689" s="2">
        <v>50000</v>
      </c>
      <c r="E689" s="2" t="s">
        <v>33</v>
      </c>
      <c r="F689" s="2" t="s">
        <v>22</v>
      </c>
      <c r="G689" s="2" t="s">
        <v>425</v>
      </c>
      <c r="H689" s="2" t="s">
        <v>44</v>
      </c>
      <c r="I689" s="2" t="s">
        <v>25</v>
      </c>
      <c r="J689" s="2" t="s">
        <v>37</v>
      </c>
      <c r="K689" s="2" t="s">
        <v>232</v>
      </c>
      <c r="L689" s="2" t="s">
        <v>104</v>
      </c>
      <c r="M689" s="2" t="s">
        <v>645</v>
      </c>
      <c r="N689" s="2" t="s">
        <v>30</v>
      </c>
      <c r="O689" s="2">
        <v>4585</v>
      </c>
      <c r="P689" s="2">
        <v>1890</v>
      </c>
      <c r="Q689" s="2">
        <v>1785</v>
      </c>
      <c r="R689" s="2">
        <v>7</v>
      </c>
      <c r="S689" s="2">
        <v>70</v>
      </c>
    </row>
    <row r="690" spans="1:19" x14ac:dyDescent="0.35">
      <c r="A690" s="2" t="s">
        <v>41</v>
      </c>
      <c r="B690" s="2" t="s">
        <v>1136</v>
      </c>
      <c r="C690" s="4">
        <v>325000</v>
      </c>
      <c r="D690" s="2">
        <v>46721</v>
      </c>
      <c r="E690" s="2" t="s">
        <v>21</v>
      </c>
      <c r="F690" s="2" t="s">
        <v>66</v>
      </c>
      <c r="G690" s="2" t="s">
        <v>353</v>
      </c>
      <c r="H690" s="2" t="s">
        <v>122</v>
      </c>
      <c r="I690" s="2" t="s">
        <v>36</v>
      </c>
      <c r="J690" s="2" t="s">
        <v>37</v>
      </c>
      <c r="K690" s="2" t="s">
        <v>45</v>
      </c>
      <c r="L690" s="2" t="s">
        <v>673</v>
      </c>
      <c r="M690" s="2" t="s">
        <v>674</v>
      </c>
      <c r="N690" s="2" t="s">
        <v>30</v>
      </c>
      <c r="O690" s="2">
        <v>3565</v>
      </c>
      <c r="P690" s="2">
        <v>1595</v>
      </c>
      <c r="Q690" s="2">
        <v>1550</v>
      </c>
      <c r="R690" s="2">
        <v>5</v>
      </c>
      <c r="S690" s="2">
        <v>35</v>
      </c>
    </row>
    <row r="691" spans="1:19" x14ac:dyDescent="0.35">
      <c r="A691" s="2" t="s">
        <v>201</v>
      </c>
      <c r="B691" s="2" t="s">
        <v>1101</v>
      </c>
      <c r="C691" s="4">
        <v>1190000</v>
      </c>
      <c r="D691" s="2">
        <v>41470</v>
      </c>
      <c r="E691" s="2" t="s">
        <v>33</v>
      </c>
      <c r="F691" s="2" t="s">
        <v>66</v>
      </c>
      <c r="G691" s="2" t="s">
        <v>121</v>
      </c>
      <c r="H691" s="2" t="s">
        <v>154</v>
      </c>
      <c r="I691" s="2" t="s">
        <v>25</v>
      </c>
      <c r="J691" s="2" t="s">
        <v>37</v>
      </c>
      <c r="K691" s="2" t="s">
        <v>232</v>
      </c>
      <c r="L691" s="2" t="s">
        <v>104</v>
      </c>
      <c r="M691" s="2" t="s">
        <v>645</v>
      </c>
      <c r="N691" s="2" t="s">
        <v>30</v>
      </c>
      <c r="O691" s="2">
        <v>4585</v>
      </c>
      <c r="P691" s="2">
        <v>1890</v>
      </c>
      <c r="Q691" s="2">
        <v>1785</v>
      </c>
      <c r="R691" s="2">
        <v>7</v>
      </c>
      <c r="S691" s="2">
        <v>70</v>
      </c>
    </row>
    <row r="692" spans="1:19" x14ac:dyDescent="0.35">
      <c r="A692" s="2" t="s">
        <v>201</v>
      </c>
      <c r="B692" s="2" t="s">
        <v>1137</v>
      </c>
      <c r="C692" s="4">
        <v>625000</v>
      </c>
      <c r="D692" s="2">
        <v>170000</v>
      </c>
      <c r="E692" s="2" t="s">
        <v>33</v>
      </c>
      <c r="F692" s="2" t="s">
        <v>22</v>
      </c>
      <c r="G692" s="2" t="s">
        <v>537</v>
      </c>
      <c r="H692" s="2" t="s">
        <v>35</v>
      </c>
      <c r="I692" s="2" t="s">
        <v>263</v>
      </c>
      <c r="J692" s="2" t="s">
        <v>37</v>
      </c>
      <c r="K692" s="2" t="s">
        <v>232</v>
      </c>
      <c r="L692" s="2" t="s">
        <v>233</v>
      </c>
      <c r="M692" s="2" t="s">
        <v>234</v>
      </c>
      <c r="N692" s="2" t="s">
        <v>59</v>
      </c>
      <c r="O692" s="2">
        <v>4430</v>
      </c>
      <c r="P692" s="2">
        <v>1817</v>
      </c>
      <c r="Q692" s="2">
        <v>1975</v>
      </c>
      <c r="R692" s="2">
        <v>8</v>
      </c>
      <c r="S692" s="2">
        <v>60</v>
      </c>
    </row>
    <row r="693" spans="1:19" x14ac:dyDescent="0.35">
      <c r="A693" s="2" t="s">
        <v>451</v>
      </c>
      <c r="B693" s="2" t="s">
        <v>1138</v>
      </c>
      <c r="C693" s="4">
        <v>5375000</v>
      </c>
      <c r="D693" s="2">
        <v>80000</v>
      </c>
      <c r="E693" s="2" t="s">
        <v>33</v>
      </c>
      <c r="F693" s="2" t="s">
        <v>66</v>
      </c>
      <c r="G693" s="2" t="s">
        <v>121</v>
      </c>
      <c r="H693" s="2" t="s">
        <v>35</v>
      </c>
      <c r="I693" s="2" t="s">
        <v>36</v>
      </c>
      <c r="J693" s="2" t="s">
        <v>37</v>
      </c>
      <c r="K693" s="2" t="s">
        <v>330</v>
      </c>
      <c r="L693" s="2" t="s">
        <v>1139</v>
      </c>
      <c r="M693" s="2" t="s">
        <v>598</v>
      </c>
      <c r="N693" s="2" t="s">
        <v>76</v>
      </c>
      <c r="O693" s="2">
        <v>4879</v>
      </c>
      <c r="P693" s="2">
        <v>2073</v>
      </c>
      <c r="Q693" s="2">
        <v>1780</v>
      </c>
      <c r="R693" s="2">
        <v>5</v>
      </c>
      <c r="S693" s="2">
        <v>77</v>
      </c>
    </row>
    <row r="694" spans="1:19" x14ac:dyDescent="0.35">
      <c r="A694" s="2" t="s">
        <v>19</v>
      </c>
      <c r="B694" s="2" t="s">
        <v>1140</v>
      </c>
      <c r="C694" s="4">
        <v>1138000</v>
      </c>
      <c r="D694" s="2">
        <v>6000</v>
      </c>
      <c r="E694" s="2" t="s">
        <v>21</v>
      </c>
      <c r="F694" s="2" t="s">
        <v>66</v>
      </c>
      <c r="G694" s="2" t="s">
        <v>55</v>
      </c>
      <c r="H694" s="2" t="s">
        <v>122</v>
      </c>
      <c r="I694" s="2" t="s">
        <v>25</v>
      </c>
      <c r="J694" s="2" t="s">
        <v>26</v>
      </c>
      <c r="K694" s="2" t="s">
        <v>241</v>
      </c>
      <c r="L694" s="2" t="s">
        <v>242</v>
      </c>
      <c r="M694" s="2" t="s">
        <v>243</v>
      </c>
      <c r="N694" s="2" t="s">
        <v>30</v>
      </c>
      <c r="O694" s="2">
        <v>4440</v>
      </c>
      <c r="P694" s="2">
        <v>1695</v>
      </c>
      <c r="Q694" s="2">
        <v>1495</v>
      </c>
      <c r="R694" s="2">
        <v>5</v>
      </c>
      <c r="S694" s="2">
        <v>40</v>
      </c>
    </row>
    <row r="695" spans="1:19" x14ac:dyDescent="0.35">
      <c r="A695" s="2" t="s">
        <v>190</v>
      </c>
      <c r="B695" s="2" t="s">
        <v>1141</v>
      </c>
      <c r="C695" s="4">
        <v>4250000</v>
      </c>
      <c r="D695" s="2">
        <v>17000</v>
      </c>
      <c r="E695" s="2" t="s">
        <v>21</v>
      </c>
      <c r="F695" s="2" t="s">
        <v>66</v>
      </c>
      <c r="G695" s="2" t="s">
        <v>55</v>
      </c>
      <c r="H695" s="2" t="s">
        <v>35</v>
      </c>
      <c r="I695" s="2" t="s">
        <v>25</v>
      </c>
      <c r="J695" s="2" t="s">
        <v>37</v>
      </c>
      <c r="K695" s="2" t="s">
        <v>79</v>
      </c>
      <c r="L695" s="2" t="s">
        <v>1142</v>
      </c>
      <c r="M695" s="2" t="s">
        <v>1143</v>
      </c>
      <c r="N695" s="2" t="s">
        <v>30</v>
      </c>
      <c r="O695" s="2">
        <v>4701</v>
      </c>
      <c r="P695" s="2">
        <v>1826</v>
      </c>
      <c r="Q695" s="2">
        <v>1427</v>
      </c>
      <c r="R695" s="2">
        <v>5</v>
      </c>
      <c r="S695" s="2">
        <v>63</v>
      </c>
    </row>
    <row r="696" spans="1:19" x14ac:dyDescent="0.35">
      <c r="A696" s="2" t="s">
        <v>19</v>
      </c>
      <c r="B696" s="2" t="s">
        <v>235</v>
      </c>
      <c r="C696" s="4">
        <v>365000</v>
      </c>
      <c r="D696" s="2">
        <v>31000</v>
      </c>
      <c r="E696" s="2" t="s">
        <v>21</v>
      </c>
      <c r="F696" s="2" t="s">
        <v>22</v>
      </c>
      <c r="G696" s="2" t="s">
        <v>1144</v>
      </c>
      <c r="H696" s="2" t="s">
        <v>35</v>
      </c>
      <c r="I696" s="2" t="s">
        <v>25</v>
      </c>
      <c r="J696" s="2" t="s">
        <v>37</v>
      </c>
      <c r="K696" s="2" t="s">
        <v>27</v>
      </c>
      <c r="L696" s="2" t="s">
        <v>28</v>
      </c>
      <c r="M696" s="2" t="s">
        <v>29</v>
      </c>
      <c r="N696" s="2" t="s">
        <v>30</v>
      </c>
      <c r="O696" s="2">
        <v>3610</v>
      </c>
      <c r="P696" s="2">
        <v>1680</v>
      </c>
      <c r="Q696" s="2">
        <v>1500</v>
      </c>
      <c r="R696" s="2">
        <v>5</v>
      </c>
      <c r="S696" s="2">
        <v>35</v>
      </c>
    </row>
    <row r="697" spans="1:19" x14ac:dyDescent="0.35">
      <c r="A697" s="2" t="s">
        <v>1145</v>
      </c>
      <c r="B697" s="2" t="s">
        <v>1146</v>
      </c>
      <c r="C697" s="4">
        <v>475000</v>
      </c>
      <c r="D697" s="2">
        <v>73265</v>
      </c>
      <c r="E697" s="2" t="s">
        <v>33</v>
      </c>
      <c r="F697" s="2" t="s">
        <v>66</v>
      </c>
      <c r="G697" s="2" t="s">
        <v>121</v>
      </c>
      <c r="H697" s="2" t="s">
        <v>35</v>
      </c>
      <c r="I697" s="2" t="s">
        <v>36</v>
      </c>
      <c r="J697" s="2" t="s">
        <v>37</v>
      </c>
      <c r="K697" s="2" t="s">
        <v>237</v>
      </c>
      <c r="L697" s="2" t="s">
        <v>1147</v>
      </c>
      <c r="M697" s="2" t="s">
        <v>1148</v>
      </c>
      <c r="N697" s="2" t="s">
        <v>30</v>
      </c>
      <c r="O697" s="2">
        <v>4597</v>
      </c>
      <c r="P697" s="2">
        <v>1788</v>
      </c>
      <c r="Q697" s="2">
        <v>1477</v>
      </c>
      <c r="R697" s="2">
        <v>5</v>
      </c>
      <c r="S697" s="2">
        <v>60</v>
      </c>
    </row>
    <row r="698" spans="1:19" x14ac:dyDescent="0.35">
      <c r="A698" s="2" t="s">
        <v>41</v>
      </c>
      <c r="B698" s="2" t="s">
        <v>1149</v>
      </c>
      <c r="C698" s="4">
        <v>1225000</v>
      </c>
      <c r="D698" s="2">
        <v>47000</v>
      </c>
      <c r="E698" s="2" t="s">
        <v>33</v>
      </c>
      <c r="F698" s="2" t="s">
        <v>22</v>
      </c>
      <c r="G698" s="2" t="s">
        <v>296</v>
      </c>
      <c r="H698" s="2" t="s">
        <v>35</v>
      </c>
      <c r="I698" s="2" t="s">
        <v>25</v>
      </c>
      <c r="J698" s="2" t="s">
        <v>37</v>
      </c>
      <c r="K698" s="2" t="s">
        <v>155</v>
      </c>
      <c r="L698" s="2" t="s">
        <v>156</v>
      </c>
      <c r="M698" s="2" t="s">
        <v>182</v>
      </c>
      <c r="N698" s="2" t="s">
        <v>30</v>
      </c>
      <c r="O698" s="2">
        <v>4270</v>
      </c>
      <c r="P698" s="2">
        <v>1780</v>
      </c>
      <c r="Q698" s="2">
        <v>1665</v>
      </c>
      <c r="R698" s="2">
        <v>5</v>
      </c>
      <c r="S698" s="2">
        <v>55</v>
      </c>
    </row>
    <row r="699" spans="1:19" x14ac:dyDescent="0.35">
      <c r="A699" s="2" t="s">
        <v>31</v>
      </c>
      <c r="B699" s="2" t="s">
        <v>1150</v>
      </c>
      <c r="C699" s="4">
        <v>725000</v>
      </c>
      <c r="D699" s="2">
        <v>42000</v>
      </c>
      <c r="E699" s="2" t="s">
        <v>33</v>
      </c>
      <c r="F699" s="2" t="s">
        <v>22</v>
      </c>
      <c r="G699" s="2" t="s">
        <v>121</v>
      </c>
      <c r="H699" s="2" t="s">
        <v>35</v>
      </c>
      <c r="I699" s="2" t="s">
        <v>25</v>
      </c>
      <c r="J699" s="2" t="s">
        <v>37</v>
      </c>
      <c r="K699" s="2" t="s">
        <v>38</v>
      </c>
      <c r="L699" s="2" t="s">
        <v>211</v>
      </c>
      <c r="M699" s="2" t="s">
        <v>212</v>
      </c>
      <c r="N699" s="2" t="s">
        <v>30</v>
      </c>
      <c r="O699" s="2">
        <v>4296</v>
      </c>
      <c r="P699" s="2">
        <v>1695</v>
      </c>
      <c r="Q699" s="2">
        <v>1685</v>
      </c>
      <c r="R699" s="2">
        <v>7</v>
      </c>
      <c r="S699" s="2">
        <v>45</v>
      </c>
    </row>
    <row r="700" spans="1:19" x14ac:dyDescent="0.35">
      <c r="A700" s="2" t="s">
        <v>64</v>
      </c>
      <c r="B700" s="2" t="s">
        <v>493</v>
      </c>
      <c r="C700" s="4">
        <v>2450000</v>
      </c>
      <c r="D700" s="2">
        <v>25000</v>
      </c>
      <c r="E700" s="2" t="s">
        <v>33</v>
      </c>
      <c r="F700" s="2" t="s">
        <v>66</v>
      </c>
      <c r="G700" s="2" t="s">
        <v>55</v>
      </c>
      <c r="H700" s="2" t="s">
        <v>35</v>
      </c>
      <c r="I700" s="2" t="s">
        <v>36</v>
      </c>
      <c r="J700" s="2" t="s">
        <v>37</v>
      </c>
      <c r="K700" s="2" t="s">
        <v>178</v>
      </c>
      <c r="L700" s="2" t="s">
        <v>494</v>
      </c>
      <c r="M700" s="2" t="s">
        <v>495</v>
      </c>
      <c r="N700" s="2" t="s">
        <v>30</v>
      </c>
      <c r="O700" s="2">
        <v>4417</v>
      </c>
      <c r="P700" s="2">
        <v>1804</v>
      </c>
      <c r="Q700" s="2">
        <v>1494</v>
      </c>
      <c r="R700" s="2">
        <v>5</v>
      </c>
      <c r="S700" s="2">
        <v>50</v>
      </c>
    </row>
    <row r="701" spans="1:19" x14ac:dyDescent="0.35">
      <c r="A701" s="2" t="s">
        <v>41</v>
      </c>
      <c r="B701" s="2" t="s">
        <v>1151</v>
      </c>
      <c r="C701" s="4">
        <v>225000</v>
      </c>
      <c r="D701" s="2">
        <v>140000</v>
      </c>
      <c r="E701" s="2" t="s">
        <v>33</v>
      </c>
      <c r="F701" s="2" t="s">
        <v>22</v>
      </c>
      <c r="G701" s="2" t="s">
        <v>203</v>
      </c>
      <c r="H701" s="2" t="s">
        <v>122</v>
      </c>
      <c r="I701" s="2" t="s">
        <v>263</v>
      </c>
      <c r="J701" s="2" t="s">
        <v>37</v>
      </c>
      <c r="K701" s="2" t="s">
        <v>67</v>
      </c>
      <c r="L701" s="2" t="s">
        <v>1152</v>
      </c>
      <c r="M701" s="2" t="s">
        <v>1153</v>
      </c>
      <c r="N701" s="2" t="s">
        <v>30</v>
      </c>
      <c r="O701" s="2">
        <v>4800</v>
      </c>
      <c r="P701" s="2">
        <v>1832</v>
      </c>
      <c r="Q701" s="2">
        <v>1485</v>
      </c>
      <c r="R701" s="2">
        <v>5</v>
      </c>
      <c r="S701" s="2">
        <v>70</v>
      </c>
    </row>
    <row r="702" spans="1:19" x14ac:dyDescent="0.35">
      <c r="A702" s="2" t="s">
        <v>31</v>
      </c>
      <c r="B702" s="2" t="s">
        <v>857</v>
      </c>
      <c r="C702" s="4">
        <v>695000</v>
      </c>
      <c r="D702" s="2">
        <v>68818</v>
      </c>
      <c r="E702" s="2" t="s">
        <v>21</v>
      </c>
      <c r="F702" s="2" t="s">
        <v>66</v>
      </c>
      <c r="G702" s="2" t="s">
        <v>55</v>
      </c>
      <c r="H702" s="2" t="s">
        <v>122</v>
      </c>
      <c r="I702" s="2" t="s">
        <v>25</v>
      </c>
      <c r="J702" s="2" t="s">
        <v>37</v>
      </c>
      <c r="K702" s="2" t="s">
        <v>45</v>
      </c>
      <c r="L702" s="2" t="s">
        <v>52</v>
      </c>
      <c r="M702" s="2" t="s">
        <v>53</v>
      </c>
      <c r="N702" s="2" t="s">
        <v>30</v>
      </c>
      <c r="O702" s="2">
        <v>3995</v>
      </c>
      <c r="P702" s="2">
        <v>1735</v>
      </c>
      <c r="Q702" s="2">
        <v>1515</v>
      </c>
      <c r="R702" s="2">
        <v>5</v>
      </c>
      <c r="S702" s="2">
        <v>37</v>
      </c>
    </row>
    <row r="703" spans="1:19" x14ac:dyDescent="0.35">
      <c r="A703" s="2" t="s">
        <v>48</v>
      </c>
      <c r="B703" s="2" t="s">
        <v>1154</v>
      </c>
      <c r="C703" s="4">
        <v>2200000</v>
      </c>
      <c r="D703" s="2">
        <v>57000</v>
      </c>
      <c r="E703" s="2" t="s">
        <v>33</v>
      </c>
      <c r="F703" s="2" t="s">
        <v>66</v>
      </c>
      <c r="G703" s="2" t="s">
        <v>23</v>
      </c>
      <c r="H703" s="2" t="s">
        <v>24</v>
      </c>
      <c r="I703" s="2" t="s">
        <v>25</v>
      </c>
      <c r="J703" s="2" t="s">
        <v>37</v>
      </c>
      <c r="K703" s="2" t="s">
        <v>258</v>
      </c>
      <c r="L703" s="2" t="s">
        <v>590</v>
      </c>
      <c r="M703" s="2" t="s">
        <v>591</v>
      </c>
      <c r="N703" s="2" t="s">
        <v>59</v>
      </c>
      <c r="O703" s="2">
        <v>4735</v>
      </c>
      <c r="P703" s="2">
        <v>1830</v>
      </c>
      <c r="Q703" s="2">
        <v>1795</v>
      </c>
      <c r="R703" s="2">
        <v>7</v>
      </c>
      <c r="S703" s="2">
        <v>55</v>
      </c>
    </row>
    <row r="704" spans="1:19" x14ac:dyDescent="0.35">
      <c r="A704" s="2" t="s">
        <v>19</v>
      </c>
      <c r="B704" s="2" t="s">
        <v>1155</v>
      </c>
      <c r="C704" s="4">
        <v>950000</v>
      </c>
      <c r="D704" s="2">
        <v>39000</v>
      </c>
      <c r="E704" s="2" t="s">
        <v>33</v>
      </c>
      <c r="F704" s="2" t="s">
        <v>66</v>
      </c>
      <c r="G704" s="2" t="s">
        <v>34</v>
      </c>
      <c r="H704" s="2" t="s">
        <v>35</v>
      </c>
      <c r="I704" s="2" t="s">
        <v>25</v>
      </c>
      <c r="J704" s="2" t="s">
        <v>37</v>
      </c>
      <c r="K704" s="2" t="s">
        <v>290</v>
      </c>
      <c r="L704" s="2" t="s">
        <v>1156</v>
      </c>
      <c r="M704" s="2" t="s">
        <v>1157</v>
      </c>
      <c r="N704" s="2" t="s">
        <v>30</v>
      </c>
      <c r="O704" s="2">
        <v>3995</v>
      </c>
      <c r="P704" s="2">
        <v>1695</v>
      </c>
      <c r="Q704" s="2">
        <v>1501</v>
      </c>
      <c r="R704" s="2">
        <v>5</v>
      </c>
      <c r="S704" s="2">
        <v>35</v>
      </c>
    </row>
    <row r="705" spans="1:19" x14ac:dyDescent="0.35">
      <c r="A705" s="2" t="s">
        <v>48</v>
      </c>
      <c r="B705" s="2" t="s">
        <v>1158</v>
      </c>
      <c r="C705" s="4">
        <v>2598000</v>
      </c>
      <c r="D705" s="2">
        <v>12050</v>
      </c>
      <c r="E705" s="2" t="s">
        <v>21</v>
      </c>
      <c r="F705" s="2" t="s">
        <v>66</v>
      </c>
      <c r="G705" s="2" t="s">
        <v>121</v>
      </c>
      <c r="H705" s="2" t="s">
        <v>154</v>
      </c>
      <c r="I705" s="2" t="s">
        <v>25</v>
      </c>
      <c r="J705" s="2" t="s">
        <v>37</v>
      </c>
      <c r="K705" s="2" t="s">
        <v>780</v>
      </c>
      <c r="L705" s="2" t="s">
        <v>781</v>
      </c>
      <c r="M705" s="2" t="s">
        <v>782</v>
      </c>
      <c r="N705" s="2" t="s">
        <v>59</v>
      </c>
      <c r="O705" s="2">
        <v>4735</v>
      </c>
      <c r="P705" s="2">
        <v>1830</v>
      </c>
      <c r="Q705" s="2">
        <v>1795</v>
      </c>
      <c r="R705" s="2">
        <v>7</v>
      </c>
      <c r="S705" s="2">
        <v>65</v>
      </c>
    </row>
    <row r="706" spans="1:19" x14ac:dyDescent="0.35">
      <c r="A706" s="2" t="s">
        <v>19</v>
      </c>
      <c r="B706" s="2" t="s">
        <v>284</v>
      </c>
      <c r="C706" s="4">
        <v>585000</v>
      </c>
      <c r="D706" s="2">
        <v>24100</v>
      </c>
      <c r="E706" s="2" t="s">
        <v>21</v>
      </c>
      <c r="F706" s="2" t="s">
        <v>22</v>
      </c>
      <c r="G706" s="2" t="s">
        <v>55</v>
      </c>
      <c r="H706" s="2" t="s">
        <v>122</v>
      </c>
      <c r="I706" s="2" t="s">
        <v>25</v>
      </c>
      <c r="J706" s="2" t="s">
        <v>37</v>
      </c>
      <c r="K706" s="2" t="s">
        <v>148</v>
      </c>
      <c r="L706" s="2" t="s">
        <v>149</v>
      </c>
      <c r="M706" s="2" t="s">
        <v>150</v>
      </c>
      <c r="N706" s="2" t="s">
        <v>30</v>
      </c>
      <c r="O706" s="2">
        <v>3955</v>
      </c>
      <c r="P706" s="2">
        <v>1694</v>
      </c>
      <c r="Q706" s="2">
        <v>1544</v>
      </c>
      <c r="R706" s="2">
        <v>5</v>
      </c>
      <c r="S706" s="2">
        <v>40</v>
      </c>
    </row>
    <row r="707" spans="1:19" x14ac:dyDescent="0.35">
      <c r="A707" s="2" t="s">
        <v>158</v>
      </c>
      <c r="B707" s="2" t="s">
        <v>1159</v>
      </c>
      <c r="C707" s="4">
        <v>434999</v>
      </c>
      <c r="D707" s="2">
        <v>23000</v>
      </c>
      <c r="E707" s="2" t="s">
        <v>21</v>
      </c>
      <c r="F707" s="2" t="s">
        <v>22</v>
      </c>
      <c r="G707" s="2" t="s">
        <v>121</v>
      </c>
      <c r="H707" s="2" t="s">
        <v>35</v>
      </c>
      <c r="I707" s="2" t="s">
        <v>25</v>
      </c>
      <c r="J707" s="2" t="s">
        <v>37</v>
      </c>
      <c r="K707" s="2" t="s">
        <v>250</v>
      </c>
      <c r="L707" s="2" t="s">
        <v>1160</v>
      </c>
      <c r="M707" s="2" t="s">
        <v>254</v>
      </c>
      <c r="N707" s="2" t="s">
        <v>30</v>
      </c>
      <c r="O707" s="2">
        <v>3995</v>
      </c>
      <c r="P707" s="2">
        <v>1695</v>
      </c>
      <c r="Q707" s="2">
        <v>1525</v>
      </c>
      <c r="R707" s="2">
        <v>5</v>
      </c>
      <c r="S707" s="2">
        <v>42</v>
      </c>
    </row>
    <row r="708" spans="1:19" x14ac:dyDescent="0.35">
      <c r="A708" s="2" t="s">
        <v>31</v>
      </c>
      <c r="B708" s="2" t="s">
        <v>733</v>
      </c>
      <c r="C708" s="4">
        <v>295000</v>
      </c>
      <c r="D708" s="2">
        <v>185000</v>
      </c>
      <c r="E708" s="2" t="s">
        <v>33</v>
      </c>
      <c r="F708" s="2" t="s">
        <v>22</v>
      </c>
      <c r="G708" s="2" t="s">
        <v>72</v>
      </c>
      <c r="H708" s="2" t="s">
        <v>24</v>
      </c>
      <c r="I708" s="2" t="s">
        <v>25</v>
      </c>
      <c r="J708" s="2" t="s">
        <v>37</v>
      </c>
      <c r="K708" s="2" t="s">
        <v>38</v>
      </c>
      <c r="L708" s="2" t="s">
        <v>517</v>
      </c>
      <c r="M708" s="2" t="s">
        <v>518</v>
      </c>
      <c r="N708" s="2" t="s">
        <v>30</v>
      </c>
      <c r="O708" s="2">
        <v>3760</v>
      </c>
      <c r="P708" s="2">
        <v>1690</v>
      </c>
      <c r="Q708" s="2">
        <v>1530</v>
      </c>
      <c r="R708" s="2">
        <v>5</v>
      </c>
      <c r="S708" s="2">
        <v>43</v>
      </c>
    </row>
    <row r="709" spans="1:19" x14ac:dyDescent="0.35">
      <c r="A709" s="2" t="s">
        <v>31</v>
      </c>
      <c r="B709" s="2" t="s">
        <v>1161</v>
      </c>
      <c r="C709" s="4">
        <v>910000</v>
      </c>
      <c r="D709" s="2">
        <v>76000</v>
      </c>
      <c r="E709" s="2" t="s">
        <v>33</v>
      </c>
      <c r="F709" s="2" t="s">
        <v>22</v>
      </c>
      <c r="G709" s="2" t="s">
        <v>192</v>
      </c>
      <c r="H709" s="2" t="s">
        <v>35</v>
      </c>
      <c r="I709" s="2" t="s">
        <v>25</v>
      </c>
      <c r="J709" s="2" t="s">
        <v>37</v>
      </c>
      <c r="K709" s="2" t="s">
        <v>290</v>
      </c>
      <c r="L709" s="2" t="s">
        <v>1162</v>
      </c>
      <c r="M709" s="2" t="s">
        <v>1163</v>
      </c>
      <c r="N709" s="2" t="s">
        <v>30</v>
      </c>
      <c r="O709" s="2">
        <v>4490</v>
      </c>
      <c r="P709" s="2">
        <v>1730</v>
      </c>
      <c r="Q709" s="2">
        <v>1485</v>
      </c>
      <c r="R709" s="2">
        <v>5</v>
      </c>
      <c r="S709" s="2">
        <v>43</v>
      </c>
    </row>
    <row r="710" spans="1:19" x14ac:dyDescent="0.35">
      <c r="A710" s="2" t="s">
        <v>31</v>
      </c>
      <c r="B710" s="2" t="s">
        <v>1164</v>
      </c>
      <c r="C710" s="4">
        <v>565000</v>
      </c>
      <c r="D710" s="2">
        <v>47000</v>
      </c>
      <c r="E710" s="2" t="s">
        <v>21</v>
      </c>
      <c r="F710" s="2" t="s">
        <v>22</v>
      </c>
      <c r="G710" s="2" t="s">
        <v>192</v>
      </c>
      <c r="H710" s="2" t="s">
        <v>35</v>
      </c>
      <c r="I710" s="2" t="s">
        <v>25</v>
      </c>
      <c r="J710" s="2" t="s">
        <v>37</v>
      </c>
      <c r="K710" s="2" t="s">
        <v>111</v>
      </c>
      <c r="L710" s="2" t="s">
        <v>112</v>
      </c>
      <c r="M710" s="2" t="s">
        <v>113</v>
      </c>
      <c r="N710" s="2" t="s">
        <v>30</v>
      </c>
      <c r="O710" s="2">
        <v>3695</v>
      </c>
      <c r="P710" s="2">
        <v>1600</v>
      </c>
      <c r="Q710" s="2">
        <v>1560</v>
      </c>
      <c r="R710" s="2">
        <v>5</v>
      </c>
      <c r="S710" s="2">
        <v>35</v>
      </c>
    </row>
    <row r="711" spans="1:19" x14ac:dyDescent="0.35">
      <c r="A711" s="2" t="s">
        <v>48</v>
      </c>
      <c r="B711" s="2" t="s">
        <v>1165</v>
      </c>
      <c r="C711" s="4">
        <v>1050000</v>
      </c>
      <c r="D711" s="2">
        <v>1910</v>
      </c>
      <c r="E711" s="2" t="s">
        <v>21</v>
      </c>
      <c r="F711" s="2" t="s">
        <v>66</v>
      </c>
      <c r="G711" s="2" t="s">
        <v>520</v>
      </c>
      <c r="H711" s="2" t="s">
        <v>35</v>
      </c>
      <c r="I711" s="2" t="s">
        <v>25</v>
      </c>
      <c r="J711" s="2" t="s">
        <v>37</v>
      </c>
      <c r="K711" s="2" t="s">
        <v>97</v>
      </c>
      <c r="L711" s="2" t="s">
        <v>98</v>
      </c>
      <c r="M711" s="2" t="s">
        <v>99</v>
      </c>
      <c r="N711" s="2" t="s">
        <v>30</v>
      </c>
      <c r="O711" s="2">
        <v>3995</v>
      </c>
      <c r="P711" s="2">
        <v>1790</v>
      </c>
      <c r="Q711" s="2">
        <v>1640</v>
      </c>
      <c r="R711" s="2">
        <v>5</v>
      </c>
      <c r="S711" s="2">
        <v>48</v>
      </c>
    </row>
    <row r="712" spans="1:19" x14ac:dyDescent="0.35">
      <c r="A712" s="2" t="s">
        <v>41</v>
      </c>
      <c r="B712" s="2" t="s">
        <v>1166</v>
      </c>
      <c r="C712" s="4">
        <v>990000</v>
      </c>
      <c r="D712" s="2">
        <v>23000</v>
      </c>
      <c r="E712" s="2" t="s">
        <v>33</v>
      </c>
      <c r="F712" s="2" t="s">
        <v>22</v>
      </c>
      <c r="G712" s="2" t="s">
        <v>309</v>
      </c>
      <c r="H712" s="2" t="s">
        <v>102</v>
      </c>
      <c r="I712" s="2" t="s">
        <v>25</v>
      </c>
      <c r="J712" s="2" t="s">
        <v>37</v>
      </c>
      <c r="K712" s="2" t="s">
        <v>482</v>
      </c>
      <c r="L712" s="2" t="s">
        <v>211</v>
      </c>
      <c r="M712" s="2" t="s">
        <v>1167</v>
      </c>
      <c r="N712" s="2" t="s">
        <v>30</v>
      </c>
      <c r="O712" s="2">
        <v>4270</v>
      </c>
      <c r="P712" s="2">
        <v>1780</v>
      </c>
      <c r="Q712" s="2">
        <v>1630</v>
      </c>
      <c r="R712" s="2">
        <v>5</v>
      </c>
      <c r="S712" s="2">
        <v>60</v>
      </c>
    </row>
    <row r="713" spans="1:19" x14ac:dyDescent="0.35">
      <c r="A713" s="2" t="s">
        <v>190</v>
      </c>
      <c r="B713" s="2" t="s">
        <v>1168</v>
      </c>
      <c r="C713" s="4">
        <v>2590000</v>
      </c>
      <c r="D713" s="2">
        <v>36978</v>
      </c>
      <c r="E713" s="2" t="s">
        <v>33</v>
      </c>
      <c r="F713" s="2" t="s">
        <v>66</v>
      </c>
      <c r="G713" s="2" t="s">
        <v>404</v>
      </c>
      <c r="H713" s="2" t="s">
        <v>96</v>
      </c>
      <c r="I713" s="2" t="s">
        <v>36</v>
      </c>
      <c r="J713" s="2" t="s">
        <v>37</v>
      </c>
      <c r="K713" s="2" t="s">
        <v>193</v>
      </c>
      <c r="L713" s="2" t="s">
        <v>277</v>
      </c>
      <c r="M713" s="2" t="s">
        <v>278</v>
      </c>
      <c r="N713" s="2" t="s">
        <v>30</v>
      </c>
      <c r="O713" s="2">
        <v>4456</v>
      </c>
      <c r="P713" s="2">
        <v>1796</v>
      </c>
      <c r="Q713" s="2">
        <v>1416</v>
      </c>
      <c r="R713" s="2">
        <v>5</v>
      </c>
      <c r="S713" s="2">
        <v>50</v>
      </c>
    </row>
    <row r="714" spans="1:19" x14ac:dyDescent="0.35">
      <c r="A714" s="2" t="s">
        <v>201</v>
      </c>
      <c r="B714" s="2" t="s">
        <v>1169</v>
      </c>
      <c r="C714" s="4">
        <v>1000000</v>
      </c>
      <c r="D714" s="2">
        <v>33000</v>
      </c>
      <c r="E714" s="2" t="s">
        <v>33</v>
      </c>
      <c r="F714" s="2" t="s">
        <v>22</v>
      </c>
      <c r="G714" s="2" t="s">
        <v>501</v>
      </c>
      <c r="H714" s="2" t="s">
        <v>35</v>
      </c>
      <c r="I714" s="2" t="s">
        <v>25</v>
      </c>
      <c r="J714" s="2" t="s">
        <v>37</v>
      </c>
      <c r="K714" s="2" t="s">
        <v>232</v>
      </c>
      <c r="L714" s="2" t="s">
        <v>104</v>
      </c>
      <c r="M714" s="2" t="s">
        <v>645</v>
      </c>
      <c r="N714" s="2" t="s">
        <v>76</v>
      </c>
      <c r="O714" s="2">
        <v>4585</v>
      </c>
      <c r="P714" s="2">
        <v>1890</v>
      </c>
      <c r="Q714" s="2">
        <v>1785</v>
      </c>
      <c r="R714" s="2">
        <v>7</v>
      </c>
      <c r="S714" s="2">
        <v>70</v>
      </c>
    </row>
    <row r="715" spans="1:19" x14ac:dyDescent="0.35">
      <c r="A715" s="2" t="s">
        <v>41</v>
      </c>
      <c r="B715" s="2" t="s">
        <v>1170</v>
      </c>
      <c r="C715" s="4">
        <v>254999</v>
      </c>
      <c r="D715" s="2">
        <v>18954</v>
      </c>
      <c r="E715" s="2" t="s">
        <v>21</v>
      </c>
      <c r="F715" s="2" t="s">
        <v>22</v>
      </c>
      <c r="G715" s="2" t="s">
        <v>171</v>
      </c>
      <c r="H715" s="2" t="s">
        <v>35</v>
      </c>
      <c r="I715" s="2" t="s">
        <v>25</v>
      </c>
      <c r="J715" s="2" t="s">
        <v>37</v>
      </c>
      <c r="K715" s="2" t="s">
        <v>131</v>
      </c>
      <c r="L715" s="2" t="s">
        <v>132</v>
      </c>
      <c r="M715" s="2" t="s">
        <v>1171</v>
      </c>
      <c r="N715" s="2" t="s">
        <v>30</v>
      </c>
      <c r="O715" s="2">
        <v>3585</v>
      </c>
      <c r="P715" s="2">
        <v>1595</v>
      </c>
      <c r="Q715" s="2">
        <v>1550</v>
      </c>
      <c r="R715" s="2">
        <v>5</v>
      </c>
      <c r="S715" s="2">
        <v>35</v>
      </c>
    </row>
    <row r="716" spans="1:19" x14ac:dyDescent="0.35">
      <c r="A716" s="2" t="s">
        <v>41</v>
      </c>
      <c r="B716" s="2" t="s">
        <v>1172</v>
      </c>
      <c r="C716" s="4">
        <v>598000</v>
      </c>
      <c r="D716" s="2">
        <v>58200</v>
      </c>
      <c r="E716" s="2" t="s">
        <v>21</v>
      </c>
      <c r="F716" s="2" t="s">
        <v>66</v>
      </c>
      <c r="G716" s="2" t="s">
        <v>329</v>
      </c>
      <c r="H716" s="2" t="s">
        <v>122</v>
      </c>
      <c r="I716" s="2" t="s">
        <v>25</v>
      </c>
      <c r="J716" s="2" t="s">
        <v>37</v>
      </c>
      <c r="K716" s="2" t="s">
        <v>123</v>
      </c>
      <c r="L716" s="2" t="s">
        <v>346</v>
      </c>
      <c r="M716" s="2" t="s">
        <v>347</v>
      </c>
      <c r="N716" s="2" t="s">
        <v>30</v>
      </c>
      <c r="O716" s="2">
        <v>4370</v>
      </c>
      <c r="P716" s="2">
        <v>1700</v>
      </c>
      <c r="Q716" s="2">
        <v>1475</v>
      </c>
      <c r="R716" s="2">
        <v>5</v>
      </c>
      <c r="S716" s="2">
        <v>43</v>
      </c>
    </row>
    <row r="717" spans="1:19" x14ac:dyDescent="0.35">
      <c r="A717" s="2" t="s">
        <v>201</v>
      </c>
      <c r="B717" s="2" t="s">
        <v>1173</v>
      </c>
      <c r="C717" s="4">
        <v>850000</v>
      </c>
      <c r="D717" s="2">
        <v>83000</v>
      </c>
      <c r="E717" s="2" t="s">
        <v>33</v>
      </c>
      <c r="F717" s="2" t="s">
        <v>22</v>
      </c>
      <c r="G717" s="2" t="s">
        <v>296</v>
      </c>
      <c r="H717" s="2" t="s">
        <v>35</v>
      </c>
      <c r="I717" s="2" t="s">
        <v>25</v>
      </c>
      <c r="J717" s="2" t="s">
        <v>37</v>
      </c>
      <c r="K717" s="2" t="s">
        <v>272</v>
      </c>
      <c r="L717" s="2" t="s">
        <v>1174</v>
      </c>
      <c r="M717" s="2" t="s">
        <v>1175</v>
      </c>
      <c r="N717" s="2" t="s">
        <v>59</v>
      </c>
      <c r="O717" s="2">
        <v>3995</v>
      </c>
      <c r="P717" s="2">
        <v>1745</v>
      </c>
      <c r="Q717" s="2">
        <v>1880</v>
      </c>
      <c r="R717" s="2">
        <v>7</v>
      </c>
    </row>
    <row r="718" spans="1:19" x14ac:dyDescent="0.35">
      <c r="A718" s="2" t="s">
        <v>41</v>
      </c>
      <c r="B718" s="2" t="s">
        <v>481</v>
      </c>
      <c r="C718" s="4">
        <v>560000</v>
      </c>
      <c r="D718" s="2">
        <v>80000</v>
      </c>
      <c r="E718" s="2" t="s">
        <v>33</v>
      </c>
      <c r="F718" s="2" t="s">
        <v>22</v>
      </c>
      <c r="G718" s="2" t="s">
        <v>745</v>
      </c>
      <c r="H718" s="2" t="s">
        <v>35</v>
      </c>
      <c r="I718" s="2" t="s">
        <v>36</v>
      </c>
      <c r="J718" s="2" t="s">
        <v>37</v>
      </c>
      <c r="K718" s="2" t="s">
        <v>482</v>
      </c>
      <c r="L718" s="2" t="s">
        <v>211</v>
      </c>
      <c r="M718" s="2" t="s">
        <v>483</v>
      </c>
      <c r="N718" s="2" t="s">
        <v>30</v>
      </c>
      <c r="O718" s="2">
        <v>3985</v>
      </c>
      <c r="P718" s="2">
        <v>1734</v>
      </c>
      <c r="Q718" s="2">
        <v>1505</v>
      </c>
      <c r="R718" s="2">
        <v>5</v>
      </c>
      <c r="S718" s="2">
        <v>40</v>
      </c>
    </row>
    <row r="719" spans="1:19" x14ac:dyDescent="0.35">
      <c r="A719" s="2" t="s">
        <v>190</v>
      </c>
      <c r="B719" s="2" t="s">
        <v>1176</v>
      </c>
      <c r="C719" s="4">
        <v>975000</v>
      </c>
      <c r="D719" s="2">
        <v>75000</v>
      </c>
      <c r="E719" s="2" t="s">
        <v>33</v>
      </c>
      <c r="F719" s="2" t="s">
        <v>66</v>
      </c>
      <c r="G719" s="2" t="s">
        <v>43</v>
      </c>
      <c r="H719" s="2" t="s">
        <v>122</v>
      </c>
      <c r="I719" s="2" t="s">
        <v>25</v>
      </c>
      <c r="J719" s="2" t="s">
        <v>37</v>
      </c>
      <c r="K719" s="2" t="s">
        <v>193</v>
      </c>
      <c r="L719" s="2" t="s">
        <v>194</v>
      </c>
      <c r="M719" s="2" t="s">
        <v>195</v>
      </c>
      <c r="N719" s="2" t="s">
        <v>30</v>
      </c>
      <c r="O719" s="2">
        <v>4701</v>
      </c>
      <c r="P719" s="2">
        <v>1826</v>
      </c>
      <c r="Q719" s="2">
        <v>1427</v>
      </c>
      <c r="R719" s="2">
        <v>5</v>
      </c>
      <c r="S719" s="2">
        <v>63</v>
      </c>
    </row>
    <row r="720" spans="1:19" x14ac:dyDescent="0.35">
      <c r="A720" s="2" t="s">
        <v>190</v>
      </c>
      <c r="B720" s="2" t="s">
        <v>1177</v>
      </c>
      <c r="C720" s="4">
        <v>2600000</v>
      </c>
      <c r="D720" s="2">
        <v>64000</v>
      </c>
      <c r="E720" s="2" t="s">
        <v>33</v>
      </c>
      <c r="F720" s="2" t="s">
        <v>66</v>
      </c>
      <c r="G720" s="2" t="s">
        <v>425</v>
      </c>
      <c r="H720" s="2" t="s">
        <v>96</v>
      </c>
      <c r="I720" s="2" t="s">
        <v>25</v>
      </c>
      <c r="J720" s="2" t="s">
        <v>37</v>
      </c>
      <c r="K720" s="2" t="s">
        <v>193</v>
      </c>
      <c r="L720" s="2" t="s">
        <v>277</v>
      </c>
      <c r="M720" s="2" t="s">
        <v>278</v>
      </c>
      <c r="N720" s="2" t="s">
        <v>30</v>
      </c>
      <c r="O720" s="2">
        <v>4456</v>
      </c>
      <c r="P720" s="2">
        <v>1796</v>
      </c>
      <c r="Q720" s="2">
        <v>1416</v>
      </c>
      <c r="R720" s="2">
        <v>5</v>
      </c>
      <c r="S720" s="2">
        <v>50</v>
      </c>
    </row>
    <row r="721" spans="1:19" x14ac:dyDescent="0.35">
      <c r="A721" s="2" t="s">
        <v>77</v>
      </c>
      <c r="B721" s="2" t="s">
        <v>846</v>
      </c>
      <c r="C721" s="4">
        <v>745000</v>
      </c>
      <c r="D721" s="2">
        <v>117048</v>
      </c>
      <c r="E721" s="2" t="s">
        <v>33</v>
      </c>
      <c r="F721" s="2" t="s">
        <v>22</v>
      </c>
      <c r="G721" s="2" t="s">
        <v>192</v>
      </c>
      <c r="H721" s="2" t="s">
        <v>122</v>
      </c>
      <c r="I721" s="2" t="s">
        <v>25</v>
      </c>
      <c r="J721" s="2" t="s">
        <v>37</v>
      </c>
      <c r="K721" s="2" t="s">
        <v>311</v>
      </c>
      <c r="L721" s="2" t="s">
        <v>847</v>
      </c>
      <c r="M721" s="2" t="s">
        <v>732</v>
      </c>
      <c r="N721" s="2" t="s">
        <v>30</v>
      </c>
      <c r="O721" s="2">
        <v>4386</v>
      </c>
      <c r="P721" s="2">
        <v>1699</v>
      </c>
      <c r="Q721" s="2">
        <v>1466</v>
      </c>
      <c r="R721" s="2">
        <v>5</v>
      </c>
      <c r="S721" s="2">
        <v>55</v>
      </c>
    </row>
    <row r="722" spans="1:19" x14ac:dyDescent="0.35">
      <c r="A722" s="2" t="s">
        <v>41</v>
      </c>
      <c r="B722" s="2" t="s">
        <v>1178</v>
      </c>
      <c r="C722" s="4">
        <v>495000</v>
      </c>
      <c r="D722" s="2">
        <v>47000</v>
      </c>
      <c r="E722" s="2" t="s">
        <v>21</v>
      </c>
      <c r="F722" s="2" t="s">
        <v>22</v>
      </c>
      <c r="G722" s="2" t="s">
        <v>121</v>
      </c>
      <c r="H722" s="2" t="s">
        <v>122</v>
      </c>
      <c r="I722" s="2" t="s">
        <v>25</v>
      </c>
      <c r="J722" s="2" t="s">
        <v>37</v>
      </c>
      <c r="K722" s="2" t="s">
        <v>45</v>
      </c>
      <c r="L722" s="2" t="s">
        <v>393</v>
      </c>
      <c r="M722" s="2" t="s">
        <v>391</v>
      </c>
      <c r="N722" s="2" t="s">
        <v>30</v>
      </c>
      <c r="O722" s="2">
        <v>3765</v>
      </c>
      <c r="P722" s="2">
        <v>1660</v>
      </c>
      <c r="Q722" s="2">
        <v>1520</v>
      </c>
      <c r="R722" s="2">
        <v>5</v>
      </c>
      <c r="S722" s="2">
        <v>43</v>
      </c>
    </row>
    <row r="723" spans="1:19" x14ac:dyDescent="0.35">
      <c r="A723" s="2" t="s">
        <v>190</v>
      </c>
      <c r="B723" s="2" t="s">
        <v>1179</v>
      </c>
      <c r="C723" s="4">
        <v>2450000</v>
      </c>
      <c r="D723" s="2">
        <v>43290</v>
      </c>
      <c r="E723" s="2" t="s">
        <v>21</v>
      </c>
      <c r="F723" s="2" t="s">
        <v>66</v>
      </c>
      <c r="G723" s="2" t="s">
        <v>23</v>
      </c>
      <c r="H723" s="2" t="s">
        <v>96</v>
      </c>
      <c r="I723" s="2" t="s">
        <v>25</v>
      </c>
      <c r="J723" s="2" t="s">
        <v>37</v>
      </c>
      <c r="K723" s="2" t="s">
        <v>79</v>
      </c>
      <c r="L723" s="2" t="s">
        <v>1180</v>
      </c>
      <c r="M723" s="2" t="s">
        <v>1181</v>
      </c>
      <c r="N723" s="2" t="s">
        <v>30</v>
      </c>
      <c r="O723" s="2">
        <v>4456</v>
      </c>
      <c r="P723" s="2">
        <v>1796</v>
      </c>
      <c r="Q723" s="2">
        <v>1416</v>
      </c>
      <c r="R723" s="2">
        <v>5</v>
      </c>
      <c r="S723" s="2">
        <v>50</v>
      </c>
    </row>
    <row r="724" spans="1:19" x14ac:dyDescent="0.35">
      <c r="A724" s="2" t="s">
        <v>19</v>
      </c>
      <c r="B724" s="2" t="s">
        <v>1182</v>
      </c>
      <c r="C724" s="4">
        <v>250000</v>
      </c>
      <c r="D724" s="2">
        <v>70000</v>
      </c>
      <c r="E724" s="2" t="s">
        <v>21</v>
      </c>
      <c r="F724" s="2" t="s">
        <v>22</v>
      </c>
      <c r="G724" s="2" t="s">
        <v>544</v>
      </c>
      <c r="H724" s="2" t="s">
        <v>24</v>
      </c>
      <c r="I724" s="2" t="s">
        <v>25</v>
      </c>
      <c r="J724" s="2" t="s">
        <v>37</v>
      </c>
    </row>
    <row r="725" spans="1:19" x14ac:dyDescent="0.35">
      <c r="A725" s="2" t="s">
        <v>64</v>
      </c>
      <c r="B725" s="2" t="s">
        <v>1183</v>
      </c>
      <c r="C725" s="4">
        <v>2850000</v>
      </c>
      <c r="D725" s="2">
        <v>7000</v>
      </c>
      <c r="E725" s="2" t="s">
        <v>33</v>
      </c>
      <c r="F725" s="2" t="s">
        <v>66</v>
      </c>
      <c r="G725" s="2" t="s">
        <v>121</v>
      </c>
      <c r="H725" s="2" t="s">
        <v>35</v>
      </c>
      <c r="I725" s="2" t="s">
        <v>25</v>
      </c>
      <c r="J725" s="2" t="s">
        <v>37</v>
      </c>
      <c r="K725" s="2" t="s">
        <v>178</v>
      </c>
      <c r="L725" s="2" t="s">
        <v>179</v>
      </c>
      <c r="M725" s="2" t="s">
        <v>180</v>
      </c>
      <c r="N725" s="2" t="s">
        <v>59</v>
      </c>
      <c r="O725" s="2">
        <v>4686</v>
      </c>
      <c r="P725" s="2">
        <v>1810</v>
      </c>
      <c r="Q725" s="2">
        <v>1442</v>
      </c>
      <c r="R725" s="2">
        <v>5</v>
      </c>
      <c r="S725" s="2">
        <v>66</v>
      </c>
    </row>
    <row r="726" spans="1:19" x14ac:dyDescent="0.35">
      <c r="A726" s="2" t="s">
        <v>201</v>
      </c>
      <c r="B726" s="2" t="s">
        <v>816</v>
      </c>
      <c r="C726" s="4">
        <v>925000</v>
      </c>
      <c r="D726" s="2">
        <v>150000</v>
      </c>
      <c r="E726" s="2" t="s">
        <v>33</v>
      </c>
      <c r="F726" s="2" t="s">
        <v>22</v>
      </c>
      <c r="G726" s="2" t="s">
        <v>43</v>
      </c>
      <c r="H726" s="2" t="s">
        <v>35</v>
      </c>
      <c r="I726" s="2" t="s">
        <v>25</v>
      </c>
      <c r="J726" s="2" t="s">
        <v>37</v>
      </c>
      <c r="K726" s="2" t="s">
        <v>232</v>
      </c>
      <c r="L726" s="2" t="s">
        <v>233</v>
      </c>
      <c r="M726" s="2" t="s">
        <v>514</v>
      </c>
      <c r="N726" s="2" t="s">
        <v>59</v>
      </c>
      <c r="O726" s="2">
        <v>4456</v>
      </c>
      <c r="P726" s="2">
        <v>1820</v>
      </c>
      <c r="Q726" s="2">
        <v>1995</v>
      </c>
      <c r="R726" s="2">
        <v>8</v>
      </c>
      <c r="S726" s="2">
        <v>60</v>
      </c>
    </row>
    <row r="727" spans="1:19" x14ac:dyDescent="0.35">
      <c r="A727" s="2" t="s">
        <v>48</v>
      </c>
      <c r="B727" s="2" t="s">
        <v>367</v>
      </c>
      <c r="C727" s="4">
        <v>1075000</v>
      </c>
      <c r="D727" s="2">
        <v>125000</v>
      </c>
      <c r="E727" s="2" t="s">
        <v>33</v>
      </c>
      <c r="F727" s="2" t="s">
        <v>66</v>
      </c>
      <c r="G727" s="2" t="s">
        <v>121</v>
      </c>
      <c r="H727" s="2" t="s">
        <v>35</v>
      </c>
      <c r="I727" s="2" t="s">
        <v>25</v>
      </c>
      <c r="J727" s="2" t="s">
        <v>37</v>
      </c>
      <c r="K727" s="2" t="s">
        <v>369</v>
      </c>
      <c r="L727" s="2" t="s">
        <v>370</v>
      </c>
      <c r="M727" s="2" t="s">
        <v>371</v>
      </c>
      <c r="N727" s="2" t="s">
        <v>59</v>
      </c>
      <c r="O727" s="2">
        <v>4705</v>
      </c>
      <c r="P727" s="2">
        <v>1840</v>
      </c>
      <c r="Q727" s="2">
        <v>1850</v>
      </c>
      <c r="R727" s="2">
        <v>7</v>
      </c>
      <c r="S727" s="2">
        <v>80</v>
      </c>
    </row>
    <row r="728" spans="1:19" x14ac:dyDescent="0.35">
      <c r="A728" s="2" t="s">
        <v>64</v>
      </c>
      <c r="B728" s="2" t="s">
        <v>1184</v>
      </c>
      <c r="C728" s="4">
        <v>6225000</v>
      </c>
      <c r="D728" s="2">
        <v>42079</v>
      </c>
      <c r="E728" s="2" t="s">
        <v>33</v>
      </c>
      <c r="F728" s="2" t="s">
        <v>66</v>
      </c>
      <c r="G728" s="2" t="s">
        <v>23</v>
      </c>
      <c r="H728" s="2" t="s">
        <v>122</v>
      </c>
      <c r="I728" s="2" t="s">
        <v>25</v>
      </c>
      <c r="J728" s="2" t="s">
        <v>37</v>
      </c>
      <c r="K728" s="2" t="s">
        <v>529</v>
      </c>
      <c r="L728" s="2" t="s">
        <v>676</v>
      </c>
      <c r="M728" s="2" t="s">
        <v>677</v>
      </c>
      <c r="N728" s="2" t="s">
        <v>59</v>
      </c>
      <c r="O728" s="2">
        <v>5063</v>
      </c>
      <c r="P728" s="2">
        <v>1860</v>
      </c>
      <c r="Q728" s="2">
        <v>1494</v>
      </c>
      <c r="R728" s="2">
        <v>5</v>
      </c>
      <c r="S728" s="2">
        <v>80</v>
      </c>
    </row>
    <row r="729" spans="1:19" x14ac:dyDescent="0.35">
      <c r="A729" s="2" t="s">
        <v>630</v>
      </c>
      <c r="B729" s="2" t="s">
        <v>690</v>
      </c>
      <c r="C729" s="4">
        <v>2650000</v>
      </c>
      <c r="D729" s="2">
        <v>62645</v>
      </c>
      <c r="E729" s="2" t="s">
        <v>33</v>
      </c>
      <c r="F729" s="2" t="s">
        <v>66</v>
      </c>
      <c r="G729" s="2" t="s">
        <v>192</v>
      </c>
      <c r="H729" s="2" t="s">
        <v>176</v>
      </c>
      <c r="I729" s="2" t="s">
        <v>25</v>
      </c>
      <c r="J729" s="2" t="s">
        <v>37</v>
      </c>
    </row>
    <row r="730" spans="1:19" x14ac:dyDescent="0.35">
      <c r="A730" s="2" t="s">
        <v>190</v>
      </c>
      <c r="B730" s="2" t="s">
        <v>354</v>
      </c>
      <c r="C730" s="4">
        <v>1500000</v>
      </c>
      <c r="D730" s="2">
        <v>69000</v>
      </c>
      <c r="E730" s="2" t="s">
        <v>33</v>
      </c>
      <c r="F730" s="2" t="s">
        <v>66</v>
      </c>
      <c r="G730" s="2" t="s">
        <v>327</v>
      </c>
      <c r="H730" s="2" t="s">
        <v>96</v>
      </c>
      <c r="I730" s="2" t="s">
        <v>25</v>
      </c>
      <c r="J730" s="2" t="s">
        <v>37</v>
      </c>
      <c r="K730" s="2" t="s">
        <v>193</v>
      </c>
      <c r="L730" s="2" t="s">
        <v>355</v>
      </c>
      <c r="M730" s="2" t="s">
        <v>195</v>
      </c>
      <c r="N730" s="2" t="s">
        <v>30</v>
      </c>
      <c r="O730" s="2">
        <v>4915</v>
      </c>
      <c r="P730" s="2">
        <v>1874</v>
      </c>
      <c r="Q730" s="2">
        <v>1455</v>
      </c>
      <c r="R730" s="2">
        <v>5</v>
      </c>
      <c r="S730" s="2">
        <v>65</v>
      </c>
    </row>
    <row r="731" spans="1:19" x14ac:dyDescent="0.35">
      <c r="A731" s="2" t="s">
        <v>630</v>
      </c>
      <c r="B731" s="2" t="s">
        <v>1185</v>
      </c>
      <c r="C731" s="4">
        <v>2800000</v>
      </c>
      <c r="D731" s="2">
        <v>70662</v>
      </c>
      <c r="E731" s="2" t="s">
        <v>21</v>
      </c>
      <c r="F731" s="2" t="s">
        <v>66</v>
      </c>
      <c r="G731" s="2" t="s">
        <v>23</v>
      </c>
      <c r="H731" s="2" t="s">
        <v>24</v>
      </c>
      <c r="I731" s="2" t="s">
        <v>36</v>
      </c>
      <c r="J731" s="2" t="s">
        <v>37</v>
      </c>
    </row>
    <row r="732" spans="1:19" x14ac:dyDescent="0.35">
      <c r="A732" s="2" t="s">
        <v>943</v>
      </c>
      <c r="B732" s="2" t="s">
        <v>1186</v>
      </c>
      <c r="C732" s="4">
        <v>625000</v>
      </c>
      <c r="D732" s="2">
        <v>40000</v>
      </c>
      <c r="E732" s="2" t="s">
        <v>33</v>
      </c>
      <c r="F732" s="2" t="s">
        <v>22</v>
      </c>
      <c r="G732" s="2" t="s">
        <v>1187</v>
      </c>
      <c r="H732" s="2" t="s">
        <v>35</v>
      </c>
      <c r="I732" s="2" t="s">
        <v>36</v>
      </c>
      <c r="J732" s="2" t="s">
        <v>37</v>
      </c>
      <c r="K732" s="2" t="s">
        <v>1188</v>
      </c>
      <c r="L732" s="2" t="s">
        <v>1189</v>
      </c>
      <c r="M732" s="2" t="s">
        <v>1190</v>
      </c>
      <c r="N732" s="2" t="s">
        <v>76</v>
      </c>
      <c r="O732" s="2">
        <v>4755</v>
      </c>
      <c r="P732" s="2">
        <v>1775</v>
      </c>
      <c r="Q732" s="2">
        <v>1900</v>
      </c>
      <c r="R732" s="2">
        <v>5</v>
      </c>
      <c r="S732" s="2">
        <v>92</v>
      </c>
    </row>
    <row r="733" spans="1:19" x14ac:dyDescent="0.35">
      <c r="A733" s="2" t="s">
        <v>48</v>
      </c>
      <c r="B733" s="2" t="s">
        <v>1191</v>
      </c>
      <c r="C733" s="4">
        <v>325000</v>
      </c>
      <c r="D733" s="2">
        <v>101347</v>
      </c>
      <c r="E733" s="2" t="s">
        <v>21</v>
      </c>
      <c r="F733" s="2" t="s">
        <v>22</v>
      </c>
      <c r="G733" s="2" t="s">
        <v>23</v>
      </c>
      <c r="H733" s="2" t="s">
        <v>51</v>
      </c>
      <c r="I733" s="2" t="s">
        <v>263</v>
      </c>
      <c r="J733" s="2" t="s">
        <v>37</v>
      </c>
      <c r="K733" s="2" t="s">
        <v>989</v>
      </c>
      <c r="L733" s="2" t="s">
        <v>1192</v>
      </c>
      <c r="M733" s="2" t="s">
        <v>991</v>
      </c>
      <c r="N733" s="2" t="s">
        <v>30</v>
      </c>
      <c r="O733" s="2">
        <v>4265</v>
      </c>
      <c r="P733" s="2">
        <v>1695</v>
      </c>
      <c r="Q733" s="2">
        <v>1510</v>
      </c>
      <c r="R733" s="2">
        <v>5</v>
      </c>
      <c r="S733" s="2">
        <v>45</v>
      </c>
    </row>
    <row r="734" spans="1:19" x14ac:dyDescent="0.35">
      <c r="A734" s="2" t="s">
        <v>201</v>
      </c>
      <c r="B734" s="2" t="s">
        <v>1193</v>
      </c>
      <c r="C734" s="4">
        <v>1485000</v>
      </c>
      <c r="D734" s="2">
        <v>36700</v>
      </c>
      <c r="E734" s="2" t="s">
        <v>33</v>
      </c>
      <c r="F734" s="2" t="s">
        <v>22</v>
      </c>
      <c r="G734" s="2" t="s">
        <v>425</v>
      </c>
      <c r="H734" s="2" t="s">
        <v>35</v>
      </c>
      <c r="I734" s="2" t="s">
        <v>25</v>
      </c>
      <c r="J734" s="2" t="s">
        <v>37</v>
      </c>
      <c r="K734" s="2" t="s">
        <v>241</v>
      </c>
      <c r="L734" s="2" t="s">
        <v>438</v>
      </c>
      <c r="M734" s="2" t="s">
        <v>439</v>
      </c>
      <c r="N734" s="2" t="s">
        <v>30</v>
      </c>
      <c r="O734" s="2">
        <v>4585</v>
      </c>
      <c r="P734" s="2">
        <v>1866</v>
      </c>
      <c r="Q734" s="2">
        <v>1774</v>
      </c>
      <c r="R734" s="2">
        <v>8</v>
      </c>
      <c r="S734" s="2">
        <v>45</v>
      </c>
    </row>
    <row r="735" spans="1:19" x14ac:dyDescent="0.35">
      <c r="A735" s="2" t="s">
        <v>190</v>
      </c>
      <c r="B735" s="2" t="s">
        <v>1194</v>
      </c>
      <c r="C735" s="4">
        <v>1650000</v>
      </c>
      <c r="D735" s="2">
        <v>240000</v>
      </c>
      <c r="E735" s="2" t="s">
        <v>33</v>
      </c>
      <c r="F735" s="2" t="s">
        <v>66</v>
      </c>
      <c r="G735" s="2" t="s">
        <v>43</v>
      </c>
      <c r="H735" s="2" t="s">
        <v>35</v>
      </c>
      <c r="I735" s="2" t="s">
        <v>25</v>
      </c>
      <c r="J735" s="2" t="s">
        <v>37</v>
      </c>
      <c r="K735" s="2" t="s">
        <v>405</v>
      </c>
      <c r="L735" s="2" t="s">
        <v>1195</v>
      </c>
      <c r="M735" s="2" t="s">
        <v>1196</v>
      </c>
      <c r="N735" s="2" t="s">
        <v>76</v>
      </c>
      <c r="O735" s="2">
        <v>4915</v>
      </c>
      <c r="P735" s="2">
        <v>1874</v>
      </c>
      <c r="Q735" s="2">
        <v>1455</v>
      </c>
      <c r="R735" s="2">
        <v>5</v>
      </c>
      <c r="S735" s="2">
        <v>75</v>
      </c>
    </row>
    <row r="736" spans="1:19" x14ac:dyDescent="0.35">
      <c r="A736" s="2" t="s">
        <v>190</v>
      </c>
      <c r="B736" s="2" t="s">
        <v>1177</v>
      </c>
      <c r="C736" s="4">
        <v>1800000</v>
      </c>
      <c r="D736" s="2">
        <v>76529</v>
      </c>
      <c r="E736" s="2" t="s">
        <v>33</v>
      </c>
      <c r="F736" s="2" t="s">
        <v>66</v>
      </c>
      <c r="G736" s="2" t="s">
        <v>23</v>
      </c>
      <c r="H736" s="2" t="s">
        <v>96</v>
      </c>
      <c r="I736" s="2" t="s">
        <v>25</v>
      </c>
      <c r="J736" s="2" t="s">
        <v>37</v>
      </c>
      <c r="K736" s="2" t="s">
        <v>193</v>
      </c>
      <c r="L736" s="2" t="s">
        <v>277</v>
      </c>
      <c r="M736" s="2" t="s">
        <v>278</v>
      </c>
      <c r="N736" s="2" t="s">
        <v>30</v>
      </c>
      <c r="O736" s="2">
        <v>4456</v>
      </c>
      <c r="P736" s="2">
        <v>1796</v>
      </c>
      <c r="Q736" s="2">
        <v>1416</v>
      </c>
      <c r="R736" s="2">
        <v>5</v>
      </c>
      <c r="S736" s="2">
        <v>50</v>
      </c>
    </row>
    <row r="737" spans="1:19" x14ac:dyDescent="0.35">
      <c r="A737" s="2" t="s">
        <v>48</v>
      </c>
      <c r="B737" s="2" t="s">
        <v>1197</v>
      </c>
      <c r="C737" s="4">
        <v>1290000</v>
      </c>
      <c r="D737" s="2">
        <v>85000</v>
      </c>
      <c r="E737" s="2" t="s">
        <v>33</v>
      </c>
      <c r="F737" s="2" t="s">
        <v>22</v>
      </c>
      <c r="G737" s="2" t="s">
        <v>91</v>
      </c>
      <c r="H737" s="2" t="s">
        <v>122</v>
      </c>
      <c r="I737" s="2" t="s">
        <v>36</v>
      </c>
      <c r="J737" s="2" t="s">
        <v>37</v>
      </c>
      <c r="K737" s="2" t="s">
        <v>222</v>
      </c>
      <c r="L737" s="2" t="s">
        <v>1032</v>
      </c>
      <c r="M737" s="2" t="s">
        <v>897</v>
      </c>
      <c r="N737" s="2" t="s">
        <v>59</v>
      </c>
      <c r="O737" s="2">
        <v>4585</v>
      </c>
      <c r="P737" s="2">
        <v>1760</v>
      </c>
      <c r="Q737" s="2">
        <v>1760</v>
      </c>
      <c r="R737" s="2">
        <v>7</v>
      </c>
      <c r="S737" s="2">
        <v>55</v>
      </c>
    </row>
    <row r="738" spans="1:19" x14ac:dyDescent="0.35">
      <c r="A738" s="2" t="s">
        <v>82</v>
      </c>
      <c r="B738" s="2" t="s">
        <v>649</v>
      </c>
      <c r="C738" s="4">
        <v>600000</v>
      </c>
      <c r="D738" s="2">
        <v>99000</v>
      </c>
      <c r="E738" s="2" t="s">
        <v>33</v>
      </c>
      <c r="F738" s="2" t="s">
        <v>22</v>
      </c>
      <c r="G738" s="2" t="s">
        <v>425</v>
      </c>
      <c r="H738" s="2" t="s">
        <v>35</v>
      </c>
      <c r="I738" s="2" t="s">
        <v>25</v>
      </c>
      <c r="J738" s="2" t="s">
        <v>37</v>
      </c>
      <c r="K738" s="2" t="s">
        <v>84</v>
      </c>
      <c r="L738" s="2" t="s">
        <v>85</v>
      </c>
      <c r="M738" s="2" t="s">
        <v>86</v>
      </c>
      <c r="N738" s="2" t="s">
        <v>30</v>
      </c>
      <c r="O738" s="2">
        <v>4331</v>
      </c>
      <c r="P738" s="2">
        <v>1822</v>
      </c>
      <c r="Q738" s="2">
        <v>1671</v>
      </c>
      <c r="R738" s="2">
        <v>5</v>
      </c>
      <c r="S738" s="2">
        <v>50</v>
      </c>
    </row>
    <row r="739" spans="1:19" x14ac:dyDescent="0.35">
      <c r="A739" s="2" t="s">
        <v>41</v>
      </c>
      <c r="B739" s="2" t="s">
        <v>253</v>
      </c>
      <c r="C739" s="4">
        <v>436000</v>
      </c>
      <c r="D739" s="2">
        <v>37959</v>
      </c>
      <c r="E739" s="2" t="s">
        <v>21</v>
      </c>
      <c r="F739" s="2" t="s">
        <v>66</v>
      </c>
      <c r="G739" s="2" t="s">
        <v>121</v>
      </c>
      <c r="H739" s="2" t="s">
        <v>35</v>
      </c>
      <c r="I739" s="2" t="s">
        <v>36</v>
      </c>
      <c r="J739" s="2" t="s">
        <v>37</v>
      </c>
      <c r="K739" s="2" t="s">
        <v>45</v>
      </c>
      <c r="L739" s="2" t="s">
        <v>46</v>
      </c>
      <c r="M739" s="2" t="s">
        <v>254</v>
      </c>
      <c r="N739" s="2" t="s">
        <v>30</v>
      </c>
      <c r="O739" s="2">
        <v>3765</v>
      </c>
      <c r="P739" s="2">
        <v>1660</v>
      </c>
      <c r="Q739" s="2">
        <v>1520</v>
      </c>
      <c r="R739" s="2">
        <v>5</v>
      </c>
      <c r="S739" s="2">
        <v>43</v>
      </c>
    </row>
    <row r="740" spans="1:19" x14ac:dyDescent="0.35">
      <c r="A740" s="2" t="s">
        <v>48</v>
      </c>
      <c r="B740" s="2" t="s">
        <v>1198</v>
      </c>
      <c r="C740" s="4">
        <v>4300000</v>
      </c>
      <c r="D740" s="2">
        <v>60000</v>
      </c>
      <c r="E740" s="2" t="s">
        <v>33</v>
      </c>
      <c r="F740" s="2" t="s">
        <v>66</v>
      </c>
      <c r="G740" s="2" t="s">
        <v>404</v>
      </c>
      <c r="H740" s="2" t="s">
        <v>35</v>
      </c>
      <c r="I740" s="2" t="s">
        <v>25</v>
      </c>
      <c r="J740" s="2" t="s">
        <v>37</v>
      </c>
      <c r="K740" s="2" t="s">
        <v>258</v>
      </c>
      <c r="L740" s="2" t="s">
        <v>259</v>
      </c>
      <c r="M740" s="2" t="s">
        <v>260</v>
      </c>
      <c r="N740" s="2" t="s">
        <v>76</v>
      </c>
      <c r="O740" s="2">
        <v>4795</v>
      </c>
      <c r="P740" s="2">
        <v>1855</v>
      </c>
      <c r="Q740" s="2">
        <v>1835</v>
      </c>
      <c r="R740" s="2">
        <v>7</v>
      </c>
      <c r="S740" s="2">
        <v>80</v>
      </c>
    </row>
    <row r="741" spans="1:19" x14ac:dyDescent="0.35">
      <c r="A741" s="2" t="s">
        <v>956</v>
      </c>
      <c r="B741" s="2" t="s">
        <v>1199</v>
      </c>
      <c r="C741" s="4">
        <v>270000</v>
      </c>
      <c r="D741" s="2">
        <v>27000</v>
      </c>
      <c r="E741" s="2" t="s">
        <v>21</v>
      </c>
      <c r="F741" s="2" t="s">
        <v>22</v>
      </c>
      <c r="G741" s="2" t="s">
        <v>43</v>
      </c>
      <c r="H741" s="2" t="s">
        <v>122</v>
      </c>
      <c r="I741" s="2" t="s">
        <v>25</v>
      </c>
      <c r="J741" s="2" t="s">
        <v>37</v>
      </c>
      <c r="K741" s="2" t="s">
        <v>27</v>
      </c>
      <c r="L741" s="2" t="s">
        <v>958</v>
      </c>
      <c r="M741" s="2" t="s">
        <v>959</v>
      </c>
      <c r="N741" s="2" t="s">
        <v>30</v>
      </c>
      <c r="O741" s="2">
        <v>3785</v>
      </c>
      <c r="P741" s="2">
        <v>1635</v>
      </c>
      <c r="Q741" s="2">
        <v>1485</v>
      </c>
      <c r="R741" s="2">
        <v>5</v>
      </c>
      <c r="S741" s="2">
        <v>35</v>
      </c>
    </row>
    <row r="742" spans="1:19" x14ac:dyDescent="0.35">
      <c r="A742" s="2" t="s">
        <v>1145</v>
      </c>
      <c r="B742" s="2" t="s">
        <v>1200</v>
      </c>
      <c r="C742" s="4">
        <v>320000</v>
      </c>
      <c r="D742" s="2">
        <v>75000</v>
      </c>
      <c r="E742" s="2" t="s">
        <v>33</v>
      </c>
      <c r="F742" s="2" t="s">
        <v>22</v>
      </c>
      <c r="G742" s="2" t="s">
        <v>164</v>
      </c>
      <c r="H742" s="2" t="s">
        <v>890</v>
      </c>
      <c r="I742" s="2" t="s">
        <v>36</v>
      </c>
      <c r="J742" s="2" t="s">
        <v>37</v>
      </c>
      <c r="K742" s="2" t="s">
        <v>67</v>
      </c>
      <c r="L742" s="2" t="s">
        <v>1201</v>
      </c>
      <c r="M742" s="2" t="s">
        <v>1202</v>
      </c>
      <c r="O742" s="2">
        <v>4597</v>
      </c>
      <c r="P742" s="2">
        <v>1788</v>
      </c>
      <c r="Q742" s="2">
        <v>1477</v>
      </c>
      <c r="R742" s="2">
        <v>5</v>
      </c>
      <c r="S742" s="2">
        <v>60</v>
      </c>
    </row>
    <row r="743" spans="1:19" x14ac:dyDescent="0.35">
      <c r="A743" s="2" t="s">
        <v>41</v>
      </c>
      <c r="B743" s="2" t="s">
        <v>1203</v>
      </c>
      <c r="C743" s="4">
        <v>1911000</v>
      </c>
      <c r="D743" s="2">
        <v>1300</v>
      </c>
      <c r="E743" s="2" t="s">
        <v>21</v>
      </c>
      <c r="F743" s="2" t="s">
        <v>66</v>
      </c>
      <c r="G743" s="2" t="s">
        <v>121</v>
      </c>
      <c r="H743" s="2" t="s">
        <v>154</v>
      </c>
      <c r="I743" s="2" t="s">
        <v>25</v>
      </c>
      <c r="J743" s="2" t="s">
        <v>37</v>
      </c>
      <c r="K743" s="2" t="s">
        <v>397</v>
      </c>
      <c r="L743" s="2" t="s">
        <v>398</v>
      </c>
      <c r="M743" s="2" t="s">
        <v>399</v>
      </c>
      <c r="N743" s="2" t="s">
        <v>30</v>
      </c>
      <c r="O743" s="2">
        <v>4300</v>
      </c>
      <c r="P743" s="2">
        <v>1790</v>
      </c>
      <c r="Q743" s="2">
        <v>1635</v>
      </c>
      <c r="R743" s="2">
        <v>5</v>
      </c>
      <c r="S743" s="2">
        <v>50</v>
      </c>
    </row>
    <row r="744" spans="1:19" x14ac:dyDescent="0.35">
      <c r="A744" s="2" t="s">
        <v>70</v>
      </c>
      <c r="B744" s="2" t="s">
        <v>749</v>
      </c>
      <c r="C744" s="4">
        <v>8600000</v>
      </c>
      <c r="D744" s="2">
        <v>21696</v>
      </c>
      <c r="E744" s="2" t="s">
        <v>33</v>
      </c>
      <c r="F744" s="2" t="s">
        <v>66</v>
      </c>
      <c r="G744" s="2" t="s">
        <v>55</v>
      </c>
      <c r="H744" s="2" t="s">
        <v>96</v>
      </c>
      <c r="I744" s="2" t="s">
        <v>25</v>
      </c>
      <c r="J744" s="2" t="s">
        <v>37</v>
      </c>
      <c r="K744" s="2" t="s">
        <v>330</v>
      </c>
      <c r="L744" s="2" t="s">
        <v>750</v>
      </c>
      <c r="M744" s="2" t="s">
        <v>751</v>
      </c>
      <c r="N744" s="2" t="s">
        <v>76</v>
      </c>
      <c r="O744" s="2">
        <v>4922</v>
      </c>
      <c r="P744" s="2">
        <v>2004</v>
      </c>
      <c r="Q744" s="2">
        <v>1745</v>
      </c>
      <c r="R744" s="2">
        <v>5</v>
      </c>
      <c r="S744" s="2">
        <v>80</v>
      </c>
    </row>
    <row r="745" spans="1:19" x14ac:dyDescent="0.35">
      <c r="A745" s="2" t="s">
        <v>64</v>
      </c>
      <c r="B745" s="2" t="s">
        <v>969</v>
      </c>
      <c r="C745" s="4">
        <v>3900000</v>
      </c>
      <c r="D745" s="2">
        <v>33000</v>
      </c>
      <c r="E745" s="2" t="s">
        <v>33</v>
      </c>
      <c r="F745" s="2" t="s">
        <v>66</v>
      </c>
      <c r="G745" s="2" t="s">
        <v>121</v>
      </c>
      <c r="H745" s="2" t="s">
        <v>377</v>
      </c>
      <c r="I745" s="2" t="s">
        <v>25</v>
      </c>
      <c r="J745" s="2" t="s">
        <v>37</v>
      </c>
      <c r="K745" s="2" t="s">
        <v>446</v>
      </c>
      <c r="L745" s="2" t="s">
        <v>447</v>
      </c>
      <c r="M745" s="2" t="s">
        <v>448</v>
      </c>
      <c r="N745" s="2" t="s">
        <v>59</v>
      </c>
      <c r="O745" s="2">
        <v>4686</v>
      </c>
      <c r="P745" s="2">
        <v>1810</v>
      </c>
      <c r="Q745" s="2">
        <v>1442</v>
      </c>
      <c r="R745" s="2">
        <v>5</v>
      </c>
      <c r="S745" s="2">
        <v>66</v>
      </c>
    </row>
    <row r="746" spans="1:19" x14ac:dyDescent="0.35">
      <c r="A746" s="2" t="s">
        <v>532</v>
      </c>
      <c r="B746" s="2" t="s">
        <v>1204</v>
      </c>
      <c r="C746" s="4">
        <v>2000000</v>
      </c>
      <c r="D746" s="2">
        <v>6000</v>
      </c>
      <c r="E746" s="2" t="s">
        <v>33</v>
      </c>
      <c r="F746" s="2" t="s">
        <v>66</v>
      </c>
      <c r="G746" s="2" t="s">
        <v>55</v>
      </c>
      <c r="H746" s="2" t="s">
        <v>51</v>
      </c>
      <c r="I746" s="2" t="s">
        <v>25</v>
      </c>
      <c r="J746" s="2" t="s">
        <v>37</v>
      </c>
      <c r="K746" s="2" t="s">
        <v>401</v>
      </c>
      <c r="L746" s="2" t="s">
        <v>534</v>
      </c>
      <c r="M746" s="2" t="s">
        <v>535</v>
      </c>
      <c r="N746" s="2" t="s">
        <v>30</v>
      </c>
      <c r="O746" s="2">
        <v>4370</v>
      </c>
      <c r="P746" s="2">
        <v>1783</v>
      </c>
      <c r="Q746" s="2">
        <v>1458</v>
      </c>
      <c r="R746" s="2">
        <v>5</v>
      </c>
      <c r="S746" s="2">
        <v>60</v>
      </c>
    </row>
    <row r="747" spans="1:19" x14ac:dyDescent="0.35">
      <c r="A747" s="2" t="s">
        <v>41</v>
      </c>
      <c r="B747" s="2" t="s">
        <v>130</v>
      </c>
      <c r="C747" s="4">
        <v>465000</v>
      </c>
      <c r="D747" s="2">
        <v>19000</v>
      </c>
      <c r="E747" s="2" t="s">
        <v>21</v>
      </c>
      <c r="F747" s="2" t="s">
        <v>66</v>
      </c>
      <c r="G747" s="2" t="s">
        <v>345</v>
      </c>
      <c r="H747" s="2" t="s">
        <v>200</v>
      </c>
      <c r="I747" s="2" t="s">
        <v>25</v>
      </c>
      <c r="J747" s="2" t="s">
        <v>37</v>
      </c>
      <c r="K747" s="2" t="s">
        <v>131</v>
      </c>
      <c r="L747" s="2" t="s">
        <v>132</v>
      </c>
      <c r="M747" s="2" t="s">
        <v>133</v>
      </c>
      <c r="N747" s="2" t="s">
        <v>30</v>
      </c>
      <c r="O747" s="2">
        <v>3610</v>
      </c>
      <c r="P747" s="2">
        <v>1645</v>
      </c>
      <c r="Q747" s="2">
        <v>1560</v>
      </c>
      <c r="R747" s="2">
        <v>5</v>
      </c>
      <c r="S747" s="2">
        <v>35</v>
      </c>
    </row>
    <row r="748" spans="1:19" x14ac:dyDescent="0.35">
      <c r="A748" s="2" t="s">
        <v>19</v>
      </c>
      <c r="B748" s="2" t="s">
        <v>479</v>
      </c>
      <c r="C748" s="4">
        <v>875000</v>
      </c>
      <c r="D748" s="2">
        <v>58618</v>
      </c>
      <c r="E748" s="2" t="s">
        <v>21</v>
      </c>
      <c r="F748" s="2" t="s">
        <v>22</v>
      </c>
      <c r="G748" s="2" t="s">
        <v>23</v>
      </c>
      <c r="H748" s="2" t="s">
        <v>24</v>
      </c>
      <c r="I748" s="2" t="s">
        <v>25</v>
      </c>
      <c r="J748" s="2" t="s">
        <v>37</v>
      </c>
      <c r="K748" s="2" t="s">
        <v>241</v>
      </c>
      <c r="L748" s="2" t="s">
        <v>242</v>
      </c>
      <c r="M748" s="2" t="s">
        <v>243</v>
      </c>
      <c r="N748" s="2" t="s">
        <v>30</v>
      </c>
      <c r="O748" s="2">
        <v>4440</v>
      </c>
      <c r="P748" s="2">
        <v>1695</v>
      </c>
      <c r="Q748" s="2">
        <v>1495</v>
      </c>
      <c r="R748" s="2">
        <v>5</v>
      </c>
      <c r="S748" s="2">
        <v>40</v>
      </c>
    </row>
    <row r="749" spans="1:19" x14ac:dyDescent="0.35">
      <c r="A749" s="2" t="s">
        <v>888</v>
      </c>
      <c r="B749" s="2" t="s">
        <v>1205</v>
      </c>
      <c r="C749" s="4">
        <v>3200000</v>
      </c>
      <c r="D749" s="2">
        <v>10500</v>
      </c>
      <c r="E749" s="2" t="s">
        <v>21</v>
      </c>
      <c r="F749" s="2" t="s">
        <v>66</v>
      </c>
      <c r="G749" s="2" t="s">
        <v>55</v>
      </c>
      <c r="H749" s="2" t="s">
        <v>154</v>
      </c>
      <c r="I749" s="2" t="s">
        <v>25</v>
      </c>
      <c r="J749" s="2" t="s">
        <v>37</v>
      </c>
      <c r="K749" s="2" t="s">
        <v>237</v>
      </c>
      <c r="L749" s="2" t="s">
        <v>1206</v>
      </c>
      <c r="M749" s="2" t="s">
        <v>1207</v>
      </c>
      <c r="O749" s="2">
        <v>3850</v>
      </c>
      <c r="P749" s="2">
        <v>1727</v>
      </c>
      <c r="Q749" s="2">
        <v>1414</v>
      </c>
      <c r="R749" s="2">
        <v>4</v>
      </c>
      <c r="S749" s="2">
        <v>44</v>
      </c>
    </row>
    <row r="750" spans="1:19" x14ac:dyDescent="0.35">
      <c r="A750" s="2" t="s">
        <v>201</v>
      </c>
      <c r="B750" s="2" t="s">
        <v>1208</v>
      </c>
      <c r="C750" s="4">
        <v>850000</v>
      </c>
      <c r="D750" s="2">
        <v>85641</v>
      </c>
      <c r="E750" s="2" t="s">
        <v>33</v>
      </c>
      <c r="F750" s="2" t="s">
        <v>22</v>
      </c>
      <c r="G750" s="2" t="s">
        <v>1209</v>
      </c>
      <c r="H750" s="2" t="s">
        <v>35</v>
      </c>
      <c r="I750" s="2" t="s">
        <v>25</v>
      </c>
      <c r="J750" s="2" t="s">
        <v>374</v>
      </c>
      <c r="K750" s="2" t="s">
        <v>272</v>
      </c>
      <c r="L750" s="2" t="s">
        <v>917</v>
      </c>
      <c r="M750" s="2" t="s">
        <v>918</v>
      </c>
      <c r="N750" s="2" t="s">
        <v>59</v>
      </c>
      <c r="O750" s="2">
        <v>3995</v>
      </c>
      <c r="P750" s="2">
        <v>1835</v>
      </c>
      <c r="Q750" s="2">
        <v>1839</v>
      </c>
      <c r="R750" s="2">
        <v>7</v>
      </c>
      <c r="S750" s="2">
        <v>60</v>
      </c>
    </row>
    <row r="751" spans="1:19" x14ac:dyDescent="0.35">
      <c r="A751" s="2" t="s">
        <v>89</v>
      </c>
      <c r="B751" s="2" t="s">
        <v>216</v>
      </c>
      <c r="C751" s="4">
        <v>426999</v>
      </c>
      <c r="D751" s="2">
        <v>41669</v>
      </c>
      <c r="E751" s="2" t="s">
        <v>21</v>
      </c>
      <c r="F751" s="2" t="s">
        <v>66</v>
      </c>
      <c r="G751" s="2" t="s">
        <v>350</v>
      </c>
      <c r="H751" s="2" t="s">
        <v>1028</v>
      </c>
      <c r="I751" s="2" t="s">
        <v>25</v>
      </c>
      <c r="J751" s="2" t="s">
        <v>37</v>
      </c>
      <c r="K751" s="2" t="s">
        <v>92</v>
      </c>
      <c r="L751" s="2" t="s">
        <v>93</v>
      </c>
      <c r="M751" s="2" t="s">
        <v>94</v>
      </c>
      <c r="N751" s="2" t="s">
        <v>30</v>
      </c>
      <c r="O751" s="2">
        <v>3679</v>
      </c>
      <c r="P751" s="2">
        <v>1579</v>
      </c>
      <c r="Q751" s="2">
        <v>1478</v>
      </c>
      <c r="R751" s="2">
        <v>5</v>
      </c>
      <c r="S751" s="2">
        <v>28</v>
      </c>
    </row>
    <row r="752" spans="1:19" x14ac:dyDescent="0.35">
      <c r="A752" s="2" t="s">
        <v>64</v>
      </c>
      <c r="B752" s="2" t="s">
        <v>914</v>
      </c>
      <c r="C752" s="4">
        <v>9200000</v>
      </c>
      <c r="D752" s="2">
        <v>10000</v>
      </c>
      <c r="E752" s="2" t="s">
        <v>33</v>
      </c>
      <c r="F752" s="2" t="s">
        <v>66</v>
      </c>
      <c r="G752" s="2" t="s">
        <v>121</v>
      </c>
      <c r="H752" s="2" t="s">
        <v>96</v>
      </c>
      <c r="I752" s="2" t="s">
        <v>25</v>
      </c>
      <c r="J752" s="2" t="s">
        <v>37</v>
      </c>
      <c r="K752" s="2" t="s">
        <v>446</v>
      </c>
      <c r="L752" s="2" t="s">
        <v>915</v>
      </c>
      <c r="M752" s="2" t="s">
        <v>186</v>
      </c>
      <c r="N752" s="2" t="s">
        <v>76</v>
      </c>
      <c r="O752" s="2">
        <v>4924</v>
      </c>
      <c r="P752" s="2">
        <v>2157</v>
      </c>
      <c r="Q752" s="2">
        <v>1772</v>
      </c>
      <c r="R752" s="2">
        <v>5</v>
      </c>
      <c r="S752" s="2">
        <v>93</v>
      </c>
    </row>
    <row r="753" spans="1:19" x14ac:dyDescent="0.35">
      <c r="A753" s="2" t="s">
        <v>41</v>
      </c>
      <c r="B753" s="2" t="s">
        <v>1210</v>
      </c>
      <c r="C753" s="4">
        <v>1035000</v>
      </c>
      <c r="D753" s="2">
        <v>36000</v>
      </c>
      <c r="E753" s="2" t="s">
        <v>33</v>
      </c>
      <c r="F753" s="2" t="s">
        <v>22</v>
      </c>
      <c r="G753" s="2" t="s">
        <v>171</v>
      </c>
      <c r="H753" s="2" t="s">
        <v>24</v>
      </c>
      <c r="I753" s="2" t="s">
        <v>25</v>
      </c>
      <c r="J753" s="2" t="s">
        <v>37</v>
      </c>
      <c r="K753" s="2" t="s">
        <v>155</v>
      </c>
      <c r="L753" s="2" t="s">
        <v>156</v>
      </c>
      <c r="M753" s="2" t="s">
        <v>157</v>
      </c>
      <c r="N753" s="2" t="s">
        <v>30</v>
      </c>
      <c r="O753" s="2">
        <v>4270</v>
      </c>
      <c r="P753" s="2">
        <v>1780</v>
      </c>
      <c r="Q753" s="2">
        <v>1630</v>
      </c>
      <c r="R753" s="2">
        <v>5</v>
      </c>
      <c r="S753" s="2">
        <v>60</v>
      </c>
    </row>
    <row r="754" spans="1:19" x14ac:dyDescent="0.35">
      <c r="A754" s="2" t="s">
        <v>31</v>
      </c>
      <c r="B754" s="2" t="s">
        <v>1211</v>
      </c>
      <c r="C754" s="4">
        <v>695000</v>
      </c>
      <c r="D754" s="2">
        <v>31000</v>
      </c>
      <c r="E754" s="2" t="s">
        <v>21</v>
      </c>
      <c r="F754" s="2" t="s">
        <v>22</v>
      </c>
      <c r="G754" s="2" t="s">
        <v>55</v>
      </c>
      <c r="H754" s="2" t="s">
        <v>24</v>
      </c>
      <c r="I754" s="2" t="s">
        <v>25</v>
      </c>
      <c r="J754" s="2" t="s">
        <v>37</v>
      </c>
      <c r="K754" s="2" t="s">
        <v>45</v>
      </c>
      <c r="L754" s="2" t="s">
        <v>149</v>
      </c>
      <c r="M754" s="2" t="s">
        <v>270</v>
      </c>
      <c r="N754" s="2" t="s">
        <v>30</v>
      </c>
      <c r="O754" s="2">
        <v>3995</v>
      </c>
      <c r="P754" s="2">
        <v>1735</v>
      </c>
      <c r="Q754" s="2">
        <v>1515</v>
      </c>
      <c r="R754" s="2">
        <v>5</v>
      </c>
      <c r="S754" s="2">
        <v>37</v>
      </c>
    </row>
    <row r="755" spans="1:19" x14ac:dyDescent="0.35">
      <c r="A755" s="2" t="s">
        <v>70</v>
      </c>
      <c r="B755" s="2" t="s">
        <v>307</v>
      </c>
      <c r="C755" s="4">
        <v>3675000</v>
      </c>
      <c r="D755" s="2">
        <v>37180</v>
      </c>
      <c r="E755" s="2" t="s">
        <v>33</v>
      </c>
      <c r="F755" s="2" t="s">
        <v>66</v>
      </c>
      <c r="G755" s="2" t="s">
        <v>91</v>
      </c>
      <c r="H755" s="2" t="s">
        <v>35</v>
      </c>
      <c r="I755" s="2" t="s">
        <v>25</v>
      </c>
      <c r="J755" s="2" t="s">
        <v>37</v>
      </c>
      <c r="K755" s="2" t="s">
        <v>73</v>
      </c>
      <c r="L755" s="2" t="s">
        <v>256</v>
      </c>
      <c r="M755" s="2" t="s">
        <v>105</v>
      </c>
      <c r="N755" s="2" t="s">
        <v>59</v>
      </c>
      <c r="O755" s="2">
        <v>4454</v>
      </c>
      <c r="P755" s="2">
        <v>2044</v>
      </c>
      <c r="Q755" s="2">
        <v>1545</v>
      </c>
      <c r="R755" s="2">
        <v>5</v>
      </c>
      <c r="S755" s="2">
        <v>63</v>
      </c>
    </row>
    <row r="756" spans="1:19" x14ac:dyDescent="0.35">
      <c r="A756" s="2" t="s">
        <v>201</v>
      </c>
      <c r="B756" s="2" t="s">
        <v>650</v>
      </c>
      <c r="C756" s="4">
        <v>1700000</v>
      </c>
      <c r="D756" s="2">
        <v>14000</v>
      </c>
      <c r="E756" s="2" t="s">
        <v>33</v>
      </c>
      <c r="F756" s="2" t="s">
        <v>66</v>
      </c>
      <c r="G756" s="2" t="s">
        <v>203</v>
      </c>
      <c r="H756" s="2" t="s">
        <v>154</v>
      </c>
      <c r="I756" s="2" t="s">
        <v>25</v>
      </c>
      <c r="J756" s="2" t="s">
        <v>37</v>
      </c>
      <c r="K756" s="2" t="s">
        <v>651</v>
      </c>
      <c r="L756" s="2" t="s">
        <v>652</v>
      </c>
      <c r="M756" s="2" t="s">
        <v>495</v>
      </c>
      <c r="N756" s="2" t="s">
        <v>76</v>
      </c>
      <c r="O756" s="2">
        <v>3985</v>
      </c>
      <c r="P756" s="2">
        <v>1820</v>
      </c>
      <c r="Q756" s="2">
        <v>1844</v>
      </c>
      <c r="R756" s="2">
        <v>4</v>
      </c>
      <c r="S756" s="2">
        <v>57</v>
      </c>
    </row>
    <row r="757" spans="1:19" x14ac:dyDescent="0.35">
      <c r="A757" s="2" t="s">
        <v>100</v>
      </c>
      <c r="B757" s="2" t="s">
        <v>1212</v>
      </c>
      <c r="C757" s="4">
        <v>449000</v>
      </c>
      <c r="D757" s="2">
        <v>53512</v>
      </c>
      <c r="E757" s="2" t="s">
        <v>21</v>
      </c>
      <c r="F757" s="2" t="s">
        <v>22</v>
      </c>
      <c r="G757" s="2" t="s">
        <v>192</v>
      </c>
      <c r="H757" s="2" t="s">
        <v>102</v>
      </c>
      <c r="I757" s="2" t="s">
        <v>36</v>
      </c>
      <c r="J757" s="2" t="s">
        <v>37</v>
      </c>
      <c r="K757" s="2" t="s">
        <v>148</v>
      </c>
      <c r="L757" s="2" t="s">
        <v>168</v>
      </c>
      <c r="M757" s="2" t="s">
        <v>169</v>
      </c>
      <c r="N757" s="2" t="s">
        <v>30</v>
      </c>
      <c r="O757" s="2">
        <v>3746</v>
      </c>
      <c r="P757" s="2">
        <v>1647</v>
      </c>
      <c r="Q757" s="2">
        <v>1535</v>
      </c>
      <c r="R757" s="2">
        <v>5</v>
      </c>
      <c r="S757" s="2">
        <v>35</v>
      </c>
    </row>
    <row r="758" spans="1:19" x14ac:dyDescent="0.35">
      <c r="A758" s="2" t="s">
        <v>64</v>
      </c>
      <c r="B758" s="2" t="s">
        <v>1213</v>
      </c>
      <c r="C758" s="4">
        <v>5400000</v>
      </c>
      <c r="D758" s="2">
        <v>4600</v>
      </c>
      <c r="E758" s="2" t="s">
        <v>33</v>
      </c>
      <c r="F758" s="2" t="s">
        <v>66</v>
      </c>
      <c r="G758" s="2" t="s">
        <v>91</v>
      </c>
      <c r="H758" s="2" t="s">
        <v>35</v>
      </c>
      <c r="I758" s="2" t="s">
        <v>421</v>
      </c>
      <c r="J758" s="2" t="s">
        <v>37</v>
      </c>
      <c r="K758" s="2" t="s">
        <v>1214</v>
      </c>
      <c r="L758" s="2" t="s">
        <v>1215</v>
      </c>
      <c r="M758" s="2" t="s">
        <v>1216</v>
      </c>
      <c r="N758" s="2" t="s">
        <v>59</v>
      </c>
      <c r="O758" s="2">
        <v>4596</v>
      </c>
      <c r="P758" s="2">
        <v>1770</v>
      </c>
      <c r="Q758" s="2">
        <v>1447</v>
      </c>
      <c r="R758" s="2">
        <v>5</v>
      </c>
      <c r="S758" s="2">
        <v>66</v>
      </c>
    </row>
    <row r="759" spans="1:19" x14ac:dyDescent="0.35">
      <c r="A759" s="2" t="s">
        <v>217</v>
      </c>
      <c r="B759" s="2" t="s">
        <v>1217</v>
      </c>
      <c r="C759" s="4">
        <v>3950000</v>
      </c>
      <c r="D759" s="2">
        <v>40000</v>
      </c>
      <c r="E759" s="2" t="s">
        <v>33</v>
      </c>
      <c r="F759" s="2" t="s">
        <v>66</v>
      </c>
      <c r="G759" s="2" t="s">
        <v>121</v>
      </c>
      <c r="H759" s="2" t="s">
        <v>122</v>
      </c>
      <c r="I759" s="2" t="s">
        <v>25</v>
      </c>
      <c r="J759" s="2" t="s">
        <v>37</v>
      </c>
      <c r="K759" s="2" t="s">
        <v>1021</v>
      </c>
      <c r="L759" s="2" t="s">
        <v>1022</v>
      </c>
      <c r="M759" s="2" t="s">
        <v>1023</v>
      </c>
      <c r="N759" s="2" t="s">
        <v>76</v>
      </c>
      <c r="O759" s="2">
        <v>4985</v>
      </c>
      <c r="P759" s="2">
        <v>1926</v>
      </c>
      <c r="Q759" s="2">
        <v>1867</v>
      </c>
      <c r="R759" s="2">
        <v>6</v>
      </c>
      <c r="S759" s="2">
        <v>75</v>
      </c>
    </row>
    <row r="760" spans="1:19" x14ac:dyDescent="0.35">
      <c r="A760" s="2" t="s">
        <v>41</v>
      </c>
      <c r="B760" s="2" t="s">
        <v>754</v>
      </c>
      <c r="C760" s="4">
        <v>565000</v>
      </c>
      <c r="D760" s="2">
        <v>65000</v>
      </c>
      <c r="E760" s="2" t="s">
        <v>33</v>
      </c>
      <c r="F760" s="2" t="s">
        <v>22</v>
      </c>
      <c r="G760" s="2" t="s">
        <v>34</v>
      </c>
      <c r="H760" s="2" t="s">
        <v>35</v>
      </c>
      <c r="I760" s="2" t="s">
        <v>36</v>
      </c>
      <c r="J760" s="2" t="s">
        <v>37</v>
      </c>
      <c r="K760" s="2" t="s">
        <v>482</v>
      </c>
      <c r="L760" s="2" t="s">
        <v>211</v>
      </c>
      <c r="M760" s="2" t="s">
        <v>483</v>
      </c>
      <c r="N760" s="2" t="s">
        <v>30</v>
      </c>
      <c r="O760" s="2">
        <v>3985</v>
      </c>
      <c r="P760" s="2">
        <v>1734</v>
      </c>
      <c r="Q760" s="2">
        <v>1505</v>
      </c>
      <c r="R760" s="2">
        <v>5</v>
      </c>
      <c r="S760" s="2">
        <v>45</v>
      </c>
    </row>
    <row r="761" spans="1:19" x14ac:dyDescent="0.35">
      <c r="A761" s="2" t="s">
        <v>70</v>
      </c>
      <c r="B761" s="2" t="s">
        <v>307</v>
      </c>
      <c r="C761" s="4">
        <v>3775000</v>
      </c>
      <c r="D761" s="2">
        <v>32963</v>
      </c>
      <c r="E761" s="2" t="s">
        <v>33</v>
      </c>
      <c r="F761" s="2" t="s">
        <v>66</v>
      </c>
      <c r="G761" s="2" t="s">
        <v>91</v>
      </c>
      <c r="H761" s="2" t="s">
        <v>154</v>
      </c>
      <c r="I761" s="2" t="s">
        <v>25</v>
      </c>
      <c r="J761" s="2" t="s">
        <v>37</v>
      </c>
      <c r="K761" s="2" t="s">
        <v>73</v>
      </c>
      <c r="L761" s="2" t="s">
        <v>256</v>
      </c>
      <c r="M761" s="2" t="s">
        <v>105</v>
      </c>
      <c r="N761" s="2" t="s">
        <v>59</v>
      </c>
      <c r="O761" s="2">
        <v>4454</v>
      </c>
      <c r="P761" s="2">
        <v>2044</v>
      </c>
      <c r="Q761" s="2">
        <v>1545</v>
      </c>
      <c r="R761" s="2">
        <v>5</v>
      </c>
      <c r="S761" s="2">
        <v>63</v>
      </c>
    </row>
    <row r="762" spans="1:19" x14ac:dyDescent="0.35">
      <c r="A762" s="2" t="s">
        <v>64</v>
      </c>
      <c r="B762" s="2" t="s">
        <v>1218</v>
      </c>
      <c r="C762" s="4">
        <v>1275000</v>
      </c>
      <c r="D762" s="2">
        <v>101000</v>
      </c>
      <c r="E762" s="2" t="s">
        <v>33</v>
      </c>
      <c r="F762" s="2" t="s">
        <v>66</v>
      </c>
      <c r="G762" s="2" t="s">
        <v>629</v>
      </c>
      <c r="H762" s="2" t="s">
        <v>128</v>
      </c>
      <c r="I762" s="2" t="s">
        <v>36</v>
      </c>
      <c r="J762" s="2" t="s">
        <v>37</v>
      </c>
      <c r="K762" s="2" t="s">
        <v>178</v>
      </c>
      <c r="L762" s="2" t="s">
        <v>1219</v>
      </c>
      <c r="M762" s="2" t="s">
        <v>315</v>
      </c>
      <c r="N762" s="2" t="s">
        <v>59</v>
      </c>
      <c r="O762" s="2">
        <v>4868</v>
      </c>
      <c r="P762" s="2">
        <v>1854</v>
      </c>
      <c r="Q762" s="2">
        <v>1470</v>
      </c>
      <c r="R762" s="2">
        <v>5</v>
      </c>
      <c r="S762" s="2">
        <v>80</v>
      </c>
    </row>
    <row r="763" spans="1:19" x14ac:dyDescent="0.35">
      <c r="A763" s="2" t="s">
        <v>89</v>
      </c>
      <c r="B763" s="2" t="s">
        <v>636</v>
      </c>
      <c r="C763" s="4">
        <v>375000</v>
      </c>
      <c r="D763" s="2">
        <v>14000</v>
      </c>
      <c r="E763" s="2" t="s">
        <v>21</v>
      </c>
      <c r="F763" s="2" t="s">
        <v>22</v>
      </c>
      <c r="G763" s="2" t="s">
        <v>55</v>
      </c>
      <c r="H763" s="2" t="s">
        <v>437</v>
      </c>
      <c r="I763" s="2" t="s">
        <v>25</v>
      </c>
      <c r="J763" s="2" t="s">
        <v>37</v>
      </c>
      <c r="K763" s="2" t="s">
        <v>92</v>
      </c>
      <c r="L763" s="2" t="s">
        <v>93</v>
      </c>
      <c r="M763" s="2" t="s">
        <v>94</v>
      </c>
      <c r="N763" s="2" t="s">
        <v>30</v>
      </c>
      <c r="O763" s="2">
        <v>3679</v>
      </c>
      <c r="P763" s="2">
        <v>1579</v>
      </c>
      <c r="Q763" s="2">
        <v>1478</v>
      </c>
      <c r="R763" s="2">
        <v>5</v>
      </c>
      <c r="S763" s="2">
        <v>28</v>
      </c>
    </row>
    <row r="764" spans="1:19" x14ac:dyDescent="0.35">
      <c r="A764" s="2" t="s">
        <v>31</v>
      </c>
      <c r="B764" s="2" t="s">
        <v>1220</v>
      </c>
      <c r="C764" s="4">
        <v>949000</v>
      </c>
      <c r="D764" s="2">
        <v>50500</v>
      </c>
      <c r="E764" s="2" t="s">
        <v>33</v>
      </c>
      <c r="F764" s="2" t="s">
        <v>22</v>
      </c>
      <c r="G764" s="2" t="s">
        <v>621</v>
      </c>
      <c r="H764" s="2" t="s">
        <v>96</v>
      </c>
      <c r="I764" s="2" t="s">
        <v>25</v>
      </c>
      <c r="J764" s="2" t="s">
        <v>37</v>
      </c>
      <c r="K764" s="2" t="s">
        <v>38</v>
      </c>
      <c r="L764" s="2" t="s">
        <v>211</v>
      </c>
      <c r="M764" s="2" t="s">
        <v>212</v>
      </c>
      <c r="N764" s="2" t="s">
        <v>30</v>
      </c>
      <c r="O764" s="2">
        <v>3995</v>
      </c>
      <c r="P764" s="2">
        <v>1790</v>
      </c>
      <c r="Q764" s="2">
        <v>1640</v>
      </c>
      <c r="R764" s="2">
        <v>5</v>
      </c>
      <c r="S764" s="2">
        <v>48</v>
      </c>
    </row>
    <row r="765" spans="1:19" x14ac:dyDescent="0.35">
      <c r="A765" s="2" t="s">
        <v>31</v>
      </c>
      <c r="B765" s="2" t="s">
        <v>359</v>
      </c>
      <c r="C765" s="4">
        <v>775000</v>
      </c>
      <c r="D765" s="2">
        <v>80849</v>
      </c>
      <c r="E765" s="2" t="s">
        <v>33</v>
      </c>
      <c r="F765" s="2" t="s">
        <v>22</v>
      </c>
      <c r="G765" s="2" t="s">
        <v>192</v>
      </c>
      <c r="H765" s="2" t="s">
        <v>35</v>
      </c>
      <c r="I765" s="2" t="s">
        <v>25</v>
      </c>
      <c r="J765" s="2" t="s">
        <v>37</v>
      </c>
      <c r="K765" s="2" t="s">
        <v>38</v>
      </c>
      <c r="L765" s="2" t="s">
        <v>39</v>
      </c>
      <c r="M765" s="2" t="s">
        <v>40</v>
      </c>
      <c r="N765" s="2" t="s">
        <v>30</v>
      </c>
      <c r="O765" s="2">
        <v>3840</v>
      </c>
      <c r="P765" s="2">
        <v>1735</v>
      </c>
      <c r="Q765" s="2">
        <v>1530</v>
      </c>
      <c r="R765" s="2">
        <v>5</v>
      </c>
      <c r="S765" s="2">
        <v>37</v>
      </c>
    </row>
    <row r="766" spans="1:19" x14ac:dyDescent="0.35">
      <c r="A766" s="2" t="s">
        <v>190</v>
      </c>
      <c r="B766" s="2" t="s">
        <v>1221</v>
      </c>
      <c r="C766" s="4">
        <v>1800000</v>
      </c>
      <c r="D766" s="2">
        <v>19868</v>
      </c>
      <c r="E766" s="2" t="s">
        <v>33</v>
      </c>
      <c r="F766" s="2" t="s">
        <v>66</v>
      </c>
      <c r="G766" s="2" t="s">
        <v>121</v>
      </c>
      <c r="H766" s="2" t="s">
        <v>35</v>
      </c>
      <c r="I766" s="2" t="s">
        <v>25</v>
      </c>
      <c r="J766" s="2" t="s">
        <v>37</v>
      </c>
      <c r="K766" s="2" t="s">
        <v>193</v>
      </c>
      <c r="L766" s="2" t="s">
        <v>355</v>
      </c>
      <c r="M766" s="2" t="s">
        <v>195</v>
      </c>
      <c r="N766" s="2" t="s">
        <v>30</v>
      </c>
      <c r="O766" s="2">
        <v>4915</v>
      </c>
      <c r="P766" s="2">
        <v>1874</v>
      </c>
      <c r="Q766" s="2">
        <v>1455</v>
      </c>
      <c r="R766" s="2">
        <v>5</v>
      </c>
      <c r="S766" s="2">
        <v>65</v>
      </c>
    </row>
    <row r="767" spans="1:19" x14ac:dyDescent="0.35">
      <c r="A767" s="2" t="s">
        <v>19</v>
      </c>
      <c r="B767" s="2" t="s">
        <v>1222</v>
      </c>
      <c r="C767" s="4">
        <v>825000</v>
      </c>
      <c r="D767" s="2">
        <v>45000</v>
      </c>
      <c r="E767" s="2" t="s">
        <v>21</v>
      </c>
      <c r="F767" s="2" t="s">
        <v>66</v>
      </c>
      <c r="G767" s="2" t="s">
        <v>55</v>
      </c>
      <c r="H767" s="2" t="s">
        <v>35</v>
      </c>
      <c r="I767" s="2" t="s">
        <v>25</v>
      </c>
      <c r="J767" s="2" t="s">
        <v>37</v>
      </c>
      <c r="K767" s="2" t="s">
        <v>241</v>
      </c>
      <c r="L767" s="2" t="s">
        <v>242</v>
      </c>
      <c r="M767" s="2" t="s">
        <v>243</v>
      </c>
      <c r="N767" s="2" t="s">
        <v>30</v>
      </c>
      <c r="O767" s="2">
        <v>4440</v>
      </c>
      <c r="P767" s="2">
        <v>1695</v>
      </c>
      <c r="Q767" s="2">
        <v>1495</v>
      </c>
      <c r="R767" s="2">
        <v>5</v>
      </c>
      <c r="S767" s="2">
        <v>40</v>
      </c>
    </row>
    <row r="768" spans="1:19" x14ac:dyDescent="0.35">
      <c r="A768" s="2" t="s">
        <v>41</v>
      </c>
      <c r="B768" s="2" t="s">
        <v>1223</v>
      </c>
      <c r="C768" s="4">
        <v>509999</v>
      </c>
      <c r="D768" s="2">
        <v>30858</v>
      </c>
      <c r="E768" s="2" t="s">
        <v>21</v>
      </c>
      <c r="F768" s="2" t="s">
        <v>22</v>
      </c>
      <c r="G768" s="2" t="s">
        <v>192</v>
      </c>
      <c r="H768" s="2" t="s">
        <v>122</v>
      </c>
      <c r="I768" s="2" t="s">
        <v>25</v>
      </c>
      <c r="J768" s="2" t="s">
        <v>37</v>
      </c>
      <c r="K768" s="2" t="s">
        <v>131</v>
      </c>
      <c r="L768" s="2" t="s">
        <v>132</v>
      </c>
      <c r="M768" s="2" t="s">
        <v>133</v>
      </c>
      <c r="N768" s="2" t="s">
        <v>30</v>
      </c>
      <c r="O768" s="2">
        <v>3610</v>
      </c>
      <c r="P768" s="2">
        <v>1645</v>
      </c>
      <c r="Q768" s="2">
        <v>1560</v>
      </c>
      <c r="R768" s="2">
        <v>5</v>
      </c>
      <c r="S768" s="2">
        <v>35</v>
      </c>
    </row>
    <row r="769" spans="1:19" x14ac:dyDescent="0.35">
      <c r="A769" s="2" t="s">
        <v>201</v>
      </c>
      <c r="B769" s="2" t="s">
        <v>1224</v>
      </c>
      <c r="C769" s="4">
        <v>1350000</v>
      </c>
      <c r="D769" s="2">
        <v>56500</v>
      </c>
      <c r="E769" s="2" t="s">
        <v>33</v>
      </c>
      <c r="F769" s="2" t="s">
        <v>22</v>
      </c>
      <c r="G769" s="2" t="s">
        <v>43</v>
      </c>
      <c r="H769" s="2" t="s">
        <v>154</v>
      </c>
      <c r="I769" s="2" t="s">
        <v>25</v>
      </c>
      <c r="J769" s="2" t="s">
        <v>37</v>
      </c>
      <c r="K769" s="2" t="s">
        <v>232</v>
      </c>
      <c r="L769" s="2" t="s">
        <v>588</v>
      </c>
      <c r="M769" s="2" t="s">
        <v>299</v>
      </c>
      <c r="N769" s="2" t="s">
        <v>59</v>
      </c>
      <c r="O769" s="2">
        <v>4456</v>
      </c>
      <c r="P769" s="2">
        <v>1820</v>
      </c>
      <c r="Q769" s="2">
        <v>1995</v>
      </c>
      <c r="R769" s="2">
        <v>7</v>
      </c>
      <c r="S769" s="2">
        <v>60</v>
      </c>
    </row>
    <row r="770" spans="1:19" x14ac:dyDescent="0.35">
      <c r="A770" s="2" t="s">
        <v>41</v>
      </c>
      <c r="B770" s="2" t="s">
        <v>1225</v>
      </c>
      <c r="C770" s="4">
        <v>650000</v>
      </c>
      <c r="D770" s="2">
        <v>37003</v>
      </c>
      <c r="E770" s="2" t="s">
        <v>21</v>
      </c>
      <c r="F770" s="2" t="s">
        <v>22</v>
      </c>
      <c r="G770" s="2" t="s">
        <v>91</v>
      </c>
      <c r="H770" s="2" t="s">
        <v>24</v>
      </c>
      <c r="I770" s="2" t="s">
        <v>25</v>
      </c>
      <c r="J770" s="2" t="s">
        <v>37</v>
      </c>
      <c r="K770" s="2" t="s">
        <v>45</v>
      </c>
      <c r="L770" s="2" t="s">
        <v>393</v>
      </c>
      <c r="M770" s="2" t="s">
        <v>391</v>
      </c>
      <c r="N770" s="2" t="s">
        <v>30</v>
      </c>
      <c r="O770" s="2">
        <v>3765</v>
      </c>
      <c r="P770" s="2">
        <v>1660</v>
      </c>
      <c r="Q770" s="2">
        <v>1520</v>
      </c>
      <c r="R770" s="2">
        <v>5</v>
      </c>
      <c r="S770" s="2">
        <v>43</v>
      </c>
    </row>
    <row r="771" spans="1:19" x14ac:dyDescent="0.35">
      <c r="A771" s="2" t="s">
        <v>19</v>
      </c>
      <c r="B771" s="2" t="s">
        <v>1226</v>
      </c>
      <c r="C771" s="4">
        <v>1490000</v>
      </c>
      <c r="D771" s="2">
        <v>11000</v>
      </c>
      <c r="E771" s="2" t="s">
        <v>33</v>
      </c>
      <c r="F771" s="2" t="s">
        <v>22</v>
      </c>
      <c r="G771" s="2" t="s">
        <v>43</v>
      </c>
      <c r="H771" s="2" t="s">
        <v>35</v>
      </c>
      <c r="I771" s="2" t="s">
        <v>25</v>
      </c>
      <c r="J771" s="2" t="s">
        <v>37</v>
      </c>
      <c r="K771" s="2" t="s">
        <v>290</v>
      </c>
      <c r="L771" s="2" t="s">
        <v>291</v>
      </c>
      <c r="M771" s="2" t="s">
        <v>212</v>
      </c>
      <c r="N771" s="2" t="s">
        <v>30</v>
      </c>
      <c r="O771" s="2">
        <v>4440</v>
      </c>
      <c r="P771" s="2">
        <v>1695</v>
      </c>
      <c r="Q771" s="2">
        <v>1495</v>
      </c>
      <c r="R771" s="2">
        <v>5</v>
      </c>
      <c r="S771" s="2">
        <v>40</v>
      </c>
    </row>
    <row r="772" spans="1:19" x14ac:dyDescent="0.35">
      <c r="A772" s="2" t="s">
        <v>31</v>
      </c>
      <c r="B772" s="2" t="s">
        <v>305</v>
      </c>
      <c r="C772" s="4">
        <v>545000</v>
      </c>
      <c r="D772" s="2">
        <v>53000</v>
      </c>
      <c r="E772" s="2" t="s">
        <v>21</v>
      </c>
      <c r="F772" s="2" t="s">
        <v>22</v>
      </c>
      <c r="G772" s="2" t="s">
        <v>296</v>
      </c>
      <c r="H772" s="2" t="s">
        <v>35</v>
      </c>
      <c r="I772" s="2" t="s">
        <v>25</v>
      </c>
      <c r="J772" s="2" t="s">
        <v>37</v>
      </c>
      <c r="K772" s="2" t="s">
        <v>45</v>
      </c>
      <c r="L772" s="2" t="s">
        <v>208</v>
      </c>
      <c r="M772" s="2" t="s">
        <v>88</v>
      </c>
      <c r="N772" s="2" t="s">
        <v>30</v>
      </c>
      <c r="O772" s="2">
        <v>3995</v>
      </c>
      <c r="P772" s="2">
        <v>1745</v>
      </c>
      <c r="Q772" s="2">
        <v>1500</v>
      </c>
      <c r="R772" s="2">
        <v>5</v>
      </c>
      <c r="S772" s="2">
        <v>37</v>
      </c>
    </row>
    <row r="773" spans="1:19" x14ac:dyDescent="0.35">
      <c r="A773" s="2" t="s">
        <v>70</v>
      </c>
      <c r="B773" s="2" t="s">
        <v>492</v>
      </c>
      <c r="C773" s="4">
        <v>2950000</v>
      </c>
      <c r="D773" s="2">
        <v>75000</v>
      </c>
      <c r="E773" s="2" t="s">
        <v>33</v>
      </c>
      <c r="F773" s="2" t="s">
        <v>66</v>
      </c>
      <c r="G773" s="2" t="s">
        <v>72</v>
      </c>
      <c r="H773" s="2" t="s">
        <v>35</v>
      </c>
      <c r="I773" s="2" t="s">
        <v>25</v>
      </c>
      <c r="J773" s="2" t="s">
        <v>37</v>
      </c>
      <c r="K773" s="2" t="s">
        <v>73</v>
      </c>
      <c r="L773" s="2" t="s">
        <v>74</v>
      </c>
      <c r="M773" s="2" t="s">
        <v>75</v>
      </c>
      <c r="N773" s="2" t="s">
        <v>59</v>
      </c>
      <c r="O773" s="2">
        <v>4633</v>
      </c>
      <c r="P773" s="2">
        <v>1811</v>
      </c>
      <c r="Q773" s="2">
        <v>1429</v>
      </c>
      <c r="R773" s="2">
        <v>5</v>
      </c>
      <c r="S773" s="2">
        <v>57</v>
      </c>
    </row>
    <row r="774" spans="1:19" x14ac:dyDescent="0.35">
      <c r="A774" s="2" t="s">
        <v>64</v>
      </c>
      <c r="B774" s="2" t="s">
        <v>545</v>
      </c>
      <c r="C774" s="4">
        <v>1150000</v>
      </c>
      <c r="D774" s="2">
        <v>120000</v>
      </c>
      <c r="E774" s="2" t="s">
        <v>33</v>
      </c>
      <c r="F774" s="2" t="s">
        <v>66</v>
      </c>
      <c r="G774" s="2" t="s">
        <v>23</v>
      </c>
      <c r="H774" s="2" t="s">
        <v>122</v>
      </c>
      <c r="I774" s="2" t="s">
        <v>25</v>
      </c>
      <c r="J774" s="2" t="s">
        <v>37</v>
      </c>
      <c r="K774" s="2" t="s">
        <v>529</v>
      </c>
      <c r="L774" s="2" t="s">
        <v>546</v>
      </c>
      <c r="M774" s="2" t="s">
        <v>547</v>
      </c>
      <c r="N774" s="2" t="s">
        <v>59</v>
      </c>
      <c r="O774" s="2">
        <v>4868</v>
      </c>
      <c r="P774" s="2">
        <v>1854</v>
      </c>
      <c r="Q774" s="2">
        <v>1471</v>
      </c>
      <c r="R774" s="2">
        <v>5</v>
      </c>
      <c r="S774" s="2">
        <v>80</v>
      </c>
    </row>
    <row r="775" spans="1:19" x14ac:dyDescent="0.35">
      <c r="A775" s="2" t="s">
        <v>190</v>
      </c>
      <c r="B775" s="2" t="s">
        <v>526</v>
      </c>
      <c r="C775" s="4">
        <v>1850000</v>
      </c>
      <c r="D775" s="2">
        <v>44087</v>
      </c>
      <c r="E775" s="2" t="s">
        <v>33</v>
      </c>
      <c r="F775" s="2" t="s">
        <v>66</v>
      </c>
      <c r="G775" s="2" t="s">
        <v>55</v>
      </c>
      <c r="H775" s="2" t="s">
        <v>35</v>
      </c>
      <c r="I775" s="2" t="s">
        <v>25</v>
      </c>
      <c r="J775" s="2" t="s">
        <v>37</v>
      </c>
      <c r="K775" s="2" t="s">
        <v>193</v>
      </c>
      <c r="L775" s="2" t="s">
        <v>527</v>
      </c>
      <c r="M775" s="2" t="s">
        <v>195</v>
      </c>
      <c r="N775" s="2" t="s">
        <v>76</v>
      </c>
      <c r="O775" s="2">
        <v>4385</v>
      </c>
      <c r="P775" s="2">
        <v>1831</v>
      </c>
      <c r="Q775" s="2">
        <v>1608</v>
      </c>
      <c r="R775" s="2">
        <v>5</v>
      </c>
      <c r="S775" s="2">
        <v>64</v>
      </c>
    </row>
    <row r="776" spans="1:19" x14ac:dyDescent="0.35">
      <c r="A776" s="2" t="s">
        <v>70</v>
      </c>
      <c r="B776" s="2" t="s">
        <v>604</v>
      </c>
      <c r="C776" s="4">
        <v>3995000</v>
      </c>
      <c r="D776" s="2">
        <v>39000</v>
      </c>
      <c r="E776" s="2" t="s">
        <v>33</v>
      </c>
      <c r="F776" s="2" t="s">
        <v>66</v>
      </c>
      <c r="G776" s="2" t="s">
        <v>55</v>
      </c>
      <c r="H776" s="2" t="s">
        <v>35</v>
      </c>
      <c r="I776" s="2" t="s">
        <v>25</v>
      </c>
      <c r="J776" s="2" t="s">
        <v>37</v>
      </c>
      <c r="K776" s="2" t="s">
        <v>330</v>
      </c>
      <c r="L776" s="2" t="s">
        <v>331</v>
      </c>
      <c r="M776" s="2" t="s">
        <v>332</v>
      </c>
      <c r="N776" s="2" t="s">
        <v>76</v>
      </c>
      <c r="O776" s="2">
        <v>4886</v>
      </c>
      <c r="P776" s="2">
        <v>1938</v>
      </c>
      <c r="Q776" s="2">
        <v>1762</v>
      </c>
      <c r="R776" s="2">
        <v>7</v>
      </c>
    </row>
    <row r="777" spans="1:19" x14ac:dyDescent="0.35">
      <c r="A777" s="2" t="s">
        <v>64</v>
      </c>
      <c r="B777" s="2" t="s">
        <v>1227</v>
      </c>
      <c r="C777" s="4">
        <v>1750000</v>
      </c>
      <c r="D777" s="2">
        <v>59000</v>
      </c>
      <c r="E777" s="2" t="s">
        <v>33</v>
      </c>
      <c r="F777" s="2" t="s">
        <v>66</v>
      </c>
      <c r="G777" s="2" t="s">
        <v>121</v>
      </c>
      <c r="H777" s="2" t="s">
        <v>128</v>
      </c>
      <c r="I777" s="2" t="s">
        <v>25</v>
      </c>
      <c r="J777" s="2" t="s">
        <v>37</v>
      </c>
      <c r="K777" s="2" t="s">
        <v>178</v>
      </c>
      <c r="L777" s="2" t="s">
        <v>366</v>
      </c>
      <c r="M777" s="2" t="s">
        <v>186</v>
      </c>
      <c r="N777" s="2" t="s">
        <v>59</v>
      </c>
      <c r="O777" s="2">
        <v>4879</v>
      </c>
      <c r="P777" s="2">
        <v>1854</v>
      </c>
      <c r="Q777" s="2">
        <v>1474</v>
      </c>
      <c r="R777" s="2">
        <v>5</v>
      </c>
      <c r="S777" s="2">
        <v>80</v>
      </c>
    </row>
    <row r="778" spans="1:19" x14ac:dyDescent="0.35">
      <c r="A778" s="2" t="s">
        <v>190</v>
      </c>
      <c r="B778" s="2" t="s">
        <v>403</v>
      </c>
      <c r="C778" s="4">
        <v>5500000</v>
      </c>
      <c r="D778" s="2">
        <v>45000</v>
      </c>
      <c r="E778" s="2" t="s">
        <v>33</v>
      </c>
      <c r="F778" s="2" t="s">
        <v>66</v>
      </c>
      <c r="G778" s="2" t="s">
        <v>55</v>
      </c>
      <c r="H778" s="2" t="s">
        <v>35</v>
      </c>
      <c r="I778" s="2" t="s">
        <v>25</v>
      </c>
      <c r="J778" s="2" t="s">
        <v>37</v>
      </c>
      <c r="K778" s="2" t="s">
        <v>405</v>
      </c>
      <c r="L778" s="2" t="s">
        <v>406</v>
      </c>
      <c r="M778" s="2" t="s">
        <v>407</v>
      </c>
      <c r="N778" s="2" t="s">
        <v>76</v>
      </c>
      <c r="O778" s="2">
        <v>5052</v>
      </c>
      <c r="P778" s="2">
        <v>1968</v>
      </c>
      <c r="Q778" s="2">
        <v>1740</v>
      </c>
      <c r="R778" s="2">
        <v>7</v>
      </c>
      <c r="S778" s="2">
        <v>75</v>
      </c>
    </row>
    <row r="779" spans="1:19" x14ac:dyDescent="0.35">
      <c r="A779" s="2" t="s">
        <v>82</v>
      </c>
      <c r="B779" s="2" t="s">
        <v>1228</v>
      </c>
      <c r="C779" s="4">
        <v>360000</v>
      </c>
      <c r="D779" s="2">
        <v>92000</v>
      </c>
      <c r="E779" s="2" t="s">
        <v>33</v>
      </c>
      <c r="F779" s="2" t="s">
        <v>22</v>
      </c>
      <c r="G779" s="2" t="s">
        <v>43</v>
      </c>
      <c r="H779" s="2" t="s">
        <v>24</v>
      </c>
      <c r="I779" s="2" t="s">
        <v>36</v>
      </c>
      <c r="J779" s="2" t="s">
        <v>37</v>
      </c>
      <c r="K779" s="2" t="s">
        <v>84</v>
      </c>
      <c r="L779" s="2" t="s">
        <v>1229</v>
      </c>
      <c r="M779" s="2" t="s">
        <v>1230</v>
      </c>
      <c r="N779" s="2" t="s">
        <v>30</v>
      </c>
      <c r="O779" s="2">
        <v>4425</v>
      </c>
      <c r="P779" s="2">
        <v>1695</v>
      </c>
      <c r="Q779" s="2">
        <v>1505</v>
      </c>
      <c r="R779" s="2">
        <v>5</v>
      </c>
      <c r="S779" s="2">
        <v>41</v>
      </c>
    </row>
    <row r="780" spans="1:19" x14ac:dyDescent="0.35">
      <c r="A780" s="2" t="s">
        <v>158</v>
      </c>
      <c r="B780" s="2" t="s">
        <v>1231</v>
      </c>
      <c r="C780" s="4">
        <v>625000</v>
      </c>
      <c r="D780" s="2">
        <v>48422</v>
      </c>
      <c r="E780" s="2" t="s">
        <v>21</v>
      </c>
      <c r="F780" s="2" t="s">
        <v>22</v>
      </c>
      <c r="G780" s="2" t="s">
        <v>345</v>
      </c>
      <c r="H780" s="2" t="s">
        <v>96</v>
      </c>
      <c r="I780" s="2" t="s">
        <v>25</v>
      </c>
      <c r="J780" s="2" t="s">
        <v>37</v>
      </c>
      <c r="K780" s="2" t="s">
        <v>241</v>
      </c>
      <c r="L780" s="2" t="s">
        <v>1232</v>
      </c>
      <c r="M780" s="2" t="s">
        <v>1233</v>
      </c>
      <c r="N780" s="2" t="s">
        <v>30</v>
      </c>
      <c r="O780" s="2">
        <v>3998</v>
      </c>
      <c r="P780" s="2">
        <v>1765</v>
      </c>
      <c r="Q780" s="2">
        <v>1647</v>
      </c>
      <c r="R780" s="2">
        <v>5</v>
      </c>
      <c r="S780" s="2">
        <v>52</v>
      </c>
    </row>
    <row r="781" spans="1:19" x14ac:dyDescent="0.35">
      <c r="A781" s="2" t="s">
        <v>70</v>
      </c>
      <c r="B781" s="2" t="s">
        <v>492</v>
      </c>
      <c r="C781" s="4">
        <v>4150000</v>
      </c>
      <c r="D781" s="2">
        <v>29000</v>
      </c>
      <c r="E781" s="2" t="s">
        <v>33</v>
      </c>
      <c r="F781" s="2" t="s">
        <v>66</v>
      </c>
      <c r="G781" s="2" t="s">
        <v>121</v>
      </c>
      <c r="H781" s="2" t="s">
        <v>96</v>
      </c>
      <c r="I781" s="2" t="s">
        <v>25</v>
      </c>
      <c r="J781" s="2" t="s">
        <v>37</v>
      </c>
      <c r="K781" s="2" t="s">
        <v>73</v>
      </c>
      <c r="L781" s="2" t="s">
        <v>74</v>
      </c>
      <c r="M781" s="2" t="s">
        <v>75</v>
      </c>
      <c r="N781" s="2" t="s">
        <v>59</v>
      </c>
      <c r="O781" s="2">
        <v>4633</v>
      </c>
      <c r="P781" s="2">
        <v>1811</v>
      </c>
      <c r="Q781" s="2">
        <v>1429</v>
      </c>
      <c r="R781" s="2">
        <v>5</v>
      </c>
      <c r="S781" s="2">
        <v>57</v>
      </c>
    </row>
    <row r="782" spans="1:19" x14ac:dyDescent="0.35">
      <c r="A782" s="2" t="s">
        <v>201</v>
      </c>
      <c r="B782" s="2" t="s">
        <v>1075</v>
      </c>
      <c r="C782" s="4">
        <v>1698999</v>
      </c>
      <c r="D782" s="2">
        <v>37500</v>
      </c>
      <c r="E782" s="2" t="s">
        <v>33</v>
      </c>
      <c r="F782" s="2" t="s">
        <v>22</v>
      </c>
      <c r="G782" s="2" t="s">
        <v>544</v>
      </c>
      <c r="H782" s="2" t="s">
        <v>128</v>
      </c>
      <c r="I782" s="2" t="s">
        <v>25</v>
      </c>
      <c r="J782" s="2" t="s">
        <v>37</v>
      </c>
      <c r="K782" s="2" t="s">
        <v>651</v>
      </c>
      <c r="L782" s="2" t="s">
        <v>652</v>
      </c>
      <c r="M782" s="2" t="s">
        <v>495</v>
      </c>
      <c r="N782" s="2" t="s">
        <v>76</v>
      </c>
      <c r="O782" s="2">
        <v>3985</v>
      </c>
      <c r="P782" s="2">
        <v>1820</v>
      </c>
      <c r="Q782" s="2">
        <v>1844</v>
      </c>
      <c r="R782" s="2">
        <v>4</v>
      </c>
      <c r="S782" s="2">
        <v>57</v>
      </c>
    </row>
    <row r="783" spans="1:19" x14ac:dyDescent="0.35">
      <c r="A783" s="2" t="s">
        <v>31</v>
      </c>
      <c r="B783" s="2" t="s">
        <v>207</v>
      </c>
      <c r="C783" s="4">
        <v>484999</v>
      </c>
      <c r="D783" s="2">
        <v>62000</v>
      </c>
      <c r="E783" s="2" t="s">
        <v>21</v>
      </c>
      <c r="F783" s="2" t="s">
        <v>22</v>
      </c>
      <c r="G783" s="2" t="s">
        <v>368</v>
      </c>
      <c r="H783" s="2" t="s">
        <v>122</v>
      </c>
      <c r="I783" s="2" t="s">
        <v>36</v>
      </c>
      <c r="J783" s="2" t="s">
        <v>37</v>
      </c>
      <c r="K783" s="2" t="s">
        <v>45</v>
      </c>
      <c r="L783" s="2" t="s">
        <v>208</v>
      </c>
      <c r="M783" s="2" t="s">
        <v>88</v>
      </c>
      <c r="N783" s="2" t="s">
        <v>30</v>
      </c>
      <c r="O783" s="2">
        <v>3995</v>
      </c>
      <c r="P783" s="2">
        <v>1745</v>
      </c>
      <c r="Q783" s="2">
        <v>1500</v>
      </c>
      <c r="R783" s="2">
        <v>5</v>
      </c>
      <c r="S783" s="2">
        <v>37</v>
      </c>
    </row>
    <row r="784" spans="1:19" x14ac:dyDescent="0.35">
      <c r="A784" s="2" t="s">
        <v>190</v>
      </c>
      <c r="B784" s="2" t="s">
        <v>1234</v>
      </c>
      <c r="C784" s="4">
        <v>4250000</v>
      </c>
      <c r="D784" s="2">
        <v>17000</v>
      </c>
      <c r="E784" s="2" t="s">
        <v>21</v>
      </c>
      <c r="F784" s="2" t="s">
        <v>66</v>
      </c>
      <c r="G784" s="2" t="s">
        <v>23</v>
      </c>
      <c r="H784" s="2" t="s">
        <v>35</v>
      </c>
      <c r="I784" s="2" t="s">
        <v>25</v>
      </c>
      <c r="J784" s="2" t="s">
        <v>37</v>
      </c>
      <c r="K784" s="2" t="s">
        <v>1067</v>
      </c>
      <c r="L784" s="2" t="s">
        <v>1068</v>
      </c>
      <c r="M784" s="2" t="s">
        <v>443</v>
      </c>
      <c r="N784" s="2" t="s">
        <v>30</v>
      </c>
      <c r="O784" s="2">
        <v>4726</v>
      </c>
      <c r="P784" s="2">
        <v>1842</v>
      </c>
      <c r="Q784" s="2">
        <v>1427</v>
      </c>
      <c r="R784" s="2">
        <v>5</v>
      </c>
      <c r="S784" s="2">
        <v>54</v>
      </c>
    </row>
    <row r="785" spans="1:19" x14ac:dyDescent="0.35">
      <c r="A785" s="2" t="s">
        <v>31</v>
      </c>
      <c r="B785" s="2" t="s">
        <v>1123</v>
      </c>
      <c r="C785" s="4">
        <v>800000</v>
      </c>
      <c r="D785" s="2">
        <v>76642</v>
      </c>
      <c r="E785" s="2" t="s">
        <v>138</v>
      </c>
      <c r="F785" s="2" t="s">
        <v>22</v>
      </c>
      <c r="G785" s="2" t="s">
        <v>55</v>
      </c>
      <c r="H785" s="2" t="s">
        <v>122</v>
      </c>
      <c r="I785" s="2" t="s">
        <v>25</v>
      </c>
      <c r="J785" s="2" t="s">
        <v>37</v>
      </c>
      <c r="K785" s="2" t="s">
        <v>61</v>
      </c>
      <c r="L785" s="2" t="s">
        <v>1124</v>
      </c>
      <c r="M785" s="2" t="s">
        <v>63</v>
      </c>
      <c r="N785" s="2" t="s">
        <v>30</v>
      </c>
      <c r="O785" s="2">
        <v>4296</v>
      </c>
      <c r="P785" s="2">
        <v>1695</v>
      </c>
      <c r="Q785" s="2">
        <v>1685</v>
      </c>
      <c r="R785" s="2">
        <v>7</v>
      </c>
      <c r="S785" s="2">
        <v>45</v>
      </c>
    </row>
    <row r="786" spans="1:19" x14ac:dyDescent="0.35">
      <c r="A786" s="2" t="s">
        <v>41</v>
      </c>
      <c r="B786" s="2" t="s">
        <v>1235</v>
      </c>
      <c r="C786" s="4">
        <v>1275000</v>
      </c>
      <c r="D786" s="2">
        <v>44000</v>
      </c>
      <c r="E786" s="2" t="s">
        <v>21</v>
      </c>
      <c r="F786" s="2" t="s">
        <v>22</v>
      </c>
      <c r="G786" s="2" t="s">
        <v>121</v>
      </c>
      <c r="H786" s="2" t="s">
        <v>24</v>
      </c>
      <c r="I786" s="2" t="s">
        <v>25</v>
      </c>
      <c r="J786" s="2" t="s">
        <v>37</v>
      </c>
      <c r="K786" s="2" t="s">
        <v>123</v>
      </c>
      <c r="L786" s="2" t="s">
        <v>124</v>
      </c>
      <c r="M786" s="2" t="s">
        <v>429</v>
      </c>
      <c r="N786" s="2" t="s">
        <v>30</v>
      </c>
      <c r="O786" s="2">
        <v>4270</v>
      </c>
      <c r="P786" s="2">
        <v>1780</v>
      </c>
      <c r="Q786" s="2">
        <v>1665</v>
      </c>
      <c r="R786" s="2">
        <v>5</v>
      </c>
      <c r="S786" s="2">
        <v>55</v>
      </c>
    </row>
    <row r="787" spans="1:19" x14ac:dyDescent="0.35">
      <c r="A787" s="2" t="s">
        <v>334</v>
      </c>
      <c r="B787" s="2" t="s">
        <v>1236</v>
      </c>
      <c r="C787" s="4">
        <v>9500000</v>
      </c>
      <c r="D787" s="2">
        <v>20000</v>
      </c>
      <c r="E787" s="2" t="s">
        <v>21</v>
      </c>
      <c r="F787" s="2" t="s">
        <v>66</v>
      </c>
      <c r="G787" s="2" t="s">
        <v>121</v>
      </c>
      <c r="H787" s="2" t="s">
        <v>539</v>
      </c>
      <c r="I787" s="2" t="s">
        <v>25</v>
      </c>
      <c r="J787" s="2" t="s">
        <v>37</v>
      </c>
      <c r="K787" s="2" t="s">
        <v>905</v>
      </c>
      <c r="L787" s="2" t="s">
        <v>906</v>
      </c>
      <c r="M787" s="2" t="s">
        <v>1237</v>
      </c>
      <c r="N787" s="2" t="s">
        <v>59</v>
      </c>
      <c r="O787" s="2">
        <v>4379</v>
      </c>
      <c r="P787" s="2">
        <v>1801</v>
      </c>
      <c r="Q787" s="2">
        <v>1281</v>
      </c>
      <c r="R787" s="2">
        <v>2</v>
      </c>
      <c r="S787" s="2">
        <v>54</v>
      </c>
    </row>
    <row r="788" spans="1:19" x14ac:dyDescent="0.35">
      <c r="A788" s="2" t="s">
        <v>70</v>
      </c>
      <c r="B788" s="2" t="s">
        <v>492</v>
      </c>
      <c r="C788" s="4">
        <v>1375000</v>
      </c>
      <c r="D788" s="2">
        <v>102000</v>
      </c>
      <c r="E788" s="2" t="s">
        <v>33</v>
      </c>
      <c r="F788" s="2" t="s">
        <v>66</v>
      </c>
      <c r="G788" s="2" t="s">
        <v>91</v>
      </c>
      <c r="H788" s="2" t="s">
        <v>35</v>
      </c>
      <c r="I788" s="2" t="s">
        <v>36</v>
      </c>
      <c r="J788" s="2" t="s">
        <v>37</v>
      </c>
      <c r="K788" s="2" t="s">
        <v>73</v>
      </c>
      <c r="L788" s="2" t="s">
        <v>74</v>
      </c>
      <c r="M788" s="2" t="s">
        <v>75</v>
      </c>
      <c r="N788" s="2" t="s">
        <v>59</v>
      </c>
      <c r="O788" s="2">
        <v>4633</v>
      </c>
      <c r="P788" s="2">
        <v>1811</v>
      </c>
      <c r="Q788" s="2">
        <v>1429</v>
      </c>
      <c r="R788" s="2">
        <v>5</v>
      </c>
      <c r="S788" s="2">
        <v>57</v>
      </c>
    </row>
    <row r="789" spans="1:19" x14ac:dyDescent="0.35">
      <c r="A789" s="2" t="s">
        <v>41</v>
      </c>
      <c r="B789" s="2" t="s">
        <v>1238</v>
      </c>
      <c r="C789" s="4">
        <v>1700000</v>
      </c>
      <c r="D789" s="2">
        <v>9000</v>
      </c>
      <c r="E789" s="2" t="s">
        <v>33</v>
      </c>
      <c r="F789" s="2" t="s">
        <v>22</v>
      </c>
      <c r="G789" s="2" t="s">
        <v>153</v>
      </c>
      <c r="H789" s="2" t="s">
        <v>154</v>
      </c>
      <c r="I789" s="2" t="s">
        <v>25</v>
      </c>
      <c r="J789" s="2" t="s">
        <v>37</v>
      </c>
      <c r="K789" s="2" t="s">
        <v>272</v>
      </c>
      <c r="L789" s="2" t="s">
        <v>442</v>
      </c>
      <c r="M789" s="2" t="s">
        <v>443</v>
      </c>
      <c r="N789" s="2" t="s">
        <v>30</v>
      </c>
      <c r="O789" s="2">
        <v>4300</v>
      </c>
      <c r="P789" s="2">
        <v>1790</v>
      </c>
      <c r="Q789" s="2">
        <v>1635</v>
      </c>
      <c r="R789" s="2">
        <v>5</v>
      </c>
      <c r="S789" s="2">
        <v>50</v>
      </c>
    </row>
    <row r="790" spans="1:19" x14ac:dyDescent="0.35">
      <c r="A790" s="2" t="s">
        <v>201</v>
      </c>
      <c r="B790" s="2" t="s">
        <v>1239</v>
      </c>
      <c r="C790" s="4">
        <v>500000</v>
      </c>
      <c r="D790" s="2">
        <v>135000</v>
      </c>
      <c r="E790" s="2" t="s">
        <v>33</v>
      </c>
      <c r="F790" s="2" t="s">
        <v>22</v>
      </c>
      <c r="G790" s="2" t="s">
        <v>520</v>
      </c>
      <c r="H790" s="2" t="s">
        <v>154</v>
      </c>
      <c r="I790" s="2" t="s">
        <v>25</v>
      </c>
      <c r="J790" s="2" t="s">
        <v>37</v>
      </c>
      <c r="K790" s="2" t="s">
        <v>232</v>
      </c>
      <c r="L790" s="2" t="s">
        <v>588</v>
      </c>
      <c r="M790" s="2" t="s">
        <v>623</v>
      </c>
      <c r="N790" s="2" t="s">
        <v>30</v>
      </c>
      <c r="O790" s="2">
        <v>4585</v>
      </c>
      <c r="P790" s="2">
        <v>1890</v>
      </c>
      <c r="Q790" s="2">
        <v>1785</v>
      </c>
      <c r="R790" s="2">
        <v>7</v>
      </c>
      <c r="S790" s="2">
        <v>70</v>
      </c>
    </row>
    <row r="791" spans="1:19" x14ac:dyDescent="0.35">
      <c r="A791" s="2" t="s">
        <v>64</v>
      </c>
      <c r="B791" s="2" t="s">
        <v>1240</v>
      </c>
      <c r="C791" s="4">
        <v>6800000</v>
      </c>
      <c r="D791" s="2">
        <v>14500</v>
      </c>
      <c r="E791" s="2" t="s">
        <v>33</v>
      </c>
      <c r="F791" s="2" t="s">
        <v>66</v>
      </c>
      <c r="G791" s="2" t="s">
        <v>23</v>
      </c>
      <c r="H791" s="2" t="s">
        <v>122</v>
      </c>
      <c r="I791" s="2" t="s">
        <v>25</v>
      </c>
      <c r="J791" s="2" t="s">
        <v>37</v>
      </c>
      <c r="K791" s="2" t="s">
        <v>446</v>
      </c>
      <c r="L791" s="2" t="s">
        <v>447</v>
      </c>
      <c r="M791" s="2" t="s">
        <v>448</v>
      </c>
      <c r="N791" s="2" t="s">
        <v>76</v>
      </c>
      <c r="O791" s="2">
        <v>4658</v>
      </c>
      <c r="P791" s="2">
        <v>1890</v>
      </c>
      <c r="Q791" s="2">
        <v>1644</v>
      </c>
      <c r="R791" s="2">
        <v>5</v>
      </c>
      <c r="S791" s="2">
        <v>66</v>
      </c>
    </row>
    <row r="792" spans="1:19" x14ac:dyDescent="0.35">
      <c r="A792" s="2" t="s">
        <v>31</v>
      </c>
      <c r="B792" s="2" t="s">
        <v>857</v>
      </c>
      <c r="C792" s="4">
        <v>715000</v>
      </c>
      <c r="D792" s="2">
        <v>31552</v>
      </c>
      <c r="E792" s="2" t="s">
        <v>21</v>
      </c>
      <c r="F792" s="2" t="s">
        <v>66</v>
      </c>
      <c r="G792" s="2" t="s">
        <v>55</v>
      </c>
      <c r="H792" s="2" t="s">
        <v>128</v>
      </c>
      <c r="I792" s="2" t="s">
        <v>25</v>
      </c>
      <c r="J792" s="2" t="s">
        <v>37</v>
      </c>
      <c r="K792" s="2" t="s">
        <v>45</v>
      </c>
      <c r="L792" s="2" t="s">
        <v>52</v>
      </c>
      <c r="M792" s="2" t="s">
        <v>53</v>
      </c>
      <c r="N792" s="2" t="s">
        <v>30</v>
      </c>
      <c r="O792" s="2">
        <v>3995</v>
      </c>
      <c r="P792" s="2">
        <v>1735</v>
      </c>
      <c r="Q792" s="2">
        <v>1515</v>
      </c>
      <c r="R792" s="2">
        <v>5</v>
      </c>
      <c r="S792" s="2">
        <v>37</v>
      </c>
    </row>
    <row r="793" spans="1:19" x14ac:dyDescent="0.35">
      <c r="A793" s="2" t="s">
        <v>31</v>
      </c>
      <c r="B793" s="2" t="s">
        <v>1241</v>
      </c>
      <c r="C793" s="4">
        <v>380000</v>
      </c>
      <c r="D793" s="2">
        <v>70000</v>
      </c>
      <c r="E793" s="2" t="s">
        <v>21</v>
      </c>
      <c r="F793" s="2" t="s">
        <v>66</v>
      </c>
      <c r="G793" s="2" t="s">
        <v>309</v>
      </c>
      <c r="H793" s="2" t="s">
        <v>24</v>
      </c>
      <c r="I793" s="2" t="s">
        <v>25</v>
      </c>
      <c r="J793" s="2" t="s">
        <v>37</v>
      </c>
      <c r="K793" s="2" t="s">
        <v>111</v>
      </c>
      <c r="L793" s="2" t="s">
        <v>412</v>
      </c>
      <c r="M793" s="2" t="s">
        <v>113</v>
      </c>
      <c r="N793" s="2" t="s">
        <v>30</v>
      </c>
      <c r="O793" s="2">
        <v>3636</v>
      </c>
      <c r="P793" s="2">
        <v>1475</v>
      </c>
      <c r="Q793" s="2">
        <v>1670</v>
      </c>
      <c r="R793" s="2">
        <v>5</v>
      </c>
      <c r="S793" s="2">
        <v>35</v>
      </c>
    </row>
    <row r="794" spans="1:19" x14ac:dyDescent="0.35">
      <c r="A794" s="2" t="s">
        <v>19</v>
      </c>
      <c r="B794" s="2" t="s">
        <v>1182</v>
      </c>
      <c r="C794" s="4">
        <v>375000</v>
      </c>
      <c r="D794" s="2">
        <v>35134</v>
      </c>
      <c r="E794" s="2" t="s">
        <v>21</v>
      </c>
      <c r="F794" s="2" t="s">
        <v>22</v>
      </c>
      <c r="G794" s="2" t="s">
        <v>121</v>
      </c>
      <c r="H794" s="2" t="s">
        <v>122</v>
      </c>
      <c r="I794" s="2" t="s">
        <v>25</v>
      </c>
      <c r="J794" s="2" t="s">
        <v>37</v>
      </c>
      <c r="K794" s="2" t="s">
        <v>27</v>
      </c>
      <c r="L794" s="2" t="s">
        <v>28</v>
      </c>
      <c r="M794" s="2" t="s">
        <v>29</v>
      </c>
      <c r="N794" s="2" t="s">
        <v>30</v>
      </c>
      <c r="O794" s="2">
        <v>3610</v>
      </c>
      <c r="P794" s="2">
        <v>1680</v>
      </c>
      <c r="Q794" s="2">
        <v>1500</v>
      </c>
      <c r="R794" s="2">
        <v>5</v>
      </c>
      <c r="S794" s="2">
        <v>35</v>
      </c>
    </row>
    <row r="795" spans="1:19" x14ac:dyDescent="0.35">
      <c r="A795" s="2" t="s">
        <v>451</v>
      </c>
      <c r="B795" s="2" t="s">
        <v>1242</v>
      </c>
      <c r="C795" s="4">
        <v>7200000</v>
      </c>
      <c r="D795" s="2">
        <v>45000</v>
      </c>
      <c r="E795" s="2" t="s">
        <v>33</v>
      </c>
      <c r="F795" s="2" t="s">
        <v>66</v>
      </c>
      <c r="G795" s="2" t="s">
        <v>91</v>
      </c>
      <c r="H795" s="2" t="s">
        <v>35</v>
      </c>
      <c r="I795" s="2" t="s">
        <v>263</v>
      </c>
      <c r="J795" s="2" t="s">
        <v>37</v>
      </c>
      <c r="K795" s="2" t="s">
        <v>330</v>
      </c>
      <c r="L795" s="2" t="s">
        <v>1139</v>
      </c>
      <c r="M795" s="2" t="s">
        <v>598</v>
      </c>
      <c r="N795" s="2" t="s">
        <v>76</v>
      </c>
      <c r="O795" s="2">
        <v>4879</v>
      </c>
      <c r="P795" s="2">
        <v>2073</v>
      </c>
      <c r="Q795" s="2">
        <v>1780</v>
      </c>
      <c r="R795" s="2">
        <v>5</v>
      </c>
      <c r="S795" s="2">
        <v>77</v>
      </c>
    </row>
    <row r="796" spans="1:19" x14ac:dyDescent="0.35">
      <c r="A796" s="2" t="s">
        <v>64</v>
      </c>
      <c r="B796" s="2" t="s">
        <v>914</v>
      </c>
      <c r="C796" s="4">
        <v>8190000</v>
      </c>
      <c r="D796" s="2">
        <v>18000</v>
      </c>
      <c r="E796" s="2" t="s">
        <v>33</v>
      </c>
      <c r="F796" s="2" t="s">
        <v>66</v>
      </c>
      <c r="G796" s="2" t="s">
        <v>121</v>
      </c>
      <c r="H796" s="2" t="s">
        <v>176</v>
      </c>
      <c r="I796" s="2" t="s">
        <v>25</v>
      </c>
      <c r="J796" s="2" t="s">
        <v>37</v>
      </c>
      <c r="K796" s="2" t="s">
        <v>446</v>
      </c>
      <c r="L796" s="2" t="s">
        <v>915</v>
      </c>
      <c r="M796" s="2" t="s">
        <v>186</v>
      </c>
      <c r="N796" s="2" t="s">
        <v>76</v>
      </c>
      <c r="O796" s="2">
        <v>4924</v>
      </c>
      <c r="P796" s="2">
        <v>2157</v>
      </c>
      <c r="Q796" s="2">
        <v>1772</v>
      </c>
      <c r="R796" s="2">
        <v>5</v>
      </c>
      <c r="S796" s="2">
        <v>93</v>
      </c>
    </row>
    <row r="797" spans="1:19" x14ac:dyDescent="0.35">
      <c r="A797" s="2" t="s">
        <v>31</v>
      </c>
      <c r="B797" s="2" t="s">
        <v>1243</v>
      </c>
      <c r="C797" s="4">
        <v>695000</v>
      </c>
      <c r="D797" s="2">
        <v>8000</v>
      </c>
      <c r="E797" s="2" t="s">
        <v>21</v>
      </c>
      <c r="F797" s="2" t="s">
        <v>66</v>
      </c>
      <c r="G797" s="2" t="s">
        <v>55</v>
      </c>
      <c r="H797" s="2" t="s">
        <v>96</v>
      </c>
      <c r="I797" s="2" t="s">
        <v>25</v>
      </c>
      <c r="J797" s="2" t="s">
        <v>37</v>
      </c>
      <c r="K797" s="2" t="s">
        <v>45</v>
      </c>
      <c r="L797" s="2" t="s">
        <v>52</v>
      </c>
      <c r="M797" s="2" t="s">
        <v>53</v>
      </c>
      <c r="N797" s="2" t="s">
        <v>30</v>
      </c>
      <c r="O797" s="2">
        <v>3840</v>
      </c>
      <c r="P797" s="2">
        <v>1735</v>
      </c>
      <c r="Q797" s="2">
        <v>1530</v>
      </c>
      <c r="R797" s="2">
        <v>5</v>
      </c>
      <c r="S797" s="2">
        <v>37</v>
      </c>
    </row>
    <row r="798" spans="1:19" x14ac:dyDescent="0.35">
      <c r="A798" s="2" t="s">
        <v>41</v>
      </c>
      <c r="B798" s="2" t="s">
        <v>1244</v>
      </c>
      <c r="C798" s="4">
        <v>875000</v>
      </c>
      <c r="D798" s="2">
        <v>62125</v>
      </c>
      <c r="E798" s="2" t="s">
        <v>33</v>
      </c>
      <c r="F798" s="2" t="s">
        <v>22</v>
      </c>
      <c r="G798" s="2" t="s">
        <v>171</v>
      </c>
      <c r="H798" s="2" t="s">
        <v>35</v>
      </c>
      <c r="I798" s="2" t="s">
        <v>25</v>
      </c>
      <c r="J798" s="2" t="s">
        <v>37</v>
      </c>
      <c r="K798" s="2" t="s">
        <v>155</v>
      </c>
      <c r="L798" s="2" t="s">
        <v>156</v>
      </c>
      <c r="M798" s="2" t="s">
        <v>157</v>
      </c>
      <c r="N798" s="2" t="s">
        <v>30</v>
      </c>
      <c r="O798" s="2">
        <v>4270</v>
      </c>
      <c r="P798" s="2">
        <v>1780</v>
      </c>
      <c r="Q798" s="2">
        <v>1630</v>
      </c>
      <c r="R798" s="2">
        <v>5</v>
      </c>
      <c r="S798" s="2">
        <v>60</v>
      </c>
    </row>
    <row r="799" spans="1:19" x14ac:dyDescent="0.35">
      <c r="A799" s="2" t="s">
        <v>451</v>
      </c>
      <c r="B799" s="2" t="s">
        <v>1245</v>
      </c>
      <c r="C799" s="4">
        <v>3500000</v>
      </c>
      <c r="D799" s="2">
        <v>78000</v>
      </c>
      <c r="E799" s="2" t="s">
        <v>33</v>
      </c>
      <c r="F799" s="2" t="s">
        <v>66</v>
      </c>
      <c r="G799" s="2" t="s">
        <v>23</v>
      </c>
      <c r="H799" s="2" t="s">
        <v>51</v>
      </c>
      <c r="I799" s="2" t="s">
        <v>25</v>
      </c>
      <c r="J799" s="2" t="s">
        <v>37</v>
      </c>
      <c r="K799" s="2" t="s">
        <v>453</v>
      </c>
      <c r="L799" s="2" t="s">
        <v>454</v>
      </c>
      <c r="M799" s="2" t="s">
        <v>455</v>
      </c>
      <c r="N799" s="2" t="s">
        <v>76</v>
      </c>
      <c r="O799" s="2">
        <v>4600</v>
      </c>
      <c r="P799" s="2">
        <v>2069</v>
      </c>
      <c r="Q799" s="2">
        <v>1690</v>
      </c>
      <c r="R799" s="2">
        <v>7</v>
      </c>
      <c r="S799" s="2">
        <v>65</v>
      </c>
    </row>
    <row r="800" spans="1:19" x14ac:dyDescent="0.35">
      <c r="A800" s="2" t="s">
        <v>41</v>
      </c>
      <c r="B800" s="2" t="s">
        <v>1246</v>
      </c>
      <c r="C800" s="4">
        <v>685000</v>
      </c>
      <c r="D800" s="2">
        <v>64300</v>
      </c>
      <c r="E800" s="2" t="s">
        <v>21</v>
      </c>
      <c r="F800" s="2" t="s">
        <v>22</v>
      </c>
      <c r="G800" s="2" t="s">
        <v>23</v>
      </c>
      <c r="H800" s="2" t="s">
        <v>128</v>
      </c>
      <c r="I800" s="2" t="s">
        <v>25</v>
      </c>
      <c r="J800" s="2" t="s">
        <v>37</v>
      </c>
      <c r="K800" s="2" t="s">
        <v>45</v>
      </c>
      <c r="L800" s="2" t="s">
        <v>52</v>
      </c>
      <c r="M800" s="2" t="s">
        <v>88</v>
      </c>
      <c r="N800" s="2" t="s">
        <v>30</v>
      </c>
      <c r="O800" s="2">
        <v>3995</v>
      </c>
      <c r="P800" s="2">
        <v>1760</v>
      </c>
      <c r="Q800" s="2">
        <v>1555</v>
      </c>
      <c r="R800" s="2">
        <v>5</v>
      </c>
      <c r="S800" s="2">
        <v>40</v>
      </c>
    </row>
    <row r="801" spans="1:19" x14ac:dyDescent="0.35">
      <c r="A801" s="2" t="s">
        <v>100</v>
      </c>
      <c r="B801" s="2" t="s">
        <v>1247</v>
      </c>
      <c r="C801" s="4">
        <v>1875000</v>
      </c>
      <c r="D801" s="2">
        <v>28000</v>
      </c>
      <c r="E801" s="2" t="s">
        <v>33</v>
      </c>
      <c r="F801" s="2" t="s">
        <v>22</v>
      </c>
      <c r="G801" s="2" t="s">
        <v>1248</v>
      </c>
      <c r="H801" s="2" t="s">
        <v>35</v>
      </c>
      <c r="I801" s="2" t="s">
        <v>25</v>
      </c>
      <c r="J801" s="2" t="s">
        <v>37</v>
      </c>
      <c r="K801" s="2" t="s">
        <v>103</v>
      </c>
      <c r="L801" s="2" t="s">
        <v>388</v>
      </c>
      <c r="M801" s="2" t="s">
        <v>105</v>
      </c>
      <c r="N801" s="2" t="s">
        <v>30</v>
      </c>
      <c r="O801" s="2">
        <v>4661</v>
      </c>
      <c r="P801" s="2">
        <v>1894</v>
      </c>
      <c r="Q801" s="2">
        <v>1786</v>
      </c>
      <c r="R801" s="2">
        <v>7</v>
      </c>
      <c r="S801" s="2">
        <v>50</v>
      </c>
    </row>
    <row r="802" spans="1:19" x14ac:dyDescent="0.35">
      <c r="A802" s="2" t="s">
        <v>77</v>
      </c>
      <c r="B802" s="2" t="s">
        <v>1249</v>
      </c>
      <c r="C802" s="4">
        <v>1685000</v>
      </c>
      <c r="D802" s="2">
        <v>28600</v>
      </c>
      <c r="E802" s="2" t="s">
        <v>21</v>
      </c>
      <c r="F802" s="2" t="s">
        <v>66</v>
      </c>
      <c r="G802" s="2" t="s">
        <v>55</v>
      </c>
      <c r="H802" s="2" t="s">
        <v>24</v>
      </c>
      <c r="I802" s="2" t="s">
        <v>25</v>
      </c>
      <c r="J802" s="2" t="s">
        <v>37</v>
      </c>
      <c r="K802" s="2" t="s">
        <v>79</v>
      </c>
      <c r="L802" s="2" t="s">
        <v>1250</v>
      </c>
      <c r="M802" s="2" t="s">
        <v>81</v>
      </c>
      <c r="N802" s="2" t="s">
        <v>30</v>
      </c>
      <c r="O802" s="2">
        <v>4659</v>
      </c>
      <c r="P802" s="2">
        <v>1814</v>
      </c>
      <c r="Q802" s="2">
        <v>1476</v>
      </c>
      <c r="R802" s="2">
        <v>5</v>
      </c>
      <c r="S802" s="2">
        <v>50</v>
      </c>
    </row>
    <row r="803" spans="1:19" x14ac:dyDescent="0.35">
      <c r="A803" s="2" t="s">
        <v>190</v>
      </c>
      <c r="B803" s="2" t="s">
        <v>434</v>
      </c>
      <c r="C803" s="4">
        <v>2550000</v>
      </c>
      <c r="D803" s="2">
        <v>69500</v>
      </c>
      <c r="E803" s="2" t="s">
        <v>33</v>
      </c>
      <c r="F803" s="2" t="s">
        <v>66</v>
      </c>
      <c r="G803" s="2" t="s">
        <v>404</v>
      </c>
      <c r="H803" s="2" t="s">
        <v>35</v>
      </c>
      <c r="I803" s="2" t="s">
        <v>36</v>
      </c>
      <c r="J803" s="2" t="s">
        <v>37</v>
      </c>
      <c r="K803" s="2" t="s">
        <v>193</v>
      </c>
      <c r="L803" s="2" t="s">
        <v>435</v>
      </c>
      <c r="M803" s="2" t="s">
        <v>75</v>
      </c>
      <c r="N803" s="2" t="s">
        <v>30</v>
      </c>
      <c r="O803" s="2">
        <v>4933</v>
      </c>
      <c r="P803" s="2">
        <v>1874</v>
      </c>
      <c r="Q803" s="2">
        <v>1455</v>
      </c>
      <c r="R803" s="2">
        <v>5</v>
      </c>
      <c r="S803" s="2">
        <v>75</v>
      </c>
    </row>
    <row r="804" spans="1:19" x14ac:dyDescent="0.35">
      <c r="A804" s="2" t="s">
        <v>41</v>
      </c>
      <c r="B804" s="2" t="s">
        <v>1251</v>
      </c>
      <c r="C804" s="4">
        <v>869999</v>
      </c>
      <c r="D804" s="2">
        <v>70000</v>
      </c>
      <c r="E804" s="2" t="s">
        <v>33</v>
      </c>
      <c r="F804" s="2" t="s">
        <v>22</v>
      </c>
      <c r="G804" s="2" t="s">
        <v>164</v>
      </c>
      <c r="H804" s="2" t="s">
        <v>35</v>
      </c>
      <c r="I804" s="2" t="s">
        <v>25</v>
      </c>
      <c r="J804" s="2" t="s">
        <v>37</v>
      </c>
      <c r="K804" s="2" t="s">
        <v>155</v>
      </c>
      <c r="L804" s="2" t="s">
        <v>156</v>
      </c>
      <c r="M804" s="2" t="s">
        <v>157</v>
      </c>
      <c r="N804" s="2" t="s">
        <v>30</v>
      </c>
      <c r="O804" s="2">
        <v>4270</v>
      </c>
      <c r="P804" s="2">
        <v>1780</v>
      </c>
      <c r="Q804" s="2">
        <v>1630</v>
      </c>
      <c r="R804" s="2">
        <v>5</v>
      </c>
      <c r="S804" s="2">
        <v>60</v>
      </c>
    </row>
    <row r="805" spans="1:19" x14ac:dyDescent="0.35">
      <c r="A805" s="2" t="s">
        <v>201</v>
      </c>
      <c r="B805" s="2" t="s">
        <v>202</v>
      </c>
      <c r="C805" s="4">
        <v>875000</v>
      </c>
      <c r="D805" s="2">
        <v>24000</v>
      </c>
      <c r="E805" s="2" t="s">
        <v>33</v>
      </c>
      <c r="F805" s="2" t="s">
        <v>22</v>
      </c>
      <c r="G805" s="2" t="s">
        <v>55</v>
      </c>
      <c r="H805" s="2" t="s">
        <v>35</v>
      </c>
      <c r="I805" s="2" t="s">
        <v>25</v>
      </c>
      <c r="J805" s="2" t="s">
        <v>37</v>
      </c>
      <c r="K805" s="2" t="s">
        <v>204</v>
      </c>
      <c r="L805" s="2" t="s">
        <v>205</v>
      </c>
      <c r="M805" s="2" t="s">
        <v>206</v>
      </c>
      <c r="N805" s="2" t="s">
        <v>76</v>
      </c>
      <c r="O805" s="2">
        <v>3920</v>
      </c>
      <c r="P805" s="2">
        <v>1726</v>
      </c>
      <c r="Q805" s="2">
        <v>1930</v>
      </c>
      <c r="R805" s="2">
        <v>6</v>
      </c>
      <c r="S805" s="2">
        <v>60</v>
      </c>
    </row>
    <row r="806" spans="1:19" x14ac:dyDescent="0.35">
      <c r="A806" s="2" t="s">
        <v>190</v>
      </c>
      <c r="B806" s="2" t="s">
        <v>526</v>
      </c>
      <c r="C806" s="4">
        <v>1390000</v>
      </c>
      <c r="D806" s="2">
        <v>69500</v>
      </c>
      <c r="E806" s="2" t="s">
        <v>33</v>
      </c>
      <c r="F806" s="2" t="s">
        <v>66</v>
      </c>
      <c r="G806" s="2" t="s">
        <v>309</v>
      </c>
      <c r="H806" s="2" t="s">
        <v>96</v>
      </c>
      <c r="I806" s="2" t="s">
        <v>25</v>
      </c>
      <c r="J806" s="2" t="s">
        <v>37</v>
      </c>
      <c r="K806" s="2" t="s">
        <v>193</v>
      </c>
      <c r="L806" s="2" t="s">
        <v>527</v>
      </c>
      <c r="M806" s="2" t="s">
        <v>195</v>
      </c>
      <c r="N806" s="2" t="s">
        <v>76</v>
      </c>
      <c r="O806" s="2">
        <v>4385</v>
      </c>
      <c r="P806" s="2">
        <v>1831</v>
      </c>
      <c r="Q806" s="2">
        <v>1608</v>
      </c>
      <c r="R806" s="2">
        <v>5</v>
      </c>
      <c r="S806" s="2">
        <v>64</v>
      </c>
    </row>
    <row r="807" spans="1:19" x14ac:dyDescent="0.35">
      <c r="A807" s="2" t="s">
        <v>31</v>
      </c>
      <c r="B807" s="2" t="s">
        <v>1252</v>
      </c>
      <c r="C807" s="4">
        <v>825000</v>
      </c>
      <c r="D807" s="2">
        <v>25500</v>
      </c>
      <c r="E807" s="2" t="s">
        <v>33</v>
      </c>
      <c r="F807" s="2" t="s">
        <v>22</v>
      </c>
      <c r="G807" s="2" t="s">
        <v>43</v>
      </c>
      <c r="H807" s="2" t="s">
        <v>122</v>
      </c>
      <c r="I807" s="2" t="s">
        <v>25</v>
      </c>
      <c r="J807" s="2" t="s">
        <v>37</v>
      </c>
      <c r="K807" s="2" t="s">
        <v>38</v>
      </c>
      <c r="L807" s="2" t="s">
        <v>211</v>
      </c>
      <c r="M807" s="2" t="s">
        <v>212</v>
      </c>
      <c r="N807" s="2" t="s">
        <v>30</v>
      </c>
      <c r="O807" s="2">
        <v>3995</v>
      </c>
      <c r="P807" s="2">
        <v>1790</v>
      </c>
      <c r="Q807" s="2">
        <v>1640</v>
      </c>
      <c r="R807" s="2">
        <v>5</v>
      </c>
      <c r="S807" s="2">
        <v>48</v>
      </c>
    </row>
    <row r="808" spans="1:19" x14ac:dyDescent="0.35">
      <c r="A808" s="2" t="s">
        <v>31</v>
      </c>
      <c r="B808" s="2" t="s">
        <v>819</v>
      </c>
      <c r="C808" s="4">
        <v>785000</v>
      </c>
      <c r="D808" s="2">
        <v>20000</v>
      </c>
      <c r="E808" s="2" t="s">
        <v>21</v>
      </c>
      <c r="F808" s="2" t="s">
        <v>66</v>
      </c>
      <c r="G808" s="2" t="s">
        <v>55</v>
      </c>
      <c r="H808" s="2" t="s">
        <v>96</v>
      </c>
      <c r="I808" s="2" t="s">
        <v>25</v>
      </c>
      <c r="J808" s="2" t="s">
        <v>37</v>
      </c>
      <c r="K808" s="2" t="s">
        <v>61</v>
      </c>
      <c r="L808" s="2" t="s">
        <v>62</v>
      </c>
      <c r="M808" s="2" t="s">
        <v>63</v>
      </c>
      <c r="N808" s="2" t="s">
        <v>30</v>
      </c>
      <c r="O808" s="2">
        <v>4490</v>
      </c>
      <c r="P808" s="2">
        <v>1730</v>
      </c>
      <c r="Q808" s="2">
        <v>1485</v>
      </c>
      <c r="R808" s="2">
        <v>5</v>
      </c>
      <c r="S808" s="2">
        <v>43</v>
      </c>
    </row>
    <row r="809" spans="1:19" x14ac:dyDescent="0.35">
      <c r="A809" s="2" t="s">
        <v>64</v>
      </c>
      <c r="B809" s="2" t="s">
        <v>493</v>
      </c>
      <c r="C809" s="4">
        <v>2145000</v>
      </c>
      <c r="D809" s="2">
        <v>55000</v>
      </c>
      <c r="E809" s="2" t="s">
        <v>33</v>
      </c>
      <c r="F809" s="2" t="s">
        <v>66</v>
      </c>
      <c r="G809" s="2" t="s">
        <v>55</v>
      </c>
      <c r="H809" s="2" t="s">
        <v>35</v>
      </c>
      <c r="I809" s="2" t="s">
        <v>36</v>
      </c>
      <c r="J809" s="2" t="s">
        <v>37</v>
      </c>
      <c r="K809" s="2" t="s">
        <v>178</v>
      </c>
      <c r="L809" s="2" t="s">
        <v>494</v>
      </c>
      <c r="M809" s="2" t="s">
        <v>495</v>
      </c>
      <c r="N809" s="2" t="s">
        <v>30</v>
      </c>
      <c r="O809" s="2">
        <v>4417</v>
      </c>
      <c r="P809" s="2">
        <v>1804</v>
      </c>
      <c r="Q809" s="2">
        <v>1494</v>
      </c>
      <c r="R809" s="2">
        <v>5</v>
      </c>
      <c r="S809" s="2">
        <v>50</v>
      </c>
    </row>
    <row r="810" spans="1:19" x14ac:dyDescent="0.35">
      <c r="A810" s="2" t="s">
        <v>31</v>
      </c>
      <c r="B810" s="2" t="s">
        <v>1253</v>
      </c>
      <c r="C810" s="4">
        <v>590000</v>
      </c>
      <c r="D810" s="2">
        <v>8640</v>
      </c>
      <c r="E810" s="2" t="s">
        <v>138</v>
      </c>
      <c r="F810" s="2" t="s">
        <v>22</v>
      </c>
      <c r="G810" s="2" t="s">
        <v>1209</v>
      </c>
      <c r="H810" s="2" t="s">
        <v>35</v>
      </c>
      <c r="I810" s="2" t="s">
        <v>25</v>
      </c>
      <c r="J810" s="2" t="s">
        <v>37</v>
      </c>
      <c r="K810" s="2" t="s">
        <v>250</v>
      </c>
      <c r="L810" s="2" t="s">
        <v>251</v>
      </c>
      <c r="M810" s="2" t="s">
        <v>252</v>
      </c>
      <c r="N810" s="2" t="s">
        <v>59</v>
      </c>
      <c r="O810" s="2">
        <v>3675</v>
      </c>
      <c r="P810" s="2">
        <v>1475</v>
      </c>
      <c r="Q810" s="2">
        <v>1800</v>
      </c>
      <c r="R810" s="2">
        <v>5</v>
      </c>
      <c r="S810" s="2">
        <v>40</v>
      </c>
    </row>
    <row r="811" spans="1:19" x14ac:dyDescent="0.35">
      <c r="A811" s="2" t="s">
        <v>41</v>
      </c>
      <c r="B811" s="2" t="s">
        <v>1254</v>
      </c>
      <c r="C811" s="4">
        <v>335000</v>
      </c>
      <c r="D811" s="2">
        <v>80500</v>
      </c>
      <c r="E811" s="2" t="s">
        <v>21</v>
      </c>
      <c r="F811" s="2" t="s">
        <v>22</v>
      </c>
      <c r="G811" s="2" t="s">
        <v>745</v>
      </c>
      <c r="H811" s="2" t="s">
        <v>35</v>
      </c>
      <c r="I811" s="2" t="s">
        <v>25</v>
      </c>
      <c r="J811" s="2" t="s">
        <v>37</v>
      </c>
    </row>
    <row r="812" spans="1:19" x14ac:dyDescent="0.35">
      <c r="A812" s="2" t="s">
        <v>630</v>
      </c>
      <c r="B812" s="2" t="s">
        <v>1255</v>
      </c>
      <c r="C812" s="4">
        <v>2550000</v>
      </c>
      <c r="D812" s="2">
        <v>65000</v>
      </c>
      <c r="E812" s="2" t="s">
        <v>21</v>
      </c>
      <c r="F812" s="2" t="s">
        <v>66</v>
      </c>
      <c r="G812" s="2" t="s">
        <v>55</v>
      </c>
      <c r="H812" s="2" t="s">
        <v>35</v>
      </c>
      <c r="I812" s="2" t="s">
        <v>36</v>
      </c>
      <c r="J812" s="2" t="s">
        <v>37</v>
      </c>
      <c r="K812" s="2" t="s">
        <v>336</v>
      </c>
      <c r="L812" s="2" t="s">
        <v>1256</v>
      </c>
      <c r="M812" s="2" t="s">
        <v>1257</v>
      </c>
      <c r="N812" s="2" t="s">
        <v>59</v>
      </c>
      <c r="O812" s="2">
        <v>5247</v>
      </c>
      <c r="P812" s="2">
        <v>2110</v>
      </c>
      <c r="Q812" s="2">
        <v>1448</v>
      </c>
      <c r="R812" s="2">
        <v>5</v>
      </c>
      <c r="S812" s="2">
        <v>83</v>
      </c>
    </row>
    <row r="813" spans="1:19" x14ac:dyDescent="0.35">
      <c r="A813" s="2" t="s">
        <v>64</v>
      </c>
      <c r="B813" s="2" t="s">
        <v>941</v>
      </c>
      <c r="C813" s="4">
        <v>6500000</v>
      </c>
      <c r="D813" s="2">
        <v>5750</v>
      </c>
      <c r="E813" s="2" t="s">
        <v>33</v>
      </c>
      <c r="F813" s="2" t="s">
        <v>66</v>
      </c>
      <c r="G813" s="2" t="s">
        <v>91</v>
      </c>
      <c r="H813" s="2" t="s">
        <v>35</v>
      </c>
      <c r="I813" s="2" t="s">
        <v>25</v>
      </c>
      <c r="J813" s="2" t="s">
        <v>37</v>
      </c>
      <c r="K813" s="2" t="s">
        <v>446</v>
      </c>
      <c r="L813" s="2" t="s">
        <v>447</v>
      </c>
      <c r="M813" s="2" t="s">
        <v>448</v>
      </c>
      <c r="N813" s="2" t="s">
        <v>59</v>
      </c>
      <c r="O813" s="2">
        <v>5063</v>
      </c>
      <c r="P813" s="2">
        <v>1860</v>
      </c>
      <c r="Q813" s="2">
        <v>1494</v>
      </c>
      <c r="R813" s="2">
        <v>5</v>
      </c>
      <c r="S813" s="2">
        <v>80</v>
      </c>
    </row>
    <row r="814" spans="1:19" x14ac:dyDescent="0.35">
      <c r="A814" s="2" t="s">
        <v>106</v>
      </c>
      <c r="B814" s="2" t="s">
        <v>285</v>
      </c>
      <c r="C814" s="4">
        <v>490000</v>
      </c>
      <c r="D814" s="2">
        <v>50000</v>
      </c>
      <c r="E814" s="2" t="s">
        <v>21</v>
      </c>
      <c r="F814" s="2" t="s">
        <v>22</v>
      </c>
      <c r="G814" s="2" t="s">
        <v>121</v>
      </c>
      <c r="H814" s="2" t="s">
        <v>35</v>
      </c>
      <c r="I814" s="2" t="s">
        <v>25</v>
      </c>
      <c r="J814" s="2" t="s">
        <v>37</v>
      </c>
      <c r="K814" s="2" t="s">
        <v>27</v>
      </c>
      <c r="L814" s="2" t="s">
        <v>286</v>
      </c>
      <c r="M814" s="2" t="s">
        <v>287</v>
      </c>
      <c r="N814" s="2" t="s">
        <v>30</v>
      </c>
      <c r="O814" s="2">
        <v>3971</v>
      </c>
      <c r="P814" s="2">
        <v>1682</v>
      </c>
      <c r="Q814" s="2">
        <v>1469</v>
      </c>
      <c r="R814" s="2">
        <v>5</v>
      </c>
      <c r="S814" s="2">
        <v>45</v>
      </c>
    </row>
    <row r="815" spans="1:19" x14ac:dyDescent="0.35">
      <c r="A815" s="2" t="s">
        <v>70</v>
      </c>
      <c r="B815" s="2" t="s">
        <v>1258</v>
      </c>
      <c r="C815" s="4">
        <v>5950000</v>
      </c>
      <c r="D815" s="2">
        <v>28000</v>
      </c>
      <c r="E815" s="2" t="s">
        <v>33</v>
      </c>
      <c r="F815" s="2" t="s">
        <v>66</v>
      </c>
      <c r="G815" s="2" t="s">
        <v>121</v>
      </c>
      <c r="H815" s="2" t="s">
        <v>35</v>
      </c>
      <c r="I815" s="2" t="s">
        <v>25</v>
      </c>
      <c r="J815" s="2" t="s">
        <v>37</v>
      </c>
      <c r="K815" s="2" t="s">
        <v>330</v>
      </c>
      <c r="L815" s="2" t="s">
        <v>750</v>
      </c>
      <c r="M815" s="2" t="s">
        <v>980</v>
      </c>
      <c r="N815" s="2" t="s">
        <v>59</v>
      </c>
      <c r="O815" s="2">
        <v>5219</v>
      </c>
      <c r="P815" s="2">
        <v>1902</v>
      </c>
      <c r="Q815" s="2">
        <v>1481</v>
      </c>
      <c r="R815" s="2">
        <v>4</v>
      </c>
      <c r="S815" s="2">
        <v>78</v>
      </c>
    </row>
    <row r="816" spans="1:19" x14ac:dyDescent="0.35">
      <c r="A816" s="2" t="s">
        <v>41</v>
      </c>
      <c r="B816" s="2" t="s">
        <v>432</v>
      </c>
      <c r="C816" s="4">
        <v>250000</v>
      </c>
      <c r="D816" s="2">
        <v>75431</v>
      </c>
      <c r="E816" s="2" t="s">
        <v>21</v>
      </c>
      <c r="F816" s="2" t="s">
        <v>22</v>
      </c>
      <c r="G816" s="2" t="s">
        <v>55</v>
      </c>
      <c r="H816" s="2" t="s">
        <v>24</v>
      </c>
      <c r="I816" s="2" t="s">
        <v>25</v>
      </c>
      <c r="J816" s="2" t="s">
        <v>37</v>
      </c>
    </row>
    <row r="817" spans="1:19" x14ac:dyDescent="0.35">
      <c r="A817" s="2" t="s">
        <v>89</v>
      </c>
      <c r="B817" s="2" t="s">
        <v>90</v>
      </c>
      <c r="C817" s="4">
        <v>420000</v>
      </c>
      <c r="D817" s="2">
        <v>43000</v>
      </c>
      <c r="E817" s="2" t="s">
        <v>21</v>
      </c>
      <c r="F817" s="2" t="s">
        <v>22</v>
      </c>
      <c r="G817" s="2" t="s">
        <v>192</v>
      </c>
      <c r="H817" s="2" t="s">
        <v>24</v>
      </c>
      <c r="I817" s="2" t="s">
        <v>421</v>
      </c>
      <c r="J817" s="2" t="s">
        <v>37</v>
      </c>
      <c r="K817" s="2" t="s">
        <v>92</v>
      </c>
      <c r="L817" s="2" t="s">
        <v>93</v>
      </c>
      <c r="M817" s="2" t="s">
        <v>94</v>
      </c>
      <c r="N817" s="2" t="s">
        <v>30</v>
      </c>
      <c r="O817" s="2">
        <v>3679</v>
      </c>
      <c r="P817" s="2">
        <v>1579</v>
      </c>
      <c r="Q817" s="2">
        <v>1478</v>
      </c>
      <c r="R817" s="2">
        <v>5</v>
      </c>
      <c r="S817" s="2">
        <v>28</v>
      </c>
    </row>
    <row r="818" spans="1:19" x14ac:dyDescent="0.35">
      <c r="A818" s="2" t="s">
        <v>41</v>
      </c>
      <c r="B818" s="2" t="s">
        <v>1259</v>
      </c>
      <c r="C818" s="4">
        <v>2395000</v>
      </c>
      <c r="D818" s="2">
        <v>44876</v>
      </c>
      <c r="E818" s="2" t="s">
        <v>33</v>
      </c>
      <c r="F818" s="2" t="s">
        <v>66</v>
      </c>
      <c r="G818" s="2" t="s">
        <v>91</v>
      </c>
      <c r="H818" s="2" t="s">
        <v>35</v>
      </c>
      <c r="I818" s="2" t="s">
        <v>25</v>
      </c>
      <c r="J818" s="2" t="s">
        <v>37</v>
      </c>
      <c r="K818" s="2" t="s">
        <v>73</v>
      </c>
      <c r="L818" s="2" t="s">
        <v>987</v>
      </c>
      <c r="M818" s="2" t="s">
        <v>75</v>
      </c>
      <c r="N818" s="2" t="s">
        <v>30</v>
      </c>
      <c r="O818" s="2">
        <v>4475</v>
      </c>
      <c r="P818" s="2">
        <v>1850</v>
      </c>
      <c r="Q818" s="2">
        <v>1660</v>
      </c>
      <c r="R818" s="2">
        <v>5</v>
      </c>
      <c r="S818" s="2">
        <v>62</v>
      </c>
    </row>
    <row r="819" spans="1:19" x14ac:dyDescent="0.35">
      <c r="A819" s="2" t="s">
        <v>41</v>
      </c>
      <c r="B819" s="2" t="s">
        <v>1260</v>
      </c>
      <c r="C819" s="4">
        <v>360000</v>
      </c>
      <c r="D819" s="2">
        <v>95610</v>
      </c>
      <c r="E819" s="2" t="s">
        <v>33</v>
      </c>
      <c r="F819" s="2" t="s">
        <v>22</v>
      </c>
      <c r="G819" s="2" t="s">
        <v>501</v>
      </c>
      <c r="H819" s="2" t="s">
        <v>35</v>
      </c>
      <c r="I819" s="2" t="s">
        <v>36</v>
      </c>
      <c r="J819" s="2" t="s">
        <v>37</v>
      </c>
      <c r="K819" s="2" t="s">
        <v>553</v>
      </c>
      <c r="L819" s="2" t="s">
        <v>211</v>
      </c>
      <c r="M819" s="2" t="s">
        <v>554</v>
      </c>
      <c r="N819" s="2" t="s">
        <v>30</v>
      </c>
      <c r="O819" s="2">
        <v>3995</v>
      </c>
      <c r="P819" s="2">
        <v>1710</v>
      </c>
      <c r="Q819" s="2">
        <v>1505</v>
      </c>
      <c r="R819" s="2">
        <v>5</v>
      </c>
      <c r="S819" s="2">
        <v>45</v>
      </c>
    </row>
    <row r="820" spans="1:19" x14ac:dyDescent="0.35">
      <c r="A820" s="2" t="s">
        <v>82</v>
      </c>
      <c r="B820" s="2" t="s">
        <v>1228</v>
      </c>
      <c r="C820" s="4">
        <v>325000</v>
      </c>
      <c r="D820" s="2">
        <v>51000</v>
      </c>
      <c r="E820" s="2" t="s">
        <v>33</v>
      </c>
      <c r="F820" s="2" t="s">
        <v>22</v>
      </c>
      <c r="G820" s="2" t="s">
        <v>350</v>
      </c>
      <c r="H820" s="2" t="s">
        <v>24</v>
      </c>
      <c r="I820" s="2" t="s">
        <v>25</v>
      </c>
      <c r="J820" s="2" t="s">
        <v>37</v>
      </c>
      <c r="K820" s="2" t="s">
        <v>84</v>
      </c>
      <c r="L820" s="2" t="s">
        <v>1229</v>
      </c>
      <c r="M820" s="2" t="s">
        <v>1230</v>
      </c>
      <c r="N820" s="2" t="s">
        <v>30</v>
      </c>
      <c r="O820" s="2">
        <v>4425</v>
      </c>
      <c r="P820" s="2">
        <v>1695</v>
      </c>
      <c r="Q820" s="2">
        <v>1505</v>
      </c>
      <c r="R820" s="2">
        <v>5</v>
      </c>
      <c r="S820" s="2">
        <v>41</v>
      </c>
    </row>
    <row r="821" spans="1:19" x14ac:dyDescent="0.35">
      <c r="A821" s="2" t="s">
        <v>451</v>
      </c>
      <c r="B821" s="2" t="s">
        <v>1261</v>
      </c>
      <c r="C821" s="4">
        <v>2300000</v>
      </c>
      <c r="D821" s="2">
        <v>110000</v>
      </c>
      <c r="E821" s="2" t="s">
        <v>33</v>
      </c>
      <c r="F821" s="2" t="s">
        <v>66</v>
      </c>
      <c r="G821" s="2" t="s">
        <v>425</v>
      </c>
      <c r="H821" s="2" t="s">
        <v>51</v>
      </c>
      <c r="I821" s="2" t="s">
        <v>36</v>
      </c>
      <c r="J821" s="2" t="s">
        <v>37</v>
      </c>
      <c r="K821" s="2" t="s">
        <v>232</v>
      </c>
      <c r="L821" s="2" t="s">
        <v>933</v>
      </c>
      <c r="M821" s="2" t="s">
        <v>720</v>
      </c>
      <c r="N821" s="2" t="s">
        <v>76</v>
      </c>
      <c r="O821" s="2">
        <v>4355</v>
      </c>
      <c r="P821" s="2">
        <v>2120</v>
      </c>
      <c r="Q821" s="2">
        <v>1635</v>
      </c>
      <c r="R821" s="2">
        <v>5</v>
      </c>
      <c r="S821" s="2">
        <v>57</v>
      </c>
    </row>
    <row r="822" spans="1:19" x14ac:dyDescent="0.35">
      <c r="A822" s="2" t="s">
        <v>31</v>
      </c>
      <c r="B822" s="2" t="s">
        <v>1262</v>
      </c>
      <c r="C822" s="4">
        <v>642000</v>
      </c>
      <c r="D822" s="2">
        <v>53693</v>
      </c>
      <c r="E822" s="2" t="s">
        <v>138</v>
      </c>
      <c r="F822" s="2" t="s">
        <v>22</v>
      </c>
      <c r="G822" s="2" t="s">
        <v>55</v>
      </c>
      <c r="H822" s="2" t="s">
        <v>1028</v>
      </c>
      <c r="I822" s="2" t="s">
        <v>25</v>
      </c>
      <c r="J822" s="2" t="s">
        <v>37</v>
      </c>
      <c r="K822" s="2" t="s">
        <v>61</v>
      </c>
      <c r="L822" s="2" t="s">
        <v>52</v>
      </c>
      <c r="M822" s="2" t="s">
        <v>1263</v>
      </c>
      <c r="N822" s="2" t="s">
        <v>30</v>
      </c>
      <c r="O822" s="2">
        <v>4265</v>
      </c>
      <c r="P822" s="2">
        <v>1695</v>
      </c>
      <c r="Q822" s="2">
        <v>1685</v>
      </c>
      <c r="R822" s="2">
        <v>7</v>
      </c>
      <c r="S822" s="2">
        <v>60</v>
      </c>
    </row>
    <row r="823" spans="1:19" x14ac:dyDescent="0.35">
      <c r="A823" s="2" t="s">
        <v>41</v>
      </c>
      <c r="B823" s="2" t="s">
        <v>973</v>
      </c>
      <c r="C823" s="4">
        <v>290000</v>
      </c>
      <c r="D823" s="2">
        <v>70000</v>
      </c>
      <c r="E823" s="2" t="s">
        <v>21</v>
      </c>
      <c r="F823" s="2" t="s">
        <v>22</v>
      </c>
      <c r="G823" s="2" t="s">
        <v>1055</v>
      </c>
      <c r="H823" s="2" t="s">
        <v>35</v>
      </c>
      <c r="I823" s="2" t="s">
        <v>25</v>
      </c>
      <c r="J823" s="2" t="s">
        <v>37</v>
      </c>
      <c r="K823" s="2" t="s">
        <v>974</v>
      </c>
      <c r="L823" s="2" t="s">
        <v>975</v>
      </c>
      <c r="M823" s="2" t="s">
        <v>976</v>
      </c>
      <c r="N823" s="2" t="s">
        <v>30</v>
      </c>
      <c r="O823" s="2">
        <v>3495</v>
      </c>
      <c r="P823" s="2">
        <v>1550</v>
      </c>
      <c r="Q823" s="2">
        <v>1500</v>
      </c>
      <c r="R823" s="2">
        <v>5</v>
      </c>
      <c r="S823" s="2">
        <v>32</v>
      </c>
    </row>
    <row r="824" spans="1:19" x14ac:dyDescent="0.35">
      <c r="A824" s="2" t="s">
        <v>41</v>
      </c>
      <c r="B824" s="2" t="s">
        <v>1264</v>
      </c>
      <c r="C824" s="4">
        <v>390000</v>
      </c>
      <c r="D824" s="2">
        <v>57000</v>
      </c>
      <c r="E824" s="2" t="s">
        <v>21</v>
      </c>
      <c r="F824" s="2" t="s">
        <v>22</v>
      </c>
      <c r="G824" s="2" t="s">
        <v>121</v>
      </c>
      <c r="H824" s="2" t="s">
        <v>24</v>
      </c>
      <c r="I824" s="2" t="s">
        <v>25</v>
      </c>
      <c r="J824" s="2" t="s">
        <v>37</v>
      </c>
      <c r="K824" s="2" t="s">
        <v>45</v>
      </c>
      <c r="L824" s="2" t="s">
        <v>393</v>
      </c>
      <c r="M824" s="2" t="s">
        <v>391</v>
      </c>
      <c r="N824" s="2" t="s">
        <v>30</v>
      </c>
      <c r="O824" s="2">
        <v>3765</v>
      </c>
      <c r="P824" s="2">
        <v>1660</v>
      </c>
      <c r="Q824" s="2">
        <v>1520</v>
      </c>
      <c r="R824" s="2">
        <v>5</v>
      </c>
      <c r="S824" s="2">
        <v>43</v>
      </c>
    </row>
    <row r="825" spans="1:19" x14ac:dyDescent="0.35">
      <c r="A825" s="2" t="s">
        <v>48</v>
      </c>
      <c r="B825" s="2" t="s">
        <v>1265</v>
      </c>
      <c r="C825" s="4">
        <v>890000</v>
      </c>
      <c r="D825" s="2">
        <v>63000</v>
      </c>
      <c r="E825" s="2" t="s">
        <v>21</v>
      </c>
      <c r="F825" s="2" t="s">
        <v>66</v>
      </c>
      <c r="G825" s="2" t="s">
        <v>121</v>
      </c>
      <c r="H825" s="2" t="s">
        <v>24</v>
      </c>
      <c r="I825" s="2" t="s">
        <v>25</v>
      </c>
      <c r="J825" s="2" t="s">
        <v>37</v>
      </c>
      <c r="K825" s="2" t="s">
        <v>79</v>
      </c>
      <c r="L825" s="2" t="s">
        <v>188</v>
      </c>
      <c r="M825" s="2" t="s">
        <v>189</v>
      </c>
      <c r="N825" s="2" t="s">
        <v>30</v>
      </c>
      <c r="O825" s="2">
        <v>4540</v>
      </c>
      <c r="P825" s="2">
        <v>1760</v>
      </c>
      <c r="Q825" s="2">
        <v>1480</v>
      </c>
      <c r="R825" s="2">
        <v>5</v>
      </c>
      <c r="S825" s="2">
        <v>55</v>
      </c>
    </row>
    <row r="826" spans="1:19" x14ac:dyDescent="0.35">
      <c r="A826" s="2" t="s">
        <v>19</v>
      </c>
      <c r="B826" s="2" t="s">
        <v>1266</v>
      </c>
      <c r="C826" s="4">
        <v>100000</v>
      </c>
      <c r="D826" s="2">
        <v>65494</v>
      </c>
      <c r="E826" s="2" t="s">
        <v>21</v>
      </c>
      <c r="F826" s="2" t="s">
        <v>22</v>
      </c>
      <c r="G826" s="2" t="s">
        <v>373</v>
      </c>
      <c r="H826" s="2" t="s">
        <v>377</v>
      </c>
      <c r="I826" s="2" t="s">
        <v>25</v>
      </c>
      <c r="J826" s="2" t="s">
        <v>37</v>
      </c>
    </row>
    <row r="827" spans="1:19" x14ac:dyDescent="0.35">
      <c r="A827" s="2" t="s">
        <v>31</v>
      </c>
      <c r="B827" s="2" t="s">
        <v>1267</v>
      </c>
      <c r="C827" s="4">
        <v>440000</v>
      </c>
      <c r="D827" s="2">
        <v>53807</v>
      </c>
      <c r="E827" s="2" t="s">
        <v>21</v>
      </c>
      <c r="F827" s="2" t="s">
        <v>22</v>
      </c>
      <c r="G827" s="2" t="s">
        <v>231</v>
      </c>
      <c r="H827" s="2" t="s">
        <v>35</v>
      </c>
      <c r="I827" s="2" t="s">
        <v>25</v>
      </c>
      <c r="J827" s="2" t="s">
        <v>37</v>
      </c>
      <c r="K827" s="2" t="s">
        <v>45</v>
      </c>
      <c r="L827" s="2" t="s">
        <v>208</v>
      </c>
      <c r="M827" s="2" t="s">
        <v>88</v>
      </c>
      <c r="N827" s="2" t="s">
        <v>30</v>
      </c>
      <c r="O827" s="2">
        <v>3850</v>
      </c>
      <c r="P827" s="2">
        <v>1695</v>
      </c>
      <c r="Q827" s="2">
        <v>1530</v>
      </c>
      <c r="R827" s="2">
        <v>5</v>
      </c>
      <c r="S827" s="2">
        <v>42</v>
      </c>
    </row>
    <row r="828" spans="1:19" x14ac:dyDescent="0.35">
      <c r="A828" s="2" t="s">
        <v>31</v>
      </c>
      <c r="B828" s="2" t="s">
        <v>1268</v>
      </c>
      <c r="C828" s="4">
        <v>721000</v>
      </c>
      <c r="D828" s="2">
        <v>46000</v>
      </c>
      <c r="E828" s="2" t="s">
        <v>21</v>
      </c>
      <c r="F828" s="2" t="s">
        <v>22</v>
      </c>
      <c r="G828" s="2" t="s">
        <v>306</v>
      </c>
      <c r="H828" s="2" t="s">
        <v>35</v>
      </c>
      <c r="I828" s="2" t="s">
        <v>25</v>
      </c>
      <c r="J828" s="2" t="s">
        <v>37</v>
      </c>
      <c r="K828" s="2" t="s">
        <v>61</v>
      </c>
      <c r="L828" s="2" t="s">
        <v>62</v>
      </c>
      <c r="M828" s="2" t="s">
        <v>63</v>
      </c>
      <c r="N828" s="2" t="s">
        <v>30</v>
      </c>
      <c r="O828" s="2">
        <v>4490</v>
      </c>
      <c r="P828" s="2">
        <v>1730</v>
      </c>
      <c r="Q828" s="2">
        <v>1485</v>
      </c>
      <c r="R828" s="2">
        <v>5</v>
      </c>
      <c r="S828" s="2">
        <v>43</v>
      </c>
    </row>
    <row r="829" spans="1:19" x14ac:dyDescent="0.35">
      <c r="A829" s="2" t="s">
        <v>77</v>
      </c>
      <c r="B829" s="2" t="s">
        <v>1269</v>
      </c>
      <c r="C829" s="4">
        <v>1515000</v>
      </c>
      <c r="D829" s="2">
        <v>67546</v>
      </c>
      <c r="E829" s="2" t="s">
        <v>21</v>
      </c>
      <c r="F829" s="2" t="s">
        <v>66</v>
      </c>
      <c r="G829" s="2" t="s">
        <v>34</v>
      </c>
      <c r="H829" s="2" t="s">
        <v>1028</v>
      </c>
      <c r="I829" s="2" t="s">
        <v>36</v>
      </c>
      <c r="J829" s="2" t="s">
        <v>37</v>
      </c>
      <c r="K829" s="2" t="s">
        <v>79</v>
      </c>
      <c r="L829" s="2" t="s">
        <v>80</v>
      </c>
      <c r="M829" s="2" t="s">
        <v>81</v>
      </c>
      <c r="N829" s="2" t="s">
        <v>30</v>
      </c>
      <c r="O829" s="2">
        <v>4670</v>
      </c>
      <c r="P829" s="2">
        <v>1814</v>
      </c>
      <c r="Q829" s="2">
        <v>1476</v>
      </c>
      <c r="R829" s="2">
        <v>5</v>
      </c>
      <c r="S829" s="2">
        <v>50</v>
      </c>
    </row>
    <row r="830" spans="1:19" x14ac:dyDescent="0.35">
      <c r="A830" s="2" t="s">
        <v>451</v>
      </c>
      <c r="B830" s="2" t="s">
        <v>1270</v>
      </c>
      <c r="C830" s="4">
        <v>7000000</v>
      </c>
      <c r="D830" s="2">
        <v>14500</v>
      </c>
      <c r="E830" s="2" t="s">
        <v>21</v>
      </c>
      <c r="F830" s="2" t="s">
        <v>66</v>
      </c>
      <c r="G830" s="2" t="s">
        <v>121</v>
      </c>
      <c r="H830" s="2" t="s">
        <v>35</v>
      </c>
      <c r="I830" s="2" t="s">
        <v>25</v>
      </c>
      <c r="J830" s="2" t="s">
        <v>37</v>
      </c>
      <c r="K830" s="2" t="s">
        <v>297</v>
      </c>
      <c r="L830" s="2" t="s">
        <v>1271</v>
      </c>
      <c r="M830" s="2" t="s">
        <v>1272</v>
      </c>
      <c r="N830" s="2" t="s">
        <v>76</v>
      </c>
      <c r="O830" s="2">
        <v>4600</v>
      </c>
      <c r="P830" s="2">
        <v>2069</v>
      </c>
      <c r="Q830" s="2">
        <v>1724</v>
      </c>
      <c r="R830" s="2">
        <v>7</v>
      </c>
      <c r="S830" s="2">
        <v>70</v>
      </c>
    </row>
    <row r="831" spans="1:19" x14ac:dyDescent="0.35">
      <c r="A831" s="2" t="s">
        <v>19</v>
      </c>
      <c r="B831" s="2" t="s">
        <v>479</v>
      </c>
      <c r="C831" s="4">
        <v>949000</v>
      </c>
      <c r="D831" s="2">
        <v>37100</v>
      </c>
      <c r="E831" s="2" t="s">
        <v>21</v>
      </c>
      <c r="F831" s="2" t="s">
        <v>22</v>
      </c>
      <c r="G831" s="2" t="s">
        <v>728</v>
      </c>
      <c r="H831" s="2" t="s">
        <v>24</v>
      </c>
      <c r="I831" s="2" t="s">
        <v>25</v>
      </c>
      <c r="J831" s="2" t="s">
        <v>37</v>
      </c>
      <c r="K831" s="2" t="s">
        <v>241</v>
      </c>
      <c r="L831" s="2" t="s">
        <v>242</v>
      </c>
      <c r="M831" s="2" t="s">
        <v>243</v>
      </c>
      <c r="N831" s="2" t="s">
        <v>30</v>
      </c>
      <c r="O831" s="2">
        <v>4440</v>
      </c>
      <c r="P831" s="2">
        <v>1695</v>
      </c>
      <c r="Q831" s="2">
        <v>1495</v>
      </c>
      <c r="R831" s="2">
        <v>5</v>
      </c>
      <c r="S831" s="2">
        <v>40</v>
      </c>
    </row>
    <row r="832" spans="1:19" x14ac:dyDescent="0.35">
      <c r="A832" s="2" t="s">
        <v>64</v>
      </c>
      <c r="B832" s="2" t="s">
        <v>820</v>
      </c>
      <c r="C832" s="4">
        <v>5500000</v>
      </c>
      <c r="D832" s="2">
        <v>30000</v>
      </c>
      <c r="E832" s="2" t="s">
        <v>33</v>
      </c>
      <c r="F832" s="2" t="s">
        <v>66</v>
      </c>
      <c r="G832" s="2" t="s">
        <v>231</v>
      </c>
      <c r="H832" s="2" t="s">
        <v>35</v>
      </c>
      <c r="I832" s="2" t="s">
        <v>25</v>
      </c>
      <c r="J832" s="2" t="s">
        <v>37</v>
      </c>
      <c r="K832" s="2" t="s">
        <v>446</v>
      </c>
      <c r="L832" s="2" t="s">
        <v>447</v>
      </c>
      <c r="M832" s="2" t="s">
        <v>448</v>
      </c>
      <c r="N832" s="2" t="s">
        <v>59</v>
      </c>
      <c r="O832" s="2">
        <v>5063</v>
      </c>
      <c r="P832" s="2">
        <v>1860</v>
      </c>
      <c r="Q832" s="2">
        <v>1494</v>
      </c>
      <c r="R832" s="2">
        <v>5</v>
      </c>
      <c r="S832" s="2">
        <v>80</v>
      </c>
    </row>
    <row r="833" spans="1:19" x14ac:dyDescent="0.35">
      <c r="A833" s="2" t="s">
        <v>89</v>
      </c>
      <c r="B833" s="2" t="s">
        <v>1273</v>
      </c>
      <c r="C833" s="4">
        <v>319000</v>
      </c>
      <c r="D833" s="2">
        <v>89059</v>
      </c>
      <c r="E833" s="2" t="s">
        <v>21</v>
      </c>
      <c r="F833" s="2" t="s">
        <v>22</v>
      </c>
      <c r="G833" s="2" t="s">
        <v>350</v>
      </c>
      <c r="H833" s="2" t="s">
        <v>1028</v>
      </c>
      <c r="I833" s="2" t="s">
        <v>25</v>
      </c>
      <c r="J833" s="2" t="s">
        <v>37</v>
      </c>
      <c r="K833" s="2" t="s">
        <v>578</v>
      </c>
      <c r="L833" s="2" t="s">
        <v>579</v>
      </c>
      <c r="M833" s="2" t="s">
        <v>580</v>
      </c>
      <c r="N833" s="2" t="s">
        <v>30</v>
      </c>
      <c r="O833" s="2">
        <v>3679</v>
      </c>
      <c r="P833" s="2">
        <v>1579</v>
      </c>
      <c r="Q833" s="2">
        <v>1478</v>
      </c>
      <c r="R833" s="2">
        <v>5</v>
      </c>
      <c r="S833" s="2">
        <v>28</v>
      </c>
    </row>
    <row r="834" spans="1:19" x14ac:dyDescent="0.35">
      <c r="A834" s="2" t="s">
        <v>31</v>
      </c>
      <c r="B834" s="2" t="s">
        <v>380</v>
      </c>
      <c r="C834" s="4">
        <v>459999</v>
      </c>
      <c r="D834" s="2">
        <v>77000</v>
      </c>
      <c r="E834" s="2" t="s">
        <v>33</v>
      </c>
      <c r="F834" s="2" t="s">
        <v>22</v>
      </c>
      <c r="G834" s="2" t="s">
        <v>34</v>
      </c>
      <c r="H834" s="2" t="s">
        <v>35</v>
      </c>
      <c r="I834" s="2" t="s">
        <v>36</v>
      </c>
      <c r="J834" s="2" t="s">
        <v>37</v>
      </c>
      <c r="K834" s="2" t="s">
        <v>38</v>
      </c>
      <c r="L834" s="2" t="s">
        <v>211</v>
      </c>
      <c r="M834" s="2" t="s">
        <v>212</v>
      </c>
      <c r="N834" s="2" t="s">
        <v>30</v>
      </c>
      <c r="O834" s="2">
        <v>4265</v>
      </c>
      <c r="P834" s="2">
        <v>1695</v>
      </c>
      <c r="Q834" s="2">
        <v>1685</v>
      </c>
      <c r="R834" s="2">
        <v>7</v>
      </c>
      <c r="S834" s="2">
        <v>45</v>
      </c>
    </row>
    <row r="835" spans="1:19" x14ac:dyDescent="0.35">
      <c r="A835" s="2" t="s">
        <v>532</v>
      </c>
      <c r="B835" s="2" t="s">
        <v>1204</v>
      </c>
      <c r="C835" s="4">
        <v>2100000</v>
      </c>
      <c r="D835" s="2">
        <v>42000</v>
      </c>
      <c r="E835" s="2" t="s">
        <v>33</v>
      </c>
      <c r="F835" s="2" t="s">
        <v>66</v>
      </c>
      <c r="G835" s="2" t="s">
        <v>153</v>
      </c>
      <c r="H835" s="2" t="s">
        <v>51</v>
      </c>
      <c r="I835" s="2" t="s">
        <v>25</v>
      </c>
      <c r="J835" s="2" t="s">
        <v>37</v>
      </c>
      <c r="K835" s="2" t="s">
        <v>401</v>
      </c>
      <c r="L835" s="2" t="s">
        <v>534</v>
      </c>
      <c r="M835" s="2" t="s">
        <v>535</v>
      </c>
      <c r="N835" s="2" t="s">
        <v>30</v>
      </c>
      <c r="O835" s="2">
        <v>4370</v>
      </c>
      <c r="P835" s="2">
        <v>1783</v>
      </c>
      <c r="Q835" s="2">
        <v>1458</v>
      </c>
      <c r="R835" s="2">
        <v>5</v>
      </c>
      <c r="S835" s="2">
        <v>60</v>
      </c>
    </row>
    <row r="836" spans="1:19" x14ac:dyDescent="0.35">
      <c r="A836" s="2" t="s">
        <v>31</v>
      </c>
      <c r="B836" s="2" t="s">
        <v>207</v>
      </c>
      <c r="C836" s="4">
        <v>685000</v>
      </c>
      <c r="D836" s="2">
        <v>58146</v>
      </c>
      <c r="E836" s="2" t="s">
        <v>21</v>
      </c>
      <c r="F836" s="2" t="s">
        <v>22</v>
      </c>
      <c r="G836" s="2" t="s">
        <v>91</v>
      </c>
      <c r="H836" s="2" t="s">
        <v>51</v>
      </c>
      <c r="I836" s="2" t="s">
        <v>25</v>
      </c>
      <c r="J836" s="2" t="s">
        <v>37</v>
      </c>
      <c r="K836" s="2" t="s">
        <v>45</v>
      </c>
      <c r="L836" s="2" t="s">
        <v>208</v>
      </c>
      <c r="M836" s="2" t="s">
        <v>88</v>
      </c>
      <c r="N836" s="2" t="s">
        <v>30</v>
      </c>
      <c r="O836" s="2">
        <v>3995</v>
      </c>
      <c r="P836" s="2">
        <v>1745</v>
      </c>
      <c r="Q836" s="2">
        <v>1500</v>
      </c>
      <c r="R836" s="2">
        <v>5</v>
      </c>
      <c r="S836" s="2">
        <v>37</v>
      </c>
    </row>
    <row r="837" spans="1:19" x14ac:dyDescent="0.35">
      <c r="A837" s="2" t="s">
        <v>888</v>
      </c>
      <c r="B837" s="2" t="s">
        <v>1205</v>
      </c>
      <c r="C837" s="4">
        <v>3900000</v>
      </c>
      <c r="D837" s="2">
        <v>13000</v>
      </c>
      <c r="E837" s="2" t="s">
        <v>21</v>
      </c>
      <c r="F837" s="2" t="s">
        <v>66</v>
      </c>
      <c r="G837" s="2" t="s">
        <v>121</v>
      </c>
      <c r="H837" s="2" t="s">
        <v>154</v>
      </c>
      <c r="I837" s="2" t="s">
        <v>25</v>
      </c>
      <c r="J837" s="2" t="s">
        <v>37</v>
      </c>
      <c r="K837" s="2" t="s">
        <v>237</v>
      </c>
      <c r="L837" s="2" t="s">
        <v>1206</v>
      </c>
      <c r="M837" s="2" t="s">
        <v>1207</v>
      </c>
      <c r="O837" s="2">
        <v>3850</v>
      </c>
      <c r="P837" s="2">
        <v>1727</v>
      </c>
      <c r="Q837" s="2">
        <v>1414</v>
      </c>
      <c r="R837" s="2">
        <v>4</v>
      </c>
      <c r="S837" s="2">
        <v>44</v>
      </c>
    </row>
    <row r="838" spans="1:19" x14ac:dyDescent="0.35">
      <c r="A838" s="2" t="s">
        <v>48</v>
      </c>
      <c r="B838" s="2" t="s">
        <v>1274</v>
      </c>
      <c r="C838" s="4">
        <v>300000</v>
      </c>
      <c r="D838" s="2">
        <v>75000</v>
      </c>
      <c r="E838" s="2" t="s">
        <v>33</v>
      </c>
      <c r="F838" s="2" t="s">
        <v>22</v>
      </c>
      <c r="G838" s="2" t="s">
        <v>164</v>
      </c>
      <c r="H838" s="2" t="s">
        <v>122</v>
      </c>
      <c r="I838" s="2" t="s">
        <v>36</v>
      </c>
      <c r="J838" s="2" t="s">
        <v>37</v>
      </c>
      <c r="K838" s="2" t="s">
        <v>812</v>
      </c>
      <c r="L838" s="2" t="s">
        <v>1275</v>
      </c>
      <c r="M838" s="2" t="s">
        <v>1276</v>
      </c>
      <c r="N838" s="2" t="s">
        <v>30</v>
      </c>
      <c r="O838" s="2">
        <v>4265</v>
      </c>
      <c r="P838" s="2">
        <v>1695</v>
      </c>
      <c r="Q838" s="2">
        <v>1510</v>
      </c>
      <c r="R838" s="2">
        <v>5</v>
      </c>
      <c r="S838" s="2">
        <v>45</v>
      </c>
    </row>
    <row r="839" spans="1:19" x14ac:dyDescent="0.35">
      <c r="A839" s="2" t="s">
        <v>334</v>
      </c>
      <c r="B839" s="2" t="s">
        <v>1277</v>
      </c>
      <c r="C839" s="4">
        <v>6350000</v>
      </c>
      <c r="D839" s="2">
        <v>20500</v>
      </c>
      <c r="E839" s="2" t="s">
        <v>33</v>
      </c>
      <c r="F839" s="2" t="s">
        <v>66</v>
      </c>
      <c r="G839" s="2" t="s">
        <v>121</v>
      </c>
      <c r="H839" s="2" t="s">
        <v>35</v>
      </c>
      <c r="I839" s="2" t="s">
        <v>25</v>
      </c>
      <c r="J839" s="2" t="s">
        <v>26</v>
      </c>
    </row>
    <row r="840" spans="1:19" x14ac:dyDescent="0.35">
      <c r="A840" s="2" t="s">
        <v>64</v>
      </c>
      <c r="B840" s="2" t="s">
        <v>456</v>
      </c>
      <c r="C840" s="4">
        <v>5400000</v>
      </c>
      <c r="D840" s="2">
        <v>50500</v>
      </c>
      <c r="E840" s="2" t="s">
        <v>33</v>
      </c>
      <c r="F840" s="2" t="s">
        <v>66</v>
      </c>
      <c r="G840" s="2" t="s">
        <v>544</v>
      </c>
      <c r="H840" s="2" t="s">
        <v>35</v>
      </c>
      <c r="I840" s="2" t="s">
        <v>263</v>
      </c>
      <c r="J840" s="2" t="s">
        <v>37</v>
      </c>
      <c r="K840" s="2" t="s">
        <v>178</v>
      </c>
      <c r="L840" s="2" t="s">
        <v>457</v>
      </c>
      <c r="M840" s="2" t="s">
        <v>186</v>
      </c>
      <c r="N840" s="2" t="s">
        <v>76</v>
      </c>
      <c r="O840" s="2">
        <v>4819</v>
      </c>
      <c r="P840" s="2">
        <v>2141</v>
      </c>
      <c r="Q840" s="2">
        <v>1796</v>
      </c>
      <c r="R840" s="2">
        <v>5</v>
      </c>
      <c r="S840" s="2">
        <v>93</v>
      </c>
    </row>
    <row r="841" spans="1:19" x14ac:dyDescent="0.35">
      <c r="A841" s="2" t="s">
        <v>64</v>
      </c>
      <c r="B841" s="2" t="s">
        <v>1278</v>
      </c>
      <c r="C841" s="4">
        <v>4100000</v>
      </c>
      <c r="D841" s="2">
        <v>3826</v>
      </c>
      <c r="E841" s="2" t="s">
        <v>33</v>
      </c>
      <c r="F841" s="2" t="s">
        <v>66</v>
      </c>
      <c r="G841" s="2" t="s">
        <v>309</v>
      </c>
      <c r="H841" s="2" t="s">
        <v>35</v>
      </c>
      <c r="I841" s="2" t="s">
        <v>421</v>
      </c>
      <c r="J841" s="2" t="s">
        <v>37</v>
      </c>
      <c r="K841" s="2" t="s">
        <v>446</v>
      </c>
      <c r="L841" s="2" t="s">
        <v>1279</v>
      </c>
      <c r="M841" s="2" t="s">
        <v>1143</v>
      </c>
      <c r="N841" s="2" t="s">
        <v>30</v>
      </c>
      <c r="O841" s="2">
        <v>4549</v>
      </c>
      <c r="P841" s="2">
        <v>1796</v>
      </c>
      <c r="Q841" s="2">
        <v>1446</v>
      </c>
      <c r="R841" s="2">
        <v>5</v>
      </c>
      <c r="S841" s="2">
        <v>43</v>
      </c>
    </row>
    <row r="842" spans="1:19" x14ac:dyDescent="0.35">
      <c r="A842" s="2" t="s">
        <v>64</v>
      </c>
      <c r="B842" s="2" t="s">
        <v>675</v>
      </c>
      <c r="C842" s="4">
        <v>6875000</v>
      </c>
      <c r="D842" s="2">
        <v>53000</v>
      </c>
      <c r="E842" s="2" t="s">
        <v>33</v>
      </c>
      <c r="F842" s="2" t="s">
        <v>66</v>
      </c>
      <c r="G842" s="2" t="s">
        <v>544</v>
      </c>
      <c r="H842" s="2" t="s">
        <v>35</v>
      </c>
      <c r="I842" s="2" t="s">
        <v>25</v>
      </c>
      <c r="J842" s="2" t="s">
        <v>37</v>
      </c>
      <c r="K842" s="2" t="s">
        <v>529</v>
      </c>
      <c r="L842" s="2" t="s">
        <v>676</v>
      </c>
      <c r="M842" s="2" t="s">
        <v>677</v>
      </c>
      <c r="N842" s="2" t="s">
        <v>76</v>
      </c>
      <c r="O842" s="2">
        <v>5130</v>
      </c>
      <c r="P842" s="2">
        <v>1934</v>
      </c>
      <c r="Q842" s="2">
        <v>1850</v>
      </c>
      <c r="R842" s="2">
        <v>7</v>
      </c>
      <c r="S842" s="2">
        <v>100</v>
      </c>
    </row>
    <row r="843" spans="1:19" x14ac:dyDescent="0.35">
      <c r="A843" s="2" t="s">
        <v>41</v>
      </c>
      <c r="B843" s="2" t="s">
        <v>1235</v>
      </c>
      <c r="C843" s="4">
        <v>1115000</v>
      </c>
      <c r="D843" s="2">
        <v>37000</v>
      </c>
      <c r="E843" s="2" t="s">
        <v>21</v>
      </c>
      <c r="F843" s="2" t="s">
        <v>22</v>
      </c>
      <c r="G843" s="2" t="s">
        <v>121</v>
      </c>
      <c r="H843" s="2" t="s">
        <v>154</v>
      </c>
      <c r="I843" s="2" t="s">
        <v>36</v>
      </c>
      <c r="J843" s="2" t="s">
        <v>37</v>
      </c>
      <c r="K843" s="2" t="s">
        <v>123</v>
      </c>
      <c r="L843" s="2" t="s">
        <v>124</v>
      </c>
      <c r="M843" s="2" t="s">
        <v>429</v>
      </c>
      <c r="N843" s="2" t="s">
        <v>30</v>
      </c>
      <c r="O843" s="2">
        <v>4270</v>
      </c>
      <c r="P843" s="2">
        <v>1780</v>
      </c>
      <c r="Q843" s="2">
        <v>1665</v>
      </c>
      <c r="R843" s="2">
        <v>5</v>
      </c>
      <c r="S843" s="2">
        <v>55</v>
      </c>
    </row>
    <row r="844" spans="1:19" x14ac:dyDescent="0.35">
      <c r="A844" s="2" t="s">
        <v>19</v>
      </c>
      <c r="B844" s="2" t="s">
        <v>279</v>
      </c>
      <c r="C844" s="4">
        <v>761000</v>
      </c>
      <c r="D844" s="2">
        <v>38000</v>
      </c>
      <c r="E844" s="2" t="s">
        <v>21</v>
      </c>
      <c r="F844" s="2" t="s">
        <v>66</v>
      </c>
      <c r="G844" s="2" t="s">
        <v>309</v>
      </c>
      <c r="H844" s="2" t="s">
        <v>24</v>
      </c>
      <c r="I844" s="2" t="s">
        <v>36</v>
      </c>
      <c r="J844" s="2" t="s">
        <v>37</v>
      </c>
      <c r="K844" s="2" t="s">
        <v>241</v>
      </c>
      <c r="L844" s="2" t="s">
        <v>242</v>
      </c>
      <c r="M844" s="2" t="s">
        <v>243</v>
      </c>
      <c r="N844" s="2" t="s">
        <v>30</v>
      </c>
      <c r="O844" s="2">
        <v>4440</v>
      </c>
      <c r="P844" s="2">
        <v>1695</v>
      </c>
      <c r="Q844" s="2">
        <v>1495</v>
      </c>
      <c r="R844" s="2">
        <v>5</v>
      </c>
      <c r="S844" s="2">
        <v>40</v>
      </c>
    </row>
    <row r="845" spans="1:19" x14ac:dyDescent="0.35">
      <c r="A845" s="2" t="s">
        <v>31</v>
      </c>
      <c r="B845" s="2" t="s">
        <v>308</v>
      </c>
      <c r="C845" s="4">
        <v>825000</v>
      </c>
      <c r="D845" s="2">
        <v>8499</v>
      </c>
      <c r="E845" s="2" t="s">
        <v>21</v>
      </c>
      <c r="F845" s="2" t="s">
        <v>22</v>
      </c>
      <c r="G845" s="2" t="s">
        <v>353</v>
      </c>
      <c r="H845" s="2" t="s">
        <v>539</v>
      </c>
      <c r="I845" s="2" t="s">
        <v>25</v>
      </c>
      <c r="J845" s="2" t="s">
        <v>37</v>
      </c>
      <c r="K845" s="2" t="s">
        <v>45</v>
      </c>
      <c r="L845" s="2" t="s">
        <v>208</v>
      </c>
      <c r="M845" s="2" t="s">
        <v>88</v>
      </c>
      <c r="N845" s="2" t="s">
        <v>30</v>
      </c>
      <c r="O845" s="2">
        <v>3995</v>
      </c>
      <c r="P845" s="2">
        <v>1745</v>
      </c>
      <c r="Q845" s="2">
        <v>1500</v>
      </c>
      <c r="R845" s="2">
        <v>5</v>
      </c>
      <c r="S845" s="2">
        <v>37</v>
      </c>
    </row>
    <row r="846" spans="1:19" x14ac:dyDescent="0.35">
      <c r="A846" s="2" t="s">
        <v>41</v>
      </c>
      <c r="B846" s="2" t="s">
        <v>1280</v>
      </c>
      <c r="C846" s="4">
        <v>650000</v>
      </c>
      <c r="D846" s="2">
        <v>61181</v>
      </c>
      <c r="E846" s="2" t="s">
        <v>33</v>
      </c>
      <c r="F846" s="2" t="s">
        <v>22</v>
      </c>
      <c r="G846" s="2" t="s">
        <v>245</v>
      </c>
      <c r="H846" s="2" t="s">
        <v>35</v>
      </c>
      <c r="I846" s="2" t="s">
        <v>25</v>
      </c>
      <c r="J846" s="2" t="s">
        <v>37</v>
      </c>
      <c r="K846" s="2" t="s">
        <v>482</v>
      </c>
      <c r="L846" s="2" t="s">
        <v>211</v>
      </c>
      <c r="M846" s="2" t="s">
        <v>483</v>
      </c>
      <c r="N846" s="2" t="s">
        <v>30</v>
      </c>
      <c r="O846" s="2">
        <v>3985</v>
      </c>
      <c r="P846" s="2">
        <v>1734</v>
      </c>
      <c r="Q846" s="2">
        <v>1505</v>
      </c>
      <c r="R846" s="2">
        <v>5</v>
      </c>
      <c r="S846" s="2">
        <v>45</v>
      </c>
    </row>
    <row r="847" spans="1:19" x14ac:dyDescent="0.35">
      <c r="A847" s="2" t="s">
        <v>19</v>
      </c>
      <c r="B847" s="2" t="s">
        <v>1069</v>
      </c>
      <c r="C847" s="4">
        <v>565000</v>
      </c>
      <c r="D847" s="2">
        <v>45000</v>
      </c>
      <c r="E847" s="2" t="s">
        <v>21</v>
      </c>
      <c r="F847" s="2" t="s">
        <v>22</v>
      </c>
      <c r="G847" s="2" t="s">
        <v>121</v>
      </c>
      <c r="H847" s="2" t="s">
        <v>24</v>
      </c>
      <c r="I847" s="2" t="s">
        <v>25</v>
      </c>
      <c r="J847" s="2" t="s">
        <v>37</v>
      </c>
      <c r="K847" s="2" t="s">
        <v>148</v>
      </c>
      <c r="L847" s="2" t="s">
        <v>149</v>
      </c>
      <c r="M847" s="2" t="s">
        <v>150</v>
      </c>
      <c r="N847" s="2" t="s">
        <v>30</v>
      </c>
      <c r="O847" s="2">
        <v>3955</v>
      </c>
      <c r="P847" s="2">
        <v>1694</v>
      </c>
      <c r="Q847" s="2">
        <v>1544</v>
      </c>
      <c r="R847" s="2">
        <v>5</v>
      </c>
      <c r="S847" s="2">
        <v>40</v>
      </c>
    </row>
    <row r="848" spans="1:19" x14ac:dyDescent="0.35">
      <c r="A848" s="2" t="s">
        <v>64</v>
      </c>
      <c r="B848" s="2" t="s">
        <v>1281</v>
      </c>
      <c r="C848" s="4">
        <v>750000</v>
      </c>
      <c r="D848" s="2">
        <v>102000</v>
      </c>
      <c r="E848" s="2" t="s">
        <v>21</v>
      </c>
      <c r="F848" s="2" t="s">
        <v>66</v>
      </c>
      <c r="G848" s="2" t="s">
        <v>23</v>
      </c>
      <c r="H848" s="2" t="s">
        <v>122</v>
      </c>
      <c r="I848" s="2" t="s">
        <v>25</v>
      </c>
      <c r="J848" s="2" t="s">
        <v>37</v>
      </c>
      <c r="K848" s="2" t="s">
        <v>836</v>
      </c>
      <c r="L848" s="2" t="s">
        <v>1282</v>
      </c>
      <c r="M848" s="2" t="s">
        <v>1283</v>
      </c>
      <c r="N848" s="2" t="s">
        <v>59</v>
      </c>
      <c r="O848" s="2">
        <v>5076</v>
      </c>
      <c r="P848" s="2">
        <v>1871</v>
      </c>
      <c r="Q848" s="2">
        <v>1473</v>
      </c>
      <c r="R848" s="2">
        <v>5</v>
      </c>
      <c r="S848" s="2">
        <v>90</v>
      </c>
    </row>
    <row r="849" spans="1:19" x14ac:dyDescent="0.35">
      <c r="A849" s="2" t="s">
        <v>41</v>
      </c>
      <c r="B849" s="2" t="s">
        <v>1063</v>
      </c>
      <c r="C849" s="4">
        <v>685000</v>
      </c>
      <c r="D849" s="2">
        <v>9232</v>
      </c>
      <c r="E849" s="2" t="s">
        <v>21</v>
      </c>
      <c r="F849" s="2" t="s">
        <v>66</v>
      </c>
      <c r="G849" s="2" t="s">
        <v>55</v>
      </c>
      <c r="H849" s="2" t="s">
        <v>96</v>
      </c>
      <c r="I849" s="2" t="s">
        <v>25</v>
      </c>
      <c r="J849" s="2" t="s">
        <v>37</v>
      </c>
      <c r="K849" s="2" t="s">
        <v>45</v>
      </c>
      <c r="L849" s="2" t="s">
        <v>52</v>
      </c>
      <c r="M849" s="2" t="s">
        <v>391</v>
      </c>
      <c r="N849" s="2" t="s">
        <v>30</v>
      </c>
      <c r="O849" s="2">
        <v>3805</v>
      </c>
      <c r="P849" s="2">
        <v>1680</v>
      </c>
      <c r="Q849" s="2">
        <v>1520</v>
      </c>
      <c r="R849" s="2">
        <v>5</v>
      </c>
      <c r="S849" s="2">
        <v>37</v>
      </c>
    </row>
    <row r="850" spans="1:19" x14ac:dyDescent="0.35">
      <c r="A850" s="2" t="s">
        <v>31</v>
      </c>
      <c r="B850" s="2" t="s">
        <v>1284</v>
      </c>
      <c r="C850" s="4">
        <v>135000</v>
      </c>
      <c r="D850" s="2">
        <v>72542</v>
      </c>
      <c r="E850" s="2" t="s">
        <v>21</v>
      </c>
      <c r="F850" s="2" t="s">
        <v>22</v>
      </c>
      <c r="G850" s="2" t="s">
        <v>1187</v>
      </c>
      <c r="H850" s="2" t="s">
        <v>1285</v>
      </c>
      <c r="I850" s="2" t="s">
        <v>25</v>
      </c>
      <c r="J850" s="2" t="s">
        <v>37</v>
      </c>
      <c r="K850" s="2" t="s">
        <v>639</v>
      </c>
      <c r="L850" s="2" t="s">
        <v>1286</v>
      </c>
      <c r="M850" s="2" t="s">
        <v>641</v>
      </c>
      <c r="O850" s="2">
        <v>3495</v>
      </c>
      <c r="P850" s="2">
        <v>1495</v>
      </c>
      <c r="Q850" s="2">
        <v>1595</v>
      </c>
      <c r="R850" s="2">
        <v>5</v>
      </c>
      <c r="S850" s="2">
        <v>35</v>
      </c>
    </row>
    <row r="851" spans="1:19" x14ac:dyDescent="0.35">
      <c r="A851" s="2" t="s">
        <v>41</v>
      </c>
      <c r="B851" s="2" t="s">
        <v>1287</v>
      </c>
      <c r="C851" s="4">
        <v>609000</v>
      </c>
      <c r="D851" s="2">
        <v>42601</v>
      </c>
      <c r="E851" s="2" t="s">
        <v>21</v>
      </c>
      <c r="F851" s="2" t="s">
        <v>22</v>
      </c>
      <c r="G851" s="2" t="s">
        <v>459</v>
      </c>
      <c r="H851" s="2" t="s">
        <v>96</v>
      </c>
      <c r="I851" s="2" t="s">
        <v>25</v>
      </c>
      <c r="J851" s="2" t="s">
        <v>37</v>
      </c>
      <c r="K851" s="2" t="s">
        <v>45</v>
      </c>
      <c r="L851" s="2" t="s">
        <v>52</v>
      </c>
      <c r="M851" s="2" t="s">
        <v>88</v>
      </c>
      <c r="N851" s="2" t="s">
        <v>30</v>
      </c>
      <c r="O851" s="2">
        <v>3985</v>
      </c>
      <c r="P851" s="2">
        <v>1734</v>
      </c>
      <c r="Q851" s="2">
        <v>1505</v>
      </c>
      <c r="R851" s="2">
        <v>5</v>
      </c>
      <c r="S851" s="2">
        <v>45</v>
      </c>
    </row>
    <row r="852" spans="1:19" x14ac:dyDescent="0.35">
      <c r="A852" s="2" t="s">
        <v>201</v>
      </c>
      <c r="B852" s="2" t="s">
        <v>1288</v>
      </c>
      <c r="C852" s="4">
        <v>365000</v>
      </c>
      <c r="D852" s="2">
        <v>90000</v>
      </c>
      <c r="E852" s="2" t="s">
        <v>33</v>
      </c>
      <c r="F852" s="2" t="s">
        <v>22</v>
      </c>
      <c r="G852" s="2" t="s">
        <v>43</v>
      </c>
      <c r="H852" s="2" t="s">
        <v>437</v>
      </c>
      <c r="I852" s="2" t="s">
        <v>36</v>
      </c>
      <c r="J852" s="2" t="s">
        <v>37</v>
      </c>
      <c r="K852" s="2" t="s">
        <v>232</v>
      </c>
      <c r="L852" s="2" t="s">
        <v>233</v>
      </c>
      <c r="M852" s="2" t="s">
        <v>234</v>
      </c>
      <c r="N852" s="2" t="s">
        <v>59</v>
      </c>
      <c r="O852" s="2">
        <v>4430</v>
      </c>
      <c r="P852" s="2">
        <v>1817</v>
      </c>
      <c r="Q852" s="2">
        <v>1975</v>
      </c>
      <c r="R852" s="2">
        <v>8</v>
      </c>
      <c r="S852" s="2">
        <v>60</v>
      </c>
    </row>
    <row r="853" spans="1:19" x14ac:dyDescent="0.35">
      <c r="A853" s="2" t="s">
        <v>190</v>
      </c>
      <c r="B853" s="2" t="s">
        <v>403</v>
      </c>
      <c r="C853" s="4">
        <v>5175000</v>
      </c>
      <c r="D853" s="2">
        <v>65000</v>
      </c>
      <c r="E853" s="2" t="s">
        <v>33</v>
      </c>
      <c r="F853" s="2" t="s">
        <v>66</v>
      </c>
      <c r="G853" s="2" t="s">
        <v>23</v>
      </c>
      <c r="H853" s="2" t="s">
        <v>96</v>
      </c>
      <c r="I853" s="2" t="s">
        <v>25</v>
      </c>
      <c r="J853" s="2" t="s">
        <v>37</v>
      </c>
      <c r="K853" s="2" t="s">
        <v>405</v>
      </c>
      <c r="L853" s="2" t="s">
        <v>406</v>
      </c>
      <c r="M853" s="2" t="s">
        <v>407</v>
      </c>
      <c r="N853" s="2" t="s">
        <v>76</v>
      </c>
      <c r="O853" s="2">
        <v>5052</v>
      </c>
      <c r="P853" s="2">
        <v>1968</v>
      </c>
      <c r="Q853" s="2">
        <v>1740</v>
      </c>
      <c r="R853" s="2">
        <v>7</v>
      </c>
      <c r="S853" s="2">
        <v>75</v>
      </c>
    </row>
    <row r="854" spans="1:19" x14ac:dyDescent="0.35">
      <c r="A854" s="2" t="s">
        <v>48</v>
      </c>
      <c r="B854" s="2" t="s">
        <v>1154</v>
      </c>
      <c r="C854" s="4">
        <v>2175000</v>
      </c>
      <c r="D854" s="2">
        <v>40000</v>
      </c>
      <c r="E854" s="2" t="s">
        <v>33</v>
      </c>
      <c r="F854" s="2" t="s">
        <v>66</v>
      </c>
      <c r="G854" s="2" t="s">
        <v>34</v>
      </c>
      <c r="H854" s="2" t="s">
        <v>176</v>
      </c>
      <c r="I854" s="2" t="s">
        <v>25</v>
      </c>
      <c r="J854" s="2" t="s">
        <v>37</v>
      </c>
      <c r="K854" s="2" t="s">
        <v>258</v>
      </c>
      <c r="L854" s="2" t="s">
        <v>590</v>
      </c>
      <c r="M854" s="2" t="s">
        <v>591</v>
      </c>
      <c r="N854" s="2" t="s">
        <v>59</v>
      </c>
      <c r="O854" s="2">
        <v>4735</v>
      </c>
      <c r="P854" s="2">
        <v>1830</v>
      </c>
      <c r="Q854" s="2">
        <v>1795</v>
      </c>
      <c r="R854" s="2">
        <v>7</v>
      </c>
      <c r="S854" s="2">
        <v>55</v>
      </c>
    </row>
    <row r="855" spans="1:19" x14ac:dyDescent="0.35">
      <c r="A855" s="2" t="s">
        <v>1289</v>
      </c>
      <c r="B855" s="2" t="s">
        <v>1290</v>
      </c>
      <c r="C855" s="4">
        <v>675000</v>
      </c>
      <c r="D855" s="2">
        <v>106223</v>
      </c>
      <c r="E855" s="2" t="s">
        <v>33</v>
      </c>
      <c r="F855" s="2" t="s">
        <v>66</v>
      </c>
      <c r="G855" s="2" t="s">
        <v>309</v>
      </c>
      <c r="H855" s="2" t="s">
        <v>35</v>
      </c>
      <c r="I855" s="2" t="s">
        <v>36</v>
      </c>
      <c r="J855" s="2" t="s">
        <v>37</v>
      </c>
      <c r="K855" s="2" t="s">
        <v>1291</v>
      </c>
      <c r="L855" s="2" t="s">
        <v>256</v>
      </c>
      <c r="M855" s="2" t="s">
        <v>1292</v>
      </c>
      <c r="N855" s="2" t="s">
        <v>76</v>
      </c>
      <c r="O855" s="2">
        <v>4755</v>
      </c>
      <c r="P855" s="2">
        <v>1900</v>
      </c>
      <c r="Q855" s="2">
        <v>1785</v>
      </c>
      <c r="R855" s="2">
        <v>7</v>
      </c>
      <c r="S855" s="2">
        <v>78</v>
      </c>
    </row>
    <row r="856" spans="1:19" x14ac:dyDescent="0.35">
      <c r="A856" s="2" t="s">
        <v>70</v>
      </c>
      <c r="B856" s="2" t="s">
        <v>1293</v>
      </c>
      <c r="C856" s="4">
        <v>1400000</v>
      </c>
      <c r="D856" s="2">
        <v>115000</v>
      </c>
      <c r="E856" s="2" t="s">
        <v>33</v>
      </c>
      <c r="F856" s="2" t="s">
        <v>66</v>
      </c>
      <c r="G856" s="2" t="s">
        <v>72</v>
      </c>
      <c r="H856" s="2" t="s">
        <v>437</v>
      </c>
      <c r="I856" s="2" t="s">
        <v>36</v>
      </c>
      <c r="J856" s="2" t="s">
        <v>37</v>
      </c>
      <c r="K856" s="2" t="s">
        <v>330</v>
      </c>
      <c r="L856" s="2" t="s">
        <v>1294</v>
      </c>
      <c r="M856" s="2" t="s">
        <v>1295</v>
      </c>
      <c r="N856" s="2" t="s">
        <v>76</v>
      </c>
      <c r="O856" s="2">
        <v>4854</v>
      </c>
      <c r="P856" s="2">
        <v>1933</v>
      </c>
      <c r="Q856" s="2">
        <v>1776</v>
      </c>
      <c r="R856" s="2">
        <v>5</v>
      </c>
      <c r="S856" s="2">
        <v>85</v>
      </c>
    </row>
    <row r="857" spans="1:19" x14ac:dyDescent="0.35">
      <c r="A857" s="2" t="s">
        <v>19</v>
      </c>
      <c r="B857" s="2" t="s">
        <v>1296</v>
      </c>
      <c r="C857" s="4">
        <v>480000</v>
      </c>
      <c r="D857" s="2">
        <v>50000</v>
      </c>
      <c r="E857" s="2" t="s">
        <v>21</v>
      </c>
      <c r="F857" s="2" t="s">
        <v>22</v>
      </c>
      <c r="G857" s="2" t="s">
        <v>1297</v>
      </c>
      <c r="H857" s="2" t="s">
        <v>35</v>
      </c>
      <c r="I857" s="2" t="s">
        <v>25</v>
      </c>
      <c r="J857" s="2" t="s">
        <v>37</v>
      </c>
      <c r="K857" s="2" t="s">
        <v>27</v>
      </c>
      <c r="L857" s="2" t="s">
        <v>28</v>
      </c>
      <c r="M857" s="2" t="s">
        <v>29</v>
      </c>
      <c r="N857" s="2" t="s">
        <v>30</v>
      </c>
      <c r="O857" s="2">
        <v>3990</v>
      </c>
      <c r="P857" s="2">
        <v>1680</v>
      </c>
      <c r="Q857" s="2">
        <v>1505</v>
      </c>
      <c r="R857" s="2">
        <v>5</v>
      </c>
      <c r="S857" s="2">
        <v>35</v>
      </c>
    </row>
    <row r="858" spans="1:19" x14ac:dyDescent="0.35">
      <c r="A858" s="2" t="s">
        <v>70</v>
      </c>
      <c r="B858" s="2" t="s">
        <v>693</v>
      </c>
      <c r="C858" s="4">
        <v>5800000</v>
      </c>
      <c r="D858" s="2">
        <v>30000</v>
      </c>
      <c r="E858" s="2" t="s">
        <v>33</v>
      </c>
      <c r="F858" s="2" t="s">
        <v>66</v>
      </c>
      <c r="G858" s="2" t="s">
        <v>55</v>
      </c>
      <c r="H858" s="2" t="s">
        <v>154</v>
      </c>
      <c r="I858" s="2" t="s">
        <v>25</v>
      </c>
      <c r="J858" s="2" t="s">
        <v>37</v>
      </c>
      <c r="K858" s="2" t="s">
        <v>73</v>
      </c>
      <c r="L858" s="2" t="s">
        <v>74</v>
      </c>
      <c r="M858" s="2" t="s">
        <v>75</v>
      </c>
      <c r="N858" s="2" t="s">
        <v>59</v>
      </c>
      <c r="O858" s="2">
        <v>4936</v>
      </c>
      <c r="P858" s="2">
        <v>1868</v>
      </c>
      <c r="Q858" s="2">
        <v>1479</v>
      </c>
      <c r="R858" s="2">
        <v>5</v>
      </c>
      <c r="S858" s="2">
        <v>65</v>
      </c>
    </row>
    <row r="859" spans="1:19" x14ac:dyDescent="0.35">
      <c r="A859" s="2" t="s">
        <v>190</v>
      </c>
      <c r="B859" s="2" t="s">
        <v>1298</v>
      </c>
      <c r="C859" s="4">
        <v>6700000</v>
      </c>
      <c r="D859" s="2">
        <v>39850</v>
      </c>
      <c r="E859" s="2" t="s">
        <v>33</v>
      </c>
      <c r="F859" s="2" t="s">
        <v>66</v>
      </c>
      <c r="G859" s="2" t="s">
        <v>629</v>
      </c>
      <c r="H859" s="2" t="s">
        <v>96</v>
      </c>
      <c r="I859" s="2" t="s">
        <v>25</v>
      </c>
      <c r="J859" s="2" t="s">
        <v>37</v>
      </c>
      <c r="K859" s="2" t="s">
        <v>405</v>
      </c>
      <c r="L859" s="2" t="s">
        <v>406</v>
      </c>
      <c r="M859" s="2" t="s">
        <v>407</v>
      </c>
      <c r="N859" s="2" t="s">
        <v>76</v>
      </c>
      <c r="O859" s="2">
        <v>5052</v>
      </c>
      <c r="P859" s="2">
        <v>1968</v>
      </c>
      <c r="Q859" s="2">
        <v>1740</v>
      </c>
      <c r="R859" s="2">
        <v>7</v>
      </c>
      <c r="S859" s="2">
        <v>75</v>
      </c>
    </row>
    <row r="860" spans="1:19" x14ac:dyDescent="0.35">
      <c r="A860" s="2" t="s">
        <v>41</v>
      </c>
      <c r="B860" s="2" t="s">
        <v>1299</v>
      </c>
      <c r="C860" s="4">
        <v>625000</v>
      </c>
      <c r="D860" s="2">
        <v>80000</v>
      </c>
      <c r="E860" s="2" t="s">
        <v>33</v>
      </c>
      <c r="F860" s="2" t="s">
        <v>66</v>
      </c>
      <c r="G860" s="2" t="s">
        <v>121</v>
      </c>
      <c r="H860" s="2" t="s">
        <v>35</v>
      </c>
      <c r="I860" s="2" t="s">
        <v>25</v>
      </c>
      <c r="J860" s="2" t="s">
        <v>37</v>
      </c>
      <c r="K860" s="2" t="s">
        <v>155</v>
      </c>
      <c r="L860" s="2" t="s">
        <v>156</v>
      </c>
      <c r="M860" s="2" t="s">
        <v>1300</v>
      </c>
      <c r="N860" s="2" t="s">
        <v>30</v>
      </c>
      <c r="O860" s="2">
        <v>4530</v>
      </c>
      <c r="P860" s="2">
        <v>1775</v>
      </c>
      <c r="Q860" s="2">
        <v>1470</v>
      </c>
      <c r="R860" s="2">
        <v>5</v>
      </c>
      <c r="S860" s="2">
        <v>56</v>
      </c>
    </row>
    <row r="861" spans="1:19" x14ac:dyDescent="0.35">
      <c r="A861" s="2" t="s">
        <v>662</v>
      </c>
      <c r="B861" s="2" t="s">
        <v>663</v>
      </c>
      <c r="C861" s="4">
        <v>1791000</v>
      </c>
      <c r="D861" s="2">
        <v>96095</v>
      </c>
      <c r="E861" s="2" t="s">
        <v>33</v>
      </c>
      <c r="F861" s="2" t="s">
        <v>66</v>
      </c>
      <c r="G861" s="2" t="s">
        <v>353</v>
      </c>
      <c r="H861" s="2" t="s">
        <v>122</v>
      </c>
      <c r="I861" s="2" t="s">
        <v>25</v>
      </c>
      <c r="J861" s="2" t="s">
        <v>37</v>
      </c>
      <c r="K861" s="2" t="s">
        <v>664</v>
      </c>
      <c r="L861" s="2" t="s">
        <v>665</v>
      </c>
      <c r="M861" s="2" t="s">
        <v>666</v>
      </c>
      <c r="N861" s="2" t="s">
        <v>59</v>
      </c>
      <c r="O861" s="2">
        <v>4825</v>
      </c>
      <c r="P861" s="2">
        <v>1860</v>
      </c>
      <c r="Q861" s="2">
        <v>1840</v>
      </c>
      <c r="R861" s="2">
        <v>7</v>
      </c>
      <c r="S861" s="2">
        <v>65</v>
      </c>
    </row>
    <row r="862" spans="1:19" x14ac:dyDescent="0.35">
      <c r="A862" s="2" t="s">
        <v>31</v>
      </c>
      <c r="B862" s="2" t="s">
        <v>1052</v>
      </c>
      <c r="C862" s="4">
        <v>422000</v>
      </c>
      <c r="D862" s="2">
        <v>12768</v>
      </c>
      <c r="E862" s="2" t="s">
        <v>21</v>
      </c>
      <c r="F862" s="2" t="s">
        <v>22</v>
      </c>
      <c r="G862" s="2" t="s">
        <v>309</v>
      </c>
      <c r="H862" s="2" t="s">
        <v>35</v>
      </c>
      <c r="I862" s="2" t="s">
        <v>25</v>
      </c>
      <c r="J862" s="2" t="s">
        <v>37</v>
      </c>
      <c r="K862" s="2" t="s">
        <v>250</v>
      </c>
      <c r="L862" s="2" t="s">
        <v>251</v>
      </c>
      <c r="M862" s="2" t="s">
        <v>252</v>
      </c>
      <c r="N862" s="2" t="s">
        <v>59</v>
      </c>
      <c r="O862" s="2">
        <v>3675</v>
      </c>
      <c r="P862" s="2">
        <v>1475</v>
      </c>
      <c r="Q862" s="2">
        <v>1800</v>
      </c>
      <c r="R862" s="2">
        <v>5</v>
      </c>
      <c r="S862" s="2">
        <v>40</v>
      </c>
    </row>
    <row r="863" spans="1:19" x14ac:dyDescent="0.35">
      <c r="A863" s="2" t="s">
        <v>190</v>
      </c>
      <c r="B863" s="2" t="s">
        <v>1301</v>
      </c>
      <c r="C863" s="4">
        <v>4200000</v>
      </c>
      <c r="D863" s="2">
        <v>12321</v>
      </c>
      <c r="E863" s="2" t="s">
        <v>21</v>
      </c>
      <c r="F863" s="2" t="s">
        <v>66</v>
      </c>
      <c r="G863" s="2" t="s">
        <v>121</v>
      </c>
      <c r="H863" s="2" t="s">
        <v>154</v>
      </c>
      <c r="I863" s="2" t="s">
        <v>421</v>
      </c>
      <c r="J863" s="2" t="s">
        <v>37</v>
      </c>
      <c r="K863" s="2" t="s">
        <v>401</v>
      </c>
      <c r="L863" s="2" t="s">
        <v>402</v>
      </c>
      <c r="M863" s="2" t="s">
        <v>1302</v>
      </c>
      <c r="N863" s="2" t="s">
        <v>30</v>
      </c>
      <c r="O863" s="2">
        <v>4762</v>
      </c>
      <c r="P863" s="2">
        <v>1847</v>
      </c>
      <c r="Q863" s="2">
        <v>1433</v>
      </c>
      <c r="R863" s="2">
        <v>5</v>
      </c>
      <c r="S863" s="2">
        <v>54</v>
      </c>
    </row>
    <row r="864" spans="1:19" x14ac:dyDescent="0.35">
      <c r="A864" s="2" t="s">
        <v>48</v>
      </c>
      <c r="B864" s="2" t="s">
        <v>187</v>
      </c>
      <c r="C864" s="4">
        <v>1295000</v>
      </c>
      <c r="D864" s="2">
        <v>65100</v>
      </c>
      <c r="E864" s="2" t="s">
        <v>21</v>
      </c>
      <c r="F864" s="2" t="s">
        <v>66</v>
      </c>
      <c r="G864" s="2" t="s">
        <v>353</v>
      </c>
      <c r="H864" s="2" t="s">
        <v>377</v>
      </c>
      <c r="I864" s="2" t="s">
        <v>25</v>
      </c>
      <c r="J864" s="2" t="s">
        <v>26</v>
      </c>
      <c r="K864" s="2" t="s">
        <v>79</v>
      </c>
      <c r="L864" s="2" t="s">
        <v>188</v>
      </c>
      <c r="M864" s="2" t="s">
        <v>189</v>
      </c>
      <c r="N864" s="2" t="s">
        <v>30</v>
      </c>
      <c r="O864" s="2">
        <v>4620</v>
      </c>
      <c r="P864" s="2">
        <v>1775</v>
      </c>
      <c r="Q864" s="2">
        <v>1475</v>
      </c>
      <c r="R864" s="2">
        <v>5</v>
      </c>
      <c r="S864" s="2">
        <v>55</v>
      </c>
    </row>
    <row r="865" spans="1:19" x14ac:dyDescent="0.35">
      <c r="A865" s="2" t="s">
        <v>41</v>
      </c>
      <c r="B865" s="2" t="s">
        <v>1303</v>
      </c>
      <c r="C865" s="4">
        <v>495000</v>
      </c>
      <c r="D865" s="2">
        <v>30000</v>
      </c>
      <c r="E865" s="2" t="s">
        <v>21</v>
      </c>
      <c r="F865" s="2" t="s">
        <v>22</v>
      </c>
      <c r="G865" s="2" t="s">
        <v>121</v>
      </c>
      <c r="H865" s="2" t="s">
        <v>102</v>
      </c>
      <c r="I865" s="2" t="s">
        <v>25</v>
      </c>
      <c r="J865" s="2" t="s">
        <v>37</v>
      </c>
      <c r="K865" s="2" t="s">
        <v>45</v>
      </c>
      <c r="L865" s="2" t="s">
        <v>393</v>
      </c>
      <c r="M865" s="2" t="s">
        <v>391</v>
      </c>
      <c r="N865" s="2" t="s">
        <v>30</v>
      </c>
      <c r="O865" s="2">
        <v>3765</v>
      </c>
      <c r="P865" s="2">
        <v>1660</v>
      </c>
      <c r="Q865" s="2">
        <v>1520</v>
      </c>
      <c r="R865" s="2">
        <v>5</v>
      </c>
      <c r="S865" s="2">
        <v>43</v>
      </c>
    </row>
    <row r="866" spans="1:19" x14ac:dyDescent="0.35">
      <c r="A866" s="2" t="s">
        <v>100</v>
      </c>
      <c r="B866" s="2" t="s">
        <v>786</v>
      </c>
      <c r="C866" s="4">
        <v>585000</v>
      </c>
      <c r="D866" s="2">
        <v>12000</v>
      </c>
      <c r="E866" s="2" t="s">
        <v>21</v>
      </c>
      <c r="F866" s="2" t="s">
        <v>66</v>
      </c>
      <c r="G866" s="2" t="s">
        <v>55</v>
      </c>
      <c r="H866" s="2" t="s">
        <v>122</v>
      </c>
      <c r="I866" s="2" t="s">
        <v>25</v>
      </c>
      <c r="J866" s="2" t="s">
        <v>37</v>
      </c>
      <c r="K866" s="2" t="s">
        <v>148</v>
      </c>
      <c r="L866" s="2" t="s">
        <v>168</v>
      </c>
      <c r="M866" s="2" t="s">
        <v>169</v>
      </c>
      <c r="N866" s="2" t="s">
        <v>30</v>
      </c>
      <c r="O866" s="2">
        <v>3746</v>
      </c>
      <c r="P866" s="2">
        <v>1647</v>
      </c>
      <c r="Q866" s="2">
        <v>1535</v>
      </c>
      <c r="R866" s="2">
        <v>5</v>
      </c>
      <c r="S866" s="2">
        <v>35</v>
      </c>
    </row>
    <row r="867" spans="1:19" x14ac:dyDescent="0.35">
      <c r="A867" s="2" t="s">
        <v>64</v>
      </c>
      <c r="B867" s="2" t="s">
        <v>969</v>
      </c>
      <c r="C867" s="4">
        <v>3950000</v>
      </c>
      <c r="D867" s="2">
        <v>33000</v>
      </c>
      <c r="E867" s="2" t="s">
        <v>33</v>
      </c>
      <c r="F867" s="2" t="s">
        <v>66</v>
      </c>
      <c r="G867" s="2" t="s">
        <v>55</v>
      </c>
      <c r="H867" s="2" t="s">
        <v>35</v>
      </c>
      <c r="I867" s="2" t="s">
        <v>25</v>
      </c>
      <c r="J867" s="2" t="s">
        <v>37</v>
      </c>
      <c r="K867" s="2" t="s">
        <v>446</v>
      </c>
      <c r="L867" s="2" t="s">
        <v>447</v>
      </c>
      <c r="M867" s="2" t="s">
        <v>448</v>
      </c>
      <c r="N867" s="2" t="s">
        <v>59</v>
      </c>
      <c r="O867" s="2">
        <v>4686</v>
      </c>
      <c r="P867" s="2">
        <v>1810</v>
      </c>
      <c r="Q867" s="2">
        <v>1442</v>
      </c>
      <c r="R867" s="2">
        <v>5</v>
      </c>
      <c r="S867" s="2">
        <v>66</v>
      </c>
    </row>
    <row r="868" spans="1:19" x14ac:dyDescent="0.35">
      <c r="A868" s="2" t="s">
        <v>64</v>
      </c>
      <c r="B868" s="2" t="s">
        <v>820</v>
      </c>
      <c r="C868" s="4">
        <v>7475000</v>
      </c>
      <c r="D868" s="2">
        <v>13000</v>
      </c>
      <c r="E868" s="2" t="s">
        <v>33</v>
      </c>
      <c r="F868" s="2" t="s">
        <v>66</v>
      </c>
      <c r="G868" s="2" t="s">
        <v>121</v>
      </c>
      <c r="H868" s="2" t="s">
        <v>154</v>
      </c>
      <c r="I868" s="2" t="s">
        <v>25</v>
      </c>
      <c r="J868" s="2" t="s">
        <v>37</v>
      </c>
      <c r="K868" s="2" t="s">
        <v>446</v>
      </c>
      <c r="L868" s="2" t="s">
        <v>447</v>
      </c>
      <c r="M868" s="2" t="s">
        <v>448</v>
      </c>
      <c r="N868" s="2" t="s">
        <v>59</v>
      </c>
      <c r="O868" s="2">
        <v>5063</v>
      </c>
      <c r="P868" s="2">
        <v>1860</v>
      </c>
      <c r="Q868" s="2">
        <v>1494</v>
      </c>
      <c r="R868" s="2">
        <v>5</v>
      </c>
      <c r="S868" s="2">
        <v>80</v>
      </c>
    </row>
    <row r="869" spans="1:19" x14ac:dyDescent="0.35">
      <c r="A869" s="2" t="s">
        <v>77</v>
      </c>
      <c r="B869" s="2" t="s">
        <v>1304</v>
      </c>
      <c r="C869" s="4">
        <v>425000</v>
      </c>
      <c r="D869" s="2">
        <v>57000</v>
      </c>
      <c r="E869" s="2" t="s">
        <v>21</v>
      </c>
      <c r="F869" s="2" t="s">
        <v>66</v>
      </c>
      <c r="G869" s="2" t="s">
        <v>121</v>
      </c>
      <c r="H869" s="2" t="s">
        <v>35</v>
      </c>
      <c r="I869" s="2" t="s">
        <v>36</v>
      </c>
      <c r="J869" s="2" t="s">
        <v>37</v>
      </c>
      <c r="K869" s="2" t="s">
        <v>311</v>
      </c>
      <c r="L869" s="2" t="s">
        <v>312</v>
      </c>
      <c r="M869" s="2" t="s">
        <v>129</v>
      </c>
      <c r="N869" s="2" t="s">
        <v>30</v>
      </c>
      <c r="O869" s="2">
        <v>4386</v>
      </c>
      <c r="P869" s="2">
        <v>1699</v>
      </c>
      <c r="Q869" s="2">
        <v>1466</v>
      </c>
      <c r="R869" s="2">
        <v>5</v>
      </c>
      <c r="S869" s="2">
        <v>55</v>
      </c>
    </row>
    <row r="870" spans="1:19" x14ac:dyDescent="0.35">
      <c r="A870" s="2" t="s">
        <v>70</v>
      </c>
      <c r="B870" s="2" t="s">
        <v>656</v>
      </c>
      <c r="C870" s="4">
        <v>975000</v>
      </c>
      <c r="D870" s="2">
        <v>61000</v>
      </c>
      <c r="E870" s="2" t="s">
        <v>33</v>
      </c>
      <c r="F870" s="2" t="s">
        <v>66</v>
      </c>
      <c r="G870" s="2" t="s">
        <v>327</v>
      </c>
      <c r="H870" s="2" t="s">
        <v>122</v>
      </c>
      <c r="I870" s="2" t="s">
        <v>263</v>
      </c>
      <c r="J870" s="2" t="s">
        <v>37</v>
      </c>
      <c r="K870" s="2" t="s">
        <v>73</v>
      </c>
      <c r="L870" s="2" t="s">
        <v>1305</v>
      </c>
      <c r="M870" s="2" t="s">
        <v>1306</v>
      </c>
      <c r="N870" s="2" t="s">
        <v>59</v>
      </c>
      <c r="O870" s="2">
        <v>4899</v>
      </c>
      <c r="P870" s="2">
        <v>2094</v>
      </c>
      <c r="Q870" s="2">
        <v>1464</v>
      </c>
      <c r="R870" s="2">
        <v>5</v>
      </c>
    </row>
    <row r="871" spans="1:19" x14ac:dyDescent="0.35">
      <c r="A871" s="2" t="s">
        <v>64</v>
      </c>
      <c r="B871" s="2" t="s">
        <v>445</v>
      </c>
      <c r="C871" s="4">
        <v>4150000</v>
      </c>
      <c r="D871" s="2">
        <v>48000</v>
      </c>
      <c r="E871" s="2" t="s">
        <v>33</v>
      </c>
      <c r="F871" s="2" t="s">
        <v>66</v>
      </c>
      <c r="G871" s="2" t="s">
        <v>425</v>
      </c>
      <c r="H871" s="2" t="s">
        <v>154</v>
      </c>
      <c r="I871" s="2" t="s">
        <v>36</v>
      </c>
      <c r="J871" s="2" t="s">
        <v>37</v>
      </c>
      <c r="K871" s="2" t="s">
        <v>446</v>
      </c>
      <c r="L871" s="2" t="s">
        <v>447</v>
      </c>
      <c r="M871" s="2" t="s">
        <v>448</v>
      </c>
      <c r="N871" s="2" t="s">
        <v>59</v>
      </c>
      <c r="O871" s="2">
        <v>5063</v>
      </c>
      <c r="P871" s="2">
        <v>1860</v>
      </c>
      <c r="Q871" s="2">
        <v>1494</v>
      </c>
      <c r="R871" s="2">
        <v>5</v>
      </c>
      <c r="S871" s="2">
        <v>80</v>
      </c>
    </row>
    <row r="872" spans="1:19" x14ac:dyDescent="0.35">
      <c r="A872" s="2" t="s">
        <v>190</v>
      </c>
      <c r="B872" s="2" t="s">
        <v>1307</v>
      </c>
      <c r="C872" s="4">
        <v>2475000</v>
      </c>
      <c r="D872" s="2">
        <v>118000</v>
      </c>
      <c r="E872" s="2" t="s">
        <v>33</v>
      </c>
      <c r="F872" s="2" t="s">
        <v>66</v>
      </c>
      <c r="G872" s="2" t="s">
        <v>91</v>
      </c>
      <c r="H872" s="2" t="s">
        <v>154</v>
      </c>
      <c r="I872" s="2" t="s">
        <v>25</v>
      </c>
      <c r="J872" s="2" t="s">
        <v>37</v>
      </c>
      <c r="K872" s="2" t="s">
        <v>405</v>
      </c>
      <c r="L872" s="2" t="s">
        <v>508</v>
      </c>
      <c r="M872" s="2" t="s">
        <v>509</v>
      </c>
      <c r="N872" s="2" t="s">
        <v>76</v>
      </c>
      <c r="O872" s="2">
        <v>5089</v>
      </c>
      <c r="P872" s="2">
        <v>1983</v>
      </c>
      <c r="Q872" s="2">
        <v>1737</v>
      </c>
      <c r="R872" s="2">
        <v>7</v>
      </c>
      <c r="S872" s="2">
        <v>100</v>
      </c>
    </row>
    <row r="873" spans="1:19" x14ac:dyDescent="0.35">
      <c r="A873" s="2" t="s">
        <v>70</v>
      </c>
      <c r="B873" s="2" t="s">
        <v>1308</v>
      </c>
      <c r="C873" s="4">
        <v>2990000</v>
      </c>
      <c r="D873" s="2">
        <v>44000</v>
      </c>
      <c r="E873" s="2" t="s">
        <v>33</v>
      </c>
      <c r="F873" s="2" t="s">
        <v>66</v>
      </c>
      <c r="G873" s="2" t="s">
        <v>55</v>
      </c>
      <c r="H873" s="2" t="s">
        <v>35</v>
      </c>
      <c r="I873" s="2" t="s">
        <v>36</v>
      </c>
      <c r="J873" s="2" t="s">
        <v>37</v>
      </c>
      <c r="K873" s="2" t="s">
        <v>73</v>
      </c>
      <c r="L873" s="2" t="s">
        <v>74</v>
      </c>
      <c r="M873" s="2" t="s">
        <v>75</v>
      </c>
      <c r="N873" s="2" t="s">
        <v>59</v>
      </c>
      <c r="O873" s="2">
        <v>4936</v>
      </c>
      <c r="P873" s="2">
        <v>1868</v>
      </c>
      <c r="Q873" s="2">
        <v>1479</v>
      </c>
      <c r="R873" s="2">
        <v>5</v>
      </c>
      <c r="S873" s="2">
        <v>57</v>
      </c>
    </row>
    <row r="874" spans="1:19" x14ac:dyDescent="0.35">
      <c r="A874" s="2" t="s">
        <v>70</v>
      </c>
      <c r="B874" s="2" t="s">
        <v>604</v>
      </c>
      <c r="C874" s="4">
        <v>3550000</v>
      </c>
      <c r="D874" s="2">
        <v>59000</v>
      </c>
      <c r="E874" s="2" t="s">
        <v>33</v>
      </c>
      <c r="F874" s="2" t="s">
        <v>66</v>
      </c>
      <c r="G874" s="2" t="s">
        <v>404</v>
      </c>
      <c r="H874" s="2" t="s">
        <v>176</v>
      </c>
      <c r="I874" s="2" t="s">
        <v>25</v>
      </c>
      <c r="J874" s="2" t="s">
        <v>37</v>
      </c>
      <c r="K874" s="2" t="s">
        <v>330</v>
      </c>
      <c r="L874" s="2" t="s">
        <v>331</v>
      </c>
      <c r="M874" s="2" t="s">
        <v>332</v>
      </c>
      <c r="N874" s="2" t="s">
        <v>76</v>
      </c>
      <c r="O874" s="2">
        <v>4886</v>
      </c>
      <c r="P874" s="2">
        <v>1938</v>
      </c>
      <c r="Q874" s="2">
        <v>1762</v>
      </c>
      <c r="R874" s="2">
        <v>7</v>
      </c>
    </row>
    <row r="875" spans="1:19" x14ac:dyDescent="0.35">
      <c r="A875" s="2" t="s">
        <v>89</v>
      </c>
      <c r="B875" s="2" t="s">
        <v>1309</v>
      </c>
      <c r="C875" s="4">
        <v>280000</v>
      </c>
      <c r="D875" s="2">
        <v>99000</v>
      </c>
      <c r="E875" s="2" t="s">
        <v>33</v>
      </c>
      <c r="F875" s="2" t="s">
        <v>22</v>
      </c>
      <c r="G875" s="2" t="s">
        <v>368</v>
      </c>
      <c r="H875" s="2" t="s">
        <v>35</v>
      </c>
      <c r="I875" s="2" t="s">
        <v>36</v>
      </c>
      <c r="J875" s="2" t="s">
        <v>37</v>
      </c>
      <c r="K875" s="2" t="s">
        <v>84</v>
      </c>
      <c r="L875" s="2" t="s">
        <v>85</v>
      </c>
      <c r="M875" s="2" t="s">
        <v>86</v>
      </c>
      <c r="N875" s="2" t="s">
        <v>30</v>
      </c>
      <c r="O875" s="2">
        <v>4315</v>
      </c>
      <c r="P875" s="2">
        <v>1822</v>
      </c>
      <c r="Q875" s="2">
        <v>1695</v>
      </c>
      <c r="R875" s="2">
        <v>5</v>
      </c>
      <c r="S875" s="2">
        <v>50</v>
      </c>
    </row>
    <row r="876" spans="1:19" x14ac:dyDescent="0.35">
      <c r="A876" s="2" t="s">
        <v>64</v>
      </c>
      <c r="B876" s="2" t="s">
        <v>1281</v>
      </c>
      <c r="C876" s="4">
        <v>1500000</v>
      </c>
      <c r="D876" s="2">
        <v>75000</v>
      </c>
      <c r="E876" s="2" t="s">
        <v>21</v>
      </c>
      <c r="F876" s="2" t="s">
        <v>66</v>
      </c>
      <c r="G876" s="2" t="s">
        <v>425</v>
      </c>
      <c r="H876" s="2" t="s">
        <v>51</v>
      </c>
      <c r="I876" s="2" t="s">
        <v>36</v>
      </c>
      <c r="J876" s="2" t="s">
        <v>37</v>
      </c>
      <c r="K876" s="2" t="s">
        <v>836</v>
      </c>
      <c r="L876" s="2" t="s">
        <v>1282</v>
      </c>
      <c r="M876" s="2" t="s">
        <v>1283</v>
      </c>
      <c r="N876" s="2" t="s">
        <v>59</v>
      </c>
      <c r="O876" s="2">
        <v>5076</v>
      </c>
      <c r="P876" s="2">
        <v>1871</v>
      </c>
      <c r="Q876" s="2">
        <v>1473</v>
      </c>
      <c r="R876" s="2">
        <v>5</v>
      </c>
      <c r="S876" s="2">
        <v>90</v>
      </c>
    </row>
    <row r="877" spans="1:19" x14ac:dyDescent="0.35">
      <c r="A877" s="2" t="s">
        <v>70</v>
      </c>
      <c r="B877" s="2" t="s">
        <v>1310</v>
      </c>
      <c r="C877" s="4">
        <v>5100000</v>
      </c>
      <c r="D877" s="2">
        <v>79000</v>
      </c>
      <c r="E877" s="2" t="s">
        <v>33</v>
      </c>
      <c r="F877" s="2" t="s">
        <v>66</v>
      </c>
      <c r="G877" s="2" t="s">
        <v>23</v>
      </c>
      <c r="H877" s="2" t="s">
        <v>96</v>
      </c>
      <c r="I877" s="2" t="s">
        <v>25</v>
      </c>
      <c r="J877" s="2" t="s">
        <v>37</v>
      </c>
      <c r="K877" s="2" t="s">
        <v>330</v>
      </c>
      <c r="L877" s="2" t="s">
        <v>1311</v>
      </c>
      <c r="M877" s="2" t="s">
        <v>980</v>
      </c>
      <c r="N877" s="2" t="s">
        <v>59</v>
      </c>
      <c r="O877" s="2">
        <v>5091</v>
      </c>
      <c r="P877" s="2">
        <v>1902</v>
      </c>
      <c r="Q877" s="2">
        <v>1538</v>
      </c>
      <c r="R877" s="2">
        <v>5</v>
      </c>
      <c r="S877" s="2">
        <v>68</v>
      </c>
    </row>
    <row r="878" spans="1:19" x14ac:dyDescent="0.35">
      <c r="A878" s="2" t="s">
        <v>48</v>
      </c>
      <c r="B878" s="2" t="s">
        <v>605</v>
      </c>
      <c r="C878" s="4">
        <v>825000</v>
      </c>
      <c r="D878" s="2">
        <v>114000</v>
      </c>
      <c r="E878" s="2" t="s">
        <v>33</v>
      </c>
      <c r="F878" s="2" t="s">
        <v>22</v>
      </c>
      <c r="G878" s="2" t="s">
        <v>43</v>
      </c>
      <c r="H878" s="2" t="s">
        <v>154</v>
      </c>
      <c r="I878" s="2" t="s">
        <v>36</v>
      </c>
      <c r="J878" s="2" t="s">
        <v>37</v>
      </c>
      <c r="K878" s="2" t="s">
        <v>369</v>
      </c>
      <c r="L878" s="2" t="s">
        <v>606</v>
      </c>
      <c r="M878" s="2" t="s">
        <v>607</v>
      </c>
      <c r="N878" s="2" t="s">
        <v>76</v>
      </c>
      <c r="O878" s="2">
        <v>4695</v>
      </c>
      <c r="P878" s="2">
        <v>1840</v>
      </c>
      <c r="Q878" s="2">
        <v>1850</v>
      </c>
      <c r="R878" s="2">
        <v>7</v>
      </c>
      <c r="S878" s="2">
        <v>80</v>
      </c>
    </row>
    <row r="879" spans="1:19" x14ac:dyDescent="0.35">
      <c r="A879" s="2" t="s">
        <v>31</v>
      </c>
      <c r="B879" s="2" t="s">
        <v>700</v>
      </c>
      <c r="C879" s="4">
        <v>310000</v>
      </c>
      <c r="D879" s="2">
        <v>82000</v>
      </c>
      <c r="E879" s="2" t="s">
        <v>138</v>
      </c>
      <c r="F879" s="2" t="s">
        <v>22</v>
      </c>
      <c r="G879" s="2" t="s">
        <v>43</v>
      </c>
      <c r="H879" s="2" t="s">
        <v>35</v>
      </c>
      <c r="I879" s="2" t="s">
        <v>25</v>
      </c>
      <c r="J879" s="2" t="s">
        <v>37</v>
      </c>
      <c r="K879" s="2" t="s">
        <v>111</v>
      </c>
      <c r="L879" s="2" t="s">
        <v>324</v>
      </c>
      <c r="M879" s="2" t="s">
        <v>325</v>
      </c>
      <c r="N879" s="2" t="s">
        <v>30</v>
      </c>
      <c r="O879" s="2">
        <v>3599</v>
      </c>
      <c r="P879" s="2">
        <v>1495</v>
      </c>
      <c r="Q879" s="2">
        <v>1700</v>
      </c>
      <c r="R879" s="2">
        <v>5</v>
      </c>
      <c r="S879" s="2">
        <v>35</v>
      </c>
    </row>
    <row r="880" spans="1:19" x14ac:dyDescent="0.35">
      <c r="A880" s="2" t="s">
        <v>19</v>
      </c>
      <c r="B880" s="2" t="s">
        <v>710</v>
      </c>
      <c r="C880" s="4">
        <v>595000</v>
      </c>
      <c r="D880" s="2">
        <v>80000</v>
      </c>
      <c r="E880" s="2" t="s">
        <v>21</v>
      </c>
      <c r="F880" s="2" t="s">
        <v>66</v>
      </c>
      <c r="G880" s="2" t="s">
        <v>121</v>
      </c>
      <c r="H880" s="2" t="s">
        <v>24</v>
      </c>
      <c r="I880" s="2" t="s">
        <v>25</v>
      </c>
      <c r="J880" s="2" t="s">
        <v>37</v>
      </c>
      <c r="K880" s="2" t="s">
        <v>148</v>
      </c>
      <c r="L880" s="2" t="s">
        <v>149</v>
      </c>
      <c r="M880" s="2" t="s">
        <v>150</v>
      </c>
      <c r="N880" s="2" t="s">
        <v>30</v>
      </c>
      <c r="O880" s="2">
        <v>3955</v>
      </c>
      <c r="P880" s="2">
        <v>1694</v>
      </c>
      <c r="Q880" s="2">
        <v>1544</v>
      </c>
      <c r="R880" s="2">
        <v>5</v>
      </c>
      <c r="S880" s="2">
        <v>40</v>
      </c>
    </row>
    <row r="881" spans="1:19" x14ac:dyDescent="0.35">
      <c r="A881" s="2" t="s">
        <v>48</v>
      </c>
      <c r="B881" s="2" t="s">
        <v>1312</v>
      </c>
      <c r="C881" s="4">
        <v>3100000</v>
      </c>
      <c r="D881" s="2">
        <v>65000</v>
      </c>
      <c r="E881" s="2" t="s">
        <v>33</v>
      </c>
      <c r="F881" s="2" t="s">
        <v>66</v>
      </c>
      <c r="G881" s="2" t="s">
        <v>34</v>
      </c>
      <c r="H881" s="2" t="s">
        <v>35</v>
      </c>
      <c r="I881" s="2" t="s">
        <v>25</v>
      </c>
      <c r="J881" s="2" t="s">
        <v>37</v>
      </c>
    </row>
    <row r="882" spans="1:19" x14ac:dyDescent="0.35">
      <c r="A882" s="2" t="s">
        <v>227</v>
      </c>
      <c r="B882" s="2" t="s">
        <v>1313</v>
      </c>
      <c r="C882" s="4">
        <v>1240000</v>
      </c>
      <c r="D882" s="2">
        <v>57000</v>
      </c>
      <c r="E882" s="2" t="s">
        <v>33</v>
      </c>
      <c r="F882" s="2" t="s">
        <v>22</v>
      </c>
      <c r="G882" s="2" t="s">
        <v>55</v>
      </c>
      <c r="H882" s="2" t="s">
        <v>35</v>
      </c>
      <c r="I882" s="2" t="s">
        <v>25</v>
      </c>
      <c r="J882" s="2" t="s">
        <v>37</v>
      </c>
      <c r="K882" s="2" t="s">
        <v>103</v>
      </c>
      <c r="L882" s="2" t="s">
        <v>229</v>
      </c>
      <c r="M882" s="2" t="s">
        <v>105</v>
      </c>
      <c r="N882" s="2" t="s">
        <v>30</v>
      </c>
      <c r="O882" s="2">
        <v>4395</v>
      </c>
      <c r="P882" s="2">
        <v>1818</v>
      </c>
      <c r="Q882" s="2">
        <v>1640</v>
      </c>
      <c r="R882" s="2">
        <v>5</v>
      </c>
      <c r="S882" s="2">
        <v>60</v>
      </c>
    </row>
    <row r="883" spans="1:19" x14ac:dyDescent="0.35">
      <c r="A883" s="2" t="s">
        <v>31</v>
      </c>
      <c r="B883" s="2" t="s">
        <v>1052</v>
      </c>
      <c r="C883" s="4">
        <v>328000</v>
      </c>
      <c r="D883" s="2">
        <v>26807</v>
      </c>
      <c r="E883" s="2" t="s">
        <v>21</v>
      </c>
      <c r="F883" s="2" t="s">
        <v>22</v>
      </c>
      <c r="G883" s="2" t="s">
        <v>55</v>
      </c>
      <c r="H883" s="2" t="s">
        <v>154</v>
      </c>
      <c r="I883" s="2" t="s">
        <v>36</v>
      </c>
      <c r="J883" s="2" t="s">
        <v>37</v>
      </c>
      <c r="K883" s="2" t="s">
        <v>250</v>
      </c>
      <c r="L883" s="2" t="s">
        <v>251</v>
      </c>
      <c r="M883" s="2" t="s">
        <v>252</v>
      </c>
      <c r="N883" s="2" t="s">
        <v>59</v>
      </c>
      <c r="O883" s="2">
        <v>3675</v>
      </c>
      <c r="P883" s="2">
        <v>1475</v>
      </c>
      <c r="Q883" s="2">
        <v>1800</v>
      </c>
      <c r="R883" s="2">
        <v>5</v>
      </c>
      <c r="S883" s="2">
        <v>40</v>
      </c>
    </row>
    <row r="884" spans="1:19" x14ac:dyDescent="0.35">
      <c r="A884" s="2" t="s">
        <v>41</v>
      </c>
      <c r="B884" s="2" t="s">
        <v>87</v>
      </c>
      <c r="C884" s="4">
        <v>625000</v>
      </c>
      <c r="D884" s="2">
        <v>23000</v>
      </c>
      <c r="E884" s="2" t="s">
        <v>21</v>
      </c>
      <c r="F884" s="2" t="s">
        <v>22</v>
      </c>
      <c r="G884" s="2" t="s">
        <v>121</v>
      </c>
      <c r="H884" s="2" t="s">
        <v>51</v>
      </c>
      <c r="I884" s="2" t="s">
        <v>25</v>
      </c>
      <c r="J884" s="2" t="s">
        <v>37</v>
      </c>
      <c r="K884" s="2" t="s">
        <v>45</v>
      </c>
      <c r="L884" s="2" t="s">
        <v>52</v>
      </c>
      <c r="M884" s="2" t="s">
        <v>88</v>
      </c>
      <c r="N884" s="2" t="s">
        <v>30</v>
      </c>
      <c r="O884" s="2">
        <v>3985</v>
      </c>
      <c r="P884" s="2">
        <v>1734</v>
      </c>
      <c r="Q884" s="2">
        <v>1505</v>
      </c>
      <c r="R884" s="2">
        <v>5</v>
      </c>
      <c r="S884" s="2">
        <v>40</v>
      </c>
    </row>
    <row r="885" spans="1:19" x14ac:dyDescent="0.35">
      <c r="A885" s="2" t="s">
        <v>31</v>
      </c>
      <c r="B885" s="2" t="s">
        <v>733</v>
      </c>
      <c r="C885" s="4">
        <v>409999</v>
      </c>
      <c r="D885" s="2">
        <v>112000</v>
      </c>
      <c r="E885" s="2" t="s">
        <v>33</v>
      </c>
      <c r="F885" s="2" t="s">
        <v>22</v>
      </c>
      <c r="G885" s="2" t="s">
        <v>231</v>
      </c>
      <c r="H885" s="2" t="s">
        <v>35</v>
      </c>
      <c r="I885" s="2" t="s">
        <v>25</v>
      </c>
      <c r="J885" s="2" t="s">
        <v>37</v>
      </c>
      <c r="K885" s="2" t="s">
        <v>38</v>
      </c>
      <c r="L885" s="2" t="s">
        <v>39</v>
      </c>
      <c r="M885" s="2" t="s">
        <v>40</v>
      </c>
      <c r="N885" s="2" t="s">
        <v>30</v>
      </c>
      <c r="O885" s="2">
        <v>3850</v>
      </c>
      <c r="P885" s="2">
        <v>1695</v>
      </c>
      <c r="Q885" s="2">
        <v>1530</v>
      </c>
      <c r="R885" s="2">
        <v>5</v>
      </c>
      <c r="S885" s="2">
        <v>42</v>
      </c>
    </row>
    <row r="886" spans="1:19" x14ac:dyDescent="0.35">
      <c r="A886" s="2" t="s">
        <v>31</v>
      </c>
      <c r="B886" s="2" t="s">
        <v>1314</v>
      </c>
      <c r="C886" s="4">
        <v>975000</v>
      </c>
      <c r="D886" s="2">
        <v>5000</v>
      </c>
      <c r="E886" s="2" t="s">
        <v>21</v>
      </c>
      <c r="F886" s="2" t="s">
        <v>22</v>
      </c>
      <c r="G886" s="2" t="s">
        <v>121</v>
      </c>
      <c r="H886" s="2" t="s">
        <v>35</v>
      </c>
      <c r="I886" s="2" t="s">
        <v>25</v>
      </c>
      <c r="J886" s="2" t="s">
        <v>37</v>
      </c>
    </row>
    <row r="887" spans="1:19" x14ac:dyDescent="0.35">
      <c r="A887" s="2" t="s">
        <v>31</v>
      </c>
      <c r="B887" s="2" t="s">
        <v>1315</v>
      </c>
      <c r="C887" s="4">
        <v>545000</v>
      </c>
      <c r="D887" s="2">
        <v>70000</v>
      </c>
      <c r="E887" s="2" t="s">
        <v>21</v>
      </c>
      <c r="F887" s="2" t="s">
        <v>22</v>
      </c>
      <c r="G887" s="2" t="s">
        <v>327</v>
      </c>
      <c r="H887" s="2" t="s">
        <v>122</v>
      </c>
      <c r="I887" s="2" t="s">
        <v>25</v>
      </c>
      <c r="J887" s="2" t="s">
        <v>37</v>
      </c>
      <c r="K887" s="2" t="s">
        <v>45</v>
      </c>
      <c r="L887" s="2" t="s">
        <v>142</v>
      </c>
      <c r="M887" s="2" t="s">
        <v>391</v>
      </c>
      <c r="N887" s="2" t="s">
        <v>30</v>
      </c>
      <c r="O887" s="2">
        <v>3995</v>
      </c>
      <c r="P887" s="2">
        <v>1695</v>
      </c>
      <c r="Q887" s="2">
        <v>1555</v>
      </c>
      <c r="R887" s="2">
        <v>5</v>
      </c>
      <c r="S887" s="2">
        <v>42</v>
      </c>
    </row>
    <row r="888" spans="1:19" x14ac:dyDescent="0.35">
      <c r="A888" s="2" t="s">
        <v>106</v>
      </c>
      <c r="B888" s="2" t="s">
        <v>1316</v>
      </c>
      <c r="C888" s="4">
        <v>699000</v>
      </c>
      <c r="D888" s="2">
        <v>53929</v>
      </c>
      <c r="E888" s="2" t="s">
        <v>21</v>
      </c>
      <c r="F888" s="2" t="s">
        <v>22</v>
      </c>
      <c r="G888" s="2" t="s">
        <v>91</v>
      </c>
      <c r="H888" s="2" t="s">
        <v>51</v>
      </c>
      <c r="I888" s="2" t="s">
        <v>25</v>
      </c>
      <c r="J888" s="2" t="s">
        <v>37</v>
      </c>
      <c r="K888" s="2" t="s">
        <v>92</v>
      </c>
      <c r="L888" s="2" t="s">
        <v>997</v>
      </c>
      <c r="M888" s="2" t="s">
        <v>998</v>
      </c>
      <c r="N888" s="2" t="s">
        <v>30</v>
      </c>
      <c r="O888" s="2">
        <v>3971</v>
      </c>
      <c r="P888" s="2">
        <v>1682</v>
      </c>
      <c r="Q888" s="2">
        <v>1469</v>
      </c>
      <c r="R888" s="2">
        <v>5</v>
      </c>
      <c r="S888" s="2">
        <v>45</v>
      </c>
    </row>
    <row r="889" spans="1:19" x14ac:dyDescent="0.35">
      <c r="A889" s="2" t="s">
        <v>31</v>
      </c>
      <c r="B889" s="2" t="s">
        <v>1317</v>
      </c>
      <c r="C889" s="4">
        <v>390000</v>
      </c>
      <c r="D889" s="2">
        <v>49580</v>
      </c>
      <c r="E889" s="2" t="s">
        <v>21</v>
      </c>
      <c r="F889" s="2" t="s">
        <v>22</v>
      </c>
      <c r="G889" s="2" t="s">
        <v>72</v>
      </c>
      <c r="H889" s="2" t="s">
        <v>35</v>
      </c>
      <c r="I889" s="2" t="s">
        <v>25</v>
      </c>
      <c r="J889" s="2" t="s">
        <v>37</v>
      </c>
      <c r="K889" s="2" t="s">
        <v>111</v>
      </c>
      <c r="L889" s="2" t="s">
        <v>112</v>
      </c>
      <c r="M889" s="2" t="s">
        <v>113</v>
      </c>
      <c r="N889" s="2" t="s">
        <v>30</v>
      </c>
      <c r="O889" s="2">
        <v>3600</v>
      </c>
      <c r="P889" s="2">
        <v>1600</v>
      </c>
      <c r="Q889" s="2">
        <v>1560</v>
      </c>
      <c r="R889" s="2">
        <v>5</v>
      </c>
      <c r="S889" s="2">
        <v>35</v>
      </c>
    </row>
    <row r="890" spans="1:19" x14ac:dyDescent="0.35">
      <c r="A890" s="2" t="s">
        <v>48</v>
      </c>
      <c r="B890" s="2" t="s">
        <v>1318</v>
      </c>
      <c r="C890" s="4">
        <v>680000</v>
      </c>
      <c r="D890" s="2">
        <v>85000</v>
      </c>
      <c r="E890" s="2" t="s">
        <v>33</v>
      </c>
      <c r="F890" s="2" t="s">
        <v>22</v>
      </c>
      <c r="G890" s="2" t="s">
        <v>164</v>
      </c>
      <c r="H890" s="2" t="s">
        <v>35</v>
      </c>
      <c r="I890" s="2" t="s">
        <v>36</v>
      </c>
      <c r="J890" s="2" t="s">
        <v>37</v>
      </c>
      <c r="K890" s="2" t="s">
        <v>812</v>
      </c>
      <c r="L890" s="2" t="s">
        <v>1319</v>
      </c>
      <c r="M890" s="2" t="s">
        <v>1320</v>
      </c>
      <c r="N890" s="2" t="s">
        <v>30</v>
      </c>
      <c r="O890" s="2">
        <v>4620</v>
      </c>
      <c r="P890" s="2">
        <v>1775</v>
      </c>
      <c r="Q890" s="2">
        <v>1475</v>
      </c>
      <c r="R890" s="2">
        <v>5</v>
      </c>
      <c r="S890" s="2">
        <v>50</v>
      </c>
    </row>
    <row r="891" spans="1:19" x14ac:dyDescent="0.35">
      <c r="A891" s="2" t="s">
        <v>31</v>
      </c>
      <c r="B891" s="2" t="s">
        <v>1321</v>
      </c>
      <c r="C891" s="4">
        <v>625000</v>
      </c>
      <c r="D891" s="2">
        <v>61000</v>
      </c>
      <c r="E891" s="2" t="s">
        <v>33</v>
      </c>
      <c r="F891" s="2" t="s">
        <v>22</v>
      </c>
      <c r="G891" s="2" t="s">
        <v>1322</v>
      </c>
      <c r="H891" s="2" t="s">
        <v>35</v>
      </c>
      <c r="I891" s="2" t="s">
        <v>25</v>
      </c>
      <c r="J891" s="2" t="s">
        <v>37</v>
      </c>
      <c r="K891" s="2" t="s">
        <v>38</v>
      </c>
      <c r="L891" s="2" t="s">
        <v>211</v>
      </c>
      <c r="M891" s="2" t="s">
        <v>212</v>
      </c>
      <c r="N891" s="2" t="s">
        <v>30</v>
      </c>
      <c r="O891" s="2">
        <v>4490</v>
      </c>
      <c r="P891" s="2">
        <v>1730</v>
      </c>
      <c r="Q891" s="2">
        <v>1485</v>
      </c>
      <c r="R891" s="2">
        <v>5</v>
      </c>
      <c r="S891" s="2">
        <v>43</v>
      </c>
    </row>
    <row r="892" spans="1:19" x14ac:dyDescent="0.35">
      <c r="A892" s="2" t="s">
        <v>31</v>
      </c>
      <c r="B892" s="2" t="s">
        <v>1323</v>
      </c>
      <c r="C892" s="4">
        <v>235000</v>
      </c>
      <c r="D892" s="2">
        <v>35000</v>
      </c>
      <c r="E892" s="2" t="s">
        <v>382</v>
      </c>
      <c r="F892" s="2" t="s">
        <v>22</v>
      </c>
      <c r="G892" s="2" t="s">
        <v>520</v>
      </c>
      <c r="H892" s="2" t="s">
        <v>437</v>
      </c>
      <c r="I892" s="2" t="s">
        <v>36</v>
      </c>
      <c r="J892" s="2" t="s">
        <v>37</v>
      </c>
      <c r="K892" s="2" t="s">
        <v>111</v>
      </c>
      <c r="L892" s="2" t="s">
        <v>1324</v>
      </c>
      <c r="M892" s="2" t="s">
        <v>1325</v>
      </c>
      <c r="N892" s="2" t="s">
        <v>30</v>
      </c>
      <c r="O892" s="2">
        <v>3595</v>
      </c>
      <c r="P892" s="2">
        <v>1475</v>
      </c>
      <c r="Q892" s="2">
        <v>1700</v>
      </c>
      <c r="R892" s="2">
        <v>5</v>
      </c>
      <c r="S892" s="2">
        <v>28</v>
      </c>
    </row>
    <row r="893" spans="1:19" x14ac:dyDescent="0.35">
      <c r="A893" s="2" t="s">
        <v>201</v>
      </c>
      <c r="B893" s="2" t="s">
        <v>1326</v>
      </c>
      <c r="C893" s="4">
        <v>951000</v>
      </c>
      <c r="D893" s="2">
        <v>42000</v>
      </c>
      <c r="E893" s="2" t="s">
        <v>33</v>
      </c>
      <c r="F893" s="2" t="s">
        <v>22</v>
      </c>
      <c r="G893" s="2" t="s">
        <v>171</v>
      </c>
      <c r="H893" s="2" t="s">
        <v>35</v>
      </c>
      <c r="I893" s="2" t="s">
        <v>25</v>
      </c>
      <c r="J893" s="2" t="s">
        <v>37</v>
      </c>
      <c r="K893" s="2" t="s">
        <v>895</v>
      </c>
      <c r="L893" s="2" t="s">
        <v>896</v>
      </c>
      <c r="M893" s="2" t="s">
        <v>897</v>
      </c>
      <c r="N893" s="2" t="s">
        <v>59</v>
      </c>
      <c r="O893" s="2">
        <v>4456</v>
      </c>
      <c r="P893" s="2">
        <v>1820</v>
      </c>
      <c r="Q893" s="2">
        <v>1930</v>
      </c>
      <c r="R893" s="2">
        <v>8</v>
      </c>
      <c r="S893" s="2">
        <v>60</v>
      </c>
    </row>
    <row r="894" spans="1:19" x14ac:dyDescent="0.35">
      <c r="A894" s="2" t="s">
        <v>19</v>
      </c>
      <c r="B894" s="2" t="s">
        <v>1327</v>
      </c>
      <c r="C894" s="4">
        <v>550000</v>
      </c>
      <c r="D894" s="2">
        <v>69000</v>
      </c>
      <c r="E894" s="2" t="s">
        <v>21</v>
      </c>
      <c r="F894" s="2" t="s">
        <v>66</v>
      </c>
      <c r="G894" s="2" t="s">
        <v>91</v>
      </c>
      <c r="H894" s="2" t="s">
        <v>154</v>
      </c>
      <c r="I894" s="2" t="s">
        <v>36</v>
      </c>
      <c r="J894" s="2" t="s">
        <v>37</v>
      </c>
      <c r="K894" s="2" t="s">
        <v>241</v>
      </c>
      <c r="L894" s="2" t="s">
        <v>363</v>
      </c>
      <c r="M894" s="2" t="s">
        <v>364</v>
      </c>
      <c r="N894" s="2" t="s">
        <v>30</v>
      </c>
      <c r="O894" s="2">
        <v>4420</v>
      </c>
      <c r="P894" s="2">
        <v>1695</v>
      </c>
      <c r="Q894" s="2">
        <v>1480</v>
      </c>
      <c r="R894" s="2">
        <v>5</v>
      </c>
      <c r="S894" s="2">
        <v>42</v>
      </c>
    </row>
    <row r="895" spans="1:19" x14ac:dyDescent="0.35">
      <c r="A895" s="2" t="s">
        <v>227</v>
      </c>
      <c r="B895" s="2" t="s">
        <v>1328</v>
      </c>
      <c r="C895" s="4">
        <v>1350000</v>
      </c>
      <c r="D895" s="2">
        <v>70000</v>
      </c>
      <c r="E895" s="2" t="s">
        <v>21</v>
      </c>
      <c r="F895" s="2" t="s">
        <v>66</v>
      </c>
      <c r="G895" s="2" t="s">
        <v>425</v>
      </c>
      <c r="H895" s="2" t="s">
        <v>96</v>
      </c>
      <c r="I895" s="2" t="s">
        <v>25</v>
      </c>
      <c r="J895" s="2" t="s">
        <v>37</v>
      </c>
      <c r="K895" s="2" t="s">
        <v>730</v>
      </c>
      <c r="L895" s="2" t="s">
        <v>731</v>
      </c>
      <c r="M895" s="2" t="s">
        <v>732</v>
      </c>
      <c r="N895" s="2" t="s">
        <v>30</v>
      </c>
      <c r="O895" s="2">
        <v>4395</v>
      </c>
      <c r="P895" s="2">
        <v>1818</v>
      </c>
      <c r="Q895" s="2">
        <v>1640</v>
      </c>
      <c r="R895" s="2">
        <v>5</v>
      </c>
      <c r="S895" s="2">
        <v>60</v>
      </c>
    </row>
    <row r="896" spans="1:19" x14ac:dyDescent="0.35">
      <c r="A896" s="2" t="s">
        <v>41</v>
      </c>
      <c r="B896" s="2" t="s">
        <v>42</v>
      </c>
      <c r="C896" s="4">
        <v>325000</v>
      </c>
      <c r="D896" s="2">
        <v>15780</v>
      </c>
      <c r="E896" s="2" t="s">
        <v>21</v>
      </c>
      <c r="F896" s="2" t="s">
        <v>22</v>
      </c>
      <c r="G896" s="2" t="s">
        <v>353</v>
      </c>
      <c r="H896" s="2" t="s">
        <v>51</v>
      </c>
      <c r="I896" s="2" t="s">
        <v>25</v>
      </c>
      <c r="J896" s="2" t="s">
        <v>37</v>
      </c>
      <c r="K896" s="2" t="s">
        <v>45</v>
      </c>
      <c r="L896" s="2" t="s">
        <v>46</v>
      </c>
      <c r="M896" s="2" t="s">
        <v>47</v>
      </c>
      <c r="N896" s="2" t="s">
        <v>30</v>
      </c>
      <c r="O896" s="2">
        <v>3585</v>
      </c>
      <c r="P896" s="2">
        <v>1595</v>
      </c>
      <c r="Q896" s="2">
        <v>1550</v>
      </c>
      <c r="R896" s="2">
        <v>5</v>
      </c>
      <c r="S896" s="2">
        <v>35</v>
      </c>
    </row>
    <row r="897" spans="1:19" x14ac:dyDescent="0.35">
      <c r="A897" s="2" t="s">
        <v>190</v>
      </c>
      <c r="B897" s="2" t="s">
        <v>267</v>
      </c>
      <c r="C897" s="4">
        <v>1150000</v>
      </c>
      <c r="D897" s="2">
        <v>40031</v>
      </c>
      <c r="E897" s="2" t="s">
        <v>33</v>
      </c>
      <c r="F897" s="2" t="s">
        <v>66</v>
      </c>
      <c r="G897" s="2" t="s">
        <v>23</v>
      </c>
      <c r="H897" s="2" t="s">
        <v>96</v>
      </c>
      <c r="I897" s="2" t="s">
        <v>36</v>
      </c>
      <c r="J897" s="2" t="s">
        <v>37</v>
      </c>
    </row>
    <row r="898" spans="1:19" x14ac:dyDescent="0.35">
      <c r="A898" s="2" t="s">
        <v>190</v>
      </c>
      <c r="B898" s="2" t="s">
        <v>608</v>
      </c>
      <c r="C898" s="4">
        <v>2600000</v>
      </c>
      <c r="D898" s="2">
        <v>46000</v>
      </c>
      <c r="E898" s="2" t="s">
        <v>33</v>
      </c>
      <c r="F898" s="2" t="s">
        <v>66</v>
      </c>
      <c r="G898" s="2" t="s">
        <v>121</v>
      </c>
      <c r="H898" s="2" t="s">
        <v>154</v>
      </c>
      <c r="I898" s="2" t="s">
        <v>25</v>
      </c>
      <c r="J898" s="2" t="s">
        <v>37</v>
      </c>
      <c r="K898" s="2" t="s">
        <v>405</v>
      </c>
      <c r="L898" s="2" t="s">
        <v>508</v>
      </c>
      <c r="M898" s="2" t="s">
        <v>509</v>
      </c>
      <c r="N898" s="2" t="s">
        <v>76</v>
      </c>
      <c r="O898" s="2">
        <v>5089</v>
      </c>
      <c r="P898" s="2">
        <v>1983</v>
      </c>
      <c r="Q898" s="2">
        <v>1737</v>
      </c>
      <c r="R898" s="2">
        <v>7</v>
      </c>
      <c r="S898" s="2">
        <v>100</v>
      </c>
    </row>
    <row r="899" spans="1:19" x14ac:dyDescent="0.35">
      <c r="A899" s="2" t="s">
        <v>31</v>
      </c>
      <c r="B899" s="2" t="s">
        <v>1329</v>
      </c>
      <c r="C899" s="4">
        <v>640000</v>
      </c>
      <c r="D899" s="2">
        <v>50800</v>
      </c>
      <c r="E899" s="2" t="s">
        <v>21</v>
      </c>
      <c r="F899" s="2" t="s">
        <v>22</v>
      </c>
      <c r="G899" s="2" t="s">
        <v>43</v>
      </c>
      <c r="H899" s="2" t="s">
        <v>35</v>
      </c>
      <c r="I899" s="2" t="s">
        <v>25</v>
      </c>
      <c r="J899" s="2" t="s">
        <v>37</v>
      </c>
      <c r="K899" s="2" t="s">
        <v>61</v>
      </c>
      <c r="L899" s="2" t="s">
        <v>62</v>
      </c>
      <c r="M899" s="2" t="s">
        <v>63</v>
      </c>
      <c r="N899" s="2" t="s">
        <v>30</v>
      </c>
      <c r="O899" s="2">
        <v>4490</v>
      </c>
      <c r="P899" s="2">
        <v>1730</v>
      </c>
      <c r="Q899" s="2">
        <v>1485</v>
      </c>
      <c r="R899" s="2">
        <v>5</v>
      </c>
      <c r="S899" s="2">
        <v>43</v>
      </c>
    </row>
    <row r="900" spans="1:19" x14ac:dyDescent="0.35">
      <c r="A900" s="2" t="s">
        <v>100</v>
      </c>
      <c r="B900" s="2" t="s">
        <v>1097</v>
      </c>
      <c r="C900" s="4">
        <v>1250000</v>
      </c>
      <c r="D900" s="2">
        <v>3000</v>
      </c>
      <c r="E900" s="2" t="s">
        <v>395</v>
      </c>
      <c r="F900" s="2" t="s">
        <v>66</v>
      </c>
      <c r="G900" s="2" t="s">
        <v>192</v>
      </c>
      <c r="H900" s="2" t="s">
        <v>437</v>
      </c>
      <c r="I900" s="2" t="s">
        <v>25</v>
      </c>
      <c r="J900" s="2" t="s">
        <v>37</v>
      </c>
      <c r="N900" s="2" t="s">
        <v>30</v>
      </c>
      <c r="O900" s="2">
        <v>3993</v>
      </c>
      <c r="P900" s="2">
        <v>1677</v>
      </c>
      <c r="Q900" s="2">
        <v>1532</v>
      </c>
      <c r="R900" s="2">
        <v>5</v>
      </c>
    </row>
    <row r="901" spans="1:19" x14ac:dyDescent="0.35">
      <c r="A901" s="2" t="s">
        <v>48</v>
      </c>
      <c r="B901" s="2" t="s">
        <v>1330</v>
      </c>
      <c r="C901" s="4">
        <v>450000</v>
      </c>
      <c r="D901" s="2">
        <v>95000</v>
      </c>
      <c r="E901" s="2" t="s">
        <v>21</v>
      </c>
      <c r="F901" s="2" t="s">
        <v>66</v>
      </c>
      <c r="G901" s="2" t="s">
        <v>55</v>
      </c>
      <c r="H901" s="2" t="s">
        <v>35</v>
      </c>
      <c r="I901" s="2" t="s">
        <v>25</v>
      </c>
      <c r="J901" s="2" t="s">
        <v>37</v>
      </c>
      <c r="K901" s="2" t="s">
        <v>1331</v>
      </c>
      <c r="L901" s="2" t="s">
        <v>1332</v>
      </c>
      <c r="M901" s="2" t="s">
        <v>1333</v>
      </c>
      <c r="N901" s="2" t="s">
        <v>30</v>
      </c>
      <c r="O901" s="2">
        <v>4540</v>
      </c>
      <c r="P901" s="2">
        <v>1760</v>
      </c>
      <c r="Q901" s="2">
        <v>1480</v>
      </c>
      <c r="R901" s="2">
        <v>5</v>
      </c>
      <c r="S901" s="2">
        <v>55</v>
      </c>
    </row>
    <row r="902" spans="1:19" x14ac:dyDescent="0.35">
      <c r="A902" s="2" t="s">
        <v>70</v>
      </c>
      <c r="B902" s="2" t="s">
        <v>413</v>
      </c>
      <c r="C902" s="4">
        <v>750000</v>
      </c>
      <c r="D902" s="2">
        <v>112000</v>
      </c>
      <c r="E902" s="2" t="s">
        <v>33</v>
      </c>
      <c r="F902" s="2" t="s">
        <v>66</v>
      </c>
      <c r="G902" s="2" t="s">
        <v>23</v>
      </c>
      <c r="H902" s="2" t="s">
        <v>96</v>
      </c>
      <c r="I902" s="2" t="s">
        <v>36</v>
      </c>
      <c r="J902" s="2" t="s">
        <v>37</v>
      </c>
      <c r="K902" s="2" t="s">
        <v>73</v>
      </c>
      <c r="L902" s="2" t="s">
        <v>658</v>
      </c>
      <c r="M902" s="2" t="s">
        <v>1334</v>
      </c>
      <c r="N902" s="2" t="s">
        <v>59</v>
      </c>
      <c r="O902" s="2">
        <v>4841</v>
      </c>
      <c r="P902" s="2">
        <v>1846</v>
      </c>
      <c r="Q902" s="2">
        <v>1468</v>
      </c>
      <c r="R902" s="2">
        <v>5</v>
      </c>
      <c r="S902" s="2">
        <v>70</v>
      </c>
    </row>
    <row r="903" spans="1:19" x14ac:dyDescent="0.35">
      <c r="A903" s="2" t="s">
        <v>190</v>
      </c>
      <c r="B903" s="2" t="s">
        <v>1335</v>
      </c>
      <c r="C903" s="4">
        <v>5300000</v>
      </c>
      <c r="D903" s="2">
        <v>36000</v>
      </c>
      <c r="E903" s="2" t="s">
        <v>21</v>
      </c>
      <c r="F903" s="2" t="s">
        <v>66</v>
      </c>
      <c r="G903" s="2" t="s">
        <v>425</v>
      </c>
      <c r="H903" s="2" t="s">
        <v>24</v>
      </c>
      <c r="I903" s="2" t="s">
        <v>25</v>
      </c>
      <c r="J903" s="2" t="s">
        <v>37</v>
      </c>
      <c r="K903" s="2" t="s">
        <v>401</v>
      </c>
      <c r="L903" s="2" t="s">
        <v>1336</v>
      </c>
      <c r="M903" s="2" t="s">
        <v>423</v>
      </c>
      <c r="N903" s="2" t="s">
        <v>30</v>
      </c>
      <c r="O903" s="2">
        <v>4939</v>
      </c>
      <c r="P903" s="2">
        <v>1886</v>
      </c>
      <c r="Q903" s="2">
        <v>1457</v>
      </c>
      <c r="R903" s="2">
        <v>5</v>
      </c>
      <c r="S903" s="2">
        <v>73</v>
      </c>
    </row>
    <row r="904" spans="1:19" x14ac:dyDescent="0.35">
      <c r="A904" s="2" t="s">
        <v>532</v>
      </c>
      <c r="B904" s="2" t="s">
        <v>1337</v>
      </c>
      <c r="C904" s="4">
        <v>5800000</v>
      </c>
      <c r="D904" s="2">
        <v>3500</v>
      </c>
      <c r="E904" s="2" t="s">
        <v>33</v>
      </c>
      <c r="F904" s="2" t="s">
        <v>66</v>
      </c>
      <c r="G904" s="2" t="s">
        <v>34</v>
      </c>
      <c r="H904" s="2" t="s">
        <v>35</v>
      </c>
      <c r="I904" s="2" t="s">
        <v>25</v>
      </c>
      <c r="J904" s="2" t="s">
        <v>37</v>
      </c>
      <c r="K904" s="2" t="s">
        <v>1338</v>
      </c>
      <c r="L904" s="2" t="s">
        <v>1339</v>
      </c>
      <c r="M904" s="2" t="s">
        <v>1340</v>
      </c>
      <c r="N904" s="2" t="s">
        <v>76</v>
      </c>
      <c r="O904" s="2">
        <v>4688</v>
      </c>
      <c r="P904" s="2">
        <v>1902</v>
      </c>
      <c r="Q904" s="2">
        <v>1658</v>
      </c>
      <c r="R904" s="2">
        <v>5</v>
      </c>
      <c r="S904" s="2">
        <v>71</v>
      </c>
    </row>
    <row r="905" spans="1:19" x14ac:dyDescent="0.35">
      <c r="A905" s="2" t="s">
        <v>31</v>
      </c>
      <c r="B905" s="2" t="s">
        <v>1220</v>
      </c>
      <c r="C905" s="4">
        <v>801000</v>
      </c>
      <c r="D905" s="2">
        <v>30000</v>
      </c>
      <c r="E905" s="2" t="s">
        <v>33</v>
      </c>
      <c r="F905" s="2" t="s">
        <v>22</v>
      </c>
      <c r="G905" s="2" t="s">
        <v>171</v>
      </c>
      <c r="H905" s="2" t="s">
        <v>122</v>
      </c>
      <c r="I905" s="2" t="s">
        <v>25</v>
      </c>
      <c r="J905" s="2" t="s">
        <v>37</v>
      </c>
      <c r="K905" s="2" t="s">
        <v>38</v>
      </c>
      <c r="L905" s="2" t="s">
        <v>211</v>
      </c>
      <c r="M905" s="2" t="s">
        <v>212</v>
      </c>
      <c r="N905" s="2" t="s">
        <v>30</v>
      </c>
      <c r="O905" s="2">
        <v>3995</v>
      </c>
      <c r="P905" s="2">
        <v>1790</v>
      </c>
      <c r="Q905" s="2">
        <v>1640</v>
      </c>
      <c r="R905" s="2">
        <v>5</v>
      </c>
      <c r="S905" s="2">
        <v>48</v>
      </c>
    </row>
    <row r="906" spans="1:19" x14ac:dyDescent="0.35">
      <c r="A906" s="2" t="s">
        <v>106</v>
      </c>
      <c r="B906" s="2" t="s">
        <v>1341</v>
      </c>
      <c r="C906" s="4">
        <v>310000</v>
      </c>
      <c r="D906" s="2">
        <v>107879</v>
      </c>
      <c r="E906" s="2" t="s">
        <v>33</v>
      </c>
      <c r="F906" s="2" t="s">
        <v>22</v>
      </c>
      <c r="G906" s="2" t="s">
        <v>23</v>
      </c>
      <c r="H906" s="2" t="s">
        <v>35</v>
      </c>
      <c r="I906" s="2" t="s">
        <v>36</v>
      </c>
      <c r="J906" s="2" t="s">
        <v>37</v>
      </c>
    </row>
    <row r="907" spans="1:19" x14ac:dyDescent="0.35">
      <c r="A907" s="2" t="s">
        <v>201</v>
      </c>
      <c r="B907" s="2" t="s">
        <v>1342</v>
      </c>
      <c r="C907" s="4">
        <v>1090000</v>
      </c>
      <c r="D907" s="2">
        <v>19000</v>
      </c>
      <c r="E907" s="2" t="s">
        <v>33</v>
      </c>
      <c r="F907" s="2" t="s">
        <v>22</v>
      </c>
      <c r="G907" s="2" t="s">
        <v>121</v>
      </c>
      <c r="H907" s="2" t="s">
        <v>35</v>
      </c>
      <c r="I907" s="2" t="s">
        <v>25</v>
      </c>
      <c r="J907" s="2" t="s">
        <v>37</v>
      </c>
      <c r="K907" s="2" t="s">
        <v>297</v>
      </c>
      <c r="L907" s="2" t="s">
        <v>233</v>
      </c>
      <c r="M907" s="2" t="s">
        <v>514</v>
      </c>
      <c r="N907" s="2" t="s">
        <v>59</v>
      </c>
      <c r="O907" s="2">
        <v>4456</v>
      </c>
      <c r="P907" s="2">
        <v>1820</v>
      </c>
      <c r="Q907" s="2">
        <v>1995</v>
      </c>
      <c r="R907" s="2">
        <v>8</v>
      </c>
      <c r="S907" s="2">
        <v>60</v>
      </c>
    </row>
    <row r="908" spans="1:19" x14ac:dyDescent="0.35">
      <c r="A908" s="2" t="s">
        <v>31</v>
      </c>
      <c r="B908" s="2" t="s">
        <v>667</v>
      </c>
      <c r="C908" s="4">
        <v>245000</v>
      </c>
      <c r="D908" s="2">
        <v>31100</v>
      </c>
      <c r="E908" s="2" t="s">
        <v>21</v>
      </c>
      <c r="F908" s="2" t="s">
        <v>22</v>
      </c>
      <c r="G908" s="2" t="s">
        <v>476</v>
      </c>
      <c r="H908" s="2" t="s">
        <v>44</v>
      </c>
      <c r="I908" s="2" t="s">
        <v>36</v>
      </c>
      <c r="J908" s="2" t="s">
        <v>37</v>
      </c>
      <c r="K908" s="2" t="s">
        <v>111</v>
      </c>
      <c r="L908" s="2" t="s">
        <v>412</v>
      </c>
      <c r="M908" s="2" t="s">
        <v>113</v>
      </c>
      <c r="N908" s="2" t="s">
        <v>30</v>
      </c>
      <c r="O908" s="2">
        <v>3620</v>
      </c>
      <c r="P908" s="2">
        <v>1475</v>
      </c>
      <c r="Q908" s="2">
        <v>1460</v>
      </c>
      <c r="R908" s="2">
        <v>5</v>
      </c>
      <c r="S908" s="2">
        <v>35</v>
      </c>
    </row>
    <row r="909" spans="1:19" x14ac:dyDescent="0.35">
      <c r="A909" s="2" t="s">
        <v>19</v>
      </c>
      <c r="B909" s="2" t="s">
        <v>999</v>
      </c>
      <c r="C909" s="4">
        <v>475000</v>
      </c>
      <c r="D909" s="2">
        <v>65000</v>
      </c>
      <c r="E909" s="2" t="s">
        <v>21</v>
      </c>
      <c r="F909" s="2" t="s">
        <v>22</v>
      </c>
      <c r="G909" s="2" t="s">
        <v>72</v>
      </c>
      <c r="H909" s="2" t="s">
        <v>122</v>
      </c>
      <c r="I909" s="2" t="s">
        <v>36</v>
      </c>
      <c r="J909" s="2" t="s">
        <v>37</v>
      </c>
      <c r="K909" s="2" t="s">
        <v>27</v>
      </c>
      <c r="L909" s="2" t="s">
        <v>28</v>
      </c>
      <c r="M909" s="2" t="s">
        <v>29</v>
      </c>
      <c r="N909" s="2" t="s">
        <v>30</v>
      </c>
      <c r="O909" s="2">
        <v>3990</v>
      </c>
      <c r="P909" s="2">
        <v>1680</v>
      </c>
      <c r="Q909" s="2">
        <v>1505</v>
      </c>
      <c r="R909" s="2">
        <v>5</v>
      </c>
      <c r="S909" s="2">
        <v>35</v>
      </c>
    </row>
    <row r="910" spans="1:19" x14ac:dyDescent="0.35">
      <c r="A910" s="2" t="s">
        <v>48</v>
      </c>
      <c r="B910" s="2" t="s">
        <v>1198</v>
      </c>
      <c r="C910" s="4">
        <v>2800000</v>
      </c>
      <c r="D910" s="2">
        <v>49000</v>
      </c>
      <c r="E910" s="2" t="s">
        <v>33</v>
      </c>
      <c r="F910" s="2" t="s">
        <v>66</v>
      </c>
      <c r="G910" s="2" t="s">
        <v>121</v>
      </c>
      <c r="H910" s="2" t="s">
        <v>35</v>
      </c>
      <c r="I910" s="2" t="s">
        <v>36</v>
      </c>
      <c r="J910" s="2" t="s">
        <v>37</v>
      </c>
      <c r="K910" s="2" t="s">
        <v>258</v>
      </c>
      <c r="L910" s="2" t="s">
        <v>259</v>
      </c>
      <c r="M910" s="2" t="s">
        <v>260</v>
      </c>
      <c r="N910" s="2" t="s">
        <v>76</v>
      </c>
      <c r="O910" s="2">
        <v>4795</v>
      </c>
      <c r="P910" s="2">
        <v>1855</v>
      </c>
      <c r="Q910" s="2">
        <v>1835</v>
      </c>
      <c r="R910" s="2">
        <v>7</v>
      </c>
      <c r="S910" s="2">
        <v>80</v>
      </c>
    </row>
    <row r="911" spans="1:19" x14ac:dyDescent="0.35">
      <c r="A911" s="2" t="s">
        <v>100</v>
      </c>
      <c r="B911" s="2" t="s">
        <v>394</v>
      </c>
      <c r="C911" s="4">
        <v>1450000</v>
      </c>
      <c r="D911" s="2">
        <v>5000</v>
      </c>
      <c r="E911" s="2" t="s">
        <v>395</v>
      </c>
      <c r="F911" s="2" t="s">
        <v>66</v>
      </c>
      <c r="G911" s="2" t="s">
        <v>55</v>
      </c>
      <c r="H911" s="2" t="s">
        <v>96</v>
      </c>
      <c r="I911" s="2" t="s">
        <v>25</v>
      </c>
      <c r="J911" s="2" t="s">
        <v>37</v>
      </c>
      <c r="N911" s="2" t="s">
        <v>30</v>
      </c>
      <c r="O911" s="2">
        <v>3993</v>
      </c>
      <c r="P911" s="2">
        <v>1811</v>
      </c>
      <c r="Q911" s="2">
        <v>1606</v>
      </c>
      <c r="R911" s="2">
        <v>5</v>
      </c>
    </row>
    <row r="912" spans="1:19" x14ac:dyDescent="0.35">
      <c r="A912" s="2" t="s">
        <v>190</v>
      </c>
      <c r="B912" s="2" t="s">
        <v>1177</v>
      </c>
      <c r="C912" s="4">
        <v>2950000</v>
      </c>
      <c r="D912" s="2">
        <v>11000</v>
      </c>
      <c r="E912" s="2" t="s">
        <v>33</v>
      </c>
      <c r="F912" s="2" t="s">
        <v>66</v>
      </c>
      <c r="G912" s="2" t="s">
        <v>23</v>
      </c>
      <c r="H912" s="2" t="s">
        <v>35</v>
      </c>
      <c r="I912" s="2" t="s">
        <v>25</v>
      </c>
      <c r="J912" s="2" t="s">
        <v>37</v>
      </c>
      <c r="K912" s="2" t="s">
        <v>193</v>
      </c>
      <c r="L912" s="2" t="s">
        <v>277</v>
      </c>
      <c r="M912" s="2" t="s">
        <v>278</v>
      </c>
      <c r="N912" s="2" t="s">
        <v>30</v>
      </c>
      <c r="O912" s="2">
        <v>4456</v>
      </c>
      <c r="P912" s="2">
        <v>1796</v>
      </c>
      <c r="Q912" s="2">
        <v>1416</v>
      </c>
      <c r="R912" s="2">
        <v>5</v>
      </c>
      <c r="S912" s="2">
        <v>50</v>
      </c>
    </row>
    <row r="913" spans="1:19" x14ac:dyDescent="0.35">
      <c r="A913" s="2" t="s">
        <v>41</v>
      </c>
      <c r="B913" s="2" t="s">
        <v>418</v>
      </c>
      <c r="C913" s="4">
        <v>545000</v>
      </c>
      <c r="D913" s="2">
        <v>28000</v>
      </c>
      <c r="E913" s="2" t="s">
        <v>21</v>
      </c>
      <c r="F913" s="2" t="s">
        <v>22</v>
      </c>
      <c r="G913" s="2" t="s">
        <v>1144</v>
      </c>
      <c r="H913" s="2" t="s">
        <v>35</v>
      </c>
      <c r="I913" s="2" t="s">
        <v>25</v>
      </c>
      <c r="J913" s="2" t="s">
        <v>37</v>
      </c>
      <c r="K913" s="2" t="s">
        <v>45</v>
      </c>
      <c r="L913" s="2" t="s">
        <v>393</v>
      </c>
      <c r="M913" s="2" t="s">
        <v>391</v>
      </c>
      <c r="N913" s="2" t="s">
        <v>30</v>
      </c>
      <c r="O913" s="2">
        <v>3765</v>
      </c>
      <c r="P913" s="2">
        <v>1660</v>
      </c>
      <c r="Q913" s="2">
        <v>1520</v>
      </c>
      <c r="R913" s="2">
        <v>5</v>
      </c>
      <c r="S913" s="2">
        <v>43</v>
      </c>
    </row>
    <row r="914" spans="1:19" x14ac:dyDescent="0.35">
      <c r="A914" s="2" t="s">
        <v>158</v>
      </c>
      <c r="B914" s="2" t="s">
        <v>1343</v>
      </c>
      <c r="C914" s="4">
        <v>3975000</v>
      </c>
      <c r="D914" s="2">
        <v>9400</v>
      </c>
      <c r="E914" s="2" t="s">
        <v>33</v>
      </c>
      <c r="F914" s="2" t="s">
        <v>66</v>
      </c>
      <c r="G914" s="2" t="s">
        <v>121</v>
      </c>
      <c r="H914" s="2" t="s">
        <v>154</v>
      </c>
      <c r="I914" s="2" t="s">
        <v>25</v>
      </c>
      <c r="J914" s="2" t="s">
        <v>37</v>
      </c>
      <c r="K914" s="2" t="s">
        <v>1021</v>
      </c>
      <c r="L914" s="2" t="s">
        <v>1344</v>
      </c>
      <c r="M914" s="2" t="s">
        <v>1345</v>
      </c>
      <c r="N914" s="2" t="s">
        <v>59</v>
      </c>
      <c r="O914" s="2">
        <v>4903</v>
      </c>
      <c r="P914" s="2">
        <v>1869</v>
      </c>
      <c r="Q914" s="2">
        <v>1837</v>
      </c>
      <c r="R914" s="2">
        <v>7</v>
      </c>
      <c r="S914" s="2">
        <v>80</v>
      </c>
    </row>
    <row r="915" spans="1:19" x14ac:dyDescent="0.35">
      <c r="A915" s="2" t="s">
        <v>64</v>
      </c>
      <c r="B915" s="2" t="s">
        <v>177</v>
      </c>
      <c r="C915" s="4">
        <v>4200000</v>
      </c>
      <c r="D915" s="2">
        <v>77000</v>
      </c>
      <c r="E915" s="2" t="s">
        <v>33</v>
      </c>
      <c r="F915" s="2" t="s">
        <v>66</v>
      </c>
      <c r="G915" s="2" t="s">
        <v>23</v>
      </c>
      <c r="H915" s="2" t="s">
        <v>35</v>
      </c>
      <c r="I915" s="2" t="s">
        <v>25</v>
      </c>
      <c r="J915" s="2" t="s">
        <v>37</v>
      </c>
      <c r="K915" s="2" t="s">
        <v>178</v>
      </c>
      <c r="L915" s="2" t="s">
        <v>179</v>
      </c>
      <c r="M915" s="2" t="s">
        <v>180</v>
      </c>
      <c r="N915" s="2" t="s">
        <v>76</v>
      </c>
      <c r="O915" s="2">
        <v>4656</v>
      </c>
      <c r="P915" s="2">
        <v>1890</v>
      </c>
      <c r="Q915" s="2">
        <v>1639</v>
      </c>
      <c r="R915" s="2">
        <v>5</v>
      </c>
      <c r="S915" s="2">
        <v>66</v>
      </c>
    </row>
    <row r="916" spans="1:19" x14ac:dyDescent="0.35">
      <c r="A916" s="2" t="s">
        <v>41</v>
      </c>
      <c r="B916" s="2" t="s">
        <v>1346</v>
      </c>
      <c r="C916" s="4">
        <v>434999</v>
      </c>
      <c r="D916" s="2">
        <v>27000</v>
      </c>
      <c r="E916" s="2" t="s">
        <v>33</v>
      </c>
      <c r="F916" s="2" t="s">
        <v>22</v>
      </c>
      <c r="G916" s="2" t="s">
        <v>345</v>
      </c>
      <c r="H916" s="2" t="s">
        <v>35</v>
      </c>
      <c r="I916" s="2" t="s">
        <v>36</v>
      </c>
      <c r="J916" s="2" t="s">
        <v>37</v>
      </c>
      <c r="K916" s="2" t="s">
        <v>802</v>
      </c>
      <c r="L916" s="2" t="s">
        <v>39</v>
      </c>
      <c r="M916" s="2" t="s">
        <v>375</v>
      </c>
      <c r="N916" s="2" t="s">
        <v>30</v>
      </c>
      <c r="O916" s="2">
        <v>3995</v>
      </c>
      <c r="P916" s="2">
        <v>1660</v>
      </c>
      <c r="Q916" s="2">
        <v>1520</v>
      </c>
      <c r="R916" s="2">
        <v>5</v>
      </c>
      <c r="S916" s="2">
        <v>43</v>
      </c>
    </row>
    <row r="917" spans="1:19" x14ac:dyDescent="0.35">
      <c r="A917" s="2" t="s">
        <v>89</v>
      </c>
      <c r="B917" s="2" t="s">
        <v>1273</v>
      </c>
      <c r="C917" s="4">
        <v>315000</v>
      </c>
      <c r="D917" s="2">
        <v>15507</v>
      </c>
      <c r="E917" s="2" t="s">
        <v>21</v>
      </c>
      <c r="F917" s="2" t="s">
        <v>22</v>
      </c>
      <c r="G917" s="2" t="s">
        <v>23</v>
      </c>
      <c r="H917" s="2" t="s">
        <v>176</v>
      </c>
      <c r="I917" s="2" t="s">
        <v>25</v>
      </c>
      <c r="J917" s="2" t="s">
        <v>37</v>
      </c>
      <c r="K917" s="2" t="s">
        <v>578</v>
      </c>
      <c r="L917" s="2" t="s">
        <v>579</v>
      </c>
      <c r="M917" s="2" t="s">
        <v>580</v>
      </c>
      <c r="N917" s="2" t="s">
        <v>30</v>
      </c>
      <c r="O917" s="2">
        <v>3679</v>
      </c>
      <c r="P917" s="2">
        <v>1579</v>
      </c>
      <c r="Q917" s="2">
        <v>1478</v>
      </c>
      <c r="R917" s="2">
        <v>5</v>
      </c>
      <c r="S917" s="2">
        <v>28</v>
      </c>
    </row>
    <row r="918" spans="1:19" x14ac:dyDescent="0.35">
      <c r="A918" s="2" t="s">
        <v>1289</v>
      </c>
      <c r="B918" s="2" t="s">
        <v>1347</v>
      </c>
      <c r="C918" s="4">
        <v>900000</v>
      </c>
      <c r="D918" s="2">
        <v>70000</v>
      </c>
      <c r="E918" s="2" t="s">
        <v>33</v>
      </c>
      <c r="F918" s="2" t="s">
        <v>22</v>
      </c>
      <c r="G918" s="2" t="s">
        <v>1187</v>
      </c>
      <c r="H918" s="2" t="s">
        <v>154</v>
      </c>
      <c r="I918" s="2" t="s">
        <v>36</v>
      </c>
      <c r="J918" s="2" t="s">
        <v>37</v>
      </c>
      <c r="K918" s="2" t="s">
        <v>1291</v>
      </c>
      <c r="L918" s="2" t="s">
        <v>1348</v>
      </c>
      <c r="M918" s="2" t="s">
        <v>1349</v>
      </c>
      <c r="N918" s="2" t="s">
        <v>76</v>
      </c>
      <c r="O918" s="2">
        <v>4755</v>
      </c>
      <c r="P918" s="2">
        <v>1900</v>
      </c>
      <c r="Q918" s="2">
        <v>1785</v>
      </c>
      <c r="R918" s="2">
        <v>7</v>
      </c>
      <c r="S918" s="2">
        <v>78</v>
      </c>
    </row>
    <row r="919" spans="1:19" x14ac:dyDescent="0.35">
      <c r="A919" s="2" t="s">
        <v>19</v>
      </c>
      <c r="B919" s="2" t="s">
        <v>1350</v>
      </c>
      <c r="C919" s="4">
        <v>550000</v>
      </c>
      <c r="D919" s="2">
        <v>44000</v>
      </c>
      <c r="E919" s="2" t="s">
        <v>21</v>
      </c>
      <c r="F919" s="2" t="s">
        <v>22</v>
      </c>
      <c r="G919" s="2" t="s">
        <v>345</v>
      </c>
      <c r="H919" s="2" t="s">
        <v>24</v>
      </c>
      <c r="I919" s="2" t="s">
        <v>25</v>
      </c>
      <c r="J919" s="2" t="s">
        <v>37</v>
      </c>
      <c r="K919" s="2" t="s">
        <v>241</v>
      </c>
      <c r="L919" s="2" t="s">
        <v>242</v>
      </c>
      <c r="M919" s="2" t="s">
        <v>243</v>
      </c>
      <c r="N919" s="2" t="s">
        <v>30</v>
      </c>
      <c r="O919" s="2">
        <v>4440</v>
      </c>
      <c r="P919" s="2">
        <v>1695</v>
      </c>
      <c r="Q919" s="2">
        <v>1495</v>
      </c>
      <c r="R919" s="2">
        <v>5</v>
      </c>
      <c r="S919" s="2">
        <v>40</v>
      </c>
    </row>
    <row r="920" spans="1:19" x14ac:dyDescent="0.35">
      <c r="A920" s="2" t="s">
        <v>70</v>
      </c>
      <c r="B920" s="2" t="s">
        <v>1351</v>
      </c>
      <c r="C920" s="4">
        <v>4400000</v>
      </c>
      <c r="D920" s="2">
        <v>70000</v>
      </c>
      <c r="E920" s="2" t="s">
        <v>33</v>
      </c>
      <c r="F920" s="2" t="s">
        <v>66</v>
      </c>
      <c r="G920" s="2" t="s">
        <v>55</v>
      </c>
      <c r="H920" s="2" t="s">
        <v>35</v>
      </c>
      <c r="I920" s="2" t="s">
        <v>25</v>
      </c>
      <c r="J920" s="2" t="s">
        <v>37</v>
      </c>
      <c r="K920" s="2" t="s">
        <v>73</v>
      </c>
      <c r="L920" s="2" t="s">
        <v>226</v>
      </c>
      <c r="M920" s="2" t="s">
        <v>75</v>
      </c>
      <c r="N920" s="2" t="s">
        <v>76</v>
      </c>
      <c r="O920" s="2">
        <v>4657</v>
      </c>
      <c r="P920" s="2">
        <v>1881</v>
      </c>
      <c r="Q920" s="2">
        <v>1678</v>
      </c>
      <c r="R920" s="2">
        <v>5</v>
      </c>
      <c r="S920" s="2">
        <v>67</v>
      </c>
    </row>
    <row r="921" spans="1:19" x14ac:dyDescent="0.35">
      <c r="A921" s="2" t="s">
        <v>48</v>
      </c>
      <c r="B921" s="2" t="s">
        <v>367</v>
      </c>
      <c r="C921" s="4">
        <v>1600000</v>
      </c>
      <c r="D921" s="2">
        <v>145000</v>
      </c>
      <c r="E921" s="2" t="s">
        <v>33</v>
      </c>
      <c r="F921" s="2" t="s">
        <v>66</v>
      </c>
      <c r="G921" s="2" t="s">
        <v>327</v>
      </c>
      <c r="H921" s="2" t="s">
        <v>200</v>
      </c>
      <c r="I921" s="2" t="s">
        <v>36</v>
      </c>
      <c r="J921" s="2" t="s">
        <v>37</v>
      </c>
      <c r="K921" s="2" t="s">
        <v>369</v>
      </c>
      <c r="L921" s="2" t="s">
        <v>370</v>
      </c>
      <c r="M921" s="2" t="s">
        <v>371</v>
      </c>
      <c r="N921" s="2" t="s">
        <v>59</v>
      </c>
      <c r="O921" s="2">
        <v>4705</v>
      </c>
      <c r="P921" s="2">
        <v>1840</v>
      </c>
      <c r="Q921" s="2">
        <v>1850</v>
      </c>
      <c r="R921" s="2">
        <v>7</v>
      </c>
      <c r="S921" s="2">
        <v>80</v>
      </c>
    </row>
    <row r="922" spans="1:19" x14ac:dyDescent="0.35">
      <c r="A922" s="2" t="s">
        <v>956</v>
      </c>
      <c r="B922" s="2" t="s">
        <v>1352</v>
      </c>
      <c r="C922" s="4">
        <v>198000</v>
      </c>
      <c r="D922" s="2">
        <v>24000</v>
      </c>
      <c r="E922" s="2" t="s">
        <v>21</v>
      </c>
      <c r="F922" s="2" t="s">
        <v>22</v>
      </c>
      <c r="G922" s="2" t="s">
        <v>368</v>
      </c>
      <c r="H922" s="2" t="s">
        <v>51</v>
      </c>
      <c r="I922" s="2" t="s">
        <v>25</v>
      </c>
      <c r="J922" s="2" t="s">
        <v>37</v>
      </c>
      <c r="K922" s="2" t="s">
        <v>92</v>
      </c>
      <c r="L922" s="2" t="s">
        <v>93</v>
      </c>
      <c r="M922" s="2" t="s">
        <v>94</v>
      </c>
      <c r="N922" s="2" t="s">
        <v>30</v>
      </c>
      <c r="O922" s="2">
        <v>3429</v>
      </c>
      <c r="P922" s="2">
        <v>1560</v>
      </c>
      <c r="Q922" s="2">
        <v>1541</v>
      </c>
      <c r="R922" s="2">
        <v>5</v>
      </c>
      <c r="S922" s="2">
        <v>28</v>
      </c>
    </row>
    <row r="923" spans="1:19" x14ac:dyDescent="0.35">
      <c r="A923" s="2" t="s">
        <v>41</v>
      </c>
      <c r="B923" s="2" t="s">
        <v>1353</v>
      </c>
      <c r="C923" s="4">
        <v>225000</v>
      </c>
      <c r="D923" s="2">
        <v>47721</v>
      </c>
      <c r="E923" s="2" t="s">
        <v>382</v>
      </c>
      <c r="F923" s="2" t="s">
        <v>22</v>
      </c>
      <c r="G923" s="2" t="s">
        <v>171</v>
      </c>
      <c r="H923" s="2" t="s">
        <v>51</v>
      </c>
      <c r="I923" s="2" t="s">
        <v>25</v>
      </c>
      <c r="J923" s="2" t="s">
        <v>37</v>
      </c>
      <c r="K923" s="2" t="s">
        <v>131</v>
      </c>
      <c r="L923" s="2" t="s">
        <v>132</v>
      </c>
      <c r="M923" s="2" t="s">
        <v>1354</v>
      </c>
      <c r="N923" s="2" t="s">
        <v>30</v>
      </c>
      <c r="O923" s="2">
        <v>3585</v>
      </c>
      <c r="P923" s="2">
        <v>1595</v>
      </c>
      <c r="Q923" s="2">
        <v>1550</v>
      </c>
      <c r="R923" s="2">
        <v>5</v>
      </c>
      <c r="S923" s="2">
        <v>35</v>
      </c>
    </row>
    <row r="924" spans="1:19" x14ac:dyDescent="0.35">
      <c r="A924" s="2" t="s">
        <v>41</v>
      </c>
      <c r="B924" s="2" t="s">
        <v>1355</v>
      </c>
      <c r="C924" s="4">
        <v>310000</v>
      </c>
      <c r="D924" s="2">
        <v>26000</v>
      </c>
      <c r="E924" s="2" t="s">
        <v>21</v>
      </c>
      <c r="F924" s="2" t="s">
        <v>66</v>
      </c>
      <c r="G924" s="2" t="s">
        <v>55</v>
      </c>
      <c r="H924" s="2" t="s">
        <v>122</v>
      </c>
      <c r="I924" s="2" t="s">
        <v>25</v>
      </c>
      <c r="J924" s="2" t="s">
        <v>37</v>
      </c>
      <c r="K924" s="2" t="s">
        <v>482</v>
      </c>
      <c r="L924" s="2" t="s">
        <v>1356</v>
      </c>
      <c r="M924" s="2" t="s">
        <v>1357</v>
      </c>
      <c r="O924" s="2">
        <v>3940</v>
      </c>
      <c r="P924" s="2">
        <v>1710</v>
      </c>
      <c r="Q924" s="2">
        <v>1505</v>
      </c>
      <c r="R924" s="2">
        <v>5</v>
      </c>
      <c r="S924" s="2">
        <v>45</v>
      </c>
    </row>
    <row r="925" spans="1:19" x14ac:dyDescent="0.35">
      <c r="A925" s="2" t="s">
        <v>89</v>
      </c>
      <c r="B925" s="2" t="s">
        <v>1273</v>
      </c>
      <c r="C925" s="4">
        <v>315000</v>
      </c>
      <c r="D925" s="2">
        <v>15507</v>
      </c>
      <c r="E925" s="2" t="s">
        <v>21</v>
      </c>
      <c r="F925" s="2" t="s">
        <v>22</v>
      </c>
      <c r="G925" s="2" t="s">
        <v>353</v>
      </c>
      <c r="H925" s="2" t="s">
        <v>176</v>
      </c>
      <c r="I925" s="2" t="s">
        <v>25</v>
      </c>
      <c r="J925" s="2" t="s">
        <v>37</v>
      </c>
      <c r="K925" s="2" t="s">
        <v>578</v>
      </c>
      <c r="L925" s="2" t="s">
        <v>579</v>
      </c>
      <c r="M925" s="2" t="s">
        <v>580</v>
      </c>
      <c r="N925" s="2" t="s">
        <v>30</v>
      </c>
      <c r="O925" s="2">
        <v>3679</v>
      </c>
      <c r="P925" s="2">
        <v>1579</v>
      </c>
      <c r="Q925" s="2">
        <v>1478</v>
      </c>
      <c r="R925" s="2">
        <v>5</v>
      </c>
      <c r="S925" s="2">
        <v>28</v>
      </c>
    </row>
    <row r="926" spans="1:19" x14ac:dyDescent="0.35">
      <c r="A926" s="2" t="s">
        <v>19</v>
      </c>
      <c r="B926" s="2" t="s">
        <v>479</v>
      </c>
      <c r="C926" s="4">
        <v>775000</v>
      </c>
      <c r="D926" s="2">
        <v>39000</v>
      </c>
      <c r="E926" s="2" t="s">
        <v>21</v>
      </c>
      <c r="F926" s="2" t="s">
        <v>22</v>
      </c>
      <c r="G926" s="2" t="s">
        <v>306</v>
      </c>
      <c r="H926" s="2" t="s">
        <v>44</v>
      </c>
      <c r="I926" s="2" t="s">
        <v>36</v>
      </c>
      <c r="J926" s="2" t="s">
        <v>37</v>
      </c>
      <c r="K926" s="2" t="s">
        <v>241</v>
      </c>
      <c r="L926" s="2" t="s">
        <v>242</v>
      </c>
      <c r="M926" s="2" t="s">
        <v>243</v>
      </c>
      <c r="N926" s="2" t="s">
        <v>30</v>
      </c>
      <c r="O926" s="2">
        <v>4440</v>
      </c>
      <c r="P926" s="2">
        <v>1695</v>
      </c>
      <c r="Q926" s="2">
        <v>1495</v>
      </c>
      <c r="R926" s="2">
        <v>5</v>
      </c>
      <c r="S926" s="2">
        <v>40</v>
      </c>
    </row>
    <row r="927" spans="1:19" x14ac:dyDescent="0.35">
      <c r="A927" s="2" t="s">
        <v>31</v>
      </c>
      <c r="B927" s="2" t="s">
        <v>857</v>
      </c>
      <c r="C927" s="4">
        <v>625000</v>
      </c>
      <c r="D927" s="2">
        <v>58000</v>
      </c>
      <c r="E927" s="2" t="s">
        <v>21</v>
      </c>
      <c r="F927" s="2" t="s">
        <v>66</v>
      </c>
      <c r="G927" s="2" t="s">
        <v>425</v>
      </c>
      <c r="H927" s="2" t="s">
        <v>122</v>
      </c>
      <c r="I927" s="2" t="s">
        <v>25</v>
      </c>
      <c r="J927" s="2" t="s">
        <v>37</v>
      </c>
      <c r="K927" s="2" t="s">
        <v>45</v>
      </c>
      <c r="L927" s="2" t="s">
        <v>52</v>
      </c>
      <c r="M927" s="2" t="s">
        <v>53</v>
      </c>
      <c r="N927" s="2" t="s">
        <v>30</v>
      </c>
      <c r="O927" s="2">
        <v>3995</v>
      </c>
      <c r="P927" s="2">
        <v>1735</v>
      </c>
      <c r="Q927" s="2">
        <v>1515</v>
      </c>
      <c r="R927" s="2">
        <v>5</v>
      </c>
      <c r="S927" s="2">
        <v>37</v>
      </c>
    </row>
    <row r="928" spans="1:19" x14ac:dyDescent="0.35">
      <c r="A928" s="2" t="s">
        <v>41</v>
      </c>
      <c r="B928" s="2" t="s">
        <v>1358</v>
      </c>
      <c r="C928" s="4">
        <v>775000</v>
      </c>
      <c r="D928" s="2">
        <v>82000</v>
      </c>
      <c r="E928" s="2" t="s">
        <v>33</v>
      </c>
      <c r="F928" s="2" t="s">
        <v>22</v>
      </c>
      <c r="G928" s="2" t="s">
        <v>153</v>
      </c>
      <c r="H928" s="2" t="s">
        <v>51</v>
      </c>
      <c r="I928" s="2" t="s">
        <v>36</v>
      </c>
      <c r="J928" s="2" t="s">
        <v>37</v>
      </c>
      <c r="K928" s="2" t="s">
        <v>155</v>
      </c>
      <c r="L928" s="2" t="s">
        <v>156</v>
      </c>
      <c r="M928" s="2" t="s">
        <v>157</v>
      </c>
      <c r="N928" s="2" t="s">
        <v>30</v>
      </c>
      <c r="O928" s="2">
        <v>4270</v>
      </c>
      <c r="P928" s="2">
        <v>1780</v>
      </c>
      <c r="Q928" s="2">
        <v>1630</v>
      </c>
      <c r="R928" s="2">
        <v>5</v>
      </c>
      <c r="S928" s="2">
        <v>60</v>
      </c>
    </row>
    <row r="929" spans="1:19" x14ac:dyDescent="0.35">
      <c r="A929" s="2" t="s">
        <v>48</v>
      </c>
      <c r="B929" s="2" t="s">
        <v>576</v>
      </c>
      <c r="C929" s="4">
        <v>1549000</v>
      </c>
      <c r="D929" s="2">
        <v>95315</v>
      </c>
      <c r="E929" s="2" t="s">
        <v>33</v>
      </c>
      <c r="F929" s="2" t="s">
        <v>22</v>
      </c>
      <c r="G929" s="2" t="s">
        <v>686</v>
      </c>
      <c r="H929" s="2" t="s">
        <v>128</v>
      </c>
      <c r="I929" s="2" t="s">
        <v>36</v>
      </c>
      <c r="J929" s="2" t="s">
        <v>37</v>
      </c>
      <c r="K929" s="2" t="s">
        <v>56</v>
      </c>
      <c r="L929" s="2" t="s">
        <v>57</v>
      </c>
      <c r="M929" s="2" t="s">
        <v>58</v>
      </c>
      <c r="N929" s="2" t="s">
        <v>59</v>
      </c>
      <c r="O929" s="2">
        <v>4735</v>
      </c>
      <c r="P929" s="2">
        <v>1830</v>
      </c>
      <c r="Q929" s="2">
        <v>1795</v>
      </c>
      <c r="R929" s="2">
        <v>7</v>
      </c>
      <c r="S929" s="2">
        <v>55</v>
      </c>
    </row>
    <row r="930" spans="1:19" x14ac:dyDescent="0.35">
      <c r="A930" s="2" t="s">
        <v>70</v>
      </c>
      <c r="B930" s="2" t="s">
        <v>1359</v>
      </c>
      <c r="C930" s="4">
        <v>1679000</v>
      </c>
      <c r="D930" s="2">
        <v>46000</v>
      </c>
      <c r="E930" s="2" t="s">
        <v>33</v>
      </c>
      <c r="F930" s="2" t="s">
        <v>66</v>
      </c>
      <c r="G930" s="2" t="s">
        <v>121</v>
      </c>
      <c r="H930" s="2" t="s">
        <v>96</v>
      </c>
      <c r="I930" s="2" t="s">
        <v>36</v>
      </c>
      <c r="J930" s="2" t="s">
        <v>37</v>
      </c>
      <c r="K930" s="2" t="s">
        <v>73</v>
      </c>
      <c r="L930" s="2" t="s">
        <v>74</v>
      </c>
      <c r="M930" s="2" t="s">
        <v>75</v>
      </c>
      <c r="N930" s="2" t="s">
        <v>59</v>
      </c>
      <c r="O930" s="2">
        <v>4633</v>
      </c>
      <c r="P930" s="2">
        <v>1811</v>
      </c>
      <c r="Q930" s="2">
        <v>1429</v>
      </c>
      <c r="R930" s="2">
        <v>5</v>
      </c>
      <c r="S930" s="2">
        <v>57</v>
      </c>
    </row>
    <row r="931" spans="1:19" x14ac:dyDescent="0.35">
      <c r="A931" s="2" t="s">
        <v>31</v>
      </c>
      <c r="B931" s="2" t="s">
        <v>1243</v>
      </c>
      <c r="C931" s="4">
        <v>725000</v>
      </c>
      <c r="D931" s="2">
        <v>11874</v>
      </c>
      <c r="E931" s="2" t="s">
        <v>21</v>
      </c>
      <c r="F931" s="2" t="s">
        <v>66</v>
      </c>
      <c r="G931" s="2" t="s">
        <v>55</v>
      </c>
      <c r="H931" s="2" t="s">
        <v>35</v>
      </c>
      <c r="I931" s="2" t="s">
        <v>25</v>
      </c>
      <c r="J931" s="2" t="s">
        <v>37</v>
      </c>
      <c r="K931" s="2" t="s">
        <v>45</v>
      </c>
      <c r="L931" s="2" t="s">
        <v>52</v>
      </c>
      <c r="M931" s="2" t="s">
        <v>53</v>
      </c>
      <c r="N931" s="2" t="s">
        <v>30</v>
      </c>
      <c r="O931" s="2">
        <v>3840</v>
      </c>
      <c r="P931" s="2">
        <v>1735</v>
      </c>
      <c r="Q931" s="2">
        <v>1530</v>
      </c>
      <c r="R931" s="2">
        <v>5</v>
      </c>
      <c r="S931" s="2">
        <v>37</v>
      </c>
    </row>
    <row r="932" spans="1:19" x14ac:dyDescent="0.35">
      <c r="A932" s="2" t="s">
        <v>41</v>
      </c>
      <c r="B932" s="2" t="s">
        <v>408</v>
      </c>
      <c r="C932" s="4">
        <v>540000</v>
      </c>
      <c r="D932" s="2">
        <v>86000</v>
      </c>
      <c r="E932" s="2" t="s">
        <v>33</v>
      </c>
      <c r="F932" s="2" t="s">
        <v>22</v>
      </c>
      <c r="G932" s="2" t="s">
        <v>43</v>
      </c>
      <c r="H932" s="2" t="s">
        <v>122</v>
      </c>
      <c r="I932" s="2" t="s">
        <v>25</v>
      </c>
      <c r="J932" s="2" t="s">
        <v>37</v>
      </c>
      <c r="K932" s="2" t="s">
        <v>155</v>
      </c>
      <c r="L932" s="2" t="s">
        <v>156</v>
      </c>
      <c r="M932" s="2" t="s">
        <v>410</v>
      </c>
      <c r="N932" s="2" t="s">
        <v>30</v>
      </c>
      <c r="O932" s="2">
        <v>4370</v>
      </c>
      <c r="P932" s="2">
        <v>1700</v>
      </c>
      <c r="Q932" s="2">
        <v>1475</v>
      </c>
      <c r="R932" s="2">
        <v>5</v>
      </c>
      <c r="S932" s="2">
        <v>43</v>
      </c>
    </row>
    <row r="933" spans="1:19" x14ac:dyDescent="0.35">
      <c r="A933" s="2" t="s">
        <v>106</v>
      </c>
      <c r="B933" s="2" t="s">
        <v>244</v>
      </c>
      <c r="C933" s="4">
        <v>350000</v>
      </c>
      <c r="D933" s="2">
        <v>111000</v>
      </c>
      <c r="E933" s="2" t="s">
        <v>33</v>
      </c>
      <c r="F933" s="2" t="s">
        <v>22</v>
      </c>
      <c r="G933" s="2" t="s">
        <v>745</v>
      </c>
      <c r="H933" s="2" t="s">
        <v>96</v>
      </c>
      <c r="I933" s="2" t="s">
        <v>36</v>
      </c>
      <c r="J933" s="2" t="s">
        <v>37</v>
      </c>
      <c r="K933" s="2" t="s">
        <v>148</v>
      </c>
      <c r="L933" s="2" t="s">
        <v>246</v>
      </c>
      <c r="M933" s="2" t="s">
        <v>247</v>
      </c>
      <c r="N933" s="2" t="s">
        <v>30</v>
      </c>
      <c r="O933" s="2">
        <v>3970</v>
      </c>
      <c r="P933" s="2">
        <v>1682</v>
      </c>
      <c r="Q933" s="2">
        <v>1453</v>
      </c>
      <c r="R933" s="2">
        <v>5</v>
      </c>
      <c r="S933" s="2">
        <v>45</v>
      </c>
    </row>
    <row r="934" spans="1:19" x14ac:dyDescent="0.35">
      <c r="A934" s="2" t="s">
        <v>532</v>
      </c>
      <c r="B934" s="2" t="s">
        <v>1204</v>
      </c>
      <c r="C934" s="4">
        <v>1689999</v>
      </c>
      <c r="D934" s="2">
        <v>50000</v>
      </c>
      <c r="E934" s="2" t="s">
        <v>33</v>
      </c>
      <c r="F934" s="2" t="s">
        <v>66</v>
      </c>
      <c r="G934" s="2" t="s">
        <v>72</v>
      </c>
      <c r="H934" s="2" t="s">
        <v>35</v>
      </c>
      <c r="I934" s="2" t="s">
        <v>36</v>
      </c>
      <c r="J934" s="2" t="s">
        <v>37</v>
      </c>
      <c r="K934" s="2" t="s">
        <v>401</v>
      </c>
      <c r="L934" s="2" t="s">
        <v>534</v>
      </c>
      <c r="M934" s="2" t="s">
        <v>535</v>
      </c>
      <c r="N934" s="2" t="s">
        <v>30</v>
      </c>
      <c r="O934" s="2">
        <v>4370</v>
      </c>
      <c r="P934" s="2">
        <v>1783</v>
      </c>
      <c r="Q934" s="2">
        <v>1458</v>
      </c>
      <c r="R934" s="2">
        <v>5</v>
      </c>
      <c r="S934" s="2">
        <v>60</v>
      </c>
    </row>
    <row r="935" spans="1:19" x14ac:dyDescent="0.35">
      <c r="A935" s="2" t="s">
        <v>82</v>
      </c>
      <c r="B935" s="2" t="s">
        <v>1360</v>
      </c>
      <c r="C935" s="4">
        <v>625000</v>
      </c>
      <c r="D935" s="2">
        <v>28000</v>
      </c>
      <c r="E935" s="2" t="s">
        <v>21</v>
      </c>
      <c r="F935" s="2" t="s">
        <v>22</v>
      </c>
      <c r="G935" s="2" t="s">
        <v>350</v>
      </c>
      <c r="H935" s="2" t="s">
        <v>35</v>
      </c>
      <c r="I935" s="2" t="s">
        <v>25</v>
      </c>
      <c r="J935" s="2" t="s">
        <v>26</v>
      </c>
      <c r="K935" s="2" t="s">
        <v>92</v>
      </c>
      <c r="L935" s="2" t="s">
        <v>1361</v>
      </c>
      <c r="M935" s="2" t="s">
        <v>1362</v>
      </c>
      <c r="N935" s="2" t="s">
        <v>30</v>
      </c>
      <c r="O935" s="2">
        <v>3994</v>
      </c>
      <c r="P935" s="2">
        <v>1758</v>
      </c>
      <c r="Q935" s="2">
        <v>1572</v>
      </c>
      <c r="R935" s="2">
        <v>5</v>
      </c>
      <c r="S935" s="2">
        <v>40</v>
      </c>
    </row>
    <row r="936" spans="1:19" x14ac:dyDescent="0.35">
      <c r="A936" s="2" t="s">
        <v>31</v>
      </c>
      <c r="B936" s="2" t="s">
        <v>1363</v>
      </c>
      <c r="C936" s="4">
        <v>475000</v>
      </c>
      <c r="D936" s="2">
        <v>25000</v>
      </c>
      <c r="E936" s="2" t="s">
        <v>21</v>
      </c>
      <c r="F936" s="2" t="s">
        <v>22</v>
      </c>
      <c r="G936" s="2" t="s">
        <v>1364</v>
      </c>
      <c r="H936" s="2" t="s">
        <v>24</v>
      </c>
      <c r="I936" s="2" t="s">
        <v>25</v>
      </c>
      <c r="J936" s="2" t="s">
        <v>37</v>
      </c>
      <c r="K936" s="2" t="s">
        <v>111</v>
      </c>
      <c r="L936" s="2" t="s">
        <v>112</v>
      </c>
      <c r="M936" s="2" t="s">
        <v>113</v>
      </c>
      <c r="N936" s="2" t="s">
        <v>30</v>
      </c>
      <c r="O936" s="2">
        <v>3695</v>
      </c>
      <c r="P936" s="2">
        <v>1600</v>
      </c>
      <c r="Q936" s="2">
        <v>1560</v>
      </c>
      <c r="R936" s="2">
        <v>5</v>
      </c>
      <c r="S936" s="2">
        <v>35</v>
      </c>
    </row>
    <row r="937" spans="1:19" x14ac:dyDescent="0.35">
      <c r="A937" s="2" t="s">
        <v>440</v>
      </c>
      <c r="B937" s="2" t="s">
        <v>1365</v>
      </c>
      <c r="C937" s="4">
        <v>1650000</v>
      </c>
      <c r="D937" s="2">
        <v>12000</v>
      </c>
      <c r="E937" s="2" t="s">
        <v>33</v>
      </c>
      <c r="F937" s="2" t="s">
        <v>22</v>
      </c>
      <c r="G937" s="2" t="s">
        <v>153</v>
      </c>
      <c r="H937" s="2" t="s">
        <v>35</v>
      </c>
      <c r="I937" s="2" t="s">
        <v>25</v>
      </c>
      <c r="J937" s="2" t="s">
        <v>37</v>
      </c>
      <c r="K937" s="2" t="s">
        <v>272</v>
      </c>
      <c r="L937" s="2" t="s">
        <v>442</v>
      </c>
      <c r="M937" s="2" t="s">
        <v>443</v>
      </c>
      <c r="N937" s="2" t="s">
        <v>30</v>
      </c>
      <c r="O937" s="2">
        <v>4315</v>
      </c>
      <c r="P937" s="2">
        <v>1800</v>
      </c>
      <c r="Q937" s="2">
        <v>1637</v>
      </c>
      <c r="R937" s="2">
        <v>5</v>
      </c>
      <c r="S937" s="2">
        <v>50</v>
      </c>
    </row>
    <row r="938" spans="1:19" x14ac:dyDescent="0.35">
      <c r="A938" s="2" t="s">
        <v>41</v>
      </c>
      <c r="B938" s="2" t="s">
        <v>1366</v>
      </c>
      <c r="C938" s="4">
        <v>409999</v>
      </c>
      <c r="D938" s="2">
        <v>32000</v>
      </c>
      <c r="E938" s="2" t="s">
        <v>21</v>
      </c>
      <c r="F938" s="2" t="s">
        <v>22</v>
      </c>
      <c r="G938" s="2" t="s">
        <v>350</v>
      </c>
      <c r="H938" s="2" t="s">
        <v>122</v>
      </c>
      <c r="I938" s="2" t="s">
        <v>25</v>
      </c>
      <c r="J938" s="2" t="s">
        <v>37</v>
      </c>
      <c r="K938" s="2" t="s">
        <v>131</v>
      </c>
      <c r="L938" s="2" t="s">
        <v>132</v>
      </c>
      <c r="M938" s="2" t="s">
        <v>133</v>
      </c>
      <c r="N938" s="2" t="s">
        <v>30</v>
      </c>
      <c r="O938" s="2">
        <v>3610</v>
      </c>
      <c r="P938" s="2">
        <v>1645</v>
      </c>
      <c r="Q938" s="2">
        <v>1560</v>
      </c>
      <c r="R938" s="2">
        <v>5</v>
      </c>
      <c r="S938" s="2">
        <v>35</v>
      </c>
    </row>
    <row r="939" spans="1:19" x14ac:dyDescent="0.35">
      <c r="A939" s="2" t="s">
        <v>41</v>
      </c>
      <c r="B939" s="2" t="s">
        <v>1254</v>
      </c>
      <c r="C939" s="4">
        <v>275000</v>
      </c>
      <c r="D939" s="2">
        <v>45000</v>
      </c>
      <c r="E939" s="2" t="s">
        <v>21</v>
      </c>
      <c r="F939" s="2" t="s">
        <v>22</v>
      </c>
      <c r="G939" s="2" t="s">
        <v>121</v>
      </c>
      <c r="H939" s="2" t="s">
        <v>35</v>
      </c>
      <c r="I939" s="2" t="s">
        <v>25</v>
      </c>
      <c r="J939" s="2" t="s">
        <v>37</v>
      </c>
    </row>
    <row r="940" spans="1:19" x14ac:dyDescent="0.35">
      <c r="A940" s="2" t="s">
        <v>451</v>
      </c>
      <c r="B940" s="2" t="s">
        <v>1367</v>
      </c>
      <c r="C940" s="4">
        <v>5900000</v>
      </c>
      <c r="D940" s="2">
        <v>70000</v>
      </c>
      <c r="E940" s="2" t="s">
        <v>33</v>
      </c>
      <c r="F940" s="2" t="s">
        <v>66</v>
      </c>
      <c r="G940" s="2" t="s">
        <v>55</v>
      </c>
      <c r="H940" s="2" t="s">
        <v>24</v>
      </c>
      <c r="I940" s="2" t="s">
        <v>25</v>
      </c>
      <c r="J940" s="2" t="s">
        <v>26</v>
      </c>
      <c r="K940" s="2" t="s">
        <v>330</v>
      </c>
      <c r="L940" s="2" t="s">
        <v>1139</v>
      </c>
      <c r="M940" s="2" t="s">
        <v>598</v>
      </c>
      <c r="N940" s="2" t="s">
        <v>76</v>
      </c>
      <c r="O940" s="2">
        <v>4879</v>
      </c>
      <c r="P940" s="2">
        <v>2073</v>
      </c>
      <c r="Q940" s="2">
        <v>1780</v>
      </c>
      <c r="R940" s="2">
        <v>5</v>
      </c>
      <c r="S940" s="2">
        <v>77</v>
      </c>
    </row>
    <row r="941" spans="1:19" x14ac:dyDescent="0.35">
      <c r="A941" s="2" t="s">
        <v>48</v>
      </c>
      <c r="B941" s="2" t="s">
        <v>54</v>
      </c>
      <c r="C941" s="4">
        <v>2100000</v>
      </c>
      <c r="D941" s="2">
        <v>112000</v>
      </c>
      <c r="E941" s="2" t="s">
        <v>33</v>
      </c>
      <c r="F941" s="2" t="s">
        <v>22</v>
      </c>
      <c r="G941" s="2" t="s">
        <v>192</v>
      </c>
      <c r="H941" s="2" t="s">
        <v>176</v>
      </c>
      <c r="I941" s="2" t="s">
        <v>25</v>
      </c>
      <c r="J941" s="2" t="s">
        <v>37</v>
      </c>
      <c r="K941" s="2" t="s">
        <v>56</v>
      </c>
      <c r="L941" s="2" t="s">
        <v>57</v>
      </c>
      <c r="M941" s="2" t="s">
        <v>58</v>
      </c>
      <c r="N941" s="2" t="s">
        <v>59</v>
      </c>
      <c r="O941" s="2">
        <v>4735</v>
      </c>
      <c r="P941" s="2">
        <v>1830</v>
      </c>
      <c r="Q941" s="2">
        <v>1795</v>
      </c>
      <c r="R941" s="2">
        <v>7</v>
      </c>
      <c r="S941" s="2">
        <v>55</v>
      </c>
    </row>
    <row r="942" spans="1:19" x14ac:dyDescent="0.35">
      <c r="A942" s="2" t="s">
        <v>70</v>
      </c>
      <c r="B942" s="2" t="s">
        <v>693</v>
      </c>
      <c r="C942" s="4">
        <v>2750000</v>
      </c>
      <c r="D942" s="2">
        <v>51800</v>
      </c>
      <c r="E942" s="2" t="s">
        <v>33</v>
      </c>
      <c r="F942" s="2" t="s">
        <v>66</v>
      </c>
      <c r="G942" s="2" t="s">
        <v>329</v>
      </c>
      <c r="H942" s="2" t="s">
        <v>154</v>
      </c>
      <c r="I942" s="2" t="s">
        <v>36</v>
      </c>
      <c r="J942" s="2" t="s">
        <v>37</v>
      </c>
      <c r="K942" s="2" t="s">
        <v>73</v>
      </c>
      <c r="L942" s="2" t="s">
        <v>74</v>
      </c>
      <c r="M942" s="2" t="s">
        <v>75</v>
      </c>
      <c r="N942" s="2" t="s">
        <v>59</v>
      </c>
      <c r="O942" s="2">
        <v>4936</v>
      </c>
      <c r="P942" s="2">
        <v>1868</v>
      </c>
      <c r="Q942" s="2">
        <v>1479</v>
      </c>
      <c r="R942" s="2">
        <v>5</v>
      </c>
      <c r="S942" s="2">
        <v>65</v>
      </c>
    </row>
    <row r="943" spans="1:19" x14ac:dyDescent="0.35">
      <c r="A943" s="2" t="s">
        <v>31</v>
      </c>
      <c r="B943" s="2" t="s">
        <v>1368</v>
      </c>
      <c r="C943" s="4">
        <v>545000</v>
      </c>
      <c r="D943" s="2">
        <v>22000</v>
      </c>
      <c r="E943" s="2" t="s">
        <v>21</v>
      </c>
      <c r="F943" s="2" t="s">
        <v>66</v>
      </c>
      <c r="G943" s="2" t="s">
        <v>121</v>
      </c>
      <c r="H943" s="2" t="s">
        <v>96</v>
      </c>
      <c r="I943" s="2" t="s">
        <v>25</v>
      </c>
      <c r="J943" s="2" t="s">
        <v>37</v>
      </c>
      <c r="K943" s="2" t="s">
        <v>45</v>
      </c>
      <c r="L943" s="2" t="s">
        <v>52</v>
      </c>
      <c r="M943" s="2" t="s">
        <v>53</v>
      </c>
      <c r="N943" s="2" t="s">
        <v>30</v>
      </c>
      <c r="O943" s="2">
        <v>3700</v>
      </c>
      <c r="P943" s="2">
        <v>1690</v>
      </c>
      <c r="Q943" s="2">
        <v>1595</v>
      </c>
      <c r="R943" s="2">
        <v>5</v>
      </c>
      <c r="S943" s="2">
        <v>32</v>
      </c>
    </row>
    <row r="944" spans="1:19" x14ac:dyDescent="0.35">
      <c r="A944" s="2" t="s">
        <v>100</v>
      </c>
      <c r="B944" s="2" t="s">
        <v>1369</v>
      </c>
      <c r="C944" s="4">
        <v>740000</v>
      </c>
      <c r="D944" s="2">
        <v>155000</v>
      </c>
      <c r="E944" s="2" t="s">
        <v>33</v>
      </c>
      <c r="F944" s="2" t="s">
        <v>22</v>
      </c>
      <c r="G944" s="2" t="s">
        <v>192</v>
      </c>
      <c r="H944" s="2" t="s">
        <v>154</v>
      </c>
      <c r="I944" s="2" t="s">
        <v>25</v>
      </c>
      <c r="J944" s="2" t="s">
        <v>37</v>
      </c>
      <c r="K944" s="2" t="s">
        <v>232</v>
      </c>
      <c r="L944" s="2" t="s">
        <v>746</v>
      </c>
      <c r="M944" s="2" t="s">
        <v>671</v>
      </c>
      <c r="N944" s="2" t="s">
        <v>59</v>
      </c>
      <c r="O944" s="2">
        <v>4655</v>
      </c>
      <c r="P944" s="2">
        <v>1965</v>
      </c>
      <c r="Q944" s="2">
        <v>1922</v>
      </c>
      <c r="R944" s="2">
        <v>7</v>
      </c>
      <c r="S944" s="2">
        <v>55</v>
      </c>
    </row>
    <row r="945" spans="1:19" x14ac:dyDescent="0.35">
      <c r="A945" s="2" t="s">
        <v>64</v>
      </c>
      <c r="B945" s="2" t="s">
        <v>1126</v>
      </c>
      <c r="C945" s="4">
        <v>2400000</v>
      </c>
      <c r="D945" s="2">
        <v>60000</v>
      </c>
      <c r="E945" s="2" t="s">
        <v>21</v>
      </c>
      <c r="F945" s="2" t="s">
        <v>66</v>
      </c>
      <c r="G945" s="2" t="s">
        <v>507</v>
      </c>
      <c r="H945" s="2" t="s">
        <v>154</v>
      </c>
      <c r="I945" s="2" t="s">
        <v>36</v>
      </c>
      <c r="J945" s="2" t="s">
        <v>37</v>
      </c>
      <c r="K945" s="2" t="s">
        <v>67</v>
      </c>
      <c r="L945" s="2" t="s">
        <v>1127</v>
      </c>
      <c r="M945" s="2" t="s">
        <v>69</v>
      </c>
      <c r="N945" s="2" t="s">
        <v>59</v>
      </c>
      <c r="O945" s="2">
        <v>4879</v>
      </c>
      <c r="P945" s="2">
        <v>1854</v>
      </c>
      <c r="Q945" s="2">
        <v>1474</v>
      </c>
      <c r="R945" s="2">
        <v>5</v>
      </c>
      <c r="S945" s="2">
        <v>80</v>
      </c>
    </row>
    <row r="946" spans="1:19" x14ac:dyDescent="0.35">
      <c r="A946" s="2" t="s">
        <v>70</v>
      </c>
      <c r="B946" s="2" t="s">
        <v>693</v>
      </c>
      <c r="C946" s="4">
        <v>4500000</v>
      </c>
      <c r="D946" s="2">
        <v>23000</v>
      </c>
      <c r="E946" s="2" t="s">
        <v>33</v>
      </c>
      <c r="F946" s="2" t="s">
        <v>66</v>
      </c>
      <c r="G946" s="2" t="s">
        <v>23</v>
      </c>
      <c r="H946" s="2" t="s">
        <v>24</v>
      </c>
      <c r="I946" s="2" t="s">
        <v>25</v>
      </c>
      <c r="J946" s="2" t="s">
        <v>37</v>
      </c>
      <c r="K946" s="2" t="s">
        <v>73</v>
      </c>
      <c r="L946" s="2" t="s">
        <v>74</v>
      </c>
      <c r="M946" s="2" t="s">
        <v>75</v>
      </c>
      <c r="N946" s="2" t="s">
        <v>59</v>
      </c>
      <c r="O946" s="2">
        <v>4936</v>
      </c>
      <c r="P946" s="2">
        <v>1868</v>
      </c>
      <c r="Q946" s="2">
        <v>1479</v>
      </c>
      <c r="R946" s="2">
        <v>5</v>
      </c>
      <c r="S946" s="2">
        <v>65</v>
      </c>
    </row>
    <row r="947" spans="1:19" x14ac:dyDescent="0.35">
      <c r="A947" s="2" t="s">
        <v>31</v>
      </c>
      <c r="B947" s="2" t="s">
        <v>727</v>
      </c>
      <c r="C947" s="4">
        <v>465000</v>
      </c>
      <c r="D947" s="2">
        <v>75000</v>
      </c>
      <c r="E947" s="2" t="s">
        <v>21</v>
      </c>
      <c r="F947" s="2" t="s">
        <v>22</v>
      </c>
      <c r="G947" s="2" t="s">
        <v>327</v>
      </c>
      <c r="H947" s="2" t="s">
        <v>35</v>
      </c>
      <c r="I947" s="2" t="s">
        <v>25</v>
      </c>
      <c r="J947" s="2" t="s">
        <v>37</v>
      </c>
      <c r="K947" s="2" t="s">
        <v>45</v>
      </c>
      <c r="L947" s="2" t="s">
        <v>142</v>
      </c>
      <c r="M947" s="2" t="s">
        <v>391</v>
      </c>
      <c r="N947" s="2" t="s">
        <v>30</v>
      </c>
      <c r="O947" s="2">
        <v>3850</v>
      </c>
      <c r="P947" s="2">
        <v>1695</v>
      </c>
      <c r="Q947" s="2">
        <v>1530</v>
      </c>
      <c r="R947" s="2">
        <v>5</v>
      </c>
      <c r="S947" s="2">
        <v>42</v>
      </c>
    </row>
    <row r="948" spans="1:19" x14ac:dyDescent="0.35">
      <c r="A948" s="2" t="s">
        <v>771</v>
      </c>
      <c r="B948" s="2" t="s">
        <v>1370</v>
      </c>
      <c r="C948" s="4">
        <v>375000</v>
      </c>
      <c r="D948" s="2">
        <v>71000</v>
      </c>
      <c r="E948" s="2" t="s">
        <v>33</v>
      </c>
      <c r="F948" s="2" t="s">
        <v>22</v>
      </c>
      <c r="G948" s="2" t="s">
        <v>192</v>
      </c>
      <c r="H948" s="2" t="s">
        <v>44</v>
      </c>
      <c r="I948" s="2" t="s">
        <v>25</v>
      </c>
      <c r="J948" s="2" t="s">
        <v>37</v>
      </c>
      <c r="K948" s="2" t="s">
        <v>38</v>
      </c>
      <c r="L948" s="2" t="s">
        <v>1371</v>
      </c>
      <c r="M948" s="2" t="s">
        <v>1372</v>
      </c>
      <c r="N948" s="2" t="s">
        <v>30</v>
      </c>
      <c r="O948" s="2">
        <v>3987</v>
      </c>
      <c r="P948" s="2">
        <v>1687</v>
      </c>
      <c r="Q948" s="2">
        <v>1495</v>
      </c>
      <c r="R948" s="2">
        <v>5</v>
      </c>
      <c r="S948" s="2">
        <v>45</v>
      </c>
    </row>
    <row r="949" spans="1:19" x14ac:dyDescent="0.35">
      <c r="A949" s="2" t="s">
        <v>190</v>
      </c>
      <c r="B949" s="2" t="s">
        <v>1373</v>
      </c>
      <c r="C949" s="4">
        <v>2900000</v>
      </c>
      <c r="D949" s="2">
        <v>64000</v>
      </c>
      <c r="E949" s="2" t="s">
        <v>33</v>
      </c>
      <c r="F949" s="2" t="s">
        <v>66</v>
      </c>
      <c r="G949" s="2" t="s">
        <v>425</v>
      </c>
      <c r="H949" s="2" t="s">
        <v>35</v>
      </c>
      <c r="I949" s="2" t="s">
        <v>25</v>
      </c>
      <c r="J949" s="2" t="s">
        <v>37</v>
      </c>
      <c r="K949" s="2" t="s">
        <v>193</v>
      </c>
      <c r="L949" s="2" t="s">
        <v>534</v>
      </c>
      <c r="M949" s="2" t="s">
        <v>931</v>
      </c>
      <c r="N949" s="2" t="s">
        <v>30</v>
      </c>
      <c r="O949" s="2">
        <v>4385</v>
      </c>
      <c r="P949" s="2">
        <v>1831</v>
      </c>
      <c r="Q949" s="2">
        <v>1608</v>
      </c>
      <c r="R949" s="2">
        <v>5</v>
      </c>
      <c r="S949" s="2">
        <v>64</v>
      </c>
    </row>
    <row r="950" spans="1:19" x14ac:dyDescent="0.35">
      <c r="A950" s="2" t="s">
        <v>19</v>
      </c>
      <c r="B950" s="2" t="s">
        <v>147</v>
      </c>
      <c r="C950" s="4">
        <v>795000</v>
      </c>
      <c r="D950" s="2">
        <v>45326</v>
      </c>
      <c r="E950" s="2" t="s">
        <v>21</v>
      </c>
      <c r="F950" s="2" t="s">
        <v>22</v>
      </c>
      <c r="G950" s="2" t="s">
        <v>55</v>
      </c>
      <c r="H950" s="2" t="s">
        <v>35</v>
      </c>
      <c r="I950" s="2" t="s">
        <v>25</v>
      </c>
      <c r="J950" s="2" t="s">
        <v>37</v>
      </c>
      <c r="K950" s="2" t="s">
        <v>148</v>
      </c>
      <c r="L950" s="2" t="s">
        <v>149</v>
      </c>
      <c r="M950" s="2" t="s">
        <v>150</v>
      </c>
      <c r="N950" s="2" t="s">
        <v>30</v>
      </c>
      <c r="O950" s="2">
        <v>3999</v>
      </c>
      <c r="P950" s="2">
        <v>1734</v>
      </c>
      <c r="Q950" s="2">
        <v>1601</v>
      </c>
      <c r="R950" s="2">
        <v>5</v>
      </c>
      <c r="S950" s="2">
        <v>40</v>
      </c>
    </row>
    <row r="951" spans="1:19" x14ac:dyDescent="0.35">
      <c r="A951" s="2" t="s">
        <v>64</v>
      </c>
      <c r="B951" s="2" t="s">
        <v>1374</v>
      </c>
      <c r="C951" s="4">
        <v>5250000</v>
      </c>
      <c r="D951" s="2">
        <v>28079</v>
      </c>
      <c r="E951" s="2" t="s">
        <v>33</v>
      </c>
      <c r="F951" s="2" t="s">
        <v>66</v>
      </c>
      <c r="G951" s="2" t="s">
        <v>55</v>
      </c>
      <c r="H951" s="2" t="s">
        <v>96</v>
      </c>
      <c r="I951" s="2" t="s">
        <v>25</v>
      </c>
      <c r="J951" s="2" t="s">
        <v>37</v>
      </c>
      <c r="K951" s="2" t="s">
        <v>446</v>
      </c>
      <c r="L951" s="2" t="s">
        <v>915</v>
      </c>
      <c r="M951" s="2" t="s">
        <v>186</v>
      </c>
      <c r="N951" s="2" t="s">
        <v>59</v>
      </c>
      <c r="O951" s="2">
        <v>4686</v>
      </c>
      <c r="P951" s="2">
        <v>1810</v>
      </c>
      <c r="Q951" s="2">
        <v>1442</v>
      </c>
      <c r="R951" s="2">
        <v>5</v>
      </c>
      <c r="S951" s="2">
        <v>66</v>
      </c>
    </row>
    <row r="952" spans="1:19" x14ac:dyDescent="0.35">
      <c r="A952" s="2" t="s">
        <v>190</v>
      </c>
      <c r="B952" s="2" t="s">
        <v>1177</v>
      </c>
      <c r="C952" s="4">
        <v>2900000</v>
      </c>
      <c r="D952" s="2">
        <v>15529</v>
      </c>
      <c r="E952" s="2" t="s">
        <v>33</v>
      </c>
      <c r="F952" s="2" t="s">
        <v>66</v>
      </c>
      <c r="G952" s="2" t="s">
        <v>55</v>
      </c>
      <c r="H952" s="2" t="s">
        <v>35</v>
      </c>
      <c r="I952" s="2" t="s">
        <v>25</v>
      </c>
      <c r="J952" s="2" t="s">
        <v>37</v>
      </c>
      <c r="K952" s="2" t="s">
        <v>193</v>
      </c>
      <c r="L952" s="2" t="s">
        <v>277</v>
      </c>
      <c r="M952" s="2" t="s">
        <v>278</v>
      </c>
      <c r="N952" s="2" t="s">
        <v>30</v>
      </c>
      <c r="O952" s="2">
        <v>4456</v>
      </c>
      <c r="P952" s="2">
        <v>1796</v>
      </c>
      <c r="Q952" s="2">
        <v>1416</v>
      </c>
      <c r="R952" s="2">
        <v>5</v>
      </c>
      <c r="S952" s="2">
        <v>50</v>
      </c>
    </row>
    <row r="953" spans="1:19" x14ac:dyDescent="0.35">
      <c r="A953" s="2" t="s">
        <v>64</v>
      </c>
      <c r="B953" s="2" t="s">
        <v>1375</v>
      </c>
      <c r="C953" s="4">
        <v>2250000</v>
      </c>
      <c r="D953" s="2">
        <v>43200</v>
      </c>
      <c r="E953" s="2" t="s">
        <v>21</v>
      </c>
      <c r="F953" s="2" t="s">
        <v>66</v>
      </c>
      <c r="G953" s="2" t="s">
        <v>23</v>
      </c>
      <c r="H953" s="2" t="s">
        <v>122</v>
      </c>
      <c r="I953" s="2" t="s">
        <v>25</v>
      </c>
      <c r="J953" s="2" t="s">
        <v>26</v>
      </c>
      <c r="K953" s="2" t="s">
        <v>67</v>
      </c>
      <c r="L953" s="2" t="s">
        <v>68</v>
      </c>
      <c r="M953" s="2" t="s">
        <v>69</v>
      </c>
      <c r="N953" s="2" t="s">
        <v>30</v>
      </c>
      <c r="O953" s="2">
        <v>4424</v>
      </c>
      <c r="P953" s="2">
        <v>1804</v>
      </c>
      <c r="Q953" s="2">
        <v>1494</v>
      </c>
      <c r="R953" s="2">
        <v>5</v>
      </c>
      <c r="S953" s="2">
        <v>50</v>
      </c>
    </row>
    <row r="954" spans="1:19" x14ac:dyDescent="0.35">
      <c r="A954" s="2" t="s">
        <v>19</v>
      </c>
      <c r="B954" s="2" t="s">
        <v>1376</v>
      </c>
      <c r="C954" s="4">
        <v>1050000</v>
      </c>
      <c r="D954" s="2">
        <v>29386</v>
      </c>
      <c r="E954" s="2" t="s">
        <v>21</v>
      </c>
      <c r="F954" s="2" t="s">
        <v>66</v>
      </c>
      <c r="G954" s="2" t="s">
        <v>91</v>
      </c>
      <c r="H954" s="2" t="s">
        <v>122</v>
      </c>
      <c r="I954" s="2" t="s">
        <v>36</v>
      </c>
      <c r="J954" s="2" t="s">
        <v>37</v>
      </c>
      <c r="K954" s="2" t="s">
        <v>241</v>
      </c>
      <c r="L954" s="2" t="s">
        <v>242</v>
      </c>
      <c r="M954" s="2" t="s">
        <v>243</v>
      </c>
      <c r="N954" s="2" t="s">
        <v>30</v>
      </c>
      <c r="O954" s="2">
        <v>4440</v>
      </c>
      <c r="P954" s="2">
        <v>1695</v>
      </c>
      <c r="Q954" s="2">
        <v>1495</v>
      </c>
      <c r="R954" s="2">
        <v>5</v>
      </c>
      <c r="S954" s="2">
        <v>40</v>
      </c>
    </row>
    <row r="955" spans="1:19" x14ac:dyDescent="0.35">
      <c r="A955" s="2" t="s">
        <v>41</v>
      </c>
      <c r="B955" s="2" t="s">
        <v>1264</v>
      </c>
      <c r="C955" s="4">
        <v>765000</v>
      </c>
      <c r="D955" s="2">
        <v>18105</v>
      </c>
      <c r="E955" s="2" t="s">
        <v>21</v>
      </c>
      <c r="F955" s="2" t="s">
        <v>22</v>
      </c>
      <c r="G955" s="2" t="s">
        <v>91</v>
      </c>
      <c r="H955" s="2" t="s">
        <v>122</v>
      </c>
      <c r="I955" s="2" t="s">
        <v>25</v>
      </c>
      <c r="J955" s="2" t="s">
        <v>37</v>
      </c>
      <c r="K955" s="2" t="s">
        <v>45</v>
      </c>
      <c r="L955" s="2" t="s">
        <v>393</v>
      </c>
      <c r="M955" s="2" t="s">
        <v>391</v>
      </c>
      <c r="N955" s="2" t="s">
        <v>30</v>
      </c>
      <c r="O955" s="2">
        <v>3765</v>
      </c>
      <c r="P955" s="2">
        <v>1660</v>
      </c>
      <c r="Q955" s="2">
        <v>1520</v>
      </c>
      <c r="R955" s="2">
        <v>5</v>
      </c>
      <c r="S955" s="2">
        <v>43</v>
      </c>
    </row>
    <row r="956" spans="1:19" x14ac:dyDescent="0.35">
      <c r="A956" s="2" t="s">
        <v>31</v>
      </c>
      <c r="B956" s="2" t="s">
        <v>1377</v>
      </c>
      <c r="C956" s="4">
        <v>675000</v>
      </c>
      <c r="D956" s="2">
        <v>125372</v>
      </c>
      <c r="E956" s="2" t="s">
        <v>33</v>
      </c>
      <c r="F956" s="2" t="s">
        <v>22</v>
      </c>
      <c r="G956" s="2" t="s">
        <v>72</v>
      </c>
      <c r="H956" s="2" t="s">
        <v>128</v>
      </c>
      <c r="I956" s="2" t="s">
        <v>25</v>
      </c>
      <c r="J956" s="2" t="s">
        <v>37</v>
      </c>
      <c r="K956" s="2" t="s">
        <v>38</v>
      </c>
      <c r="L956" s="2" t="s">
        <v>211</v>
      </c>
      <c r="M956" s="2" t="s">
        <v>212</v>
      </c>
      <c r="N956" s="2" t="s">
        <v>30</v>
      </c>
      <c r="O956" s="2">
        <v>4300</v>
      </c>
      <c r="P956" s="2">
        <v>1765</v>
      </c>
      <c r="Q956" s="2">
        <v>1590</v>
      </c>
      <c r="R956" s="2">
        <v>5</v>
      </c>
      <c r="S956" s="2">
        <v>48</v>
      </c>
    </row>
    <row r="957" spans="1:19" x14ac:dyDescent="0.35">
      <c r="A957" s="2" t="s">
        <v>190</v>
      </c>
      <c r="B957" s="2" t="s">
        <v>434</v>
      </c>
      <c r="C957" s="4">
        <v>2400000</v>
      </c>
      <c r="D957" s="2">
        <v>100000</v>
      </c>
      <c r="E957" s="2" t="s">
        <v>33</v>
      </c>
      <c r="F957" s="2" t="s">
        <v>66</v>
      </c>
      <c r="G957" s="2" t="s">
        <v>245</v>
      </c>
      <c r="H957" s="2" t="s">
        <v>96</v>
      </c>
      <c r="I957" s="2" t="s">
        <v>25</v>
      </c>
      <c r="J957" s="2" t="s">
        <v>37</v>
      </c>
      <c r="K957" s="2" t="s">
        <v>193</v>
      </c>
      <c r="L957" s="2" t="s">
        <v>435</v>
      </c>
      <c r="M957" s="2" t="s">
        <v>75</v>
      </c>
      <c r="N957" s="2" t="s">
        <v>30</v>
      </c>
      <c r="O957" s="2">
        <v>4933</v>
      </c>
      <c r="P957" s="2">
        <v>1874</v>
      </c>
      <c r="Q957" s="2">
        <v>1455</v>
      </c>
      <c r="R957" s="2">
        <v>5</v>
      </c>
      <c r="S957" s="2">
        <v>75</v>
      </c>
    </row>
    <row r="958" spans="1:19" x14ac:dyDescent="0.35">
      <c r="A958" s="2" t="s">
        <v>31</v>
      </c>
      <c r="B958" s="2" t="s">
        <v>249</v>
      </c>
      <c r="C958" s="4">
        <v>509999</v>
      </c>
      <c r="D958" s="2">
        <v>40000</v>
      </c>
      <c r="E958" s="2" t="s">
        <v>21</v>
      </c>
      <c r="F958" s="2" t="s">
        <v>22</v>
      </c>
      <c r="G958" s="2" t="s">
        <v>353</v>
      </c>
      <c r="H958" s="2" t="s">
        <v>122</v>
      </c>
      <c r="I958" s="2" t="s">
        <v>25</v>
      </c>
      <c r="J958" s="2" t="s">
        <v>37</v>
      </c>
      <c r="K958" s="2" t="s">
        <v>250</v>
      </c>
      <c r="L958" s="2" t="s">
        <v>251</v>
      </c>
      <c r="M958" s="2" t="s">
        <v>252</v>
      </c>
      <c r="N958" s="2" t="s">
        <v>59</v>
      </c>
      <c r="O958" s="2">
        <v>3675</v>
      </c>
      <c r="P958" s="2">
        <v>1475</v>
      </c>
      <c r="Q958" s="2">
        <v>1800</v>
      </c>
      <c r="R958" s="2">
        <v>7</v>
      </c>
      <c r="S958" s="2">
        <v>40</v>
      </c>
    </row>
    <row r="959" spans="1:19" x14ac:dyDescent="0.35">
      <c r="A959" s="2" t="s">
        <v>201</v>
      </c>
      <c r="B959" s="2" t="s">
        <v>1378</v>
      </c>
      <c r="C959" s="4">
        <v>2750000</v>
      </c>
      <c r="D959" s="2">
        <v>31000</v>
      </c>
      <c r="E959" s="2" t="s">
        <v>33</v>
      </c>
      <c r="F959" s="2" t="s">
        <v>66</v>
      </c>
      <c r="G959" s="2" t="s">
        <v>245</v>
      </c>
      <c r="H959" s="2" t="s">
        <v>154</v>
      </c>
      <c r="I959" s="2" t="s">
        <v>25</v>
      </c>
      <c r="J959" s="2" t="s">
        <v>37</v>
      </c>
      <c r="K959" s="2" t="s">
        <v>651</v>
      </c>
      <c r="L959" s="2" t="s">
        <v>1081</v>
      </c>
      <c r="M959" s="2" t="s">
        <v>1082</v>
      </c>
      <c r="N959" s="2" t="s">
        <v>76</v>
      </c>
      <c r="O959" s="2">
        <v>4695</v>
      </c>
      <c r="P959" s="2">
        <v>1890</v>
      </c>
      <c r="Q959" s="2">
        <v>1755</v>
      </c>
      <c r="R959" s="2">
        <v>7</v>
      </c>
      <c r="S959" s="2">
        <v>60</v>
      </c>
    </row>
    <row r="960" spans="1:19" x14ac:dyDescent="0.35">
      <c r="A960" s="2" t="s">
        <v>190</v>
      </c>
      <c r="B960" s="2" t="s">
        <v>1379</v>
      </c>
      <c r="C960" s="4">
        <v>2600000</v>
      </c>
      <c r="D960" s="2">
        <v>42000</v>
      </c>
      <c r="E960" s="2" t="s">
        <v>33</v>
      </c>
      <c r="F960" s="2" t="s">
        <v>66</v>
      </c>
      <c r="G960" s="2" t="s">
        <v>43</v>
      </c>
      <c r="H960" s="2" t="s">
        <v>35</v>
      </c>
      <c r="I960" s="2" t="s">
        <v>25</v>
      </c>
      <c r="J960" s="2" t="s">
        <v>37</v>
      </c>
      <c r="K960" s="2" t="s">
        <v>405</v>
      </c>
      <c r="L960" s="2" t="s">
        <v>1380</v>
      </c>
      <c r="M960" s="2" t="s">
        <v>1196</v>
      </c>
      <c r="N960" s="2" t="s">
        <v>76</v>
      </c>
      <c r="O960" s="2">
        <v>4969</v>
      </c>
      <c r="P960" s="2">
        <v>2139</v>
      </c>
      <c r="Q960" s="2">
        <v>1420</v>
      </c>
      <c r="R960" s="2">
        <v>5</v>
      </c>
      <c r="S960" s="2">
        <v>65</v>
      </c>
    </row>
    <row r="961" spans="1:19" x14ac:dyDescent="0.35">
      <c r="A961" s="2" t="s">
        <v>19</v>
      </c>
      <c r="B961" s="2" t="s">
        <v>1327</v>
      </c>
      <c r="C961" s="4">
        <v>495000</v>
      </c>
      <c r="D961" s="2">
        <v>65001</v>
      </c>
      <c r="E961" s="2" t="s">
        <v>21</v>
      </c>
      <c r="F961" s="2" t="s">
        <v>66</v>
      </c>
      <c r="G961" s="2" t="s">
        <v>23</v>
      </c>
      <c r="H961" s="2" t="s">
        <v>51</v>
      </c>
      <c r="I961" s="2" t="s">
        <v>25</v>
      </c>
      <c r="J961" s="2" t="s">
        <v>37</v>
      </c>
      <c r="K961" s="2" t="s">
        <v>241</v>
      </c>
      <c r="L961" s="2" t="s">
        <v>1011</v>
      </c>
      <c r="M961" s="2" t="s">
        <v>1012</v>
      </c>
      <c r="N961" s="2" t="s">
        <v>30</v>
      </c>
      <c r="O961" s="2">
        <v>4440</v>
      </c>
      <c r="P961" s="2">
        <v>1695</v>
      </c>
      <c r="Q961" s="2">
        <v>1485</v>
      </c>
      <c r="R961" s="2">
        <v>5</v>
      </c>
      <c r="S961" s="2">
        <v>42</v>
      </c>
    </row>
    <row r="962" spans="1:19" x14ac:dyDescent="0.35">
      <c r="A962" s="2" t="s">
        <v>190</v>
      </c>
      <c r="B962" s="2" t="s">
        <v>608</v>
      </c>
      <c r="C962" s="4">
        <v>2400000</v>
      </c>
      <c r="D962" s="2">
        <v>42533</v>
      </c>
      <c r="E962" s="2" t="s">
        <v>33</v>
      </c>
      <c r="F962" s="2" t="s">
        <v>66</v>
      </c>
      <c r="G962" s="2" t="s">
        <v>55</v>
      </c>
      <c r="H962" s="2" t="s">
        <v>96</v>
      </c>
      <c r="I962" s="2" t="s">
        <v>25</v>
      </c>
      <c r="J962" s="2" t="s">
        <v>37</v>
      </c>
      <c r="K962" s="2" t="s">
        <v>405</v>
      </c>
      <c r="L962" s="2" t="s">
        <v>508</v>
      </c>
      <c r="M962" s="2" t="s">
        <v>509</v>
      </c>
      <c r="N962" s="2" t="s">
        <v>76</v>
      </c>
      <c r="O962" s="2">
        <v>5089</v>
      </c>
      <c r="P962" s="2">
        <v>1983</v>
      </c>
      <c r="Q962" s="2">
        <v>1737</v>
      </c>
      <c r="R962" s="2">
        <v>7</v>
      </c>
      <c r="S962" s="2">
        <v>100</v>
      </c>
    </row>
    <row r="963" spans="1:19" x14ac:dyDescent="0.35">
      <c r="A963" s="2" t="s">
        <v>41</v>
      </c>
      <c r="B963" s="2" t="s">
        <v>418</v>
      </c>
      <c r="C963" s="4">
        <v>495000</v>
      </c>
      <c r="D963" s="2">
        <v>45000</v>
      </c>
      <c r="E963" s="2" t="s">
        <v>21</v>
      </c>
      <c r="F963" s="2" t="s">
        <v>22</v>
      </c>
      <c r="G963" s="2" t="s">
        <v>55</v>
      </c>
      <c r="H963" s="2" t="s">
        <v>35</v>
      </c>
      <c r="I963" s="2" t="s">
        <v>25</v>
      </c>
      <c r="J963" s="2" t="s">
        <v>37</v>
      </c>
      <c r="K963" s="2" t="s">
        <v>45</v>
      </c>
      <c r="L963" s="2" t="s">
        <v>393</v>
      </c>
      <c r="M963" s="2" t="s">
        <v>391</v>
      </c>
      <c r="N963" s="2" t="s">
        <v>30</v>
      </c>
      <c r="O963" s="2">
        <v>3765</v>
      </c>
      <c r="P963" s="2">
        <v>1660</v>
      </c>
      <c r="Q963" s="2">
        <v>1520</v>
      </c>
      <c r="R963" s="2">
        <v>5</v>
      </c>
      <c r="S963" s="2">
        <v>43</v>
      </c>
    </row>
    <row r="964" spans="1:19" x14ac:dyDescent="0.35">
      <c r="A964" s="2" t="s">
        <v>451</v>
      </c>
      <c r="B964" s="2" t="s">
        <v>653</v>
      </c>
      <c r="C964" s="4">
        <v>4200000</v>
      </c>
      <c r="D964" s="2">
        <v>36000</v>
      </c>
      <c r="E964" s="2" t="s">
        <v>33</v>
      </c>
      <c r="F964" s="2" t="s">
        <v>66</v>
      </c>
      <c r="G964" s="2" t="s">
        <v>153</v>
      </c>
      <c r="H964" s="2" t="s">
        <v>35</v>
      </c>
      <c r="I964" s="2" t="s">
        <v>36</v>
      </c>
      <c r="J964" s="2" t="s">
        <v>37</v>
      </c>
      <c r="K964" s="2" t="s">
        <v>232</v>
      </c>
      <c r="L964" s="2" t="s">
        <v>655</v>
      </c>
      <c r="M964" s="2" t="s">
        <v>75</v>
      </c>
      <c r="N964" s="2" t="s">
        <v>76</v>
      </c>
      <c r="O964" s="2">
        <v>4600</v>
      </c>
      <c r="P964" s="2">
        <v>2069</v>
      </c>
      <c r="Q964" s="2">
        <v>1724</v>
      </c>
      <c r="R964" s="2">
        <v>7</v>
      </c>
      <c r="S964" s="2">
        <v>65</v>
      </c>
    </row>
    <row r="965" spans="1:19" x14ac:dyDescent="0.35">
      <c r="A965" s="2" t="s">
        <v>48</v>
      </c>
      <c r="B965" s="2" t="s">
        <v>257</v>
      </c>
      <c r="C965" s="4">
        <v>2550000</v>
      </c>
      <c r="D965" s="2">
        <v>44000</v>
      </c>
      <c r="E965" s="2" t="s">
        <v>33</v>
      </c>
      <c r="F965" s="2" t="s">
        <v>66</v>
      </c>
      <c r="G965" s="2" t="s">
        <v>121</v>
      </c>
      <c r="H965" s="2" t="s">
        <v>154</v>
      </c>
      <c r="I965" s="2" t="s">
        <v>36</v>
      </c>
      <c r="J965" s="2" t="s">
        <v>37</v>
      </c>
      <c r="K965" s="2" t="s">
        <v>258</v>
      </c>
      <c r="L965" s="2" t="s">
        <v>259</v>
      </c>
      <c r="M965" s="2" t="s">
        <v>260</v>
      </c>
      <c r="N965" s="2" t="s">
        <v>59</v>
      </c>
      <c r="O965" s="2">
        <v>4795</v>
      </c>
      <c r="P965" s="2">
        <v>1855</v>
      </c>
      <c r="Q965" s="2">
        <v>1835</v>
      </c>
      <c r="R965" s="2">
        <v>7</v>
      </c>
      <c r="S965" s="2">
        <v>80</v>
      </c>
    </row>
    <row r="966" spans="1:19" x14ac:dyDescent="0.35">
      <c r="A966" s="2" t="s">
        <v>31</v>
      </c>
      <c r="B966" s="2" t="s">
        <v>1381</v>
      </c>
      <c r="C966" s="4">
        <v>480000</v>
      </c>
      <c r="D966" s="2">
        <v>85000</v>
      </c>
      <c r="E966" s="2" t="s">
        <v>33</v>
      </c>
      <c r="F966" s="2" t="s">
        <v>22</v>
      </c>
      <c r="G966" s="2" t="s">
        <v>43</v>
      </c>
      <c r="H966" s="2" t="s">
        <v>35</v>
      </c>
      <c r="I966" s="2" t="s">
        <v>25</v>
      </c>
      <c r="J966" s="2" t="s">
        <v>37</v>
      </c>
      <c r="K966" s="2" t="s">
        <v>38</v>
      </c>
      <c r="L966" s="2" t="s">
        <v>39</v>
      </c>
      <c r="M966" s="2" t="s">
        <v>40</v>
      </c>
      <c r="N966" s="2" t="s">
        <v>30</v>
      </c>
      <c r="O966" s="2">
        <v>3995</v>
      </c>
      <c r="P966" s="2">
        <v>1695</v>
      </c>
      <c r="Q966" s="2">
        <v>1555</v>
      </c>
      <c r="R966" s="2">
        <v>5</v>
      </c>
      <c r="S966" s="2">
        <v>42</v>
      </c>
    </row>
    <row r="967" spans="1:19" x14ac:dyDescent="0.35">
      <c r="A967" s="2" t="s">
        <v>41</v>
      </c>
      <c r="B967" s="2" t="s">
        <v>1244</v>
      </c>
      <c r="C967" s="4">
        <v>1750000</v>
      </c>
      <c r="D967" s="2">
        <v>17000</v>
      </c>
      <c r="E967" s="2" t="s">
        <v>33</v>
      </c>
      <c r="F967" s="2" t="s">
        <v>22</v>
      </c>
      <c r="G967" s="2" t="s">
        <v>164</v>
      </c>
      <c r="H967" s="2" t="s">
        <v>154</v>
      </c>
      <c r="I967" s="2" t="s">
        <v>25</v>
      </c>
      <c r="J967" s="2" t="s">
        <v>37</v>
      </c>
      <c r="K967" s="2" t="s">
        <v>155</v>
      </c>
      <c r="L967" s="2" t="s">
        <v>156</v>
      </c>
      <c r="M967" s="2" t="s">
        <v>157</v>
      </c>
      <c r="N967" s="2" t="s">
        <v>30</v>
      </c>
      <c r="O967" s="2">
        <v>4270</v>
      </c>
      <c r="P967" s="2">
        <v>1780</v>
      </c>
      <c r="Q967" s="2">
        <v>1630</v>
      </c>
      <c r="R967" s="2">
        <v>5</v>
      </c>
      <c r="S967" s="2">
        <v>60</v>
      </c>
    </row>
    <row r="968" spans="1:19" x14ac:dyDescent="0.35">
      <c r="A968" s="2" t="s">
        <v>31</v>
      </c>
      <c r="B968" s="2" t="s">
        <v>449</v>
      </c>
      <c r="C968" s="4">
        <v>850000</v>
      </c>
      <c r="D968" s="2">
        <v>72000</v>
      </c>
      <c r="E968" s="2" t="s">
        <v>33</v>
      </c>
      <c r="F968" s="2" t="s">
        <v>22</v>
      </c>
      <c r="G968" s="2" t="s">
        <v>43</v>
      </c>
      <c r="H968" s="2" t="s">
        <v>122</v>
      </c>
      <c r="I968" s="2" t="s">
        <v>25</v>
      </c>
      <c r="J968" s="2" t="s">
        <v>37</v>
      </c>
      <c r="K968" s="2" t="s">
        <v>38</v>
      </c>
      <c r="L968" s="2" t="s">
        <v>211</v>
      </c>
      <c r="M968" s="2" t="s">
        <v>212</v>
      </c>
      <c r="N968" s="2" t="s">
        <v>30</v>
      </c>
      <c r="O968" s="2">
        <v>4296</v>
      </c>
      <c r="P968" s="2">
        <v>1695</v>
      </c>
      <c r="Q968" s="2">
        <v>1685</v>
      </c>
      <c r="R968" s="2">
        <v>7</v>
      </c>
      <c r="S968" s="2">
        <v>45</v>
      </c>
    </row>
    <row r="969" spans="1:19" x14ac:dyDescent="0.35">
      <c r="A969" s="2" t="s">
        <v>41</v>
      </c>
      <c r="B969" s="2" t="s">
        <v>130</v>
      </c>
      <c r="C969" s="4">
        <v>434999</v>
      </c>
      <c r="D969" s="2">
        <v>34400</v>
      </c>
      <c r="E969" s="2" t="s">
        <v>21</v>
      </c>
      <c r="F969" s="2" t="s">
        <v>66</v>
      </c>
      <c r="G969" s="2" t="s">
        <v>373</v>
      </c>
      <c r="H969" s="2" t="s">
        <v>122</v>
      </c>
      <c r="I969" s="2" t="s">
        <v>25</v>
      </c>
      <c r="J969" s="2" t="s">
        <v>37</v>
      </c>
      <c r="K969" s="2" t="s">
        <v>131</v>
      </c>
      <c r="L969" s="2" t="s">
        <v>132</v>
      </c>
      <c r="M969" s="2" t="s">
        <v>133</v>
      </c>
      <c r="N969" s="2" t="s">
        <v>30</v>
      </c>
      <c r="O969" s="2">
        <v>3610</v>
      </c>
      <c r="P969" s="2">
        <v>1645</v>
      </c>
      <c r="Q969" s="2">
        <v>1560</v>
      </c>
      <c r="R969" s="2">
        <v>5</v>
      </c>
      <c r="S969" s="2">
        <v>35</v>
      </c>
    </row>
    <row r="970" spans="1:19" x14ac:dyDescent="0.35">
      <c r="A970" s="2" t="s">
        <v>41</v>
      </c>
      <c r="B970" s="2" t="s">
        <v>1382</v>
      </c>
      <c r="C970" s="4">
        <v>1070000</v>
      </c>
      <c r="D970" s="2">
        <v>8800</v>
      </c>
      <c r="E970" s="2" t="s">
        <v>21</v>
      </c>
      <c r="F970" s="2" t="s">
        <v>22</v>
      </c>
      <c r="G970" s="2" t="s">
        <v>121</v>
      </c>
      <c r="H970" s="2" t="s">
        <v>35</v>
      </c>
      <c r="I970" s="2" t="s">
        <v>25</v>
      </c>
      <c r="J970" s="2" t="s">
        <v>37</v>
      </c>
      <c r="K970" s="2" t="s">
        <v>111</v>
      </c>
      <c r="L970" s="2" t="s">
        <v>135</v>
      </c>
      <c r="M970" s="2" t="s">
        <v>136</v>
      </c>
      <c r="N970" s="2" t="s">
        <v>30</v>
      </c>
      <c r="O970" s="2">
        <v>3995</v>
      </c>
      <c r="P970" s="2">
        <v>1770</v>
      </c>
      <c r="Q970" s="2">
        <v>1605</v>
      </c>
      <c r="R970" s="2">
        <v>5</v>
      </c>
      <c r="S970" s="2">
        <v>45</v>
      </c>
    </row>
    <row r="971" spans="1:19" x14ac:dyDescent="0.35">
      <c r="A971" s="2" t="s">
        <v>19</v>
      </c>
      <c r="B971" s="2" t="s">
        <v>775</v>
      </c>
      <c r="C971" s="4">
        <v>1530000</v>
      </c>
      <c r="D971" s="2">
        <v>2000</v>
      </c>
      <c r="E971" s="2" t="s">
        <v>21</v>
      </c>
      <c r="F971" s="2" t="s">
        <v>66</v>
      </c>
      <c r="G971" s="2" t="s">
        <v>121</v>
      </c>
      <c r="H971" s="2" t="s">
        <v>24</v>
      </c>
      <c r="I971" s="2" t="s">
        <v>25</v>
      </c>
      <c r="J971" s="2" t="s">
        <v>37</v>
      </c>
      <c r="K971" s="2" t="s">
        <v>290</v>
      </c>
      <c r="L971" s="2" t="s">
        <v>776</v>
      </c>
      <c r="M971" s="2" t="s">
        <v>777</v>
      </c>
      <c r="N971" s="2" t="s">
        <v>30</v>
      </c>
      <c r="O971" s="2">
        <v>4549</v>
      </c>
      <c r="P971" s="2">
        <v>1748</v>
      </c>
      <c r="Q971" s="2">
        <v>1489</v>
      </c>
      <c r="R971" s="2">
        <v>5</v>
      </c>
      <c r="S971" s="2">
        <v>40</v>
      </c>
    </row>
    <row r="972" spans="1:19" x14ac:dyDescent="0.35">
      <c r="A972" s="2" t="s">
        <v>41</v>
      </c>
      <c r="B972" s="2" t="s">
        <v>1238</v>
      </c>
      <c r="C972" s="4">
        <v>1598000</v>
      </c>
      <c r="D972" s="2">
        <v>19700</v>
      </c>
      <c r="E972" s="2" t="s">
        <v>33</v>
      </c>
      <c r="F972" s="2" t="s">
        <v>22</v>
      </c>
      <c r="G972" s="2" t="s">
        <v>55</v>
      </c>
      <c r="H972" s="2" t="s">
        <v>44</v>
      </c>
      <c r="I972" s="2" t="s">
        <v>25</v>
      </c>
      <c r="J972" s="2" t="s">
        <v>37</v>
      </c>
      <c r="K972" s="2" t="s">
        <v>272</v>
      </c>
      <c r="L972" s="2" t="s">
        <v>442</v>
      </c>
      <c r="M972" s="2" t="s">
        <v>443</v>
      </c>
      <c r="N972" s="2" t="s">
        <v>30</v>
      </c>
      <c r="O972" s="2">
        <v>4300</v>
      </c>
      <c r="P972" s="2">
        <v>1790</v>
      </c>
      <c r="Q972" s="2">
        <v>1635</v>
      </c>
      <c r="R972" s="2">
        <v>5</v>
      </c>
      <c r="S972" s="2">
        <v>50</v>
      </c>
    </row>
    <row r="973" spans="1:19" x14ac:dyDescent="0.35">
      <c r="A973" s="2" t="s">
        <v>41</v>
      </c>
      <c r="B973" s="2" t="s">
        <v>344</v>
      </c>
      <c r="C973" s="4">
        <v>645000</v>
      </c>
      <c r="D973" s="2">
        <v>45000</v>
      </c>
      <c r="E973" s="2" t="s">
        <v>21</v>
      </c>
      <c r="F973" s="2" t="s">
        <v>22</v>
      </c>
      <c r="G973" s="2" t="s">
        <v>121</v>
      </c>
      <c r="H973" s="2" t="s">
        <v>35</v>
      </c>
      <c r="I973" s="2" t="s">
        <v>25</v>
      </c>
      <c r="J973" s="2" t="s">
        <v>37</v>
      </c>
      <c r="K973" s="2" t="s">
        <v>123</v>
      </c>
      <c r="L973" s="2" t="s">
        <v>346</v>
      </c>
      <c r="M973" s="2" t="s">
        <v>347</v>
      </c>
      <c r="N973" s="2" t="s">
        <v>30</v>
      </c>
      <c r="O973" s="2">
        <v>4375</v>
      </c>
      <c r="P973" s="2">
        <v>1700</v>
      </c>
      <c r="Q973" s="2">
        <v>1475</v>
      </c>
      <c r="R973" s="2">
        <v>5</v>
      </c>
      <c r="S973" s="2">
        <v>43</v>
      </c>
    </row>
    <row r="974" spans="1:19" x14ac:dyDescent="0.35">
      <c r="A974" s="2" t="s">
        <v>64</v>
      </c>
      <c r="B974" s="2" t="s">
        <v>1383</v>
      </c>
      <c r="C974" s="4">
        <v>1100000</v>
      </c>
      <c r="D974" s="2">
        <v>73000</v>
      </c>
      <c r="E974" s="2" t="s">
        <v>33</v>
      </c>
      <c r="F974" s="2" t="s">
        <v>66</v>
      </c>
      <c r="G974" s="2" t="s">
        <v>164</v>
      </c>
      <c r="H974" s="2" t="s">
        <v>35</v>
      </c>
      <c r="I974" s="2" t="s">
        <v>25</v>
      </c>
      <c r="J974" s="2" t="s">
        <v>37</v>
      </c>
    </row>
    <row r="975" spans="1:19" x14ac:dyDescent="0.35">
      <c r="A975" s="2" t="s">
        <v>31</v>
      </c>
      <c r="B975" s="2" t="s">
        <v>1384</v>
      </c>
      <c r="C975" s="4">
        <v>650000</v>
      </c>
      <c r="D975" s="2">
        <v>76000</v>
      </c>
      <c r="E975" s="2" t="s">
        <v>33</v>
      </c>
      <c r="F975" s="2" t="s">
        <v>66</v>
      </c>
      <c r="G975" s="2" t="s">
        <v>329</v>
      </c>
      <c r="H975" s="2" t="s">
        <v>122</v>
      </c>
      <c r="I975" s="2" t="s">
        <v>25</v>
      </c>
      <c r="J975" s="2" t="s">
        <v>37</v>
      </c>
      <c r="K975" s="2" t="s">
        <v>38</v>
      </c>
      <c r="L975" s="2" t="s">
        <v>39</v>
      </c>
      <c r="M975" s="2" t="s">
        <v>40</v>
      </c>
      <c r="N975" s="2" t="s">
        <v>30</v>
      </c>
      <c r="O975" s="2">
        <v>3995</v>
      </c>
      <c r="P975" s="2">
        <v>1695</v>
      </c>
      <c r="Q975" s="2">
        <v>1555</v>
      </c>
      <c r="R975" s="2">
        <v>5</v>
      </c>
      <c r="S975" s="2">
        <v>42</v>
      </c>
    </row>
    <row r="976" spans="1:19" x14ac:dyDescent="0.35">
      <c r="A976" s="2" t="s">
        <v>106</v>
      </c>
      <c r="B976" s="2" t="s">
        <v>1385</v>
      </c>
      <c r="C976" s="4">
        <v>545000</v>
      </c>
      <c r="D976" s="2">
        <v>110000</v>
      </c>
      <c r="E976" s="2" t="s">
        <v>33</v>
      </c>
      <c r="F976" s="2" t="s">
        <v>22</v>
      </c>
      <c r="G976" s="2" t="s">
        <v>91</v>
      </c>
      <c r="H976" s="2" t="s">
        <v>122</v>
      </c>
      <c r="I976" s="2" t="s">
        <v>25</v>
      </c>
      <c r="J976" s="2" t="s">
        <v>37</v>
      </c>
      <c r="K976" s="2" t="s">
        <v>311</v>
      </c>
      <c r="L976" s="2" t="s">
        <v>487</v>
      </c>
      <c r="M976" s="2" t="s">
        <v>443</v>
      </c>
      <c r="N976" s="2" t="s">
        <v>30</v>
      </c>
      <c r="O976" s="2">
        <v>4384</v>
      </c>
      <c r="P976" s="2">
        <v>1699</v>
      </c>
      <c r="Q976" s="2">
        <v>1466</v>
      </c>
      <c r="R976" s="2">
        <v>5</v>
      </c>
      <c r="S976" s="2">
        <v>55</v>
      </c>
    </row>
    <row r="977" spans="1:19" x14ac:dyDescent="0.35">
      <c r="A977" s="2" t="s">
        <v>19</v>
      </c>
      <c r="B977" s="2" t="s">
        <v>1386</v>
      </c>
      <c r="C977" s="4">
        <v>1095000</v>
      </c>
      <c r="D977" s="2">
        <v>2700</v>
      </c>
      <c r="E977" s="2" t="s">
        <v>21</v>
      </c>
      <c r="F977" s="2" t="s">
        <v>22</v>
      </c>
      <c r="G977" s="2" t="s">
        <v>121</v>
      </c>
      <c r="H977" s="2" t="s">
        <v>122</v>
      </c>
      <c r="I977" s="2" t="s">
        <v>25</v>
      </c>
      <c r="J977" s="2" t="s">
        <v>37</v>
      </c>
      <c r="K977" s="2" t="s">
        <v>241</v>
      </c>
      <c r="L977" s="2" t="s">
        <v>849</v>
      </c>
      <c r="M977" s="2" t="s">
        <v>243</v>
      </c>
      <c r="N977" s="2" t="s">
        <v>30</v>
      </c>
      <c r="O977" s="2">
        <v>4440</v>
      </c>
      <c r="P977" s="2">
        <v>1695</v>
      </c>
      <c r="Q977" s="2">
        <v>1495</v>
      </c>
      <c r="R977" s="2">
        <v>5</v>
      </c>
      <c r="S977" s="2">
        <v>40</v>
      </c>
    </row>
    <row r="978" spans="1:19" x14ac:dyDescent="0.35">
      <c r="A978" s="2" t="s">
        <v>48</v>
      </c>
      <c r="B978" s="2" t="s">
        <v>1154</v>
      </c>
      <c r="C978" s="4">
        <v>1975000</v>
      </c>
      <c r="D978" s="2">
        <v>75000</v>
      </c>
      <c r="E978" s="2" t="s">
        <v>33</v>
      </c>
      <c r="F978" s="2" t="s">
        <v>66</v>
      </c>
      <c r="G978" s="2" t="s">
        <v>309</v>
      </c>
      <c r="H978" s="2" t="s">
        <v>24</v>
      </c>
      <c r="I978" s="2" t="s">
        <v>25</v>
      </c>
      <c r="J978" s="2" t="s">
        <v>37</v>
      </c>
      <c r="K978" s="2" t="s">
        <v>258</v>
      </c>
      <c r="L978" s="2" t="s">
        <v>590</v>
      </c>
      <c r="M978" s="2" t="s">
        <v>591</v>
      </c>
      <c r="N978" s="2" t="s">
        <v>59</v>
      </c>
      <c r="O978" s="2">
        <v>4735</v>
      </c>
      <c r="P978" s="2">
        <v>1830</v>
      </c>
      <c r="Q978" s="2">
        <v>1795</v>
      </c>
      <c r="R978" s="2">
        <v>7</v>
      </c>
      <c r="S978" s="2">
        <v>55</v>
      </c>
    </row>
    <row r="979" spans="1:19" x14ac:dyDescent="0.35">
      <c r="A979" s="2" t="s">
        <v>1387</v>
      </c>
      <c r="B979" s="2" t="s">
        <v>1388</v>
      </c>
      <c r="C979" s="4">
        <v>18000000</v>
      </c>
      <c r="D979" s="2">
        <v>60000</v>
      </c>
      <c r="E979" s="2" t="s">
        <v>21</v>
      </c>
      <c r="F979" s="2" t="s">
        <v>66</v>
      </c>
      <c r="G979" s="2" t="s">
        <v>55</v>
      </c>
      <c r="H979" s="2" t="s">
        <v>44</v>
      </c>
      <c r="I979" s="2" t="s">
        <v>36</v>
      </c>
      <c r="J979" s="2" t="s">
        <v>26</v>
      </c>
      <c r="K979" s="2" t="s">
        <v>1389</v>
      </c>
      <c r="L979" s="2" t="s">
        <v>1390</v>
      </c>
      <c r="M979" s="2" t="s">
        <v>1391</v>
      </c>
      <c r="N979" s="2" t="s">
        <v>59</v>
      </c>
      <c r="O979" s="2">
        <v>5399</v>
      </c>
      <c r="P979" s="2">
        <v>1948</v>
      </c>
      <c r="Q979" s="2">
        <v>1550</v>
      </c>
      <c r="R979" s="2">
        <v>5</v>
      </c>
      <c r="S979" s="2">
        <v>82.5</v>
      </c>
    </row>
    <row r="980" spans="1:19" x14ac:dyDescent="0.35">
      <c r="A980" s="2" t="s">
        <v>190</v>
      </c>
      <c r="B980" s="2" t="s">
        <v>1392</v>
      </c>
      <c r="C980" s="4">
        <v>1839000</v>
      </c>
      <c r="D980" s="2">
        <v>110000</v>
      </c>
      <c r="E980" s="2" t="s">
        <v>33</v>
      </c>
      <c r="F980" s="2" t="s">
        <v>66</v>
      </c>
      <c r="G980" s="2" t="s">
        <v>55</v>
      </c>
      <c r="H980" s="2" t="s">
        <v>96</v>
      </c>
      <c r="I980" s="2" t="s">
        <v>25</v>
      </c>
      <c r="J980" s="2" t="s">
        <v>37</v>
      </c>
      <c r="K980" s="2" t="s">
        <v>193</v>
      </c>
      <c r="L980" s="2" t="s">
        <v>527</v>
      </c>
      <c r="M980" s="2" t="s">
        <v>195</v>
      </c>
      <c r="N980" s="2" t="s">
        <v>76</v>
      </c>
      <c r="O980" s="2">
        <v>4385</v>
      </c>
      <c r="P980" s="2">
        <v>1831</v>
      </c>
      <c r="Q980" s="2">
        <v>1608</v>
      </c>
      <c r="R980" s="2">
        <v>5</v>
      </c>
      <c r="S980" s="2">
        <v>64</v>
      </c>
    </row>
    <row r="981" spans="1:19" x14ac:dyDescent="0.35">
      <c r="A981" s="2" t="s">
        <v>77</v>
      </c>
      <c r="B981" s="2" t="s">
        <v>817</v>
      </c>
      <c r="C981" s="4">
        <v>1500000</v>
      </c>
      <c r="D981" s="2">
        <v>70000</v>
      </c>
      <c r="E981" s="2" t="s">
        <v>21</v>
      </c>
      <c r="F981" s="2" t="s">
        <v>66</v>
      </c>
      <c r="G981" s="2" t="s">
        <v>153</v>
      </c>
      <c r="H981" s="2" t="s">
        <v>35</v>
      </c>
      <c r="I981" s="2" t="s">
        <v>36</v>
      </c>
      <c r="J981" s="2" t="s">
        <v>37</v>
      </c>
      <c r="K981" s="2" t="s">
        <v>79</v>
      </c>
      <c r="L981" s="2" t="s">
        <v>80</v>
      </c>
      <c r="M981" s="2" t="s">
        <v>81</v>
      </c>
      <c r="N981" s="2" t="s">
        <v>30</v>
      </c>
      <c r="O981" s="2">
        <v>4861</v>
      </c>
      <c r="P981" s="2">
        <v>1864</v>
      </c>
      <c r="Q981" s="2">
        <v>1483</v>
      </c>
      <c r="R981" s="2">
        <v>5</v>
      </c>
      <c r="S981" s="2">
        <v>66</v>
      </c>
    </row>
    <row r="982" spans="1:19" x14ac:dyDescent="0.35">
      <c r="A982" s="2" t="s">
        <v>190</v>
      </c>
      <c r="B982" s="2" t="s">
        <v>303</v>
      </c>
      <c r="C982" s="4">
        <v>2100000</v>
      </c>
      <c r="D982" s="2">
        <v>42000</v>
      </c>
      <c r="E982" s="2" t="s">
        <v>33</v>
      </c>
      <c r="F982" s="2" t="s">
        <v>66</v>
      </c>
      <c r="G982" s="2" t="s">
        <v>231</v>
      </c>
      <c r="H982" s="2" t="s">
        <v>122</v>
      </c>
      <c r="I982" s="2" t="s">
        <v>25</v>
      </c>
      <c r="J982" s="2" t="s">
        <v>37</v>
      </c>
      <c r="K982" s="2" t="s">
        <v>193</v>
      </c>
      <c r="L982" s="2" t="s">
        <v>304</v>
      </c>
      <c r="M982" s="2" t="s">
        <v>195</v>
      </c>
      <c r="N982" s="2" t="s">
        <v>76</v>
      </c>
      <c r="O982" s="2">
        <v>4385</v>
      </c>
      <c r="P982" s="2">
        <v>1831</v>
      </c>
      <c r="Q982" s="2">
        <v>1608</v>
      </c>
      <c r="R982" s="2">
        <v>5</v>
      </c>
      <c r="S982" s="2">
        <v>64</v>
      </c>
    </row>
    <row r="983" spans="1:19" x14ac:dyDescent="0.35">
      <c r="A983" s="2" t="s">
        <v>106</v>
      </c>
      <c r="B983" s="2" t="s">
        <v>1393</v>
      </c>
      <c r="C983" s="4">
        <v>345000</v>
      </c>
      <c r="D983" s="2">
        <v>70000</v>
      </c>
      <c r="E983" s="2" t="s">
        <v>33</v>
      </c>
      <c r="F983" s="2" t="s">
        <v>22</v>
      </c>
      <c r="G983" s="2" t="s">
        <v>368</v>
      </c>
      <c r="H983" s="2" t="s">
        <v>51</v>
      </c>
      <c r="I983" s="2" t="s">
        <v>25</v>
      </c>
      <c r="J983" s="2" t="s">
        <v>37</v>
      </c>
      <c r="K983" s="2" t="s">
        <v>290</v>
      </c>
      <c r="L983" s="2" t="s">
        <v>1394</v>
      </c>
      <c r="M983" s="2" t="s">
        <v>1030</v>
      </c>
      <c r="N983" s="2" t="s">
        <v>30</v>
      </c>
      <c r="O983" s="2">
        <v>3971</v>
      </c>
      <c r="P983" s="2">
        <v>1682</v>
      </c>
      <c r="Q983" s="2">
        <v>1469</v>
      </c>
      <c r="R983" s="2">
        <v>5</v>
      </c>
      <c r="S983" s="2">
        <v>45</v>
      </c>
    </row>
    <row r="984" spans="1:19" x14ac:dyDescent="0.35">
      <c r="A984" s="2" t="s">
        <v>19</v>
      </c>
      <c r="B984" s="2" t="s">
        <v>479</v>
      </c>
      <c r="C984" s="4">
        <v>850000</v>
      </c>
      <c r="D984" s="2">
        <v>52890</v>
      </c>
      <c r="E984" s="2" t="s">
        <v>21</v>
      </c>
      <c r="F984" s="2" t="s">
        <v>22</v>
      </c>
      <c r="G984" s="2" t="s">
        <v>231</v>
      </c>
      <c r="H984" s="2" t="s">
        <v>122</v>
      </c>
      <c r="I984" s="2" t="s">
        <v>25</v>
      </c>
      <c r="J984" s="2" t="s">
        <v>37</v>
      </c>
      <c r="K984" s="2" t="s">
        <v>241</v>
      </c>
      <c r="L984" s="2" t="s">
        <v>242</v>
      </c>
      <c r="M984" s="2" t="s">
        <v>243</v>
      </c>
      <c r="N984" s="2" t="s">
        <v>30</v>
      </c>
      <c r="O984" s="2">
        <v>4440</v>
      </c>
      <c r="P984" s="2">
        <v>1695</v>
      </c>
      <c r="Q984" s="2">
        <v>1495</v>
      </c>
      <c r="R984" s="2">
        <v>5</v>
      </c>
      <c r="S984" s="2">
        <v>40</v>
      </c>
    </row>
    <row r="985" spans="1:19" x14ac:dyDescent="0.35">
      <c r="A985" s="2" t="s">
        <v>41</v>
      </c>
      <c r="B985" s="2" t="s">
        <v>1112</v>
      </c>
      <c r="C985" s="4">
        <v>1425000</v>
      </c>
      <c r="D985" s="2">
        <v>72870</v>
      </c>
      <c r="E985" s="2" t="s">
        <v>33</v>
      </c>
      <c r="F985" s="2" t="s">
        <v>66</v>
      </c>
      <c r="G985" s="2" t="s">
        <v>55</v>
      </c>
      <c r="H985" s="2" t="s">
        <v>35</v>
      </c>
      <c r="I985" s="2" t="s">
        <v>25</v>
      </c>
      <c r="J985" s="2" t="s">
        <v>26</v>
      </c>
      <c r="K985" s="2" t="s">
        <v>155</v>
      </c>
      <c r="L985" s="2" t="s">
        <v>156</v>
      </c>
      <c r="M985" s="2" t="s">
        <v>182</v>
      </c>
      <c r="N985" s="2" t="s">
        <v>30</v>
      </c>
      <c r="O985" s="2">
        <v>4270</v>
      </c>
      <c r="P985" s="2">
        <v>1780</v>
      </c>
      <c r="Q985" s="2">
        <v>1665</v>
      </c>
      <c r="R985" s="2">
        <v>5</v>
      </c>
      <c r="S985" s="2">
        <v>55</v>
      </c>
    </row>
    <row r="986" spans="1:19" x14ac:dyDescent="0.35">
      <c r="A986" s="2" t="s">
        <v>41</v>
      </c>
      <c r="B986" s="2" t="s">
        <v>146</v>
      </c>
      <c r="C986" s="4">
        <v>675000</v>
      </c>
      <c r="D986" s="2">
        <v>48591</v>
      </c>
      <c r="E986" s="2" t="s">
        <v>21</v>
      </c>
      <c r="F986" s="2" t="s">
        <v>22</v>
      </c>
      <c r="G986" s="2" t="s">
        <v>192</v>
      </c>
      <c r="H986" s="2" t="s">
        <v>35</v>
      </c>
      <c r="I986" s="2" t="s">
        <v>25</v>
      </c>
      <c r="J986" s="2" t="s">
        <v>37</v>
      </c>
      <c r="K986" s="2" t="s">
        <v>45</v>
      </c>
      <c r="L986" s="2" t="s">
        <v>52</v>
      </c>
      <c r="M986" s="2" t="s">
        <v>88</v>
      </c>
      <c r="N986" s="2" t="s">
        <v>30</v>
      </c>
      <c r="O986" s="2">
        <v>3985</v>
      </c>
      <c r="P986" s="2">
        <v>1734</v>
      </c>
      <c r="Q986" s="2">
        <v>1505</v>
      </c>
      <c r="R986" s="2">
        <v>5</v>
      </c>
      <c r="S986" s="2">
        <v>45</v>
      </c>
    </row>
    <row r="987" spans="1:19" x14ac:dyDescent="0.35">
      <c r="A987" s="2" t="s">
        <v>201</v>
      </c>
      <c r="B987" s="2" t="s">
        <v>1130</v>
      </c>
      <c r="C987" s="4">
        <v>925000</v>
      </c>
      <c r="D987" s="2">
        <v>60888</v>
      </c>
      <c r="E987" s="2" t="s">
        <v>33</v>
      </c>
      <c r="F987" s="2" t="s">
        <v>22</v>
      </c>
      <c r="G987" s="2" t="s">
        <v>296</v>
      </c>
      <c r="H987" s="2" t="s">
        <v>122</v>
      </c>
      <c r="I987" s="2" t="s">
        <v>25</v>
      </c>
      <c r="J987" s="2" t="s">
        <v>37</v>
      </c>
      <c r="K987" s="2" t="s">
        <v>241</v>
      </c>
      <c r="L987" s="2" t="s">
        <v>357</v>
      </c>
      <c r="M987" s="2" t="s">
        <v>358</v>
      </c>
      <c r="N987" s="2" t="s">
        <v>30</v>
      </c>
      <c r="O987" s="2">
        <v>3995</v>
      </c>
      <c r="P987" s="2">
        <v>1821</v>
      </c>
      <c r="Q987" s="2">
        <v>1627</v>
      </c>
      <c r="R987" s="2">
        <v>5</v>
      </c>
      <c r="S987" s="2">
        <v>42</v>
      </c>
    </row>
    <row r="988" spans="1:19" x14ac:dyDescent="0.35">
      <c r="A988" s="2" t="s">
        <v>41</v>
      </c>
      <c r="B988" s="2" t="s">
        <v>973</v>
      </c>
      <c r="C988" s="4">
        <v>210000</v>
      </c>
      <c r="D988" s="2">
        <v>48000</v>
      </c>
      <c r="E988" s="2" t="s">
        <v>21</v>
      </c>
      <c r="F988" s="2" t="s">
        <v>22</v>
      </c>
      <c r="G988" s="2" t="s">
        <v>43</v>
      </c>
      <c r="H988" s="2" t="s">
        <v>51</v>
      </c>
      <c r="I988" s="2" t="s">
        <v>25</v>
      </c>
      <c r="J988" s="2" t="s">
        <v>37</v>
      </c>
      <c r="K988" s="2" t="s">
        <v>974</v>
      </c>
      <c r="L988" s="2" t="s">
        <v>975</v>
      </c>
      <c r="M988" s="2" t="s">
        <v>976</v>
      </c>
      <c r="N988" s="2" t="s">
        <v>30</v>
      </c>
      <c r="O988" s="2">
        <v>3495</v>
      </c>
      <c r="P988" s="2">
        <v>1550</v>
      </c>
      <c r="Q988" s="2">
        <v>1500</v>
      </c>
      <c r="R988" s="2">
        <v>5</v>
      </c>
      <c r="S988" s="2">
        <v>32</v>
      </c>
    </row>
    <row r="989" spans="1:19" x14ac:dyDescent="0.35">
      <c r="A989" s="2" t="s">
        <v>100</v>
      </c>
      <c r="B989" s="2" t="s">
        <v>1395</v>
      </c>
      <c r="C989" s="4">
        <v>760000</v>
      </c>
      <c r="D989" s="2">
        <v>20251</v>
      </c>
      <c r="E989" s="2" t="s">
        <v>21</v>
      </c>
      <c r="F989" s="2" t="s">
        <v>22</v>
      </c>
      <c r="G989" s="2" t="s">
        <v>23</v>
      </c>
      <c r="H989" s="2" t="s">
        <v>24</v>
      </c>
      <c r="I989" s="2" t="s">
        <v>25</v>
      </c>
      <c r="J989" s="2" t="s">
        <v>37</v>
      </c>
      <c r="K989" s="2" t="s">
        <v>27</v>
      </c>
      <c r="L989" s="2" t="s">
        <v>560</v>
      </c>
      <c r="M989" s="2" t="s">
        <v>561</v>
      </c>
      <c r="N989" s="2" t="s">
        <v>30</v>
      </c>
      <c r="O989" s="2">
        <v>3994</v>
      </c>
      <c r="P989" s="2">
        <v>1811</v>
      </c>
      <c r="Q989" s="2">
        <v>1607</v>
      </c>
      <c r="R989" s="2">
        <v>5</v>
      </c>
      <c r="S989" s="2">
        <v>44</v>
      </c>
    </row>
    <row r="990" spans="1:19" x14ac:dyDescent="0.35">
      <c r="A990" s="2" t="s">
        <v>41</v>
      </c>
      <c r="B990" s="2" t="s">
        <v>1396</v>
      </c>
      <c r="C990" s="4">
        <v>640000</v>
      </c>
      <c r="D990" s="2">
        <v>49000</v>
      </c>
      <c r="E990" s="2" t="s">
        <v>33</v>
      </c>
      <c r="F990" s="2" t="s">
        <v>22</v>
      </c>
      <c r="G990" s="2" t="s">
        <v>55</v>
      </c>
      <c r="H990" s="2" t="s">
        <v>35</v>
      </c>
      <c r="I990" s="2" t="s">
        <v>25</v>
      </c>
      <c r="J990" s="2" t="s">
        <v>37</v>
      </c>
      <c r="K990" s="2" t="s">
        <v>155</v>
      </c>
      <c r="L990" s="2" t="s">
        <v>156</v>
      </c>
      <c r="M990" s="2" t="s">
        <v>410</v>
      </c>
      <c r="N990" s="2" t="s">
        <v>30</v>
      </c>
      <c r="O990" s="2">
        <v>4375</v>
      </c>
      <c r="P990" s="2">
        <v>1700</v>
      </c>
      <c r="Q990" s="2">
        <v>1475</v>
      </c>
      <c r="R990" s="2">
        <v>5</v>
      </c>
      <c r="S990" s="2">
        <v>43</v>
      </c>
    </row>
    <row r="991" spans="1:19" x14ac:dyDescent="0.35">
      <c r="A991" s="2" t="s">
        <v>31</v>
      </c>
      <c r="B991" s="2" t="s">
        <v>727</v>
      </c>
      <c r="C991" s="4">
        <v>340000</v>
      </c>
      <c r="D991" s="2">
        <v>66000</v>
      </c>
      <c r="E991" s="2" t="s">
        <v>21</v>
      </c>
      <c r="F991" s="2" t="s">
        <v>22</v>
      </c>
      <c r="G991" s="2" t="s">
        <v>1078</v>
      </c>
      <c r="H991" s="2" t="s">
        <v>35</v>
      </c>
      <c r="I991" s="2" t="s">
        <v>25</v>
      </c>
      <c r="J991" s="2" t="s">
        <v>37</v>
      </c>
      <c r="K991" s="2" t="s">
        <v>45</v>
      </c>
      <c r="L991" s="2" t="s">
        <v>142</v>
      </c>
      <c r="M991" s="2" t="s">
        <v>391</v>
      </c>
      <c r="N991" s="2" t="s">
        <v>30</v>
      </c>
      <c r="O991" s="2">
        <v>3850</v>
      </c>
      <c r="P991" s="2">
        <v>1695</v>
      </c>
      <c r="Q991" s="2">
        <v>1530</v>
      </c>
      <c r="R991" s="2">
        <v>5</v>
      </c>
      <c r="S991" s="2">
        <v>42</v>
      </c>
    </row>
    <row r="992" spans="1:19" x14ac:dyDescent="0.35">
      <c r="A992" s="2" t="s">
        <v>451</v>
      </c>
      <c r="B992" s="2" t="s">
        <v>1397</v>
      </c>
      <c r="C992" s="4">
        <v>5995000</v>
      </c>
      <c r="D992" s="2">
        <v>54200</v>
      </c>
      <c r="E992" s="2" t="s">
        <v>33</v>
      </c>
      <c r="F992" s="2" t="s">
        <v>66</v>
      </c>
      <c r="G992" s="2" t="s">
        <v>654</v>
      </c>
      <c r="H992" s="2" t="s">
        <v>35</v>
      </c>
      <c r="I992" s="2" t="s">
        <v>25</v>
      </c>
      <c r="J992" s="2" t="s">
        <v>37</v>
      </c>
      <c r="K992" s="2" t="s">
        <v>453</v>
      </c>
      <c r="L992" s="2" t="s">
        <v>454</v>
      </c>
      <c r="M992" s="2" t="s">
        <v>455</v>
      </c>
      <c r="N992" s="2" t="s">
        <v>76</v>
      </c>
      <c r="O992" s="2">
        <v>4600</v>
      </c>
      <c r="P992" s="2">
        <v>2069</v>
      </c>
      <c r="Q992" s="2">
        <v>1724</v>
      </c>
      <c r="R992" s="2">
        <v>7</v>
      </c>
      <c r="S992" s="2">
        <v>70</v>
      </c>
    </row>
    <row r="993" spans="1:19" x14ac:dyDescent="0.35">
      <c r="A993" s="2" t="s">
        <v>82</v>
      </c>
      <c r="B993" s="2" t="s">
        <v>1398</v>
      </c>
      <c r="C993" s="4">
        <v>550000</v>
      </c>
      <c r="D993" s="2">
        <v>33000</v>
      </c>
      <c r="E993" s="2" t="s">
        <v>21</v>
      </c>
      <c r="F993" s="2" t="s">
        <v>66</v>
      </c>
      <c r="G993" s="2" t="s">
        <v>23</v>
      </c>
      <c r="H993" s="2" t="s">
        <v>51</v>
      </c>
      <c r="I993" s="2" t="s">
        <v>25</v>
      </c>
      <c r="J993" s="2" t="s">
        <v>37</v>
      </c>
    </row>
    <row r="994" spans="1:19" x14ac:dyDescent="0.35">
      <c r="A994" s="2" t="s">
        <v>19</v>
      </c>
      <c r="B994" s="2" t="s">
        <v>1399</v>
      </c>
      <c r="C994" s="4">
        <v>695000</v>
      </c>
      <c r="D994" s="2">
        <v>51292</v>
      </c>
      <c r="E994" s="2" t="s">
        <v>21</v>
      </c>
      <c r="F994" s="2" t="s">
        <v>22</v>
      </c>
      <c r="G994" s="2" t="s">
        <v>353</v>
      </c>
      <c r="H994" s="2" t="s">
        <v>35</v>
      </c>
      <c r="I994" s="2" t="s">
        <v>25</v>
      </c>
      <c r="J994" s="2" t="s">
        <v>37</v>
      </c>
      <c r="K994" s="2" t="s">
        <v>241</v>
      </c>
      <c r="L994" s="2" t="s">
        <v>242</v>
      </c>
      <c r="M994" s="2" t="s">
        <v>243</v>
      </c>
      <c r="N994" s="2" t="s">
        <v>30</v>
      </c>
      <c r="O994" s="2">
        <v>4440</v>
      </c>
      <c r="P994" s="2">
        <v>1695</v>
      </c>
      <c r="Q994" s="2">
        <v>1495</v>
      </c>
      <c r="R994" s="2">
        <v>5</v>
      </c>
      <c r="S994" s="2">
        <v>40</v>
      </c>
    </row>
    <row r="995" spans="1:19" x14ac:dyDescent="0.35">
      <c r="A995" s="2" t="s">
        <v>158</v>
      </c>
      <c r="B995" s="2" t="s">
        <v>1400</v>
      </c>
      <c r="C995" s="4">
        <v>465000</v>
      </c>
      <c r="D995" s="2">
        <v>89000</v>
      </c>
      <c r="E995" s="2" t="s">
        <v>33</v>
      </c>
      <c r="F995" s="2" t="s">
        <v>22</v>
      </c>
      <c r="G995" s="2" t="s">
        <v>245</v>
      </c>
      <c r="H995" s="2" t="s">
        <v>102</v>
      </c>
      <c r="I995" s="2" t="s">
        <v>36</v>
      </c>
      <c r="J995" s="2" t="s">
        <v>37</v>
      </c>
      <c r="K995" s="2" t="s">
        <v>290</v>
      </c>
      <c r="L995" s="2" t="s">
        <v>504</v>
      </c>
      <c r="M995" s="2" t="s">
        <v>903</v>
      </c>
      <c r="N995" s="2" t="s">
        <v>30</v>
      </c>
      <c r="O995" s="2">
        <v>3886</v>
      </c>
      <c r="P995" s="2">
        <v>1695</v>
      </c>
      <c r="Q995" s="2">
        <v>1525</v>
      </c>
      <c r="R995" s="2">
        <v>5</v>
      </c>
      <c r="S995" s="2">
        <v>40</v>
      </c>
    </row>
    <row r="996" spans="1:19" x14ac:dyDescent="0.35">
      <c r="A996" s="2" t="s">
        <v>48</v>
      </c>
      <c r="B996" s="2" t="s">
        <v>1401</v>
      </c>
      <c r="C996" s="4">
        <v>735000</v>
      </c>
      <c r="D996" s="2">
        <v>55000</v>
      </c>
      <c r="E996" s="2" t="s">
        <v>21</v>
      </c>
      <c r="F996" s="2" t="s">
        <v>22</v>
      </c>
      <c r="G996" s="2" t="s">
        <v>245</v>
      </c>
      <c r="H996" s="2" t="s">
        <v>122</v>
      </c>
      <c r="I996" s="2" t="s">
        <v>25</v>
      </c>
      <c r="J996" s="2" t="s">
        <v>37</v>
      </c>
      <c r="K996" s="2" t="s">
        <v>45</v>
      </c>
      <c r="L996" s="2" t="s">
        <v>52</v>
      </c>
      <c r="M996" s="2" t="s">
        <v>53</v>
      </c>
      <c r="N996" s="2" t="s">
        <v>30</v>
      </c>
      <c r="O996" s="2">
        <v>3995</v>
      </c>
      <c r="P996" s="2">
        <v>1745</v>
      </c>
      <c r="Q996" s="2">
        <v>1510</v>
      </c>
      <c r="R996" s="2">
        <v>5</v>
      </c>
      <c r="S996" s="2">
        <v>37</v>
      </c>
    </row>
    <row r="997" spans="1:19" x14ac:dyDescent="0.35">
      <c r="A997" s="2" t="s">
        <v>64</v>
      </c>
      <c r="B997" s="2" t="s">
        <v>1402</v>
      </c>
      <c r="C997" s="4">
        <v>1300000</v>
      </c>
      <c r="D997" s="2">
        <v>71000</v>
      </c>
      <c r="E997" s="2" t="s">
        <v>21</v>
      </c>
      <c r="F997" s="2" t="s">
        <v>66</v>
      </c>
      <c r="G997" s="2" t="s">
        <v>544</v>
      </c>
      <c r="H997" s="2" t="s">
        <v>51</v>
      </c>
      <c r="I997" s="2" t="s">
        <v>263</v>
      </c>
      <c r="J997" s="2" t="s">
        <v>37</v>
      </c>
      <c r="K997" s="2" t="s">
        <v>67</v>
      </c>
      <c r="L997" s="2" t="s">
        <v>68</v>
      </c>
      <c r="M997" s="2" t="s">
        <v>69</v>
      </c>
      <c r="N997" s="2" t="s">
        <v>59</v>
      </c>
      <c r="O997" s="2">
        <v>5063</v>
      </c>
      <c r="P997" s="2">
        <v>1860</v>
      </c>
      <c r="Q997" s="2">
        <v>1494</v>
      </c>
      <c r="R997" s="2">
        <v>5</v>
      </c>
      <c r="S997" s="2">
        <v>80</v>
      </c>
    </row>
    <row r="998" spans="1:19" x14ac:dyDescent="0.35">
      <c r="A998" s="2" t="s">
        <v>41</v>
      </c>
      <c r="B998" s="2" t="s">
        <v>1403</v>
      </c>
      <c r="C998" s="4">
        <v>1848999</v>
      </c>
      <c r="D998" s="2">
        <v>20000</v>
      </c>
      <c r="E998" s="2" t="s">
        <v>33</v>
      </c>
      <c r="F998" s="2" t="s">
        <v>22</v>
      </c>
      <c r="G998" s="2" t="s">
        <v>686</v>
      </c>
      <c r="H998" s="2" t="s">
        <v>35</v>
      </c>
      <c r="I998" s="2" t="s">
        <v>25</v>
      </c>
      <c r="J998" s="2" t="s">
        <v>37</v>
      </c>
      <c r="K998" s="2" t="s">
        <v>272</v>
      </c>
      <c r="L998" s="2" t="s">
        <v>442</v>
      </c>
      <c r="M998" s="2" t="s">
        <v>443</v>
      </c>
      <c r="N998" s="2" t="s">
        <v>30</v>
      </c>
      <c r="O998" s="2">
        <v>4500</v>
      </c>
      <c r="P998" s="2">
        <v>1790</v>
      </c>
      <c r="Q998" s="2">
        <v>1675</v>
      </c>
      <c r="R998" s="2">
        <v>7</v>
      </c>
      <c r="S998" s="2">
        <v>50</v>
      </c>
    </row>
    <row r="999" spans="1:19" x14ac:dyDescent="0.35">
      <c r="A999" s="2" t="s">
        <v>19</v>
      </c>
      <c r="B999" s="2" t="s">
        <v>479</v>
      </c>
      <c r="C999" s="4">
        <v>685000</v>
      </c>
      <c r="D999" s="2">
        <v>68500</v>
      </c>
      <c r="E999" s="2" t="s">
        <v>21</v>
      </c>
      <c r="F999" s="2" t="s">
        <v>22</v>
      </c>
      <c r="G999" s="2" t="s">
        <v>309</v>
      </c>
      <c r="H999" s="2" t="s">
        <v>176</v>
      </c>
      <c r="I999" s="2" t="s">
        <v>25</v>
      </c>
      <c r="J999" s="2" t="s">
        <v>37</v>
      </c>
      <c r="K999" s="2" t="s">
        <v>241</v>
      </c>
      <c r="L999" s="2" t="s">
        <v>242</v>
      </c>
      <c r="M999" s="2" t="s">
        <v>243</v>
      </c>
      <c r="N999" s="2" t="s">
        <v>30</v>
      </c>
      <c r="O999" s="2">
        <v>4440</v>
      </c>
      <c r="P999" s="2">
        <v>1695</v>
      </c>
      <c r="Q999" s="2">
        <v>1495</v>
      </c>
      <c r="R999" s="2">
        <v>5</v>
      </c>
      <c r="S999" s="2">
        <v>40</v>
      </c>
    </row>
    <row r="1000" spans="1:19" x14ac:dyDescent="0.35">
      <c r="A1000" s="2" t="s">
        <v>41</v>
      </c>
      <c r="B1000" s="2" t="s">
        <v>1404</v>
      </c>
      <c r="C1000" s="4">
        <v>875000</v>
      </c>
      <c r="D1000" s="2">
        <v>99000</v>
      </c>
      <c r="E1000" s="2" t="s">
        <v>33</v>
      </c>
      <c r="F1000" s="2" t="s">
        <v>66</v>
      </c>
      <c r="G1000" s="2" t="s">
        <v>121</v>
      </c>
      <c r="H1000" s="2" t="s">
        <v>35</v>
      </c>
      <c r="I1000" s="2" t="s">
        <v>25</v>
      </c>
      <c r="J1000" s="2" t="s">
        <v>26</v>
      </c>
      <c r="K1000" s="2" t="s">
        <v>1405</v>
      </c>
      <c r="L1000" s="2" t="s">
        <v>1406</v>
      </c>
      <c r="M1000" s="2" t="s">
        <v>1407</v>
      </c>
      <c r="N1000" s="2" t="s">
        <v>76</v>
      </c>
      <c r="O1000" s="2">
        <v>4690</v>
      </c>
      <c r="P1000" s="2">
        <v>1880</v>
      </c>
      <c r="Q1000" s="2">
        <v>1690</v>
      </c>
      <c r="R1000" s="2">
        <v>7</v>
      </c>
      <c r="S1000" s="2">
        <v>64</v>
      </c>
    </row>
    <row r="1001" spans="1:19" x14ac:dyDescent="0.35">
      <c r="A1001" s="2" t="s">
        <v>48</v>
      </c>
      <c r="B1001" s="2" t="s">
        <v>1154</v>
      </c>
      <c r="C1001" s="4">
        <v>2039999</v>
      </c>
      <c r="D1001" s="2">
        <v>110000</v>
      </c>
      <c r="E1001" s="2" t="s">
        <v>33</v>
      </c>
      <c r="F1001" s="2" t="s">
        <v>66</v>
      </c>
      <c r="G1001" s="2" t="s">
        <v>121</v>
      </c>
      <c r="H1001" s="2" t="s">
        <v>176</v>
      </c>
      <c r="I1001" s="2" t="s">
        <v>25</v>
      </c>
      <c r="J1001" s="2" t="s">
        <v>26</v>
      </c>
      <c r="K1001" s="2" t="s">
        <v>258</v>
      </c>
      <c r="L1001" s="2" t="s">
        <v>590</v>
      </c>
      <c r="M1001" s="2" t="s">
        <v>591</v>
      </c>
      <c r="N1001" s="2" t="s">
        <v>59</v>
      </c>
      <c r="O1001" s="2">
        <v>4735</v>
      </c>
      <c r="P1001" s="2">
        <v>1830</v>
      </c>
      <c r="Q1001" s="2">
        <v>1795</v>
      </c>
      <c r="R1001" s="2">
        <v>7</v>
      </c>
      <c r="S1001" s="2">
        <v>55</v>
      </c>
    </row>
    <row r="1002" spans="1:19" x14ac:dyDescent="0.35">
      <c r="A1002" s="2" t="s">
        <v>48</v>
      </c>
      <c r="B1002" s="2" t="s">
        <v>49</v>
      </c>
      <c r="C1002" s="4">
        <v>700000</v>
      </c>
      <c r="D1002" s="2">
        <v>19244</v>
      </c>
      <c r="E1002" s="2" t="s">
        <v>21</v>
      </c>
      <c r="F1002" s="2" t="s">
        <v>22</v>
      </c>
      <c r="G1002" s="2" t="s">
        <v>350</v>
      </c>
      <c r="H1002" s="2" t="s">
        <v>51</v>
      </c>
      <c r="I1002" s="2" t="s">
        <v>25</v>
      </c>
      <c r="J1002" s="2" t="s">
        <v>37</v>
      </c>
      <c r="K1002" s="2" t="s">
        <v>45</v>
      </c>
      <c r="L1002" s="2" t="s">
        <v>52</v>
      </c>
      <c r="M1002" s="2" t="s">
        <v>53</v>
      </c>
      <c r="N1002" s="2" t="s">
        <v>30</v>
      </c>
      <c r="O1002" s="2">
        <v>3995</v>
      </c>
      <c r="P1002" s="2">
        <v>1745</v>
      </c>
      <c r="Q1002" s="2">
        <v>1510</v>
      </c>
      <c r="R1002" s="2">
        <v>5</v>
      </c>
      <c r="S1002" s="2">
        <v>37</v>
      </c>
    </row>
    <row r="1003" spans="1:19" x14ac:dyDescent="0.35">
      <c r="A1003" s="2" t="s">
        <v>31</v>
      </c>
      <c r="B1003" s="2" t="s">
        <v>1408</v>
      </c>
      <c r="C1003" s="4">
        <v>550000</v>
      </c>
      <c r="D1003" s="2">
        <v>19000</v>
      </c>
      <c r="E1003" s="2" t="s">
        <v>21</v>
      </c>
      <c r="F1003" s="2" t="s">
        <v>22</v>
      </c>
      <c r="G1003" s="2" t="s">
        <v>520</v>
      </c>
      <c r="H1003" s="2" t="s">
        <v>96</v>
      </c>
      <c r="I1003" s="2" t="s">
        <v>25</v>
      </c>
      <c r="J1003" s="2" t="s">
        <v>37</v>
      </c>
      <c r="K1003" s="2" t="s">
        <v>45</v>
      </c>
      <c r="L1003" s="2" t="s">
        <v>52</v>
      </c>
      <c r="M1003" s="2" t="s">
        <v>53</v>
      </c>
      <c r="N1003" s="2" t="s">
        <v>30</v>
      </c>
      <c r="O1003" s="2">
        <v>3655</v>
      </c>
      <c r="P1003" s="2">
        <v>1620</v>
      </c>
      <c r="Q1003" s="2">
        <v>1675</v>
      </c>
      <c r="R1003" s="2">
        <v>5</v>
      </c>
      <c r="S1003" s="2">
        <v>32</v>
      </c>
    </row>
    <row r="1004" spans="1:19" x14ac:dyDescent="0.35">
      <c r="A1004" s="2" t="s">
        <v>41</v>
      </c>
      <c r="B1004" s="2" t="s">
        <v>1404</v>
      </c>
      <c r="C1004" s="4">
        <v>825000</v>
      </c>
      <c r="D1004" s="2">
        <v>75000</v>
      </c>
      <c r="E1004" s="2" t="s">
        <v>33</v>
      </c>
      <c r="F1004" s="2" t="s">
        <v>66</v>
      </c>
      <c r="G1004" s="2" t="s">
        <v>121</v>
      </c>
      <c r="H1004" s="2" t="s">
        <v>122</v>
      </c>
      <c r="I1004" s="2" t="s">
        <v>36</v>
      </c>
      <c r="J1004" s="2" t="s">
        <v>37</v>
      </c>
      <c r="K1004" s="2" t="s">
        <v>1405</v>
      </c>
      <c r="L1004" s="2" t="s">
        <v>1406</v>
      </c>
      <c r="M1004" s="2" t="s">
        <v>1407</v>
      </c>
      <c r="N1004" s="2" t="s">
        <v>76</v>
      </c>
      <c r="O1004" s="2">
        <v>4690</v>
      </c>
      <c r="P1004" s="2">
        <v>1880</v>
      </c>
      <c r="Q1004" s="2">
        <v>1690</v>
      </c>
      <c r="R1004" s="2">
        <v>7</v>
      </c>
      <c r="S1004" s="2">
        <v>64</v>
      </c>
    </row>
    <row r="1005" spans="1:19" x14ac:dyDescent="0.35">
      <c r="A1005" s="2" t="s">
        <v>48</v>
      </c>
      <c r="B1005" s="2" t="s">
        <v>1409</v>
      </c>
      <c r="C1005" s="4">
        <v>3100000</v>
      </c>
      <c r="D1005" s="2">
        <v>29000</v>
      </c>
      <c r="E1005" s="2" t="s">
        <v>33</v>
      </c>
      <c r="F1005" s="2" t="s">
        <v>22</v>
      </c>
      <c r="G1005" s="2" t="s">
        <v>91</v>
      </c>
      <c r="H1005" s="2" t="s">
        <v>35</v>
      </c>
      <c r="I1005" s="2" t="s">
        <v>25</v>
      </c>
      <c r="J1005" s="2" t="s">
        <v>37</v>
      </c>
      <c r="K1005" s="2" t="s">
        <v>56</v>
      </c>
      <c r="L1005" s="2" t="s">
        <v>57</v>
      </c>
      <c r="M1005" s="2" t="s">
        <v>58</v>
      </c>
      <c r="N1005" s="2" t="s">
        <v>59</v>
      </c>
      <c r="O1005" s="2">
        <v>4735</v>
      </c>
      <c r="P1005" s="2">
        <v>1830</v>
      </c>
      <c r="Q1005" s="2">
        <v>1795</v>
      </c>
      <c r="R1005" s="2">
        <v>7</v>
      </c>
      <c r="S1005" s="2">
        <v>55</v>
      </c>
    </row>
    <row r="1006" spans="1:19" x14ac:dyDescent="0.35">
      <c r="A1006" s="2" t="s">
        <v>190</v>
      </c>
      <c r="B1006" s="2" t="s">
        <v>354</v>
      </c>
      <c r="C1006" s="4">
        <v>1400000</v>
      </c>
      <c r="D1006" s="2">
        <v>60000</v>
      </c>
      <c r="E1006" s="2" t="s">
        <v>33</v>
      </c>
      <c r="F1006" s="2" t="s">
        <v>66</v>
      </c>
      <c r="G1006" s="2" t="s">
        <v>23</v>
      </c>
      <c r="H1006" s="2" t="s">
        <v>24</v>
      </c>
      <c r="I1006" s="2" t="s">
        <v>36</v>
      </c>
      <c r="J1006" s="2" t="s">
        <v>37</v>
      </c>
      <c r="K1006" s="2" t="s">
        <v>193</v>
      </c>
      <c r="L1006" s="2" t="s">
        <v>355</v>
      </c>
      <c r="M1006" s="2" t="s">
        <v>195</v>
      </c>
      <c r="N1006" s="2" t="s">
        <v>30</v>
      </c>
      <c r="O1006" s="2">
        <v>4915</v>
      </c>
      <c r="P1006" s="2">
        <v>1874</v>
      </c>
      <c r="Q1006" s="2">
        <v>1455</v>
      </c>
      <c r="R1006" s="2">
        <v>5</v>
      </c>
      <c r="S1006" s="2">
        <v>65</v>
      </c>
    </row>
    <row r="1007" spans="1:19" x14ac:dyDescent="0.35">
      <c r="A1007" s="2" t="s">
        <v>31</v>
      </c>
      <c r="B1007" s="2" t="s">
        <v>727</v>
      </c>
      <c r="C1007" s="4">
        <v>425000</v>
      </c>
      <c r="D1007" s="2">
        <v>80000</v>
      </c>
      <c r="E1007" s="2" t="s">
        <v>21</v>
      </c>
      <c r="F1007" s="2" t="s">
        <v>22</v>
      </c>
      <c r="G1007" s="2" t="s">
        <v>306</v>
      </c>
      <c r="H1007" s="2" t="s">
        <v>35</v>
      </c>
      <c r="I1007" s="2" t="s">
        <v>36</v>
      </c>
      <c r="J1007" s="2" t="s">
        <v>37</v>
      </c>
      <c r="K1007" s="2" t="s">
        <v>45</v>
      </c>
      <c r="L1007" s="2" t="s">
        <v>142</v>
      </c>
      <c r="M1007" s="2" t="s">
        <v>391</v>
      </c>
      <c r="N1007" s="2" t="s">
        <v>30</v>
      </c>
      <c r="O1007" s="2">
        <v>3850</v>
      </c>
      <c r="P1007" s="2">
        <v>1695</v>
      </c>
      <c r="Q1007" s="2">
        <v>1530</v>
      </c>
      <c r="R1007" s="2">
        <v>5</v>
      </c>
      <c r="S1007" s="2">
        <v>42</v>
      </c>
    </row>
    <row r="1008" spans="1:19" x14ac:dyDescent="0.35">
      <c r="A1008" s="2" t="s">
        <v>1410</v>
      </c>
      <c r="B1008" s="2" t="s">
        <v>1411</v>
      </c>
      <c r="C1008" s="4">
        <v>4375000</v>
      </c>
      <c r="D1008" s="2">
        <v>54500</v>
      </c>
      <c r="E1008" s="2" t="s">
        <v>21</v>
      </c>
      <c r="F1008" s="2" t="s">
        <v>66</v>
      </c>
      <c r="G1008" s="2" t="s">
        <v>121</v>
      </c>
      <c r="H1008" s="2" t="s">
        <v>154</v>
      </c>
      <c r="I1008" s="2" t="s">
        <v>36</v>
      </c>
      <c r="J1008" s="2" t="s">
        <v>37</v>
      </c>
      <c r="K1008" s="2" t="s">
        <v>222</v>
      </c>
      <c r="L1008" s="2" t="s">
        <v>1412</v>
      </c>
      <c r="M1008" s="2" t="s">
        <v>1413</v>
      </c>
      <c r="N1008" s="2" t="s">
        <v>76</v>
      </c>
      <c r="O1008" s="2">
        <v>4640</v>
      </c>
      <c r="P1008" s="2">
        <v>1845</v>
      </c>
      <c r="Q1008" s="2">
        <v>1645</v>
      </c>
      <c r="R1008" s="2">
        <v>5</v>
      </c>
      <c r="S1008" s="2">
        <v>56</v>
      </c>
    </row>
    <row r="1009" spans="1:19" x14ac:dyDescent="0.35">
      <c r="A1009" s="2" t="s">
        <v>48</v>
      </c>
      <c r="B1009" s="2" t="s">
        <v>1414</v>
      </c>
      <c r="C1009" s="4">
        <v>3000000</v>
      </c>
      <c r="D1009" s="2">
        <v>38000</v>
      </c>
      <c r="E1009" s="2" t="s">
        <v>33</v>
      </c>
      <c r="F1009" s="2" t="s">
        <v>66</v>
      </c>
      <c r="G1009" s="2" t="s">
        <v>55</v>
      </c>
      <c r="H1009" s="2" t="s">
        <v>890</v>
      </c>
      <c r="I1009" s="2" t="s">
        <v>25</v>
      </c>
      <c r="J1009" s="2" t="s">
        <v>37</v>
      </c>
      <c r="K1009" s="2" t="s">
        <v>56</v>
      </c>
      <c r="L1009" s="2" t="s">
        <v>57</v>
      </c>
      <c r="M1009" s="2" t="s">
        <v>371</v>
      </c>
      <c r="N1009" s="2" t="s">
        <v>59</v>
      </c>
      <c r="O1009" s="2">
        <v>4735</v>
      </c>
      <c r="P1009" s="2">
        <v>1830</v>
      </c>
      <c r="Q1009" s="2">
        <v>1795</v>
      </c>
      <c r="R1009" s="2">
        <v>7</v>
      </c>
      <c r="S1009" s="2">
        <v>55</v>
      </c>
    </row>
    <row r="1010" spans="1:19" x14ac:dyDescent="0.35">
      <c r="A1010" s="2" t="s">
        <v>64</v>
      </c>
      <c r="B1010" s="2" t="s">
        <v>1070</v>
      </c>
      <c r="C1010" s="4">
        <v>6600000</v>
      </c>
      <c r="D1010" s="2">
        <v>16785</v>
      </c>
      <c r="E1010" s="2" t="s">
        <v>21</v>
      </c>
      <c r="F1010" s="2" t="s">
        <v>66</v>
      </c>
      <c r="G1010" s="2" t="s">
        <v>91</v>
      </c>
      <c r="H1010" s="2" t="s">
        <v>35</v>
      </c>
      <c r="I1010" s="2" t="s">
        <v>25</v>
      </c>
      <c r="J1010" s="2" t="s">
        <v>37</v>
      </c>
      <c r="K1010" s="2" t="s">
        <v>67</v>
      </c>
      <c r="L1010" s="2" t="s">
        <v>1071</v>
      </c>
      <c r="M1010" s="2" t="s">
        <v>1072</v>
      </c>
      <c r="N1010" s="2" t="s">
        <v>59</v>
      </c>
      <c r="O1010" s="2">
        <v>4658</v>
      </c>
      <c r="P1010" s="2">
        <v>1890</v>
      </c>
      <c r="Q1010" s="2">
        <v>1644</v>
      </c>
      <c r="R1010" s="2">
        <v>5</v>
      </c>
      <c r="S1010" s="2">
        <v>66</v>
      </c>
    </row>
    <row r="1011" spans="1:19" x14ac:dyDescent="0.35">
      <c r="A1011" s="2" t="s">
        <v>31</v>
      </c>
      <c r="B1011" s="2" t="s">
        <v>1079</v>
      </c>
      <c r="C1011" s="4">
        <v>640000</v>
      </c>
      <c r="D1011" s="2">
        <v>52000</v>
      </c>
      <c r="E1011" s="2" t="s">
        <v>33</v>
      </c>
      <c r="F1011" s="2" t="s">
        <v>22</v>
      </c>
      <c r="G1011" s="2" t="s">
        <v>121</v>
      </c>
      <c r="H1011" s="2" t="s">
        <v>96</v>
      </c>
      <c r="I1011" s="2" t="s">
        <v>36</v>
      </c>
      <c r="J1011" s="2" t="s">
        <v>37</v>
      </c>
      <c r="K1011" s="2" t="s">
        <v>38</v>
      </c>
      <c r="L1011" s="2" t="s">
        <v>211</v>
      </c>
      <c r="M1011" s="2" t="s">
        <v>212</v>
      </c>
      <c r="N1011" s="2" t="s">
        <v>30</v>
      </c>
      <c r="O1011" s="2">
        <v>3995</v>
      </c>
      <c r="P1011" s="2">
        <v>1790</v>
      </c>
      <c r="Q1011" s="2">
        <v>1640</v>
      </c>
      <c r="R1011" s="2">
        <v>5</v>
      </c>
      <c r="S1011" s="2">
        <v>48</v>
      </c>
    </row>
    <row r="1012" spans="1:19" x14ac:dyDescent="0.35">
      <c r="A1012" s="2" t="s">
        <v>41</v>
      </c>
      <c r="B1012" s="2" t="s">
        <v>163</v>
      </c>
      <c r="C1012" s="4">
        <v>275000</v>
      </c>
      <c r="D1012" s="2">
        <v>76000</v>
      </c>
      <c r="E1012" s="2" t="s">
        <v>138</v>
      </c>
      <c r="F1012" s="2" t="s">
        <v>22</v>
      </c>
      <c r="G1012" s="2" t="s">
        <v>121</v>
      </c>
      <c r="H1012" s="2" t="s">
        <v>35</v>
      </c>
      <c r="I1012" s="2" t="s">
        <v>25</v>
      </c>
      <c r="J1012" s="2" t="s">
        <v>37</v>
      </c>
      <c r="K1012" s="2" t="s">
        <v>131</v>
      </c>
      <c r="L1012" s="2" t="s">
        <v>165</v>
      </c>
      <c r="M1012" s="2" t="s">
        <v>166</v>
      </c>
      <c r="N1012" s="2" t="s">
        <v>30</v>
      </c>
      <c r="O1012" s="2">
        <v>3565</v>
      </c>
      <c r="P1012" s="2">
        <v>1525</v>
      </c>
      <c r="Q1012" s="2">
        <v>1590</v>
      </c>
      <c r="R1012" s="2">
        <v>5</v>
      </c>
      <c r="S1012" s="2">
        <v>35</v>
      </c>
    </row>
    <row r="1013" spans="1:19" x14ac:dyDescent="0.35">
      <c r="A1013" s="2" t="s">
        <v>41</v>
      </c>
      <c r="B1013" s="2" t="s">
        <v>1415</v>
      </c>
      <c r="C1013" s="4">
        <v>695000</v>
      </c>
      <c r="D1013" s="2">
        <v>42678</v>
      </c>
      <c r="E1013" s="2" t="s">
        <v>21</v>
      </c>
      <c r="F1013" s="2" t="s">
        <v>22</v>
      </c>
      <c r="G1013" s="2" t="s">
        <v>55</v>
      </c>
      <c r="H1013" s="2" t="s">
        <v>96</v>
      </c>
      <c r="I1013" s="2" t="s">
        <v>25</v>
      </c>
      <c r="J1013" s="2" t="s">
        <v>37</v>
      </c>
      <c r="K1013" s="2" t="s">
        <v>45</v>
      </c>
      <c r="L1013" s="2" t="s">
        <v>52</v>
      </c>
      <c r="M1013" s="2" t="s">
        <v>88</v>
      </c>
      <c r="N1013" s="2" t="s">
        <v>30</v>
      </c>
      <c r="O1013" s="2">
        <v>3985</v>
      </c>
      <c r="P1013" s="2">
        <v>1734</v>
      </c>
      <c r="Q1013" s="2">
        <v>1505</v>
      </c>
      <c r="R1013" s="2">
        <v>5</v>
      </c>
      <c r="S1013" s="2">
        <v>45</v>
      </c>
    </row>
    <row r="1014" spans="1:19" x14ac:dyDescent="0.35">
      <c r="A1014" s="2" t="s">
        <v>19</v>
      </c>
      <c r="B1014" s="2" t="s">
        <v>1327</v>
      </c>
      <c r="C1014" s="4">
        <v>245000</v>
      </c>
      <c r="D1014" s="2">
        <v>95000</v>
      </c>
      <c r="E1014" s="2" t="s">
        <v>21</v>
      </c>
      <c r="F1014" s="2" t="s">
        <v>66</v>
      </c>
      <c r="G1014" s="2" t="s">
        <v>231</v>
      </c>
      <c r="H1014" s="2" t="s">
        <v>24</v>
      </c>
      <c r="I1014" s="2" t="s">
        <v>36</v>
      </c>
      <c r="J1014" s="2" t="s">
        <v>37</v>
      </c>
      <c r="K1014" s="2" t="s">
        <v>241</v>
      </c>
      <c r="L1014" s="2" t="s">
        <v>363</v>
      </c>
      <c r="M1014" s="2" t="s">
        <v>364</v>
      </c>
      <c r="N1014" s="2" t="s">
        <v>30</v>
      </c>
      <c r="O1014" s="2">
        <v>4420</v>
      </c>
      <c r="P1014" s="2">
        <v>1695</v>
      </c>
      <c r="Q1014" s="2">
        <v>1480</v>
      </c>
      <c r="R1014" s="2">
        <v>5</v>
      </c>
      <c r="S1014" s="2">
        <v>42</v>
      </c>
    </row>
    <row r="1015" spans="1:19" x14ac:dyDescent="0.35">
      <c r="A1015" s="2" t="s">
        <v>89</v>
      </c>
      <c r="B1015" s="2" t="s">
        <v>1416</v>
      </c>
      <c r="C1015" s="4">
        <v>690000</v>
      </c>
      <c r="D1015" s="2">
        <v>65000</v>
      </c>
      <c r="E1015" s="2" t="s">
        <v>33</v>
      </c>
      <c r="F1015" s="2" t="s">
        <v>22</v>
      </c>
      <c r="G1015" s="2" t="s">
        <v>121</v>
      </c>
      <c r="H1015" s="2" t="s">
        <v>24</v>
      </c>
      <c r="I1015" s="2" t="s">
        <v>36</v>
      </c>
      <c r="J1015" s="2" t="s">
        <v>37</v>
      </c>
      <c r="K1015" s="2" t="s">
        <v>84</v>
      </c>
      <c r="L1015" s="2" t="s">
        <v>321</v>
      </c>
      <c r="M1015" s="2" t="s">
        <v>322</v>
      </c>
      <c r="N1015" s="2" t="s">
        <v>30</v>
      </c>
      <c r="O1015" s="2">
        <v>4315</v>
      </c>
      <c r="P1015" s="2">
        <v>1822</v>
      </c>
      <c r="Q1015" s="2">
        <v>1695</v>
      </c>
      <c r="R1015" s="2">
        <v>5</v>
      </c>
      <c r="S1015" s="2">
        <v>50</v>
      </c>
    </row>
    <row r="1016" spans="1:19" x14ac:dyDescent="0.35">
      <c r="A1016" s="2" t="s">
        <v>106</v>
      </c>
      <c r="B1016" s="2" t="s">
        <v>1417</v>
      </c>
      <c r="C1016" s="4">
        <v>1500000</v>
      </c>
      <c r="D1016" s="2">
        <v>31000</v>
      </c>
      <c r="E1016" s="2" t="s">
        <v>21</v>
      </c>
      <c r="F1016" s="2" t="s">
        <v>66</v>
      </c>
      <c r="G1016" s="2" t="s">
        <v>192</v>
      </c>
      <c r="H1016" s="2" t="s">
        <v>122</v>
      </c>
      <c r="I1016" s="2" t="s">
        <v>25</v>
      </c>
      <c r="J1016" s="2" t="s">
        <v>37</v>
      </c>
      <c r="K1016" s="2" t="s">
        <v>92</v>
      </c>
      <c r="L1016" s="2" t="s">
        <v>1418</v>
      </c>
      <c r="M1016" s="2" t="s">
        <v>1419</v>
      </c>
      <c r="N1016" s="2" t="s">
        <v>30</v>
      </c>
      <c r="O1016" s="2">
        <v>4221</v>
      </c>
      <c r="P1016" s="2">
        <v>1760</v>
      </c>
      <c r="Q1016" s="2">
        <v>1612</v>
      </c>
      <c r="R1016" s="2">
        <v>5</v>
      </c>
      <c r="S1016" s="2">
        <v>50</v>
      </c>
    </row>
    <row r="1017" spans="1:19" x14ac:dyDescent="0.35">
      <c r="A1017" s="2" t="s">
        <v>31</v>
      </c>
      <c r="B1017" s="2" t="s">
        <v>667</v>
      </c>
      <c r="C1017" s="4">
        <v>270000</v>
      </c>
      <c r="D1017" s="2">
        <v>82682</v>
      </c>
      <c r="E1017" s="2" t="s">
        <v>21</v>
      </c>
      <c r="F1017" s="2" t="s">
        <v>22</v>
      </c>
      <c r="G1017" s="2" t="s">
        <v>23</v>
      </c>
      <c r="H1017" s="2" t="s">
        <v>35</v>
      </c>
      <c r="I1017" s="2" t="s">
        <v>25</v>
      </c>
      <c r="J1017" s="2" t="s">
        <v>37</v>
      </c>
      <c r="K1017" s="2" t="s">
        <v>111</v>
      </c>
      <c r="L1017" s="2" t="s">
        <v>412</v>
      </c>
      <c r="M1017" s="2" t="s">
        <v>113</v>
      </c>
      <c r="N1017" s="2" t="s">
        <v>30</v>
      </c>
      <c r="O1017" s="2">
        <v>3620</v>
      </c>
      <c r="P1017" s="2">
        <v>1475</v>
      </c>
      <c r="Q1017" s="2">
        <v>1460</v>
      </c>
      <c r="R1017" s="2">
        <v>5</v>
      </c>
      <c r="S1017" s="2">
        <v>35</v>
      </c>
    </row>
    <row r="1018" spans="1:19" x14ac:dyDescent="0.35">
      <c r="A1018" s="2" t="s">
        <v>41</v>
      </c>
      <c r="B1018" s="2" t="s">
        <v>1420</v>
      </c>
      <c r="C1018" s="4">
        <v>545000</v>
      </c>
      <c r="D1018" s="2">
        <v>70500</v>
      </c>
      <c r="E1018" s="2" t="s">
        <v>33</v>
      </c>
      <c r="F1018" s="2" t="s">
        <v>22</v>
      </c>
      <c r="G1018" s="2" t="s">
        <v>476</v>
      </c>
      <c r="H1018" s="2" t="s">
        <v>35</v>
      </c>
      <c r="I1018" s="2" t="s">
        <v>25</v>
      </c>
      <c r="J1018" s="2" t="s">
        <v>37</v>
      </c>
      <c r="K1018" s="2" t="s">
        <v>482</v>
      </c>
      <c r="L1018" s="2" t="s">
        <v>211</v>
      </c>
      <c r="M1018" s="2" t="s">
        <v>483</v>
      </c>
      <c r="N1018" s="2" t="s">
        <v>30</v>
      </c>
      <c r="O1018" s="2">
        <v>3995</v>
      </c>
      <c r="P1018" s="2">
        <v>1760</v>
      </c>
      <c r="Q1018" s="2">
        <v>1555</v>
      </c>
      <c r="R1018" s="2">
        <v>5</v>
      </c>
      <c r="S1018" s="2">
        <v>45</v>
      </c>
    </row>
    <row r="1019" spans="1:19" x14ac:dyDescent="0.35">
      <c r="A1019" s="2" t="s">
        <v>217</v>
      </c>
      <c r="B1019" s="2" t="s">
        <v>1421</v>
      </c>
      <c r="C1019" s="4">
        <v>1875000</v>
      </c>
      <c r="D1019" s="2">
        <v>10000</v>
      </c>
      <c r="E1019" s="2" t="s">
        <v>21</v>
      </c>
      <c r="F1019" s="2" t="s">
        <v>66</v>
      </c>
      <c r="G1019" s="2" t="s">
        <v>368</v>
      </c>
      <c r="H1019" s="2" t="s">
        <v>51</v>
      </c>
      <c r="I1019" s="2" t="s">
        <v>25</v>
      </c>
      <c r="J1019" s="2" t="s">
        <v>37</v>
      </c>
      <c r="K1019" s="2" t="s">
        <v>466</v>
      </c>
      <c r="L1019" s="2" t="s">
        <v>467</v>
      </c>
      <c r="M1019" s="2" t="s">
        <v>468</v>
      </c>
      <c r="N1019" s="2" t="s">
        <v>30</v>
      </c>
      <c r="O1019" s="2">
        <v>4720</v>
      </c>
      <c r="P1019" s="2">
        <v>1835</v>
      </c>
      <c r="Q1019" s="2">
        <v>1760</v>
      </c>
      <c r="R1019" s="2">
        <v>6</v>
      </c>
      <c r="S1019" s="2">
        <v>60</v>
      </c>
    </row>
    <row r="1020" spans="1:19" x14ac:dyDescent="0.35">
      <c r="A1020" s="2" t="s">
        <v>89</v>
      </c>
      <c r="B1020" s="2" t="s">
        <v>1273</v>
      </c>
      <c r="C1020" s="4">
        <v>254999</v>
      </c>
      <c r="D1020" s="2">
        <v>57159</v>
      </c>
      <c r="E1020" s="2" t="s">
        <v>21</v>
      </c>
      <c r="F1020" s="2" t="s">
        <v>22</v>
      </c>
      <c r="G1020" s="2" t="s">
        <v>520</v>
      </c>
      <c r="H1020" s="2" t="s">
        <v>122</v>
      </c>
      <c r="I1020" s="2" t="s">
        <v>25</v>
      </c>
      <c r="J1020" s="2" t="s">
        <v>37</v>
      </c>
      <c r="K1020" s="2" t="s">
        <v>578</v>
      </c>
      <c r="L1020" s="2" t="s">
        <v>579</v>
      </c>
      <c r="M1020" s="2" t="s">
        <v>580</v>
      </c>
      <c r="N1020" s="2" t="s">
        <v>30</v>
      </c>
      <c r="O1020" s="2">
        <v>3679</v>
      </c>
      <c r="P1020" s="2">
        <v>1579</v>
      </c>
      <c r="Q1020" s="2">
        <v>1478</v>
      </c>
      <c r="R1020" s="2">
        <v>5</v>
      </c>
      <c r="S1020" s="2">
        <v>28</v>
      </c>
    </row>
    <row r="1021" spans="1:19" x14ac:dyDescent="0.35">
      <c r="A1021" s="2" t="s">
        <v>70</v>
      </c>
      <c r="B1021" s="2" t="s">
        <v>1422</v>
      </c>
      <c r="C1021" s="4">
        <v>2000000</v>
      </c>
      <c r="D1021" s="2">
        <v>82000</v>
      </c>
      <c r="E1021" s="2" t="s">
        <v>33</v>
      </c>
      <c r="F1021" s="2" t="s">
        <v>66</v>
      </c>
      <c r="G1021" s="2" t="s">
        <v>327</v>
      </c>
      <c r="H1021" s="2" t="s">
        <v>35</v>
      </c>
      <c r="I1021" s="2" t="s">
        <v>25</v>
      </c>
      <c r="J1021" s="2" t="s">
        <v>37</v>
      </c>
      <c r="K1021" s="2" t="s">
        <v>73</v>
      </c>
      <c r="L1021" s="2" t="s">
        <v>256</v>
      </c>
      <c r="M1021" s="2" t="s">
        <v>195</v>
      </c>
      <c r="N1021" s="2" t="s">
        <v>59</v>
      </c>
      <c r="O1021" s="2">
        <v>4624</v>
      </c>
      <c r="P1021" s="2">
        <v>2031</v>
      </c>
      <c r="Q1021" s="2">
        <v>1429</v>
      </c>
      <c r="R1021" s="2">
        <v>5</v>
      </c>
    </row>
    <row r="1022" spans="1:19" x14ac:dyDescent="0.35">
      <c r="A1022" s="2" t="s">
        <v>451</v>
      </c>
      <c r="B1022" s="2" t="s">
        <v>1423</v>
      </c>
      <c r="C1022" s="4">
        <v>2785000</v>
      </c>
      <c r="D1022" s="2">
        <v>120000</v>
      </c>
      <c r="E1022" s="2" t="s">
        <v>33</v>
      </c>
      <c r="F1022" s="2" t="s">
        <v>66</v>
      </c>
      <c r="G1022" s="2" t="s">
        <v>121</v>
      </c>
      <c r="H1022" s="2" t="s">
        <v>96</v>
      </c>
      <c r="I1022" s="2" t="s">
        <v>25</v>
      </c>
      <c r="J1022" s="2" t="s">
        <v>37</v>
      </c>
      <c r="K1022" s="2" t="s">
        <v>330</v>
      </c>
      <c r="L1022" s="2" t="s">
        <v>1195</v>
      </c>
      <c r="M1022" s="2" t="s">
        <v>598</v>
      </c>
      <c r="N1022" s="2" t="s">
        <v>76</v>
      </c>
      <c r="O1022" s="2">
        <v>4838</v>
      </c>
      <c r="P1022" s="2">
        <v>1915</v>
      </c>
      <c r="Q1022" s="2">
        <v>1837</v>
      </c>
      <c r="R1022" s="2">
        <v>7</v>
      </c>
      <c r="S1022" s="2">
        <v>82</v>
      </c>
    </row>
    <row r="1023" spans="1:19" x14ac:dyDescent="0.35">
      <c r="A1023" s="2" t="s">
        <v>201</v>
      </c>
      <c r="B1023" s="2" t="s">
        <v>1075</v>
      </c>
      <c r="C1023" s="4">
        <v>1800000</v>
      </c>
      <c r="D1023" s="2">
        <v>17000</v>
      </c>
      <c r="E1023" s="2" t="s">
        <v>33</v>
      </c>
      <c r="F1023" s="2" t="s">
        <v>22</v>
      </c>
      <c r="G1023" s="2" t="s">
        <v>23</v>
      </c>
      <c r="H1023" s="2" t="s">
        <v>154</v>
      </c>
      <c r="I1023" s="2" t="s">
        <v>25</v>
      </c>
      <c r="J1023" s="2" t="s">
        <v>37</v>
      </c>
      <c r="K1023" s="2" t="s">
        <v>651</v>
      </c>
      <c r="L1023" s="2" t="s">
        <v>652</v>
      </c>
      <c r="M1023" s="2" t="s">
        <v>495</v>
      </c>
      <c r="N1023" s="2" t="s">
        <v>76</v>
      </c>
      <c r="O1023" s="2">
        <v>3985</v>
      </c>
      <c r="P1023" s="2">
        <v>1820</v>
      </c>
      <c r="Q1023" s="2">
        <v>1844</v>
      </c>
      <c r="R1023" s="2">
        <v>4</v>
      </c>
      <c r="S1023" s="2">
        <v>57</v>
      </c>
    </row>
    <row r="1024" spans="1:19" x14ac:dyDescent="0.35">
      <c r="A1024" s="2" t="s">
        <v>19</v>
      </c>
      <c r="B1024" s="2" t="s">
        <v>1327</v>
      </c>
      <c r="C1024" s="4">
        <v>475000</v>
      </c>
      <c r="D1024" s="2">
        <v>40000</v>
      </c>
      <c r="E1024" s="2" t="s">
        <v>21</v>
      </c>
      <c r="F1024" s="2" t="s">
        <v>66</v>
      </c>
      <c r="G1024" s="2" t="s">
        <v>23</v>
      </c>
      <c r="H1024" s="2" t="s">
        <v>51</v>
      </c>
      <c r="I1024" s="2" t="s">
        <v>36</v>
      </c>
      <c r="J1024" s="2" t="s">
        <v>37</v>
      </c>
      <c r="K1024" s="2" t="s">
        <v>241</v>
      </c>
      <c r="L1024" s="2" t="s">
        <v>1011</v>
      </c>
      <c r="M1024" s="2" t="s">
        <v>1012</v>
      </c>
      <c r="N1024" s="2" t="s">
        <v>30</v>
      </c>
      <c r="O1024" s="2">
        <v>4440</v>
      </c>
      <c r="P1024" s="2">
        <v>1695</v>
      </c>
      <c r="Q1024" s="2">
        <v>1485</v>
      </c>
      <c r="R1024" s="2">
        <v>5</v>
      </c>
      <c r="S1024" s="2">
        <v>42</v>
      </c>
    </row>
    <row r="1025" spans="1:19" x14ac:dyDescent="0.35">
      <c r="A1025" s="2" t="s">
        <v>41</v>
      </c>
      <c r="B1025" s="2" t="s">
        <v>351</v>
      </c>
      <c r="C1025" s="4">
        <v>650000</v>
      </c>
      <c r="D1025" s="2">
        <v>58100</v>
      </c>
      <c r="E1025" s="2" t="s">
        <v>21</v>
      </c>
      <c r="F1025" s="2" t="s">
        <v>22</v>
      </c>
      <c r="G1025" s="2" t="s">
        <v>43</v>
      </c>
      <c r="H1025" s="2" t="s">
        <v>35</v>
      </c>
      <c r="I1025" s="2" t="s">
        <v>25</v>
      </c>
      <c r="J1025" s="2" t="s">
        <v>37</v>
      </c>
      <c r="K1025" s="2" t="s">
        <v>45</v>
      </c>
      <c r="L1025" s="2" t="s">
        <v>52</v>
      </c>
      <c r="M1025" s="2" t="s">
        <v>88</v>
      </c>
      <c r="N1025" s="2" t="s">
        <v>30</v>
      </c>
      <c r="O1025" s="2">
        <v>3985</v>
      </c>
      <c r="P1025" s="2">
        <v>1734</v>
      </c>
      <c r="Q1025" s="2">
        <v>1505</v>
      </c>
      <c r="R1025" s="2">
        <v>5</v>
      </c>
      <c r="S1025" s="2">
        <v>45</v>
      </c>
    </row>
    <row r="1026" spans="1:19" x14ac:dyDescent="0.35">
      <c r="A1026" s="2" t="s">
        <v>48</v>
      </c>
      <c r="B1026" s="2" t="s">
        <v>502</v>
      </c>
      <c r="C1026" s="4">
        <v>1199000</v>
      </c>
      <c r="D1026" s="2">
        <v>12749</v>
      </c>
      <c r="E1026" s="2" t="s">
        <v>33</v>
      </c>
      <c r="F1026" s="2" t="s">
        <v>22</v>
      </c>
      <c r="G1026" s="2" t="s">
        <v>345</v>
      </c>
      <c r="H1026" s="2" t="s">
        <v>24</v>
      </c>
      <c r="I1026" s="2" t="s">
        <v>25</v>
      </c>
      <c r="J1026" s="2" t="s">
        <v>37</v>
      </c>
      <c r="K1026" s="2" t="s">
        <v>369</v>
      </c>
      <c r="L1026" s="2" t="s">
        <v>370</v>
      </c>
      <c r="M1026" s="2" t="s">
        <v>58</v>
      </c>
      <c r="N1026" s="2" t="s">
        <v>76</v>
      </c>
      <c r="O1026" s="2">
        <v>4705</v>
      </c>
      <c r="P1026" s="2">
        <v>1840</v>
      </c>
      <c r="Q1026" s="2">
        <v>1850</v>
      </c>
      <c r="R1026" s="2">
        <v>7</v>
      </c>
      <c r="S1026" s="2">
        <v>80</v>
      </c>
    </row>
    <row r="1027" spans="1:19" x14ac:dyDescent="0.35">
      <c r="A1027" s="2" t="s">
        <v>41</v>
      </c>
      <c r="B1027" s="2" t="s">
        <v>1424</v>
      </c>
      <c r="C1027" s="4">
        <v>650000</v>
      </c>
      <c r="D1027" s="2">
        <v>83466</v>
      </c>
      <c r="E1027" s="2" t="s">
        <v>33</v>
      </c>
      <c r="F1027" s="2" t="s">
        <v>66</v>
      </c>
      <c r="G1027" s="2" t="s">
        <v>245</v>
      </c>
      <c r="H1027" s="2" t="s">
        <v>35</v>
      </c>
      <c r="I1027" s="2" t="s">
        <v>25</v>
      </c>
      <c r="J1027" s="2" t="s">
        <v>37</v>
      </c>
      <c r="K1027" s="2" t="s">
        <v>1405</v>
      </c>
      <c r="L1027" s="2" t="s">
        <v>1425</v>
      </c>
      <c r="M1027" s="2" t="s">
        <v>1426</v>
      </c>
      <c r="N1027" s="2" t="s">
        <v>76</v>
      </c>
      <c r="O1027" s="2">
        <v>4660</v>
      </c>
      <c r="P1027" s="2">
        <v>1890</v>
      </c>
      <c r="Q1027" s="2">
        <v>1760</v>
      </c>
      <c r="R1027" s="2">
        <v>7</v>
      </c>
      <c r="S1027" s="2">
        <v>70</v>
      </c>
    </row>
    <row r="1028" spans="1:19" x14ac:dyDescent="0.35">
      <c r="A1028" s="2" t="s">
        <v>201</v>
      </c>
      <c r="B1028" s="2" t="s">
        <v>1326</v>
      </c>
      <c r="C1028" s="4">
        <v>795000</v>
      </c>
      <c r="D1028" s="2">
        <v>86000</v>
      </c>
      <c r="E1028" s="2" t="s">
        <v>33</v>
      </c>
      <c r="F1028" s="2" t="s">
        <v>22</v>
      </c>
      <c r="G1028" s="2" t="s">
        <v>978</v>
      </c>
      <c r="H1028" s="2" t="s">
        <v>35</v>
      </c>
      <c r="I1028" s="2" t="s">
        <v>36</v>
      </c>
      <c r="J1028" s="2" t="s">
        <v>37</v>
      </c>
      <c r="K1028" s="2" t="s">
        <v>895</v>
      </c>
      <c r="L1028" s="2" t="s">
        <v>896</v>
      </c>
      <c r="M1028" s="2" t="s">
        <v>897</v>
      </c>
      <c r="N1028" s="2" t="s">
        <v>59</v>
      </c>
      <c r="O1028" s="2">
        <v>4456</v>
      </c>
      <c r="P1028" s="2">
        <v>1820</v>
      </c>
      <c r="Q1028" s="2">
        <v>1930</v>
      </c>
      <c r="R1028" s="2">
        <v>8</v>
      </c>
      <c r="S1028" s="2">
        <v>60</v>
      </c>
    </row>
    <row r="1029" spans="1:19" x14ac:dyDescent="0.35">
      <c r="A1029" s="2" t="s">
        <v>64</v>
      </c>
      <c r="B1029" s="2" t="s">
        <v>480</v>
      </c>
      <c r="C1029" s="4">
        <v>2385000</v>
      </c>
      <c r="D1029" s="2">
        <v>60921</v>
      </c>
      <c r="E1029" s="2" t="s">
        <v>21</v>
      </c>
      <c r="F1029" s="2" t="s">
        <v>66</v>
      </c>
      <c r="G1029" s="2" t="s">
        <v>23</v>
      </c>
      <c r="H1029" s="2" t="s">
        <v>154</v>
      </c>
      <c r="I1029" s="2" t="s">
        <v>36</v>
      </c>
      <c r="J1029" s="2" t="s">
        <v>37</v>
      </c>
      <c r="K1029" s="2" t="s">
        <v>67</v>
      </c>
      <c r="L1029" s="2" t="s">
        <v>68</v>
      </c>
      <c r="M1029" s="2" t="s">
        <v>69</v>
      </c>
      <c r="N1029" s="2" t="s">
        <v>59</v>
      </c>
      <c r="O1029" s="2">
        <v>4686</v>
      </c>
      <c r="P1029" s="2">
        <v>1810</v>
      </c>
      <c r="Q1029" s="2">
        <v>1442</v>
      </c>
      <c r="R1029" s="2">
        <v>5</v>
      </c>
      <c r="S1029" s="2">
        <v>66</v>
      </c>
    </row>
    <row r="1030" spans="1:19" x14ac:dyDescent="0.35">
      <c r="A1030" s="2" t="s">
        <v>190</v>
      </c>
      <c r="B1030" s="2" t="s">
        <v>1427</v>
      </c>
      <c r="C1030" s="4">
        <v>1700000</v>
      </c>
      <c r="D1030" s="2">
        <v>78000</v>
      </c>
      <c r="E1030" s="2" t="s">
        <v>33</v>
      </c>
      <c r="F1030" s="2" t="s">
        <v>66</v>
      </c>
      <c r="G1030" s="2" t="s">
        <v>309</v>
      </c>
      <c r="H1030" s="2" t="s">
        <v>128</v>
      </c>
      <c r="I1030" s="2" t="s">
        <v>25</v>
      </c>
      <c r="J1030" s="2" t="s">
        <v>37</v>
      </c>
      <c r="K1030" s="2" t="s">
        <v>193</v>
      </c>
      <c r="L1030" s="2" t="s">
        <v>527</v>
      </c>
      <c r="M1030" s="2" t="s">
        <v>195</v>
      </c>
      <c r="N1030" s="2" t="s">
        <v>76</v>
      </c>
      <c r="O1030" s="2">
        <v>4629</v>
      </c>
      <c r="P1030" s="2">
        <v>1898</v>
      </c>
      <c r="Q1030" s="2">
        <v>1653</v>
      </c>
      <c r="R1030" s="2">
        <v>5</v>
      </c>
      <c r="S1030" s="2">
        <v>75</v>
      </c>
    </row>
    <row r="1031" spans="1:19" x14ac:dyDescent="0.35">
      <c r="A1031" s="2" t="s">
        <v>41</v>
      </c>
      <c r="B1031" s="2" t="s">
        <v>691</v>
      </c>
      <c r="C1031" s="4">
        <v>380000</v>
      </c>
      <c r="D1031" s="2">
        <v>53000</v>
      </c>
      <c r="E1031" s="2" t="s">
        <v>21</v>
      </c>
      <c r="F1031" s="2" t="s">
        <v>22</v>
      </c>
      <c r="G1031" s="2" t="s">
        <v>55</v>
      </c>
      <c r="H1031" s="2" t="s">
        <v>24</v>
      </c>
      <c r="I1031" s="2" t="s">
        <v>25</v>
      </c>
      <c r="J1031" s="2" t="s">
        <v>26</v>
      </c>
      <c r="K1031" s="2" t="s">
        <v>123</v>
      </c>
      <c r="L1031" s="2" t="s">
        <v>346</v>
      </c>
      <c r="M1031" s="2" t="s">
        <v>347</v>
      </c>
      <c r="N1031" s="2" t="s">
        <v>30</v>
      </c>
      <c r="O1031" s="2">
        <v>4370</v>
      </c>
      <c r="P1031" s="2">
        <v>1700</v>
      </c>
      <c r="Q1031" s="2">
        <v>1475</v>
      </c>
      <c r="R1031" s="2">
        <v>5</v>
      </c>
      <c r="S1031" s="2">
        <v>43</v>
      </c>
    </row>
    <row r="1032" spans="1:19" x14ac:dyDescent="0.35">
      <c r="A1032" s="2" t="s">
        <v>89</v>
      </c>
      <c r="B1032" s="2" t="s">
        <v>90</v>
      </c>
      <c r="C1032" s="4">
        <v>295000</v>
      </c>
      <c r="D1032" s="2">
        <v>34736</v>
      </c>
      <c r="E1032" s="2" t="s">
        <v>21</v>
      </c>
      <c r="F1032" s="2" t="s">
        <v>22</v>
      </c>
      <c r="G1032" s="2" t="s">
        <v>192</v>
      </c>
      <c r="H1032" s="2" t="s">
        <v>51</v>
      </c>
      <c r="I1032" s="2" t="s">
        <v>25</v>
      </c>
      <c r="J1032" s="2" t="s">
        <v>37</v>
      </c>
      <c r="K1032" s="2" t="s">
        <v>92</v>
      </c>
      <c r="L1032" s="2" t="s">
        <v>93</v>
      </c>
      <c r="M1032" s="2" t="s">
        <v>94</v>
      </c>
      <c r="N1032" s="2" t="s">
        <v>30</v>
      </c>
      <c r="O1032" s="2">
        <v>3679</v>
      </c>
      <c r="P1032" s="2">
        <v>1579</v>
      </c>
      <c r="Q1032" s="2">
        <v>1478</v>
      </c>
      <c r="R1032" s="2">
        <v>5</v>
      </c>
      <c r="S1032" s="2">
        <v>28</v>
      </c>
    </row>
    <row r="1033" spans="1:19" x14ac:dyDescent="0.35">
      <c r="A1033" s="2" t="s">
        <v>100</v>
      </c>
      <c r="B1033" s="2" t="s">
        <v>1428</v>
      </c>
      <c r="C1033" s="4">
        <v>1750000</v>
      </c>
      <c r="D1033" s="2">
        <v>14400</v>
      </c>
      <c r="E1033" s="2" t="s">
        <v>33</v>
      </c>
      <c r="F1033" s="2" t="s">
        <v>22</v>
      </c>
      <c r="G1033" s="2" t="s">
        <v>309</v>
      </c>
      <c r="H1033" s="2" t="s">
        <v>122</v>
      </c>
      <c r="I1033" s="2" t="s">
        <v>25</v>
      </c>
      <c r="J1033" s="2" t="s">
        <v>37</v>
      </c>
      <c r="K1033" s="2" t="s">
        <v>103</v>
      </c>
      <c r="L1033" s="2" t="s">
        <v>388</v>
      </c>
      <c r="M1033" s="2" t="s">
        <v>105</v>
      </c>
      <c r="N1033" s="2" t="s">
        <v>30</v>
      </c>
      <c r="O1033" s="2">
        <v>4598</v>
      </c>
      <c r="P1033" s="2">
        <v>1894</v>
      </c>
      <c r="Q1033" s="2">
        <v>1706</v>
      </c>
      <c r="R1033" s="2">
        <v>5</v>
      </c>
      <c r="S1033" s="2">
        <v>50</v>
      </c>
    </row>
    <row r="1034" spans="1:19" x14ac:dyDescent="0.35">
      <c r="A1034" s="2" t="s">
        <v>201</v>
      </c>
      <c r="B1034" s="2" t="s">
        <v>1429</v>
      </c>
      <c r="C1034" s="4">
        <v>525000</v>
      </c>
      <c r="D1034" s="2">
        <v>85000</v>
      </c>
      <c r="E1034" s="2" t="s">
        <v>33</v>
      </c>
      <c r="F1034" s="2" t="s">
        <v>22</v>
      </c>
      <c r="G1034" s="2" t="s">
        <v>745</v>
      </c>
      <c r="H1034" s="2" t="s">
        <v>437</v>
      </c>
      <c r="I1034" s="2" t="s">
        <v>36</v>
      </c>
      <c r="J1034" s="2" t="s">
        <v>37</v>
      </c>
      <c r="K1034" s="2" t="s">
        <v>204</v>
      </c>
      <c r="L1034" s="2" t="s">
        <v>1430</v>
      </c>
      <c r="M1034" s="2" t="s">
        <v>1431</v>
      </c>
      <c r="N1034" s="2" t="s">
        <v>76</v>
      </c>
      <c r="O1034" s="2">
        <v>3920</v>
      </c>
      <c r="P1034" s="2">
        <v>1710</v>
      </c>
      <c r="Q1034" s="2">
        <v>1930</v>
      </c>
      <c r="R1034" s="2">
        <v>7</v>
      </c>
      <c r="S1034" s="2">
        <v>60</v>
      </c>
    </row>
    <row r="1035" spans="1:19" x14ac:dyDescent="0.35">
      <c r="A1035" s="2" t="s">
        <v>106</v>
      </c>
      <c r="B1035" s="2" t="s">
        <v>1432</v>
      </c>
      <c r="C1035" s="4">
        <v>275000</v>
      </c>
      <c r="D1035" s="2">
        <v>80000</v>
      </c>
      <c r="E1035" s="2" t="s">
        <v>21</v>
      </c>
      <c r="F1035" s="2" t="s">
        <v>22</v>
      </c>
      <c r="G1035" s="2" t="s">
        <v>121</v>
      </c>
      <c r="H1035" s="2" t="s">
        <v>35</v>
      </c>
      <c r="I1035" s="2" t="s">
        <v>36</v>
      </c>
      <c r="J1035" s="2" t="s">
        <v>37</v>
      </c>
    </row>
    <row r="1036" spans="1:19" x14ac:dyDescent="0.35">
      <c r="A1036" s="2" t="s">
        <v>190</v>
      </c>
      <c r="B1036" s="2" t="s">
        <v>1433</v>
      </c>
      <c r="C1036" s="4">
        <v>2180000</v>
      </c>
      <c r="D1036" s="2">
        <v>77590</v>
      </c>
      <c r="E1036" s="2" t="s">
        <v>21</v>
      </c>
      <c r="F1036" s="2" t="s">
        <v>66</v>
      </c>
      <c r="G1036" s="2" t="s">
        <v>121</v>
      </c>
      <c r="H1036" s="2" t="s">
        <v>96</v>
      </c>
      <c r="I1036" s="2" t="s">
        <v>25</v>
      </c>
      <c r="J1036" s="2" t="s">
        <v>37</v>
      </c>
      <c r="K1036" s="2" t="s">
        <v>1067</v>
      </c>
      <c r="L1036" s="2" t="s">
        <v>1068</v>
      </c>
      <c r="M1036" s="2" t="s">
        <v>443</v>
      </c>
      <c r="N1036" s="2" t="s">
        <v>30</v>
      </c>
      <c r="O1036" s="2">
        <v>4456</v>
      </c>
      <c r="P1036" s="2">
        <v>1796</v>
      </c>
      <c r="Q1036" s="2">
        <v>1416</v>
      </c>
      <c r="R1036" s="2">
        <v>5</v>
      </c>
      <c r="S1036" s="2">
        <v>50</v>
      </c>
    </row>
    <row r="1037" spans="1:19" x14ac:dyDescent="0.35">
      <c r="A1037" s="2" t="s">
        <v>158</v>
      </c>
      <c r="B1037" s="2" t="s">
        <v>1434</v>
      </c>
      <c r="C1037" s="4">
        <v>8000000</v>
      </c>
      <c r="D1037" s="2">
        <v>25000</v>
      </c>
      <c r="E1037" s="2" t="s">
        <v>21</v>
      </c>
      <c r="F1037" s="2" t="s">
        <v>66</v>
      </c>
      <c r="G1037" s="2" t="s">
        <v>425</v>
      </c>
      <c r="H1037" s="2" t="s">
        <v>154</v>
      </c>
      <c r="I1037" s="2" t="s">
        <v>263</v>
      </c>
      <c r="J1037" s="2" t="s">
        <v>37</v>
      </c>
      <c r="K1037" s="2" t="s">
        <v>1435</v>
      </c>
      <c r="L1037" s="2" t="s">
        <v>1436</v>
      </c>
      <c r="M1037" s="2" t="s">
        <v>1437</v>
      </c>
      <c r="N1037" s="2" t="s">
        <v>59</v>
      </c>
      <c r="O1037" s="2">
        <v>4784</v>
      </c>
      <c r="P1037" s="2">
        <v>2080</v>
      </c>
      <c r="Q1037" s="2">
        <v>1391</v>
      </c>
      <c r="R1037" s="2">
        <v>4</v>
      </c>
      <c r="S1037" s="2">
        <v>60.9</v>
      </c>
    </row>
    <row r="1038" spans="1:19" x14ac:dyDescent="0.35">
      <c r="A1038" s="2" t="s">
        <v>630</v>
      </c>
      <c r="B1038" s="2" t="s">
        <v>631</v>
      </c>
      <c r="C1038" s="4">
        <v>4325000</v>
      </c>
      <c r="D1038" s="2">
        <v>40545</v>
      </c>
      <c r="E1038" s="2" t="s">
        <v>33</v>
      </c>
      <c r="F1038" s="2" t="s">
        <v>66</v>
      </c>
      <c r="G1038" s="2" t="s">
        <v>309</v>
      </c>
      <c r="H1038" s="2" t="s">
        <v>24</v>
      </c>
      <c r="I1038" s="2" t="s">
        <v>25</v>
      </c>
      <c r="J1038" s="2" t="s">
        <v>37</v>
      </c>
      <c r="K1038" s="2" t="s">
        <v>453</v>
      </c>
      <c r="L1038" s="2" t="s">
        <v>454</v>
      </c>
      <c r="M1038" s="2" t="s">
        <v>455</v>
      </c>
      <c r="N1038" s="2" t="s">
        <v>76</v>
      </c>
      <c r="O1038" s="2">
        <v>4731</v>
      </c>
      <c r="P1038" s="2">
        <v>2071</v>
      </c>
      <c r="Q1038" s="2">
        <v>1651</v>
      </c>
      <c r="R1038" s="2">
        <v>5</v>
      </c>
      <c r="S1038" s="2">
        <v>82</v>
      </c>
    </row>
    <row r="1039" spans="1:19" x14ac:dyDescent="0.35">
      <c r="A1039" s="2" t="s">
        <v>31</v>
      </c>
      <c r="B1039" s="2" t="s">
        <v>584</v>
      </c>
      <c r="C1039" s="4">
        <v>120000</v>
      </c>
      <c r="D1039" s="2">
        <v>80000</v>
      </c>
      <c r="E1039" s="2" t="s">
        <v>33</v>
      </c>
      <c r="F1039" s="2" t="s">
        <v>22</v>
      </c>
      <c r="G1039" s="2" t="s">
        <v>164</v>
      </c>
      <c r="H1039" s="2" t="s">
        <v>122</v>
      </c>
      <c r="I1039" s="2" t="s">
        <v>1438</v>
      </c>
      <c r="J1039" s="2" t="s">
        <v>37</v>
      </c>
      <c r="K1039" s="2" t="s">
        <v>38</v>
      </c>
      <c r="L1039" s="2" t="s">
        <v>517</v>
      </c>
      <c r="M1039" s="2" t="s">
        <v>518</v>
      </c>
      <c r="O1039" s="2">
        <v>3715</v>
      </c>
      <c r="P1039" s="2">
        <v>1680</v>
      </c>
      <c r="Q1039" s="2">
        <v>1620</v>
      </c>
      <c r="R1039" s="2">
        <v>5</v>
      </c>
      <c r="S1039" s="2">
        <v>43</v>
      </c>
    </row>
    <row r="1040" spans="1:19" x14ac:dyDescent="0.35">
      <c r="A1040" s="2" t="s">
        <v>31</v>
      </c>
      <c r="B1040" s="2" t="s">
        <v>137</v>
      </c>
      <c r="C1040" s="4">
        <v>155000</v>
      </c>
      <c r="D1040" s="2">
        <v>56852</v>
      </c>
      <c r="E1040" s="2" t="s">
        <v>138</v>
      </c>
      <c r="F1040" s="2" t="s">
        <v>22</v>
      </c>
      <c r="G1040" s="2" t="s">
        <v>164</v>
      </c>
      <c r="H1040" s="2" t="s">
        <v>200</v>
      </c>
      <c r="I1040" s="2" t="s">
        <v>36</v>
      </c>
      <c r="J1040" s="2" t="s">
        <v>37</v>
      </c>
      <c r="K1040" s="2" t="s">
        <v>115</v>
      </c>
      <c r="L1040" s="2" t="s">
        <v>1439</v>
      </c>
      <c r="M1040" s="2" t="s">
        <v>1440</v>
      </c>
      <c r="N1040" s="2" t="s">
        <v>30</v>
      </c>
      <c r="O1040" s="2">
        <v>3495</v>
      </c>
      <c r="P1040" s="2">
        <v>1475</v>
      </c>
      <c r="Q1040" s="2">
        <v>1460</v>
      </c>
      <c r="R1040" s="2">
        <v>5</v>
      </c>
      <c r="S1040" s="2">
        <v>35</v>
      </c>
    </row>
    <row r="1041" spans="1:19" x14ac:dyDescent="0.35">
      <c r="A1041" s="2" t="s">
        <v>31</v>
      </c>
      <c r="B1041" s="2" t="s">
        <v>1441</v>
      </c>
      <c r="C1041" s="4">
        <v>735000</v>
      </c>
      <c r="D1041" s="2">
        <v>42000</v>
      </c>
      <c r="E1041" s="2" t="s">
        <v>21</v>
      </c>
      <c r="F1041" s="2" t="s">
        <v>66</v>
      </c>
      <c r="G1041" s="2" t="s">
        <v>55</v>
      </c>
      <c r="H1041" s="2" t="s">
        <v>96</v>
      </c>
      <c r="I1041" s="2" t="s">
        <v>25</v>
      </c>
      <c r="J1041" s="2" t="s">
        <v>37</v>
      </c>
      <c r="K1041" s="2" t="s">
        <v>45</v>
      </c>
      <c r="L1041" s="2" t="s">
        <v>52</v>
      </c>
      <c r="M1041" s="2" t="s">
        <v>53</v>
      </c>
      <c r="N1041" s="2" t="s">
        <v>30</v>
      </c>
      <c r="O1041" s="2">
        <v>3995</v>
      </c>
      <c r="P1041" s="2">
        <v>1735</v>
      </c>
      <c r="Q1041" s="2">
        <v>1515</v>
      </c>
      <c r="R1041" s="2">
        <v>5</v>
      </c>
      <c r="S1041" s="2">
        <v>37</v>
      </c>
    </row>
    <row r="1042" spans="1:19" x14ac:dyDescent="0.35">
      <c r="A1042" s="2" t="s">
        <v>77</v>
      </c>
      <c r="B1042" s="2" t="s">
        <v>1442</v>
      </c>
      <c r="C1042" s="4">
        <v>900000</v>
      </c>
      <c r="D1042" s="2">
        <v>55000</v>
      </c>
      <c r="E1042" s="2" t="s">
        <v>21</v>
      </c>
      <c r="F1042" s="2" t="s">
        <v>66</v>
      </c>
      <c r="G1042" s="2" t="s">
        <v>23</v>
      </c>
      <c r="H1042" s="2" t="s">
        <v>24</v>
      </c>
      <c r="I1042" s="2" t="s">
        <v>36</v>
      </c>
      <c r="J1042" s="2" t="s">
        <v>37</v>
      </c>
      <c r="K1042" s="2" t="s">
        <v>311</v>
      </c>
      <c r="L1042" s="2" t="s">
        <v>565</v>
      </c>
      <c r="M1042" s="2" t="s">
        <v>566</v>
      </c>
      <c r="N1042" s="2" t="s">
        <v>30</v>
      </c>
      <c r="O1042" s="2">
        <v>4413</v>
      </c>
      <c r="P1042" s="2">
        <v>1699</v>
      </c>
      <c r="Q1042" s="2">
        <v>1466</v>
      </c>
      <c r="R1042" s="2">
        <v>5</v>
      </c>
      <c r="S1042" s="2">
        <v>55</v>
      </c>
    </row>
    <row r="1043" spans="1:19" x14ac:dyDescent="0.35">
      <c r="A1043" s="2" t="s">
        <v>77</v>
      </c>
      <c r="B1043" s="2" t="s">
        <v>1443</v>
      </c>
      <c r="C1043" s="4">
        <v>795000</v>
      </c>
      <c r="D1043" s="2">
        <v>53000</v>
      </c>
      <c r="E1043" s="2" t="s">
        <v>21</v>
      </c>
      <c r="F1043" s="2" t="s">
        <v>66</v>
      </c>
      <c r="G1043" s="2" t="s">
        <v>121</v>
      </c>
      <c r="H1043" s="2" t="s">
        <v>35</v>
      </c>
      <c r="I1043" s="2" t="s">
        <v>36</v>
      </c>
      <c r="J1043" s="2" t="s">
        <v>37</v>
      </c>
      <c r="K1043" s="2" t="s">
        <v>79</v>
      </c>
      <c r="L1043" s="2" t="s">
        <v>1444</v>
      </c>
      <c r="M1043" s="2" t="s">
        <v>443</v>
      </c>
      <c r="N1043" s="2" t="s">
        <v>30</v>
      </c>
      <c r="O1043" s="2">
        <v>4838</v>
      </c>
      <c r="P1043" s="2">
        <v>1817</v>
      </c>
      <c r="Q1043" s="2">
        <v>1482</v>
      </c>
      <c r="R1043" s="2">
        <v>5</v>
      </c>
      <c r="S1043" s="2">
        <v>60</v>
      </c>
    </row>
    <row r="1044" spans="1:19" x14ac:dyDescent="0.35">
      <c r="A1044" s="2" t="s">
        <v>888</v>
      </c>
      <c r="B1044" s="2" t="s">
        <v>1047</v>
      </c>
      <c r="C1044" s="4">
        <v>3300000</v>
      </c>
      <c r="D1044" s="2">
        <v>17000</v>
      </c>
      <c r="E1044" s="2" t="s">
        <v>33</v>
      </c>
      <c r="F1044" s="2" t="s">
        <v>66</v>
      </c>
      <c r="G1044" s="2" t="s">
        <v>121</v>
      </c>
      <c r="H1044" s="2" t="s">
        <v>437</v>
      </c>
      <c r="I1044" s="2" t="s">
        <v>25</v>
      </c>
      <c r="J1044" s="2" t="s">
        <v>37</v>
      </c>
      <c r="K1044" s="2" t="s">
        <v>989</v>
      </c>
      <c r="L1044" s="2" t="s">
        <v>842</v>
      </c>
      <c r="M1044" s="2" t="s">
        <v>892</v>
      </c>
      <c r="N1044" s="2" t="s">
        <v>30</v>
      </c>
      <c r="O1044" s="2">
        <v>3821</v>
      </c>
      <c r="P1044" s="2">
        <v>1727</v>
      </c>
      <c r="Q1044" s="2">
        <v>1414</v>
      </c>
      <c r="R1044" s="2">
        <v>5</v>
      </c>
      <c r="S1044" s="2">
        <v>44</v>
      </c>
    </row>
    <row r="1045" spans="1:19" x14ac:dyDescent="0.35">
      <c r="A1045" s="2" t="s">
        <v>48</v>
      </c>
      <c r="B1045" s="2" t="s">
        <v>257</v>
      </c>
      <c r="C1045" s="4">
        <v>3775000</v>
      </c>
      <c r="D1045" s="2">
        <v>50000</v>
      </c>
      <c r="E1045" s="2" t="s">
        <v>33</v>
      </c>
      <c r="F1045" s="2" t="s">
        <v>66</v>
      </c>
      <c r="G1045" s="2" t="s">
        <v>55</v>
      </c>
      <c r="H1045" s="2" t="s">
        <v>35</v>
      </c>
      <c r="I1045" s="2" t="s">
        <v>25</v>
      </c>
      <c r="J1045" s="2" t="s">
        <v>37</v>
      </c>
      <c r="K1045" s="2" t="s">
        <v>258</v>
      </c>
      <c r="L1045" s="2" t="s">
        <v>259</v>
      </c>
      <c r="M1045" s="2" t="s">
        <v>260</v>
      </c>
      <c r="N1045" s="2" t="s">
        <v>59</v>
      </c>
      <c r="O1045" s="2">
        <v>4795</v>
      </c>
      <c r="P1045" s="2">
        <v>1855</v>
      </c>
      <c r="Q1045" s="2">
        <v>1835</v>
      </c>
      <c r="R1045" s="2">
        <v>7</v>
      </c>
      <c r="S1045" s="2">
        <v>80</v>
      </c>
    </row>
    <row r="1046" spans="1:19" x14ac:dyDescent="0.35">
      <c r="A1046" s="2" t="s">
        <v>201</v>
      </c>
      <c r="B1046" s="2" t="s">
        <v>1445</v>
      </c>
      <c r="C1046" s="4">
        <v>325000</v>
      </c>
      <c r="D1046" s="2">
        <v>70000</v>
      </c>
      <c r="E1046" s="2" t="s">
        <v>33</v>
      </c>
      <c r="F1046" s="2" t="s">
        <v>22</v>
      </c>
      <c r="G1046" s="2" t="s">
        <v>171</v>
      </c>
      <c r="H1046" s="2" t="s">
        <v>35</v>
      </c>
      <c r="I1046" s="2" t="s">
        <v>263</v>
      </c>
      <c r="J1046" s="2" t="s">
        <v>37</v>
      </c>
      <c r="K1046" s="2" t="s">
        <v>722</v>
      </c>
      <c r="L1046" s="2" t="s">
        <v>723</v>
      </c>
      <c r="M1046" s="2" t="s">
        <v>724</v>
      </c>
      <c r="O1046" s="2">
        <v>4520</v>
      </c>
      <c r="P1046" s="2">
        <v>1850</v>
      </c>
      <c r="Q1046" s="2">
        <v>1895</v>
      </c>
      <c r="R1046" s="2">
        <v>8</v>
      </c>
      <c r="S1046" s="2">
        <v>55</v>
      </c>
    </row>
    <row r="1047" spans="1:19" x14ac:dyDescent="0.35">
      <c r="A1047" s="2" t="s">
        <v>31</v>
      </c>
      <c r="B1047" s="2" t="s">
        <v>692</v>
      </c>
      <c r="C1047" s="4">
        <v>725000</v>
      </c>
      <c r="D1047" s="2">
        <v>75793</v>
      </c>
      <c r="E1047" s="2" t="s">
        <v>33</v>
      </c>
      <c r="F1047" s="2" t="s">
        <v>22</v>
      </c>
      <c r="G1047" s="2" t="s">
        <v>329</v>
      </c>
      <c r="H1047" s="2" t="s">
        <v>35</v>
      </c>
      <c r="I1047" s="2" t="s">
        <v>25</v>
      </c>
      <c r="J1047" s="2" t="s">
        <v>37</v>
      </c>
      <c r="K1047" s="2" t="s">
        <v>38</v>
      </c>
      <c r="L1047" s="2" t="s">
        <v>211</v>
      </c>
      <c r="M1047" s="2" t="s">
        <v>212</v>
      </c>
      <c r="N1047" s="2" t="s">
        <v>30</v>
      </c>
      <c r="O1047" s="2">
        <v>3995</v>
      </c>
      <c r="P1047" s="2">
        <v>1790</v>
      </c>
      <c r="Q1047" s="2">
        <v>1640</v>
      </c>
      <c r="R1047" s="2">
        <v>5</v>
      </c>
      <c r="S1047" s="2">
        <v>48</v>
      </c>
    </row>
    <row r="1048" spans="1:19" x14ac:dyDescent="0.35">
      <c r="A1048" s="2" t="s">
        <v>1410</v>
      </c>
      <c r="B1048" s="2" t="s">
        <v>1446</v>
      </c>
      <c r="C1048" s="4">
        <v>2100000</v>
      </c>
      <c r="D1048" s="2">
        <v>34000</v>
      </c>
      <c r="E1048" s="2" t="s">
        <v>21</v>
      </c>
      <c r="F1048" s="2" t="s">
        <v>66</v>
      </c>
      <c r="G1048" s="2" t="s">
        <v>55</v>
      </c>
      <c r="H1048" s="2" t="s">
        <v>44</v>
      </c>
      <c r="I1048" s="2" t="s">
        <v>36</v>
      </c>
      <c r="J1048" s="2" t="s">
        <v>26</v>
      </c>
    </row>
    <row r="1049" spans="1:19" x14ac:dyDescent="0.35">
      <c r="A1049" s="2" t="s">
        <v>532</v>
      </c>
      <c r="B1049" s="2" t="s">
        <v>1447</v>
      </c>
      <c r="C1049" s="4">
        <v>994999</v>
      </c>
      <c r="D1049" s="2">
        <v>89311</v>
      </c>
      <c r="E1049" s="2" t="s">
        <v>33</v>
      </c>
      <c r="F1049" s="2" t="s">
        <v>66</v>
      </c>
      <c r="G1049" s="2" t="s">
        <v>192</v>
      </c>
      <c r="H1049" s="2" t="s">
        <v>35</v>
      </c>
      <c r="I1049" s="2" t="s">
        <v>25</v>
      </c>
      <c r="J1049" s="2" t="s">
        <v>37</v>
      </c>
      <c r="K1049" s="2" t="s">
        <v>401</v>
      </c>
      <c r="L1049" s="2" t="s">
        <v>1448</v>
      </c>
      <c r="M1049" s="2" t="s">
        <v>1449</v>
      </c>
      <c r="N1049" s="2" t="s">
        <v>30</v>
      </c>
      <c r="O1049" s="2">
        <v>4635</v>
      </c>
      <c r="P1049" s="2">
        <v>1865</v>
      </c>
      <c r="Q1049" s="2">
        <v>1484</v>
      </c>
      <c r="R1049" s="2">
        <v>5</v>
      </c>
      <c r="S1049" s="2">
        <v>67.5</v>
      </c>
    </row>
    <row r="1050" spans="1:19" x14ac:dyDescent="0.35">
      <c r="A1050" s="2" t="s">
        <v>31</v>
      </c>
      <c r="B1050" s="2" t="s">
        <v>1252</v>
      </c>
      <c r="C1050" s="4">
        <v>785000</v>
      </c>
      <c r="D1050" s="2">
        <v>80000</v>
      </c>
      <c r="E1050" s="2" t="s">
        <v>33</v>
      </c>
      <c r="F1050" s="2" t="s">
        <v>22</v>
      </c>
      <c r="G1050" s="2" t="s">
        <v>327</v>
      </c>
      <c r="H1050" s="2" t="s">
        <v>24</v>
      </c>
      <c r="I1050" s="2" t="s">
        <v>25</v>
      </c>
      <c r="J1050" s="2" t="s">
        <v>37</v>
      </c>
      <c r="K1050" s="2" t="s">
        <v>38</v>
      </c>
      <c r="L1050" s="2" t="s">
        <v>211</v>
      </c>
      <c r="M1050" s="2" t="s">
        <v>212</v>
      </c>
      <c r="N1050" s="2" t="s">
        <v>30</v>
      </c>
      <c r="O1050" s="2">
        <v>3995</v>
      </c>
      <c r="P1050" s="2">
        <v>1790</v>
      </c>
      <c r="Q1050" s="2">
        <v>1640</v>
      </c>
      <c r="R1050" s="2">
        <v>5</v>
      </c>
      <c r="S1050" s="2">
        <v>48</v>
      </c>
    </row>
    <row r="1051" spans="1:19" x14ac:dyDescent="0.35">
      <c r="A1051" s="2" t="s">
        <v>334</v>
      </c>
      <c r="B1051" s="2" t="s">
        <v>1450</v>
      </c>
      <c r="C1051" s="4">
        <v>7500000</v>
      </c>
      <c r="D1051" s="2">
        <v>38000</v>
      </c>
      <c r="E1051" s="2" t="s">
        <v>21</v>
      </c>
      <c r="F1051" s="2" t="s">
        <v>66</v>
      </c>
      <c r="G1051" s="2" t="s">
        <v>309</v>
      </c>
      <c r="H1051" s="2" t="s">
        <v>96</v>
      </c>
      <c r="I1051" s="2" t="s">
        <v>25</v>
      </c>
      <c r="J1051" s="2" t="s">
        <v>37</v>
      </c>
      <c r="K1051" s="2" t="s">
        <v>336</v>
      </c>
      <c r="L1051" s="2" t="s">
        <v>1451</v>
      </c>
      <c r="M1051" s="2" t="s">
        <v>1452</v>
      </c>
      <c r="N1051" s="2" t="s">
        <v>76</v>
      </c>
      <c r="O1051" s="2">
        <v>4696</v>
      </c>
      <c r="P1051" s="2">
        <v>1923</v>
      </c>
      <c r="Q1051" s="2">
        <v>1624</v>
      </c>
      <c r="R1051" s="2">
        <v>5</v>
      </c>
      <c r="S1051" s="2">
        <v>65</v>
      </c>
    </row>
    <row r="1052" spans="1:19" x14ac:dyDescent="0.35">
      <c r="A1052" s="2" t="s">
        <v>48</v>
      </c>
      <c r="B1052" s="2" t="s">
        <v>257</v>
      </c>
      <c r="C1052" s="4">
        <v>2799000</v>
      </c>
      <c r="D1052" s="2">
        <v>69500</v>
      </c>
      <c r="E1052" s="2" t="s">
        <v>33</v>
      </c>
      <c r="F1052" s="2" t="s">
        <v>66</v>
      </c>
      <c r="G1052" s="2" t="s">
        <v>121</v>
      </c>
      <c r="H1052" s="2" t="s">
        <v>35</v>
      </c>
      <c r="I1052" s="2" t="s">
        <v>36</v>
      </c>
      <c r="J1052" s="2" t="s">
        <v>37</v>
      </c>
      <c r="K1052" s="2" t="s">
        <v>258</v>
      </c>
      <c r="L1052" s="2" t="s">
        <v>259</v>
      </c>
      <c r="M1052" s="2" t="s">
        <v>260</v>
      </c>
      <c r="N1052" s="2" t="s">
        <v>59</v>
      </c>
      <c r="O1052" s="2">
        <v>4795</v>
      </c>
      <c r="P1052" s="2">
        <v>1855</v>
      </c>
      <c r="Q1052" s="2">
        <v>1835</v>
      </c>
      <c r="R1052" s="2">
        <v>7</v>
      </c>
      <c r="S1052" s="2">
        <v>80</v>
      </c>
    </row>
    <row r="1053" spans="1:19" x14ac:dyDescent="0.35">
      <c r="A1053" s="2" t="s">
        <v>31</v>
      </c>
      <c r="B1053" s="2" t="s">
        <v>411</v>
      </c>
      <c r="C1053" s="4">
        <v>390000</v>
      </c>
      <c r="D1053" s="2">
        <v>66794</v>
      </c>
      <c r="E1053" s="2" t="s">
        <v>21</v>
      </c>
      <c r="F1053" s="2" t="s">
        <v>22</v>
      </c>
      <c r="G1053" s="2" t="s">
        <v>345</v>
      </c>
      <c r="H1053" s="2" t="s">
        <v>1028</v>
      </c>
      <c r="I1053" s="2" t="s">
        <v>25</v>
      </c>
      <c r="J1053" s="2" t="s">
        <v>37</v>
      </c>
      <c r="K1053" s="2" t="s">
        <v>111</v>
      </c>
      <c r="L1053" s="2" t="s">
        <v>412</v>
      </c>
      <c r="M1053" s="2" t="s">
        <v>113</v>
      </c>
      <c r="N1053" s="2" t="s">
        <v>30</v>
      </c>
      <c r="O1053" s="2">
        <v>3599</v>
      </c>
      <c r="P1053" s="2">
        <v>1495</v>
      </c>
      <c r="Q1053" s="2">
        <v>1700</v>
      </c>
      <c r="R1053" s="2">
        <v>5</v>
      </c>
      <c r="S1053" s="2">
        <v>35</v>
      </c>
    </row>
    <row r="1054" spans="1:19" x14ac:dyDescent="0.35">
      <c r="A1054" s="2" t="s">
        <v>334</v>
      </c>
      <c r="B1054" s="2" t="s">
        <v>1453</v>
      </c>
      <c r="C1054" s="4">
        <v>9000000</v>
      </c>
      <c r="D1054" s="2">
        <v>27000</v>
      </c>
      <c r="E1054" s="2" t="s">
        <v>21</v>
      </c>
      <c r="F1054" s="2" t="s">
        <v>66</v>
      </c>
      <c r="G1054" s="2" t="s">
        <v>192</v>
      </c>
      <c r="H1054" s="2" t="s">
        <v>51</v>
      </c>
      <c r="I1054" s="2" t="s">
        <v>25</v>
      </c>
      <c r="J1054" s="2" t="s">
        <v>26</v>
      </c>
      <c r="K1054" s="2" t="s">
        <v>401</v>
      </c>
      <c r="L1054" s="2" t="s">
        <v>422</v>
      </c>
      <c r="M1054" s="2" t="s">
        <v>423</v>
      </c>
      <c r="N1054" s="2" t="s">
        <v>76</v>
      </c>
      <c r="O1054" s="2">
        <v>4696</v>
      </c>
      <c r="P1054" s="2">
        <v>1923</v>
      </c>
      <c r="Q1054" s="2">
        <v>1624</v>
      </c>
      <c r="R1054" s="2">
        <v>5</v>
      </c>
      <c r="S1054" s="2">
        <v>65</v>
      </c>
    </row>
    <row r="1055" spans="1:19" x14ac:dyDescent="0.35">
      <c r="A1055" s="2" t="s">
        <v>31</v>
      </c>
      <c r="B1055" s="2" t="s">
        <v>1454</v>
      </c>
      <c r="C1055" s="4">
        <v>675000</v>
      </c>
      <c r="D1055" s="2">
        <v>35616</v>
      </c>
      <c r="E1055" s="2" t="s">
        <v>21</v>
      </c>
      <c r="F1055" s="2" t="s">
        <v>66</v>
      </c>
      <c r="G1055" s="2" t="s">
        <v>23</v>
      </c>
      <c r="H1055" s="2" t="s">
        <v>96</v>
      </c>
      <c r="I1055" s="2" t="s">
        <v>25</v>
      </c>
      <c r="J1055" s="2" t="s">
        <v>37</v>
      </c>
      <c r="K1055" s="2" t="s">
        <v>45</v>
      </c>
      <c r="L1055" s="2" t="s">
        <v>208</v>
      </c>
      <c r="M1055" s="2" t="s">
        <v>88</v>
      </c>
      <c r="N1055" s="2" t="s">
        <v>30</v>
      </c>
      <c r="O1055" s="2">
        <v>3995</v>
      </c>
      <c r="P1055" s="2">
        <v>1745</v>
      </c>
      <c r="Q1055" s="2">
        <v>1500</v>
      </c>
      <c r="R1055" s="2">
        <v>5</v>
      </c>
      <c r="S1055" s="2">
        <v>37</v>
      </c>
    </row>
    <row r="1056" spans="1:19" x14ac:dyDescent="0.35">
      <c r="A1056" s="2" t="s">
        <v>31</v>
      </c>
      <c r="B1056" s="2" t="s">
        <v>1455</v>
      </c>
      <c r="C1056" s="4">
        <v>320000</v>
      </c>
      <c r="D1056" s="2">
        <v>64000</v>
      </c>
      <c r="E1056" s="2" t="s">
        <v>21</v>
      </c>
      <c r="F1056" s="2" t="s">
        <v>22</v>
      </c>
      <c r="G1056" s="2" t="s">
        <v>373</v>
      </c>
      <c r="H1056" s="2" t="s">
        <v>96</v>
      </c>
      <c r="I1056" s="2" t="s">
        <v>25</v>
      </c>
      <c r="J1056" s="2" t="s">
        <v>37</v>
      </c>
      <c r="K1056" s="2" t="s">
        <v>250</v>
      </c>
      <c r="L1056" s="2" t="s">
        <v>251</v>
      </c>
      <c r="M1056" s="2" t="s">
        <v>252</v>
      </c>
      <c r="N1056" s="2" t="s">
        <v>59</v>
      </c>
      <c r="O1056" s="2">
        <v>3675</v>
      </c>
      <c r="P1056" s="2">
        <v>1475</v>
      </c>
      <c r="Q1056" s="2">
        <v>1800</v>
      </c>
      <c r="R1056" s="2">
        <v>5</v>
      </c>
      <c r="S1056" s="2">
        <v>40</v>
      </c>
    </row>
    <row r="1057" spans="1:19" x14ac:dyDescent="0.35">
      <c r="A1057" s="2" t="s">
        <v>31</v>
      </c>
      <c r="B1057" s="2" t="s">
        <v>1454</v>
      </c>
      <c r="C1057" s="4">
        <v>840000</v>
      </c>
      <c r="D1057" s="2">
        <v>7000</v>
      </c>
      <c r="E1057" s="2" t="s">
        <v>21</v>
      </c>
      <c r="F1057" s="2" t="s">
        <v>66</v>
      </c>
      <c r="G1057" s="2" t="s">
        <v>425</v>
      </c>
      <c r="H1057" s="2" t="s">
        <v>44</v>
      </c>
      <c r="I1057" s="2" t="s">
        <v>25</v>
      </c>
      <c r="J1057" s="2" t="s">
        <v>37</v>
      </c>
      <c r="K1057" s="2" t="s">
        <v>45</v>
      </c>
      <c r="L1057" s="2" t="s">
        <v>208</v>
      </c>
      <c r="M1057" s="2" t="s">
        <v>88</v>
      </c>
      <c r="N1057" s="2" t="s">
        <v>30</v>
      </c>
      <c r="O1057" s="2">
        <v>3995</v>
      </c>
      <c r="P1057" s="2">
        <v>1745</v>
      </c>
      <c r="Q1057" s="2">
        <v>1500</v>
      </c>
      <c r="R1057" s="2">
        <v>5</v>
      </c>
      <c r="S1057" s="2">
        <v>37</v>
      </c>
    </row>
    <row r="1058" spans="1:19" x14ac:dyDescent="0.35">
      <c r="A1058" s="2" t="s">
        <v>31</v>
      </c>
      <c r="B1058" s="2" t="s">
        <v>411</v>
      </c>
      <c r="C1058" s="4">
        <v>310000</v>
      </c>
      <c r="D1058" s="2">
        <v>45000</v>
      </c>
      <c r="E1058" s="2" t="s">
        <v>21</v>
      </c>
      <c r="F1058" s="2" t="s">
        <v>22</v>
      </c>
      <c r="G1058" s="2" t="s">
        <v>373</v>
      </c>
      <c r="H1058" s="2" t="s">
        <v>128</v>
      </c>
      <c r="I1058" s="2" t="s">
        <v>25</v>
      </c>
      <c r="J1058" s="2" t="s">
        <v>37</v>
      </c>
      <c r="K1058" s="2" t="s">
        <v>111</v>
      </c>
      <c r="L1058" s="2" t="s">
        <v>412</v>
      </c>
      <c r="M1058" s="2" t="s">
        <v>113</v>
      </c>
      <c r="N1058" s="2" t="s">
        <v>30</v>
      </c>
      <c r="O1058" s="2">
        <v>3599</v>
      </c>
      <c r="P1058" s="2">
        <v>1495</v>
      </c>
      <c r="Q1058" s="2">
        <v>1700</v>
      </c>
      <c r="R1058" s="2">
        <v>5</v>
      </c>
      <c r="S1058" s="2">
        <v>35</v>
      </c>
    </row>
    <row r="1059" spans="1:19" x14ac:dyDescent="0.35">
      <c r="A1059" s="2" t="s">
        <v>31</v>
      </c>
      <c r="B1059" s="2" t="s">
        <v>1456</v>
      </c>
      <c r="C1059" s="4">
        <v>795000</v>
      </c>
      <c r="D1059" s="2">
        <v>9000</v>
      </c>
      <c r="E1059" s="2" t="s">
        <v>21</v>
      </c>
      <c r="F1059" s="2" t="s">
        <v>22</v>
      </c>
      <c r="G1059" s="2" t="s">
        <v>121</v>
      </c>
      <c r="H1059" s="2" t="s">
        <v>24</v>
      </c>
      <c r="I1059" s="2" t="s">
        <v>25</v>
      </c>
      <c r="J1059" s="2" t="s">
        <v>37</v>
      </c>
      <c r="K1059" s="2" t="s">
        <v>61</v>
      </c>
      <c r="L1059" s="2" t="s">
        <v>1124</v>
      </c>
      <c r="M1059" s="2" t="s">
        <v>63</v>
      </c>
      <c r="N1059" s="2" t="s">
        <v>30</v>
      </c>
      <c r="O1059" s="2">
        <v>4296</v>
      </c>
      <c r="P1059" s="2">
        <v>1695</v>
      </c>
      <c r="Q1059" s="2">
        <v>1685</v>
      </c>
      <c r="R1059" s="2">
        <v>7</v>
      </c>
      <c r="S1059" s="2">
        <v>45</v>
      </c>
    </row>
    <row r="1060" spans="1:19" x14ac:dyDescent="0.35">
      <c r="A1060" s="2" t="s">
        <v>31</v>
      </c>
      <c r="B1060" s="2" t="s">
        <v>323</v>
      </c>
      <c r="C1060" s="4">
        <v>310000</v>
      </c>
      <c r="D1060" s="2">
        <v>67738</v>
      </c>
      <c r="E1060" s="2" t="s">
        <v>138</v>
      </c>
      <c r="F1060" s="2" t="s">
        <v>22</v>
      </c>
      <c r="G1060" s="2" t="s">
        <v>121</v>
      </c>
      <c r="H1060" s="2" t="s">
        <v>35</v>
      </c>
      <c r="I1060" s="2" t="s">
        <v>36</v>
      </c>
      <c r="J1060" s="2" t="s">
        <v>37</v>
      </c>
      <c r="K1060" s="2" t="s">
        <v>111</v>
      </c>
      <c r="L1060" s="2" t="s">
        <v>324</v>
      </c>
      <c r="M1060" s="2" t="s">
        <v>325</v>
      </c>
      <c r="N1060" s="2" t="s">
        <v>30</v>
      </c>
      <c r="O1060" s="2">
        <v>3599</v>
      </c>
      <c r="P1060" s="2">
        <v>1495</v>
      </c>
      <c r="Q1060" s="2">
        <v>1700</v>
      </c>
      <c r="R1060" s="2">
        <v>5</v>
      </c>
      <c r="S1060" s="2">
        <v>35</v>
      </c>
    </row>
    <row r="1061" spans="1:19" x14ac:dyDescent="0.35">
      <c r="A1061" s="2" t="s">
        <v>48</v>
      </c>
      <c r="B1061" s="2" t="s">
        <v>49</v>
      </c>
      <c r="C1061" s="4">
        <v>860000</v>
      </c>
      <c r="D1061" s="2">
        <v>11030</v>
      </c>
      <c r="E1061" s="2" t="s">
        <v>21</v>
      </c>
      <c r="F1061" s="2" t="s">
        <v>22</v>
      </c>
      <c r="G1061" s="2" t="s">
        <v>91</v>
      </c>
      <c r="H1061" s="2" t="s">
        <v>96</v>
      </c>
      <c r="I1061" s="2" t="s">
        <v>25</v>
      </c>
      <c r="J1061" s="2" t="s">
        <v>37</v>
      </c>
      <c r="K1061" s="2" t="s">
        <v>45</v>
      </c>
      <c r="L1061" s="2" t="s">
        <v>52</v>
      </c>
      <c r="M1061" s="2" t="s">
        <v>53</v>
      </c>
      <c r="N1061" s="2" t="s">
        <v>30</v>
      </c>
      <c r="O1061" s="2">
        <v>3995</v>
      </c>
      <c r="P1061" s="2">
        <v>1745</v>
      </c>
      <c r="Q1061" s="2">
        <v>1510</v>
      </c>
      <c r="R1061" s="2">
        <v>5</v>
      </c>
      <c r="S1061" s="2">
        <v>37</v>
      </c>
    </row>
    <row r="1062" spans="1:19" x14ac:dyDescent="0.35">
      <c r="A1062" s="2" t="s">
        <v>41</v>
      </c>
      <c r="B1062" s="2" t="s">
        <v>42</v>
      </c>
      <c r="C1062" s="4">
        <v>390000</v>
      </c>
      <c r="D1062" s="2">
        <v>49123</v>
      </c>
      <c r="E1062" s="2" t="s">
        <v>21</v>
      </c>
      <c r="F1062" s="2" t="s">
        <v>22</v>
      </c>
      <c r="G1062" s="2" t="s">
        <v>171</v>
      </c>
      <c r="H1062" s="2" t="s">
        <v>35</v>
      </c>
      <c r="I1062" s="2" t="s">
        <v>25</v>
      </c>
      <c r="J1062" s="2" t="s">
        <v>37</v>
      </c>
      <c r="K1062" s="2" t="s">
        <v>45</v>
      </c>
      <c r="L1062" s="2" t="s">
        <v>46</v>
      </c>
      <c r="M1062" s="2" t="s">
        <v>47</v>
      </c>
      <c r="N1062" s="2" t="s">
        <v>30</v>
      </c>
      <c r="O1062" s="2">
        <v>3585</v>
      </c>
      <c r="P1062" s="2">
        <v>1595</v>
      </c>
      <c r="Q1062" s="2">
        <v>1550</v>
      </c>
      <c r="R1062" s="2">
        <v>5</v>
      </c>
      <c r="S1062" s="2">
        <v>35</v>
      </c>
    </row>
    <row r="1063" spans="1:19" x14ac:dyDescent="0.35">
      <c r="A1063" s="2" t="s">
        <v>70</v>
      </c>
      <c r="B1063" s="2" t="s">
        <v>1457</v>
      </c>
      <c r="C1063" s="4">
        <v>1200000</v>
      </c>
      <c r="D1063" s="2">
        <v>125000</v>
      </c>
      <c r="E1063" s="2" t="s">
        <v>33</v>
      </c>
      <c r="F1063" s="2" t="s">
        <v>66</v>
      </c>
      <c r="G1063" s="2" t="s">
        <v>309</v>
      </c>
      <c r="H1063" s="2" t="s">
        <v>35</v>
      </c>
      <c r="I1063" s="2" t="s">
        <v>25</v>
      </c>
      <c r="J1063" s="2" t="s">
        <v>37</v>
      </c>
    </row>
    <row r="1064" spans="1:19" x14ac:dyDescent="0.35">
      <c r="A1064" s="2" t="s">
        <v>31</v>
      </c>
      <c r="B1064" s="2" t="s">
        <v>1381</v>
      </c>
      <c r="C1064" s="4">
        <v>520000</v>
      </c>
      <c r="D1064" s="2">
        <v>46000</v>
      </c>
      <c r="E1064" s="2" t="s">
        <v>33</v>
      </c>
      <c r="F1064" s="2" t="s">
        <v>22</v>
      </c>
      <c r="G1064" s="2" t="s">
        <v>1009</v>
      </c>
      <c r="H1064" s="2" t="s">
        <v>35</v>
      </c>
      <c r="I1064" s="2" t="s">
        <v>25</v>
      </c>
      <c r="J1064" s="2" t="s">
        <v>37</v>
      </c>
      <c r="K1064" s="2" t="s">
        <v>38</v>
      </c>
      <c r="L1064" s="2" t="s">
        <v>39</v>
      </c>
      <c r="M1064" s="2" t="s">
        <v>40</v>
      </c>
      <c r="N1064" s="2" t="s">
        <v>30</v>
      </c>
      <c r="O1064" s="2">
        <v>3995</v>
      </c>
      <c r="P1064" s="2">
        <v>1695</v>
      </c>
      <c r="Q1064" s="2">
        <v>1555</v>
      </c>
      <c r="R1064" s="2">
        <v>5</v>
      </c>
      <c r="S1064" s="2">
        <v>42</v>
      </c>
    </row>
    <row r="1065" spans="1:19" x14ac:dyDescent="0.35">
      <c r="A1065" s="2" t="s">
        <v>64</v>
      </c>
      <c r="B1065" s="2" t="s">
        <v>1458</v>
      </c>
      <c r="C1065" s="4">
        <v>1200000</v>
      </c>
      <c r="D1065" s="2">
        <v>65000</v>
      </c>
      <c r="E1065" s="2" t="s">
        <v>21</v>
      </c>
      <c r="F1065" s="2" t="s">
        <v>66</v>
      </c>
      <c r="G1065" s="2" t="s">
        <v>544</v>
      </c>
      <c r="H1065" s="2" t="s">
        <v>539</v>
      </c>
      <c r="I1065" s="2" t="s">
        <v>36</v>
      </c>
      <c r="J1065" s="2" t="s">
        <v>37</v>
      </c>
    </row>
    <row r="1066" spans="1:19" x14ac:dyDescent="0.35">
      <c r="A1066" s="2" t="s">
        <v>31</v>
      </c>
      <c r="B1066" s="2" t="s">
        <v>1252</v>
      </c>
      <c r="C1066" s="4">
        <v>675000</v>
      </c>
      <c r="D1066" s="2">
        <v>64000</v>
      </c>
      <c r="E1066" s="2" t="s">
        <v>33</v>
      </c>
      <c r="F1066" s="2" t="s">
        <v>22</v>
      </c>
      <c r="G1066" s="2" t="s">
        <v>43</v>
      </c>
      <c r="H1066" s="2" t="s">
        <v>35</v>
      </c>
      <c r="I1066" s="2" t="s">
        <v>25</v>
      </c>
      <c r="J1066" s="2" t="s">
        <v>37</v>
      </c>
      <c r="K1066" s="2" t="s">
        <v>38</v>
      </c>
      <c r="L1066" s="2" t="s">
        <v>211</v>
      </c>
      <c r="M1066" s="2" t="s">
        <v>212</v>
      </c>
      <c r="N1066" s="2" t="s">
        <v>30</v>
      </c>
      <c r="O1066" s="2">
        <v>3995</v>
      </c>
      <c r="P1066" s="2">
        <v>1790</v>
      </c>
      <c r="Q1066" s="2">
        <v>1640</v>
      </c>
      <c r="R1066" s="2">
        <v>5</v>
      </c>
      <c r="S1066" s="2">
        <v>48</v>
      </c>
    </row>
    <row r="1067" spans="1:19" x14ac:dyDescent="0.35">
      <c r="A1067" s="2" t="s">
        <v>31</v>
      </c>
      <c r="B1067" s="2" t="s">
        <v>512</v>
      </c>
      <c r="C1067" s="4">
        <v>475000</v>
      </c>
      <c r="D1067" s="2">
        <v>7942</v>
      </c>
      <c r="E1067" s="2" t="s">
        <v>21</v>
      </c>
      <c r="F1067" s="2" t="s">
        <v>22</v>
      </c>
      <c r="G1067" s="2" t="s">
        <v>353</v>
      </c>
      <c r="H1067" s="2" t="s">
        <v>51</v>
      </c>
      <c r="I1067" s="2" t="s">
        <v>25</v>
      </c>
      <c r="J1067" s="2" t="s">
        <v>37</v>
      </c>
      <c r="K1067" s="2" t="s">
        <v>111</v>
      </c>
      <c r="L1067" s="2" t="s">
        <v>93</v>
      </c>
      <c r="M1067" s="2" t="s">
        <v>113</v>
      </c>
      <c r="N1067" s="2" t="s">
        <v>30</v>
      </c>
      <c r="O1067" s="2">
        <v>3565</v>
      </c>
      <c r="P1067" s="2">
        <v>1520</v>
      </c>
      <c r="Q1067" s="2">
        <v>1564</v>
      </c>
      <c r="R1067" s="2">
        <v>5</v>
      </c>
      <c r="S1067" s="2">
        <v>27</v>
      </c>
    </row>
    <row r="1068" spans="1:19" x14ac:dyDescent="0.35">
      <c r="A1068" s="2" t="s">
        <v>31</v>
      </c>
      <c r="B1068" s="2" t="s">
        <v>379</v>
      </c>
      <c r="C1068" s="4">
        <v>265000</v>
      </c>
      <c r="D1068" s="2">
        <v>52100</v>
      </c>
      <c r="E1068" s="2" t="s">
        <v>21</v>
      </c>
      <c r="F1068" s="2" t="s">
        <v>22</v>
      </c>
      <c r="G1068" s="2" t="s">
        <v>43</v>
      </c>
      <c r="H1068" s="2" t="s">
        <v>35</v>
      </c>
      <c r="I1068" s="2" t="s">
        <v>25</v>
      </c>
      <c r="J1068" s="2" t="s">
        <v>37</v>
      </c>
      <c r="K1068" s="2" t="s">
        <v>115</v>
      </c>
      <c r="L1068" s="2" t="s">
        <v>116</v>
      </c>
      <c r="M1068" s="2" t="s">
        <v>117</v>
      </c>
      <c r="N1068" s="2" t="s">
        <v>30</v>
      </c>
      <c r="O1068" s="2">
        <v>3395</v>
      </c>
      <c r="P1068" s="2">
        <v>1490</v>
      </c>
      <c r="Q1068" s="2">
        <v>1475</v>
      </c>
      <c r="R1068" s="2">
        <v>5</v>
      </c>
      <c r="S1068" s="2">
        <v>35</v>
      </c>
    </row>
    <row r="1069" spans="1:19" x14ac:dyDescent="0.35">
      <c r="A1069" s="2" t="s">
        <v>77</v>
      </c>
      <c r="B1069" s="2" t="s">
        <v>846</v>
      </c>
      <c r="C1069" s="4">
        <v>950000</v>
      </c>
      <c r="D1069" s="2">
        <v>32809</v>
      </c>
      <c r="E1069" s="2" t="s">
        <v>33</v>
      </c>
      <c r="F1069" s="2" t="s">
        <v>22</v>
      </c>
      <c r="G1069" s="2" t="s">
        <v>72</v>
      </c>
      <c r="H1069" s="2" t="s">
        <v>122</v>
      </c>
      <c r="I1069" s="2" t="s">
        <v>25</v>
      </c>
      <c r="J1069" s="2" t="s">
        <v>37</v>
      </c>
      <c r="K1069" s="2" t="s">
        <v>311</v>
      </c>
      <c r="L1069" s="2" t="s">
        <v>847</v>
      </c>
      <c r="M1069" s="2" t="s">
        <v>732</v>
      </c>
      <c r="N1069" s="2" t="s">
        <v>30</v>
      </c>
      <c r="O1069" s="2">
        <v>4386</v>
      </c>
      <c r="P1069" s="2">
        <v>1699</v>
      </c>
      <c r="Q1069" s="2">
        <v>1466</v>
      </c>
      <c r="R1069" s="2">
        <v>5</v>
      </c>
      <c r="S1069" s="2">
        <v>55</v>
      </c>
    </row>
    <row r="1070" spans="1:19" x14ac:dyDescent="0.35">
      <c r="A1070" s="2" t="s">
        <v>48</v>
      </c>
      <c r="B1070" s="2" t="s">
        <v>367</v>
      </c>
      <c r="C1070" s="4">
        <v>1750000</v>
      </c>
      <c r="D1070" s="2">
        <v>101000</v>
      </c>
      <c r="E1070" s="2" t="s">
        <v>33</v>
      </c>
      <c r="F1070" s="2" t="s">
        <v>66</v>
      </c>
      <c r="G1070" s="2" t="s">
        <v>296</v>
      </c>
      <c r="H1070" s="2" t="s">
        <v>35</v>
      </c>
      <c r="I1070" s="2" t="s">
        <v>25</v>
      </c>
      <c r="J1070" s="2" t="s">
        <v>37</v>
      </c>
      <c r="K1070" s="2" t="s">
        <v>369</v>
      </c>
      <c r="L1070" s="2" t="s">
        <v>370</v>
      </c>
      <c r="M1070" s="2" t="s">
        <v>371</v>
      </c>
      <c r="N1070" s="2" t="s">
        <v>59</v>
      </c>
      <c r="O1070" s="2">
        <v>4705</v>
      </c>
      <c r="P1070" s="2">
        <v>1840</v>
      </c>
      <c r="Q1070" s="2">
        <v>1850</v>
      </c>
      <c r="R1070" s="2">
        <v>7</v>
      </c>
      <c r="S1070" s="2">
        <v>80</v>
      </c>
    </row>
    <row r="1071" spans="1:19" x14ac:dyDescent="0.35">
      <c r="A1071" s="2" t="s">
        <v>190</v>
      </c>
      <c r="B1071" s="2" t="s">
        <v>1459</v>
      </c>
      <c r="C1071" s="4">
        <v>2225000</v>
      </c>
      <c r="D1071" s="2">
        <v>40500</v>
      </c>
      <c r="E1071" s="2" t="s">
        <v>33</v>
      </c>
      <c r="F1071" s="2" t="s">
        <v>66</v>
      </c>
      <c r="G1071" s="2" t="s">
        <v>55</v>
      </c>
      <c r="H1071" s="2" t="s">
        <v>35</v>
      </c>
      <c r="I1071" s="2" t="s">
        <v>25</v>
      </c>
      <c r="J1071" s="2" t="s">
        <v>37</v>
      </c>
      <c r="K1071" s="2" t="s">
        <v>193</v>
      </c>
      <c r="L1071" s="2" t="s">
        <v>277</v>
      </c>
      <c r="M1071" s="2" t="s">
        <v>278</v>
      </c>
      <c r="N1071" s="2" t="s">
        <v>30</v>
      </c>
      <c r="O1071" s="2">
        <v>4456</v>
      </c>
      <c r="P1071" s="2">
        <v>1796</v>
      </c>
      <c r="Q1071" s="2">
        <v>1416</v>
      </c>
      <c r="R1071" s="2">
        <v>5</v>
      </c>
      <c r="S1071" s="2">
        <v>50</v>
      </c>
    </row>
    <row r="1072" spans="1:19" x14ac:dyDescent="0.35">
      <c r="A1072" s="2" t="s">
        <v>227</v>
      </c>
      <c r="B1072" s="2" t="s">
        <v>1460</v>
      </c>
      <c r="C1072" s="4">
        <v>1748999</v>
      </c>
      <c r="D1072" s="2">
        <v>25700</v>
      </c>
      <c r="E1072" s="2" t="s">
        <v>21</v>
      </c>
      <c r="F1072" s="2" t="s">
        <v>22</v>
      </c>
      <c r="G1072" s="2" t="s">
        <v>686</v>
      </c>
      <c r="H1072" s="2" t="s">
        <v>154</v>
      </c>
      <c r="I1072" s="2" t="s">
        <v>25</v>
      </c>
      <c r="J1072" s="2" t="s">
        <v>26</v>
      </c>
      <c r="K1072" s="2" t="s">
        <v>730</v>
      </c>
      <c r="L1072" s="2" t="s">
        <v>731</v>
      </c>
      <c r="M1072" s="2" t="s">
        <v>732</v>
      </c>
      <c r="N1072" s="2" t="s">
        <v>30</v>
      </c>
      <c r="O1072" s="2">
        <v>4395</v>
      </c>
      <c r="P1072" s="2">
        <v>1818</v>
      </c>
      <c r="Q1072" s="2">
        <v>1640</v>
      </c>
      <c r="R1072" s="2">
        <v>5</v>
      </c>
      <c r="S1072" s="2">
        <v>60</v>
      </c>
    </row>
    <row r="1073" spans="1:19" x14ac:dyDescent="0.35">
      <c r="A1073" s="2" t="s">
        <v>64</v>
      </c>
      <c r="B1073" s="2" t="s">
        <v>183</v>
      </c>
      <c r="C1073" s="4">
        <v>2250000</v>
      </c>
      <c r="D1073" s="2">
        <v>85000</v>
      </c>
      <c r="E1073" s="2" t="s">
        <v>33</v>
      </c>
      <c r="F1073" s="2" t="s">
        <v>66</v>
      </c>
      <c r="G1073" s="2" t="s">
        <v>121</v>
      </c>
      <c r="H1073" s="2" t="s">
        <v>35</v>
      </c>
      <c r="I1073" s="2" t="s">
        <v>36</v>
      </c>
      <c r="J1073" s="2" t="s">
        <v>37</v>
      </c>
      <c r="K1073" s="2" t="s">
        <v>178</v>
      </c>
      <c r="L1073" s="2" t="s">
        <v>185</v>
      </c>
      <c r="M1073" s="2" t="s">
        <v>186</v>
      </c>
      <c r="N1073" s="2" t="s">
        <v>76</v>
      </c>
      <c r="O1073" s="2">
        <v>4804</v>
      </c>
      <c r="P1073" s="2">
        <v>2141</v>
      </c>
      <c r="Q1073" s="2">
        <v>1796</v>
      </c>
      <c r="R1073" s="2">
        <v>5</v>
      </c>
      <c r="S1073" s="2">
        <v>70</v>
      </c>
    </row>
    <row r="1074" spans="1:19" x14ac:dyDescent="0.35">
      <c r="A1074" s="2" t="s">
        <v>41</v>
      </c>
      <c r="B1074" s="2" t="s">
        <v>848</v>
      </c>
      <c r="C1074" s="4">
        <v>690000</v>
      </c>
      <c r="D1074" s="2">
        <v>17268</v>
      </c>
      <c r="E1074" s="2" t="s">
        <v>21</v>
      </c>
      <c r="F1074" s="2" t="s">
        <v>22</v>
      </c>
      <c r="G1074" s="2" t="s">
        <v>507</v>
      </c>
      <c r="H1074" s="2" t="s">
        <v>51</v>
      </c>
      <c r="I1074" s="2" t="s">
        <v>25</v>
      </c>
      <c r="J1074" s="2" t="s">
        <v>37</v>
      </c>
      <c r="K1074" s="2" t="s">
        <v>45</v>
      </c>
      <c r="L1074" s="2" t="s">
        <v>52</v>
      </c>
      <c r="M1074" s="2" t="s">
        <v>88</v>
      </c>
      <c r="N1074" s="2" t="s">
        <v>30</v>
      </c>
      <c r="O1074" s="2">
        <v>3985</v>
      </c>
      <c r="P1074" s="2">
        <v>1734</v>
      </c>
      <c r="Q1074" s="2">
        <v>1505</v>
      </c>
      <c r="R1074" s="2">
        <v>5</v>
      </c>
      <c r="S1074" s="2">
        <v>45</v>
      </c>
    </row>
    <row r="1075" spans="1:19" x14ac:dyDescent="0.35">
      <c r="A1075" s="2" t="s">
        <v>31</v>
      </c>
      <c r="B1075" s="2" t="s">
        <v>308</v>
      </c>
      <c r="C1075" s="4">
        <v>561000</v>
      </c>
      <c r="D1075" s="2">
        <v>68000</v>
      </c>
      <c r="E1075" s="2" t="s">
        <v>21</v>
      </c>
      <c r="F1075" s="2" t="s">
        <v>22</v>
      </c>
      <c r="G1075" s="2" t="s">
        <v>306</v>
      </c>
      <c r="H1075" s="2" t="s">
        <v>128</v>
      </c>
      <c r="I1075" s="2" t="s">
        <v>25</v>
      </c>
      <c r="J1075" s="2" t="s">
        <v>37</v>
      </c>
      <c r="K1075" s="2" t="s">
        <v>45</v>
      </c>
      <c r="L1075" s="2" t="s">
        <v>208</v>
      </c>
      <c r="M1075" s="2" t="s">
        <v>88</v>
      </c>
      <c r="N1075" s="2" t="s">
        <v>30</v>
      </c>
      <c r="O1075" s="2">
        <v>3995</v>
      </c>
      <c r="P1075" s="2">
        <v>1745</v>
      </c>
      <c r="Q1075" s="2">
        <v>1500</v>
      </c>
      <c r="R1075" s="2">
        <v>5</v>
      </c>
      <c r="S1075" s="2">
        <v>37</v>
      </c>
    </row>
    <row r="1076" spans="1:19" x14ac:dyDescent="0.35">
      <c r="A1076" s="2" t="s">
        <v>41</v>
      </c>
      <c r="B1076" s="2" t="s">
        <v>1461</v>
      </c>
      <c r="C1076" s="4">
        <v>299000</v>
      </c>
      <c r="D1076" s="2">
        <v>30000</v>
      </c>
      <c r="E1076" s="2" t="s">
        <v>21</v>
      </c>
      <c r="F1076" s="2" t="s">
        <v>22</v>
      </c>
      <c r="G1076" s="2" t="s">
        <v>465</v>
      </c>
      <c r="H1076" s="2" t="s">
        <v>96</v>
      </c>
      <c r="I1076" s="2" t="s">
        <v>263</v>
      </c>
      <c r="J1076" s="2" t="s">
        <v>37</v>
      </c>
    </row>
    <row r="1077" spans="1:19" x14ac:dyDescent="0.35">
      <c r="A1077" s="2" t="s">
        <v>227</v>
      </c>
      <c r="B1077" s="2" t="s">
        <v>1462</v>
      </c>
      <c r="C1077" s="4">
        <v>1580000</v>
      </c>
      <c r="D1077" s="2">
        <v>57000</v>
      </c>
      <c r="E1077" s="2" t="s">
        <v>33</v>
      </c>
      <c r="F1077" s="2" t="s">
        <v>22</v>
      </c>
      <c r="G1077" s="2" t="s">
        <v>23</v>
      </c>
      <c r="H1077" s="2" t="s">
        <v>35</v>
      </c>
      <c r="I1077" s="2" t="s">
        <v>25</v>
      </c>
      <c r="J1077" s="2" t="s">
        <v>37</v>
      </c>
      <c r="O1077" s="2">
        <v>4395</v>
      </c>
      <c r="P1077" s="2">
        <v>1818</v>
      </c>
      <c r="Q1077" s="2">
        <v>1640</v>
      </c>
      <c r="R1077" s="2">
        <v>5</v>
      </c>
      <c r="S1077" s="2">
        <v>60</v>
      </c>
    </row>
    <row r="1078" spans="1:19" x14ac:dyDescent="0.35">
      <c r="A1078" s="2" t="s">
        <v>31</v>
      </c>
      <c r="B1078" s="2" t="s">
        <v>1463</v>
      </c>
      <c r="C1078" s="4">
        <v>595000</v>
      </c>
      <c r="D1078" s="2">
        <v>44100</v>
      </c>
      <c r="E1078" s="2" t="s">
        <v>21</v>
      </c>
      <c r="F1078" s="2" t="s">
        <v>66</v>
      </c>
      <c r="G1078" s="2" t="s">
        <v>55</v>
      </c>
      <c r="H1078" s="2" t="s">
        <v>122</v>
      </c>
      <c r="I1078" s="2" t="s">
        <v>25</v>
      </c>
      <c r="J1078" s="2" t="s">
        <v>26</v>
      </c>
      <c r="K1078" s="2" t="s">
        <v>45</v>
      </c>
      <c r="L1078" s="2" t="s">
        <v>208</v>
      </c>
      <c r="M1078" s="2" t="s">
        <v>88</v>
      </c>
      <c r="N1078" s="2" t="s">
        <v>30</v>
      </c>
      <c r="O1078" s="2">
        <v>3995</v>
      </c>
      <c r="P1078" s="2">
        <v>1695</v>
      </c>
      <c r="Q1078" s="2">
        <v>1555</v>
      </c>
      <c r="R1078" s="2">
        <v>5</v>
      </c>
      <c r="S1078" s="2">
        <v>42</v>
      </c>
    </row>
    <row r="1079" spans="1:19" x14ac:dyDescent="0.35">
      <c r="A1079" s="2" t="s">
        <v>451</v>
      </c>
      <c r="B1079" s="2" t="s">
        <v>1464</v>
      </c>
      <c r="C1079" s="4">
        <v>4390000</v>
      </c>
      <c r="D1079" s="2">
        <v>91840</v>
      </c>
      <c r="E1079" s="2" t="s">
        <v>33</v>
      </c>
      <c r="F1079" s="2" t="s">
        <v>66</v>
      </c>
      <c r="G1079" s="2" t="s">
        <v>55</v>
      </c>
      <c r="H1079" s="2" t="s">
        <v>96</v>
      </c>
      <c r="I1079" s="2" t="s">
        <v>36</v>
      </c>
      <c r="J1079" s="2" t="s">
        <v>37</v>
      </c>
    </row>
    <row r="1080" spans="1:19" x14ac:dyDescent="0.35">
      <c r="A1080" s="2" t="s">
        <v>41</v>
      </c>
      <c r="B1080" s="2" t="s">
        <v>1461</v>
      </c>
      <c r="C1080" s="4">
        <v>235000</v>
      </c>
      <c r="D1080" s="2">
        <v>115000</v>
      </c>
      <c r="E1080" s="2" t="s">
        <v>21</v>
      </c>
      <c r="F1080" s="2" t="s">
        <v>22</v>
      </c>
      <c r="G1080" s="2" t="s">
        <v>72</v>
      </c>
      <c r="H1080" s="2" t="s">
        <v>96</v>
      </c>
      <c r="I1080" s="2" t="s">
        <v>263</v>
      </c>
      <c r="J1080" s="2" t="s">
        <v>37</v>
      </c>
      <c r="K1080" s="2" t="s">
        <v>45</v>
      </c>
      <c r="L1080" s="2" t="s">
        <v>673</v>
      </c>
      <c r="M1080" s="2" t="s">
        <v>1465</v>
      </c>
      <c r="O1080" s="2">
        <v>3940</v>
      </c>
      <c r="P1080" s="2">
        <v>1710</v>
      </c>
      <c r="Q1080" s="2">
        <v>1505</v>
      </c>
      <c r="R1080" s="2">
        <v>5</v>
      </c>
      <c r="S1080" s="2">
        <v>45</v>
      </c>
    </row>
    <row r="1081" spans="1:19" x14ac:dyDescent="0.35">
      <c r="A1081" s="2" t="s">
        <v>41</v>
      </c>
      <c r="B1081" s="2" t="s">
        <v>1466</v>
      </c>
      <c r="C1081" s="4">
        <v>450000</v>
      </c>
      <c r="D1081" s="2">
        <v>23000</v>
      </c>
      <c r="E1081" s="2" t="s">
        <v>21</v>
      </c>
      <c r="F1081" s="2" t="s">
        <v>22</v>
      </c>
      <c r="G1081" s="2" t="s">
        <v>309</v>
      </c>
      <c r="H1081" s="2" t="s">
        <v>128</v>
      </c>
      <c r="I1081" s="2" t="s">
        <v>25</v>
      </c>
      <c r="J1081" s="2" t="s">
        <v>37</v>
      </c>
      <c r="K1081" s="2" t="s">
        <v>45</v>
      </c>
      <c r="L1081" s="2" t="s">
        <v>208</v>
      </c>
      <c r="M1081" s="2" t="s">
        <v>433</v>
      </c>
      <c r="N1081" s="2" t="s">
        <v>30</v>
      </c>
      <c r="O1081" s="2">
        <v>3995</v>
      </c>
      <c r="P1081" s="2">
        <v>1710</v>
      </c>
      <c r="Q1081" s="2">
        <v>1505</v>
      </c>
      <c r="R1081" s="2">
        <v>5</v>
      </c>
      <c r="S1081" s="2">
        <v>45</v>
      </c>
    </row>
    <row r="1082" spans="1:19" x14ac:dyDescent="0.35">
      <c r="A1082" s="2" t="s">
        <v>70</v>
      </c>
      <c r="B1082" s="2" t="s">
        <v>1467</v>
      </c>
      <c r="C1082" s="4">
        <v>2299000</v>
      </c>
      <c r="D1082" s="2">
        <v>58000</v>
      </c>
      <c r="E1082" s="2" t="s">
        <v>33</v>
      </c>
      <c r="F1082" s="2" t="s">
        <v>66</v>
      </c>
      <c r="G1082" s="2" t="s">
        <v>55</v>
      </c>
      <c r="H1082" s="2" t="s">
        <v>35</v>
      </c>
      <c r="I1082" s="2" t="s">
        <v>25</v>
      </c>
      <c r="J1082" s="2" t="s">
        <v>37</v>
      </c>
      <c r="K1082" s="2" t="s">
        <v>73</v>
      </c>
      <c r="L1082" s="2" t="s">
        <v>256</v>
      </c>
      <c r="M1082" s="2" t="s">
        <v>195</v>
      </c>
      <c r="N1082" s="2" t="s">
        <v>59</v>
      </c>
      <c r="O1082" s="2">
        <v>4899</v>
      </c>
      <c r="P1082" s="2">
        <v>2094</v>
      </c>
      <c r="Q1082" s="2">
        <v>1464</v>
      </c>
      <c r="R1082" s="2">
        <v>5</v>
      </c>
    </row>
    <row r="1083" spans="1:19" x14ac:dyDescent="0.35">
      <c r="A1083" s="2" t="s">
        <v>64</v>
      </c>
      <c r="B1083" s="2" t="s">
        <v>456</v>
      </c>
      <c r="C1083" s="4">
        <v>4590000</v>
      </c>
      <c r="D1083" s="2">
        <v>95786</v>
      </c>
      <c r="E1083" s="2" t="s">
        <v>33</v>
      </c>
      <c r="F1083" s="2" t="s">
        <v>66</v>
      </c>
      <c r="G1083" s="2" t="s">
        <v>121</v>
      </c>
      <c r="H1083" s="2" t="s">
        <v>154</v>
      </c>
      <c r="I1083" s="2" t="s">
        <v>25</v>
      </c>
      <c r="J1083" s="2" t="s">
        <v>37</v>
      </c>
      <c r="K1083" s="2" t="s">
        <v>178</v>
      </c>
      <c r="L1083" s="2" t="s">
        <v>457</v>
      </c>
      <c r="M1083" s="2" t="s">
        <v>186</v>
      </c>
      <c r="N1083" s="2" t="s">
        <v>76</v>
      </c>
      <c r="O1083" s="2">
        <v>4819</v>
      </c>
      <c r="P1083" s="2">
        <v>2141</v>
      </c>
      <c r="Q1083" s="2">
        <v>1796</v>
      </c>
      <c r="R1083" s="2">
        <v>5</v>
      </c>
      <c r="S1083" s="2">
        <v>93</v>
      </c>
    </row>
    <row r="1084" spans="1:19" x14ac:dyDescent="0.35">
      <c r="A1084" s="2" t="s">
        <v>190</v>
      </c>
      <c r="B1084" s="2" t="s">
        <v>1468</v>
      </c>
      <c r="C1084" s="4">
        <v>2150000</v>
      </c>
      <c r="D1084" s="2">
        <v>95401</v>
      </c>
      <c r="E1084" s="2" t="s">
        <v>33</v>
      </c>
      <c r="F1084" s="2" t="s">
        <v>66</v>
      </c>
      <c r="G1084" s="2" t="s">
        <v>91</v>
      </c>
      <c r="H1084" s="2" t="s">
        <v>154</v>
      </c>
      <c r="I1084" s="2" t="s">
        <v>25</v>
      </c>
      <c r="J1084" s="2" t="s">
        <v>37</v>
      </c>
      <c r="K1084" s="2" t="s">
        <v>193</v>
      </c>
      <c r="L1084" s="2" t="s">
        <v>527</v>
      </c>
      <c r="M1084" s="2" t="s">
        <v>195</v>
      </c>
      <c r="N1084" s="2" t="s">
        <v>76</v>
      </c>
      <c r="O1084" s="2">
        <v>4385</v>
      </c>
      <c r="P1084" s="2">
        <v>1831</v>
      </c>
      <c r="Q1084" s="2">
        <v>1608</v>
      </c>
      <c r="R1084" s="2">
        <v>5</v>
      </c>
      <c r="S1084" s="2">
        <v>64</v>
      </c>
    </row>
    <row r="1085" spans="1:19" x14ac:dyDescent="0.35">
      <c r="A1085" s="2" t="s">
        <v>440</v>
      </c>
      <c r="B1085" s="2" t="s">
        <v>1469</v>
      </c>
      <c r="C1085" s="4">
        <v>1850000</v>
      </c>
      <c r="D1085" s="2">
        <v>7000</v>
      </c>
      <c r="E1085" s="2" t="s">
        <v>21</v>
      </c>
      <c r="F1085" s="2" t="s">
        <v>66</v>
      </c>
      <c r="G1085" s="2" t="s">
        <v>91</v>
      </c>
      <c r="H1085" s="2" t="s">
        <v>154</v>
      </c>
      <c r="I1085" s="2" t="s">
        <v>25</v>
      </c>
      <c r="J1085" s="2" t="s">
        <v>37</v>
      </c>
      <c r="K1085" s="2" t="s">
        <v>397</v>
      </c>
      <c r="L1085" s="2" t="s">
        <v>398</v>
      </c>
      <c r="M1085" s="2" t="s">
        <v>399</v>
      </c>
      <c r="N1085" s="2" t="s">
        <v>30</v>
      </c>
      <c r="O1085" s="2">
        <v>4315</v>
      </c>
      <c r="P1085" s="2">
        <v>1800</v>
      </c>
      <c r="Q1085" s="2">
        <v>1645</v>
      </c>
      <c r="R1085" s="2">
        <v>5</v>
      </c>
      <c r="S1085" s="2">
        <v>50</v>
      </c>
    </row>
    <row r="1086" spans="1:19" x14ac:dyDescent="0.35">
      <c r="A1086" s="2" t="s">
        <v>41</v>
      </c>
      <c r="B1086" s="2" t="s">
        <v>1470</v>
      </c>
      <c r="C1086" s="4">
        <v>1175000</v>
      </c>
      <c r="D1086" s="2">
        <v>24000</v>
      </c>
      <c r="E1086" s="2" t="s">
        <v>21</v>
      </c>
      <c r="F1086" s="2" t="s">
        <v>66</v>
      </c>
      <c r="G1086" s="2" t="s">
        <v>55</v>
      </c>
      <c r="H1086" s="2" t="s">
        <v>35</v>
      </c>
      <c r="I1086" s="2" t="s">
        <v>25</v>
      </c>
      <c r="J1086" s="2" t="s">
        <v>37</v>
      </c>
      <c r="K1086" s="2" t="s">
        <v>453</v>
      </c>
      <c r="L1086" s="2" t="s">
        <v>1471</v>
      </c>
      <c r="M1086" s="2" t="s">
        <v>704</v>
      </c>
      <c r="N1086" s="2" t="s">
        <v>30</v>
      </c>
      <c r="O1086" s="2">
        <v>4620</v>
      </c>
      <c r="P1086" s="2">
        <v>1800</v>
      </c>
      <c r="Q1086" s="2">
        <v>1465</v>
      </c>
      <c r="R1086" s="2">
        <v>5</v>
      </c>
      <c r="S1086" s="2">
        <v>50</v>
      </c>
    </row>
    <row r="1087" spans="1:19" x14ac:dyDescent="0.35">
      <c r="A1087" s="2" t="s">
        <v>31</v>
      </c>
      <c r="B1087" s="2" t="s">
        <v>496</v>
      </c>
      <c r="C1087" s="4">
        <v>250000</v>
      </c>
      <c r="D1087" s="2">
        <v>68000</v>
      </c>
      <c r="E1087" s="2" t="s">
        <v>21</v>
      </c>
      <c r="F1087" s="2" t="s">
        <v>22</v>
      </c>
      <c r="G1087" s="2" t="s">
        <v>164</v>
      </c>
      <c r="H1087" s="2" t="s">
        <v>35</v>
      </c>
      <c r="I1087" s="2" t="s">
        <v>25</v>
      </c>
      <c r="J1087" s="2" t="s">
        <v>37</v>
      </c>
      <c r="K1087" s="2" t="s">
        <v>111</v>
      </c>
      <c r="L1087" s="2" t="s">
        <v>497</v>
      </c>
      <c r="M1087" s="2" t="s">
        <v>498</v>
      </c>
      <c r="O1087" s="2">
        <v>3539</v>
      </c>
      <c r="P1087" s="2">
        <v>1495</v>
      </c>
      <c r="Q1087" s="2">
        <v>1700</v>
      </c>
      <c r="R1087" s="2">
        <v>5</v>
      </c>
      <c r="S1087" s="2">
        <v>35</v>
      </c>
    </row>
    <row r="1088" spans="1:19" x14ac:dyDescent="0.35">
      <c r="A1088" s="2" t="s">
        <v>41</v>
      </c>
      <c r="B1088" s="2" t="s">
        <v>1472</v>
      </c>
      <c r="C1088" s="4">
        <v>400000</v>
      </c>
      <c r="D1088" s="2">
        <v>41273</v>
      </c>
      <c r="E1088" s="2" t="s">
        <v>21</v>
      </c>
      <c r="F1088" s="2" t="s">
        <v>22</v>
      </c>
      <c r="G1088" s="2" t="s">
        <v>55</v>
      </c>
      <c r="H1088" s="2" t="s">
        <v>35</v>
      </c>
      <c r="I1088" s="2" t="s">
        <v>25</v>
      </c>
      <c r="J1088" s="2" t="s">
        <v>37</v>
      </c>
      <c r="K1088" s="2" t="s">
        <v>1473</v>
      </c>
      <c r="L1088" s="2" t="s">
        <v>1474</v>
      </c>
      <c r="M1088" s="2" t="s">
        <v>1475</v>
      </c>
      <c r="N1088" s="2" t="s">
        <v>30</v>
      </c>
      <c r="O1088" s="2">
        <v>4250</v>
      </c>
      <c r="P1088" s="2">
        <v>1670</v>
      </c>
      <c r="Q1088" s="2">
        <v>1370</v>
      </c>
      <c r="R1088" s="2">
        <v>5</v>
      </c>
      <c r="S1088" s="2">
        <v>45</v>
      </c>
    </row>
    <row r="1089" spans="1:19" x14ac:dyDescent="0.35">
      <c r="A1089" s="2" t="s">
        <v>190</v>
      </c>
      <c r="B1089" s="2" t="s">
        <v>1476</v>
      </c>
      <c r="C1089" s="4">
        <v>4000000</v>
      </c>
      <c r="D1089" s="2">
        <v>66000</v>
      </c>
      <c r="E1089" s="2" t="s">
        <v>33</v>
      </c>
      <c r="F1089" s="2" t="s">
        <v>66</v>
      </c>
      <c r="G1089" s="2" t="s">
        <v>425</v>
      </c>
      <c r="H1089" s="2" t="s">
        <v>35</v>
      </c>
      <c r="I1089" s="2" t="s">
        <v>25</v>
      </c>
      <c r="J1089" s="2" t="s">
        <v>37</v>
      </c>
    </row>
    <row r="1090" spans="1:19" x14ac:dyDescent="0.35">
      <c r="A1090" s="2" t="s">
        <v>41</v>
      </c>
      <c r="B1090" s="2" t="s">
        <v>1149</v>
      </c>
      <c r="C1090" s="4">
        <v>1100000</v>
      </c>
      <c r="D1090" s="2">
        <v>65954</v>
      </c>
      <c r="E1090" s="2" t="s">
        <v>33</v>
      </c>
      <c r="F1090" s="2" t="s">
        <v>22</v>
      </c>
      <c r="G1090" s="2" t="s">
        <v>23</v>
      </c>
      <c r="H1090" s="2" t="s">
        <v>51</v>
      </c>
      <c r="I1090" s="2" t="s">
        <v>25</v>
      </c>
      <c r="J1090" s="2" t="s">
        <v>37</v>
      </c>
      <c r="K1090" s="2" t="s">
        <v>155</v>
      </c>
      <c r="L1090" s="2" t="s">
        <v>156</v>
      </c>
      <c r="M1090" s="2" t="s">
        <v>182</v>
      </c>
      <c r="N1090" s="2" t="s">
        <v>30</v>
      </c>
      <c r="O1090" s="2">
        <v>4270</v>
      </c>
      <c r="P1090" s="2">
        <v>1780</v>
      </c>
      <c r="Q1090" s="2">
        <v>1665</v>
      </c>
      <c r="R1090" s="2">
        <v>5</v>
      </c>
      <c r="S1090" s="2">
        <v>55</v>
      </c>
    </row>
    <row r="1091" spans="1:19" x14ac:dyDescent="0.35">
      <c r="A1091" s="2" t="s">
        <v>41</v>
      </c>
      <c r="B1091" s="2" t="s">
        <v>793</v>
      </c>
      <c r="C1091" s="4">
        <v>395000</v>
      </c>
      <c r="D1091" s="2">
        <v>28000</v>
      </c>
      <c r="E1091" s="2" t="s">
        <v>21</v>
      </c>
      <c r="F1091" s="2" t="s">
        <v>22</v>
      </c>
      <c r="G1091" s="2" t="s">
        <v>55</v>
      </c>
      <c r="H1091" s="2" t="s">
        <v>44</v>
      </c>
      <c r="I1091" s="2" t="s">
        <v>25</v>
      </c>
      <c r="J1091" s="2" t="s">
        <v>37</v>
      </c>
      <c r="K1091" s="2" t="s">
        <v>45</v>
      </c>
      <c r="L1091" s="2" t="s">
        <v>46</v>
      </c>
      <c r="M1091" s="2" t="s">
        <v>47</v>
      </c>
      <c r="N1091" s="2" t="s">
        <v>30</v>
      </c>
      <c r="O1091" s="2">
        <v>3585</v>
      </c>
      <c r="P1091" s="2">
        <v>1595</v>
      </c>
      <c r="Q1091" s="2">
        <v>1550</v>
      </c>
      <c r="R1091" s="2">
        <v>5</v>
      </c>
      <c r="S1091" s="2">
        <v>35</v>
      </c>
    </row>
    <row r="1092" spans="1:19" x14ac:dyDescent="0.35">
      <c r="A1092" s="2" t="s">
        <v>31</v>
      </c>
      <c r="B1092" s="2" t="s">
        <v>1477</v>
      </c>
      <c r="C1092" s="4">
        <v>425000</v>
      </c>
      <c r="D1092" s="2">
        <v>38848</v>
      </c>
      <c r="E1092" s="2" t="s">
        <v>21</v>
      </c>
      <c r="F1092" s="2" t="s">
        <v>22</v>
      </c>
      <c r="G1092" s="2" t="s">
        <v>707</v>
      </c>
      <c r="H1092" s="2" t="s">
        <v>122</v>
      </c>
      <c r="I1092" s="2" t="s">
        <v>25</v>
      </c>
      <c r="J1092" s="2" t="s">
        <v>37</v>
      </c>
      <c r="K1092" s="2" t="s">
        <v>111</v>
      </c>
      <c r="L1092" s="2" t="s">
        <v>93</v>
      </c>
      <c r="M1092" s="2" t="s">
        <v>113</v>
      </c>
      <c r="N1092" s="2" t="s">
        <v>30</v>
      </c>
      <c r="O1092" s="2">
        <v>3565</v>
      </c>
      <c r="P1092" s="2">
        <v>1520</v>
      </c>
      <c r="Q1092" s="2">
        <v>1564</v>
      </c>
      <c r="R1092" s="2">
        <v>5</v>
      </c>
      <c r="S1092" s="2">
        <v>27</v>
      </c>
    </row>
    <row r="1093" spans="1:19" x14ac:dyDescent="0.35">
      <c r="A1093" s="2" t="s">
        <v>48</v>
      </c>
      <c r="B1093" s="2" t="s">
        <v>1409</v>
      </c>
      <c r="C1093" s="4">
        <v>2190000</v>
      </c>
      <c r="D1093" s="2">
        <v>30000</v>
      </c>
      <c r="E1093" s="2" t="s">
        <v>33</v>
      </c>
      <c r="F1093" s="2" t="s">
        <v>22</v>
      </c>
      <c r="G1093" s="2" t="s">
        <v>425</v>
      </c>
      <c r="H1093" s="2" t="s">
        <v>44</v>
      </c>
      <c r="I1093" s="2" t="s">
        <v>25</v>
      </c>
      <c r="J1093" s="2" t="s">
        <v>37</v>
      </c>
      <c r="K1093" s="2" t="s">
        <v>56</v>
      </c>
      <c r="L1093" s="2" t="s">
        <v>57</v>
      </c>
      <c r="M1093" s="2" t="s">
        <v>58</v>
      </c>
      <c r="N1093" s="2" t="s">
        <v>59</v>
      </c>
      <c r="O1093" s="2">
        <v>4735</v>
      </c>
      <c r="P1093" s="2">
        <v>1830</v>
      </c>
      <c r="Q1093" s="2">
        <v>1795</v>
      </c>
      <c r="R1093" s="2">
        <v>7</v>
      </c>
      <c r="S1093" s="2">
        <v>55</v>
      </c>
    </row>
    <row r="1094" spans="1:19" x14ac:dyDescent="0.35">
      <c r="A1094" s="2" t="s">
        <v>1410</v>
      </c>
      <c r="B1094" s="2" t="s">
        <v>1478</v>
      </c>
      <c r="C1094" s="4">
        <v>4800000</v>
      </c>
      <c r="D1094" s="2">
        <v>27000</v>
      </c>
      <c r="E1094" s="2" t="s">
        <v>1479</v>
      </c>
      <c r="F1094" s="2" t="s">
        <v>66</v>
      </c>
      <c r="G1094" s="2" t="s">
        <v>55</v>
      </c>
      <c r="H1094" s="2" t="s">
        <v>96</v>
      </c>
      <c r="I1094" s="2" t="s">
        <v>25</v>
      </c>
      <c r="J1094" s="2" t="s">
        <v>37</v>
      </c>
      <c r="K1094" s="2" t="s">
        <v>1480</v>
      </c>
      <c r="L1094" s="2" t="s">
        <v>1481</v>
      </c>
      <c r="M1094" s="2" t="s">
        <v>1482</v>
      </c>
      <c r="N1094" s="2" t="s">
        <v>30</v>
      </c>
      <c r="O1094" s="2">
        <v>4975</v>
      </c>
      <c r="P1094" s="2">
        <v>1865</v>
      </c>
      <c r="Q1094" s="2">
        <v>1445</v>
      </c>
      <c r="R1094" s="2">
        <v>5</v>
      </c>
      <c r="S1094" s="2">
        <v>50</v>
      </c>
    </row>
    <row r="1095" spans="1:19" x14ac:dyDescent="0.35">
      <c r="A1095" s="2" t="s">
        <v>31</v>
      </c>
      <c r="B1095" s="2" t="s">
        <v>1483</v>
      </c>
      <c r="C1095" s="4">
        <v>421000</v>
      </c>
      <c r="D1095" s="2">
        <v>69000</v>
      </c>
      <c r="E1095" s="2" t="s">
        <v>21</v>
      </c>
      <c r="F1095" s="2" t="s">
        <v>22</v>
      </c>
      <c r="G1095" s="2" t="s">
        <v>368</v>
      </c>
      <c r="H1095" s="2" t="s">
        <v>24</v>
      </c>
      <c r="I1095" s="2" t="s">
        <v>25</v>
      </c>
      <c r="J1095" s="2" t="s">
        <v>37</v>
      </c>
      <c r="K1095" s="2" t="s">
        <v>45</v>
      </c>
      <c r="L1095" s="2" t="s">
        <v>208</v>
      </c>
      <c r="M1095" s="2" t="s">
        <v>88</v>
      </c>
      <c r="N1095" s="2" t="s">
        <v>30</v>
      </c>
      <c r="O1095" s="2">
        <v>3995</v>
      </c>
      <c r="P1095" s="2">
        <v>1695</v>
      </c>
      <c r="Q1095" s="2">
        <v>1555</v>
      </c>
      <c r="R1095" s="2">
        <v>5</v>
      </c>
      <c r="S1095" s="2">
        <v>42</v>
      </c>
    </row>
    <row r="1096" spans="1:19" x14ac:dyDescent="0.35">
      <c r="A1096" s="2" t="s">
        <v>41</v>
      </c>
      <c r="B1096" s="2" t="s">
        <v>1246</v>
      </c>
      <c r="C1096" s="4">
        <v>560000</v>
      </c>
      <c r="D1096" s="2">
        <v>22700</v>
      </c>
      <c r="E1096" s="2" t="s">
        <v>21</v>
      </c>
      <c r="F1096" s="2" t="s">
        <v>22</v>
      </c>
      <c r="G1096" s="2" t="s">
        <v>55</v>
      </c>
      <c r="H1096" s="2" t="s">
        <v>51</v>
      </c>
      <c r="I1096" s="2" t="s">
        <v>25</v>
      </c>
      <c r="J1096" s="2" t="s">
        <v>37</v>
      </c>
      <c r="K1096" s="2" t="s">
        <v>45</v>
      </c>
      <c r="L1096" s="2" t="s">
        <v>52</v>
      </c>
      <c r="M1096" s="2" t="s">
        <v>88</v>
      </c>
      <c r="N1096" s="2" t="s">
        <v>30</v>
      </c>
      <c r="O1096" s="2">
        <v>3995</v>
      </c>
      <c r="P1096" s="2">
        <v>1760</v>
      </c>
      <c r="Q1096" s="2">
        <v>1555</v>
      </c>
      <c r="R1096" s="2">
        <v>5</v>
      </c>
      <c r="S1096" s="2">
        <v>45</v>
      </c>
    </row>
    <row r="1097" spans="1:19" x14ac:dyDescent="0.35">
      <c r="A1097" s="2" t="s">
        <v>19</v>
      </c>
      <c r="B1097" s="2" t="s">
        <v>1484</v>
      </c>
      <c r="C1097" s="4">
        <v>777000</v>
      </c>
      <c r="D1097" s="2">
        <v>9212</v>
      </c>
      <c r="E1097" s="2" t="s">
        <v>21</v>
      </c>
      <c r="F1097" s="2" t="s">
        <v>22</v>
      </c>
      <c r="G1097" s="2" t="s">
        <v>171</v>
      </c>
      <c r="H1097" s="2" t="s">
        <v>24</v>
      </c>
      <c r="I1097" s="2" t="s">
        <v>25</v>
      </c>
      <c r="J1097" s="2" t="s">
        <v>37</v>
      </c>
    </row>
    <row r="1098" spans="1:19" x14ac:dyDescent="0.35">
      <c r="A1098" s="2" t="s">
        <v>190</v>
      </c>
      <c r="B1098" s="2" t="s">
        <v>1485</v>
      </c>
      <c r="C1098" s="4">
        <v>3250000</v>
      </c>
      <c r="D1098" s="2">
        <v>41000</v>
      </c>
      <c r="E1098" s="2" t="s">
        <v>33</v>
      </c>
      <c r="F1098" s="2" t="s">
        <v>66</v>
      </c>
      <c r="G1098" s="2" t="s">
        <v>192</v>
      </c>
      <c r="H1098" s="2" t="s">
        <v>35</v>
      </c>
      <c r="I1098" s="2" t="s">
        <v>36</v>
      </c>
      <c r="J1098" s="2" t="s">
        <v>37</v>
      </c>
      <c r="K1098" s="2" t="s">
        <v>193</v>
      </c>
      <c r="L1098" s="2" t="s">
        <v>304</v>
      </c>
      <c r="M1098" s="2" t="s">
        <v>195</v>
      </c>
      <c r="N1098" s="2" t="s">
        <v>76</v>
      </c>
      <c r="O1098" s="2">
        <v>4385</v>
      </c>
      <c r="P1098" s="2">
        <v>1831</v>
      </c>
      <c r="Q1098" s="2">
        <v>1608</v>
      </c>
      <c r="R1098" s="2">
        <v>5</v>
      </c>
      <c r="S1098" s="2">
        <v>64</v>
      </c>
    </row>
    <row r="1099" spans="1:19" x14ac:dyDescent="0.35">
      <c r="A1099" s="2" t="s">
        <v>201</v>
      </c>
      <c r="B1099" s="2" t="s">
        <v>816</v>
      </c>
      <c r="C1099" s="4">
        <v>875000</v>
      </c>
      <c r="D1099" s="2">
        <v>100000</v>
      </c>
      <c r="E1099" s="2" t="s">
        <v>33</v>
      </c>
      <c r="F1099" s="2" t="s">
        <v>22</v>
      </c>
      <c r="G1099" s="2" t="s">
        <v>55</v>
      </c>
      <c r="H1099" s="2" t="s">
        <v>51</v>
      </c>
      <c r="I1099" s="2" t="s">
        <v>36</v>
      </c>
      <c r="J1099" s="2" t="s">
        <v>37</v>
      </c>
      <c r="K1099" s="2" t="s">
        <v>232</v>
      </c>
      <c r="L1099" s="2" t="s">
        <v>233</v>
      </c>
      <c r="M1099" s="2" t="s">
        <v>514</v>
      </c>
      <c r="N1099" s="2" t="s">
        <v>59</v>
      </c>
      <c r="O1099" s="2">
        <v>4456</v>
      </c>
      <c r="P1099" s="2">
        <v>1820</v>
      </c>
      <c r="Q1099" s="2">
        <v>1995</v>
      </c>
      <c r="R1099" s="2">
        <v>8</v>
      </c>
      <c r="S1099" s="2">
        <v>60</v>
      </c>
    </row>
    <row r="1100" spans="1:19" x14ac:dyDescent="0.35">
      <c r="A1100" s="2" t="s">
        <v>31</v>
      </c>
      <c r="B1100" s="2" t="s">
        <v>993</v>
      </c>
      <c r="C1100" s="4">
        <v>899000</v>
      </c>
      <c r="D1100" s="2">
        <v>13066</v>
      </c>
      <c r="E1100" s="2" t="s">
        <v>21</v>
      </c>
      <c r="F1100" s="2" t="s">
        <v>22</v>
      </c>
      <c r="G1100" s="2" t="s">
        <v>91</v>
      </c>
      <c r="H1100" s="2" t="s">
        <v>24</v>
      </c>
      <c r="I1100" s="2" t="s">
        <v>25</v>
      </c>
      <c r="J1100" s="2" t="s">
        <v>37</v>
      </c>
      <c r="K1100" s="2" t="s">
        <v>61</v>
      </c>
      <c r="L1100" s="2" t="s">
        <v>62</v>
      </c>
      <c r="M1100" s="2" t="s">
        <v>63</v>
      </c>
      <c r="N1100" s="2" t="s">
        <v>30</v>
      </c>
      <c r="O1100" s="2">
        <v>4490</v>
      </c>
      <c r="P1100" s="2">
        <v>1730</v>
      </c>
      <c r="Q1100" s="2">
        <v>1485</v>
      </c>
      <c r="R1100" s="2">
        <v>5</v>
      </c>
      <c r="S1100" s="2">
        <v>43</v>
      </c>
    </row>
    <row r="1101" spans="1:19" x14ac:dyDescent="0.35">
      <c r="A1101" s="2" t="s">
        <v>89</v>
      </c>
      <c r="B1101" s="2" t="s">
        <v>475</v>
      </c>
      <c r="C1101" s="4">
        <v>425000</v>
      </c>
      <c r="D1101" s="2">
        <v>75000</v>
      </c>
      <c r="E1101" s="2" t="s">
        <v>33</v>
      </c>
      <c r="F1101" s="2" t="s">
        <v>22</v>
      </c>
      <c r="G1101" s="2" t="s">
        <v>164</v>
      </c>
      <c r="H1101" s="2" t="s">
        <v>154</v>
      </c>
      <c r="I1101" s="2" t="s">
        <v>25</v>
      </c>
      <c r="J1101" s="2" t="s">
        <v>37</v>
      </c>
      <c r="K1101" s="2" t="s">
        <v>84</v>
      </c>
      <c r="L1101" s="2" t="s">
        <v>85</v>
      </c>
      <c r="M1101" s="2" t="s">
        <v>86</v>
      </c>
      <c r="N1101" s="2" t="s">
        <v>30</v>
      </c>
      <c r="O1101" s="2">
        <v>4315</v>
      </c>
      <c r="P1101" s="2">
        <v>1822</v>
      </c>
      <c r="Q1101" s="2">
        <v>1695</v>
      </c>
      <c r="R1101" s="2">
        <v>5</v>
      </c>
      <c r="S1101" s="2">
        <v>50</v>
      </c>
    </row>
    <row r="1102" spans="1:19" x14ac:dyDescent="0.35">
      <c r="A1102" s="2" t="s">
        <v>31</v>
      </c>
      <c r="B1102" s="2" t="s">
        <v>1486</v>
      </c>
      <c r="C1102" s="4">
        <v>425000</v>
      </c>
      <c r="D1102" s="2">
        <v>53241</v>
      </c>
      <c r="E1102" s="2" t="s">
        <v>21</v>
      </c>
      <c r="F1102" s="2" t="s">
        <v>22</v>
      </c>
      <c r="G1102" s="2" t="s">
        <v>1187</v>
      </c>
      <c r="H1102" s="2" t="s">
        <v>24</v>
      </c>
      <c r="I1102" s="2" t="s">
        <v>25</v>
      </c>
      <c r="J1102" s="2" t="s">
        <v>37</v>
      </c>
      <c r="K1102" s="2" t="s">
        <v>111</v>
      </c>
      <c r="L1102" s="2" t="s">
        <v>93</v>
      </c>
      <c r="M1102" s="2" t="s">
        <v>113</v>
      </c>
      <c r="N1102" s="2" t="s">
        <v>30</v>
      </c>
      <c r="O1102" s="2">
        <v>3565</v>
      </c>
      <c r="P1102" s="2">
        <v>1520</v>
      </c>
      <c r="Q1102" s="2">
        <v>1564</v>
      </c>
      <c r="R1102" s="2">
        <v>5</v>
      </c>
      <c r="S1102" s="2">
        <v>27</v>
      </c>
    </row>
    <row r="1103" spans="1:19" x14ac:dyDescent="0.35">
      <c r="A1103" s="2" t="s">
        <v>888</v>
      </c>
      <c r="B1103" s="2" t="s">
        <v>1487</v>
      </c>
      <c r="C1103" s="4">
        <v>3875000</v>
      </c>
      <c r="D1103" s="2">
        <v>12000</v>
      </c>
      <c r="E1103" s="2" t="s">
        <v>21</v>
      </c>
      <c r="F1103" s="2" t="s">
        <v>66</v>
      </c>
      <c r="G1103" s="2" t="s">
        <v>121</v>
      </c>
      <c r="H1103" s="2" t="s">
        <v>437</v>
      </c>
      <c r="I1103" s="2" t="s">
        <v>25</v>
      </c>
      <c r="J1103" s="2" t="s">
        <v>37</v>
      </c>
      <c r="K1103" s="2" t="s">
        <v>237</v>
      </c>
      <c r="L1103" s="2" t="s">
        <v>1488</v>
      </c>
      <c r="M1103" s="2" t="s">
        <v>1105</v>
      </c>
      <c r="N1103" s="2" t="s">
        <v>30</v>
      </c>
      <c r="O1103" s="2">
        <v>4299</v>
      </c>
      <c r="P1103" s="2">
        <v>1822</v>
      </c>
      <c r="Q1103" s="2">
        <v>1557</v>
      </c>
      <c r="R1103" s="2">
        <v>5</v>
      </c>
      <c r="S1103" s="2">
        <v>47</v>
      </c>
    </row>
    <row r="1104" spans="1:19" x14ac:dyDescent="0.35">
      <c r="A1104" s="2" t="s">
        <v>19</v>
      </c>
      <c r="B1104" s="2" t="s">
        <v>362</v>
      </c>
      <c r="C1104" s="4">
        <v>500000</v>
      </c>
      <c r="D1104" s="2">
        <v>65000</v>
      </c>
      <c r="E1104" s="2" t="s">
        <v>21</v>
      </c>
      <c r="F1104" s="2" t="s">
        <v>22</v>
      </c>
      <c r="G1104" s="2" t="s">
        <v>425</v>
      </c>
      <c r="H1104" s="2" t="s">
        <v>128</v>
      </c>
      <c r="I1104" s="2" t="s">
        <v>25</v>
      </c>
      <c r="J1104" s="2" t="s">
        <v>37</v>
      </c>
      <c r="K1104" s="2" t="s">
        <v>241</v>
      </c>
      <c r="L1104" s="2" t="s">
        <v>1011</v>
      </c>
      <c r="M1104" s="2" t="s">
        <v>1012</v>
      </c>
      <c r="N1104" s="2" t="s">
        <v>30</v>
      </c>
      <c r="O1104" s="2">
        <v>4440</v>
      </c>
      <c r="P1104" s="2">
        <v>1695</v>
      </c>
      <c r="Q1104" s="2">
        <v>1485</v>
      </c>
      <c r="R1104" s="2">
        <v>5</v>
      </c>
      <c r="S1104" s="2">
        <v>42</v>
      </c>
    </row>
    <row r="1105" spans="1:19" x14ac:dyDescent="0.35">
      <c r="A1105" s="2" t="s">
        <v>48</v>
      </c>
      <c r="B1105" s="2" t="s">
        <v>992</v>
      </c>
      <c r="C1105" s="4">
        <v>1225000</v>
      </c>
      <c r="D1105" s="2">
        <v>97000</v>
      </c>
      <c r="E1105" s="2" t="s">
        <v>33</v>
      </c>
      <c r="F1105" s="2" t="s">
        <v>22</v>
      </c>
      <c r="G1105" s="2" t="s">
        <v>296</v>
      </c>
      <c r="H1105" s="2" t="s">
        <v>35</v>
      </c>
      <c r="I1105" s="2" t="s">
        <v>36</v>
      </c>
      <c r="J1105" s="2" t="s">
        <v>37</v>
      </c>
      <c r="K1105" s="2" t="s">
        <v>369</v>
      </c>
      <c r="L1105" s="2" t="s">
        <v>370</v>
      </c>
      <c r="M1105" s="2" t="s">
        <v>58</v>
      </c>
      <c r="N1105" s="2" t="s">
        <v>59</v>
      </c>
      <c r="O1105" s="2">
        <v>4705</v>
      </c>
      <c r="P1105" s="2">
        <v>1840</v>
      </c>
      <c r="Q1105" s="2">
        <v>1850</v>
      </c>
      <c r="R1105" s="2">
        <v>7</v>
      </c>
      <c r="S1105" s="2">
        <v>80</v>
      </c>
    </row>
    <row r="1106" spans="1:19" x14ac:dyDescent="0.35">
      <c r="A1106" s="2" t="s">
        <v>48</v>
      </c>
      <c r="B1106" s="2" t="s">
        <v>1489</v>
      </c>
      <c r="C1106" s="4">
        <v>1789999</v>
      </c>
      <c r="D1106" s="2">
        <v>49000</v>
      </c>
      <c r="E1106" s="2" t="s">
        <v>21</v>
      </c>
      <c r="F1106" s="2" t="s">
        <v>66</v>
      </c>
      <c r="G1106" s="2" t="s">
        <v>121</v>
      </c>
      <c r="H1106" s="2" t="s">
        <v>44</v>
      </c>
      <c r="I1106" s="2" t="s">
        <v>36</v>
      </c>
      <c r="J1106" s="2" t="s">
        <v>37</v>
      </c>
      <c r="K1106" s="2" t="s">
        <v>780</v>
      </c>
      <c r="L1106" s="2" t="s">
        <v>781</v>
      </c>
      <c r="M1106" s="2" t="s">
        <v>782</v>
      </c>
      <c r="N1106" s="2" t="s">
        <v>59</v>
      </c>
      <c r="O1106" s="2">
        <v>4735</v>
      </c>
      <c r="P1106" s="2">
        <v>1830</v>
      </c>
      <c r="Q1106" s="2">
        <v>1795</v>
      </c>
      <c r="R1106" s="2">
        <v>7</v>
      </c>
      <c r="S1106" s="2">
        <v>65</v>
      </c>
    </row>
    <row r="1107" spans="1:19" x14ac:dyDescent="0.35">
      <c r="A1107" s="2" t="s">
        <v>41</v>
      </c>
      <c r="B1107" s="2" t="s">
        <v>832</v>
      </c>
      <c r="C1107" s="4">
        <v>240000</v>
      </c>
      <c r="D1107" s="2">
        <v>64000</v>
      </c>
      <c r="E1107" s="2" t="s">
        <v>21</v>
      </c>
      <c r="F1107" s="2" t="s">
        <v>22</v>
      </c>
      <c r="G1107" s="2" t="s">
        <v>1490</v>
      </c>
      <c r="H1107" s="2" t="s">
        <v>35</v>
      </c>
      <c r="I1107" s="2" t="s">
        <v>25</v>
      </c>
      <c r="J1107" s="2" t="s">
        <v>37</v>
      </c>
      <c r="K1107" s="2" t="s">
        <v>111</v>
      </c>
      <c r="L1107" s="2" t="s">
        <v>833</v>
      </c>
      <c r="M1107" s="2" t="s">
        <v>834</v>
      </c>
      <c r="N1107" s="2" t="s">
        <v>30</v>
      </c>
      <c r="O1107" s="2">
        <v>3515</v>
      </c>
      <c r="P1107" s="2">
        <v>1500</v>
      </c>
      <c r="Q1107" s="2">
        <v>1510</v>
      </c>
      <c r="R1107" s="2">
        <v>5</v>
      </c>
      <c r="S1107" s="2">
        <v>32</v>
      </c>
    </row>
    <row r="1108" spans="1:19" x14ac:dyDescent="0.35">
      <c r="A1108" s="2" t="s">
        <v>106</v>
      </c>
      <c r="B1108" s="2" t="s">
        <v>679</v>
      </c>
      <c r="C1108" s="4">
        <v>240000</v>
      </c>
      <c r="D1108" s="2">
        <v>78000</v>
      </c>
      <c r="E1108" s="2" t="s">
        <v>21</v>
      </c>
      <c r="F1108" s="2" t="s">
        <v>22</v>
      </c>
      <c r="G1108" s="2" t="s">
        <v>34</v>
      </c>
      <c r="H1108" s="2" t="s">
        <v>35</v>
      </c>
      <c r="I1108" s="2" t="s">
        <v>36</v>
      </c>
      <c r="J1108" s="2" t="s">
        <v>37</v>
      </c>
    </row>
    <row r="1109" spans="1:19" x14ac:dyDescent="0.35">
      <c r="A1109" s="2" t="s">
        <v>19</v>
      </c>
      <c r="B1109" s="2" t="s">
        <v>1491</v>
      </c>
      <c r="C1109" s="4">
        <v>935000</v>
      </c>
      <c r="D1109" s="2">
        <v>56000</v>
      </c>
      <c r="E1109" s="2" t="s">
        <v>33</v>
      </c>
      <c r="F1109" s="2" t="s">
        <v>22</v>
      </c>
      <c r="G1109" s="2" t="s">
        <v>192</v>
      </c>
      <c r="H1109" s="2" t="s">
        <v>35</v>
      </c>
      <c r="I1109" s="2" t="s">
        <v>25</v>
      </c>
      <c r="J1109" s="2" t="s">
        <v>37</v>
      </c>
      <c r="K1109" s="2" t="s">
        <v>290</v>
      </c>
      <c r="L1109" s="2" t="s">
        <v>291</v>
      </c>
      <c r="M1109" s="2" t="s">
        <v>212</v>
      </c>
      <c r="N1109" s="2" t="s">
        <v>30</v>
      </c>
      <c r="O1109" s="2">
        <v>3990</v>
      </c>
      <c r="P1109" s="2">
        <v>1680</v>
      </c>
      <c r="Q1109" s="2">
        <v>1505</v>
      </c>
      <c r="R1109" s="2">
        <v>5</v>
      </c>
      <c r="S1109" s="2">
        <v>35</v>
      </c>
    </row>
    <row r="1110" spans="1:19" x14ac:dyDescent="0.35">
      <c r="A1110" s="2" t="s">
        <v>31</v>
      </c>
      <c r="B1110" s="2" t="s">
        <v>118</v>
      </c>
      <c r="C1110" s="4">
        <v>775000</v>
      </c>
      <c r="D1110" s="2">
        <v>39000</v>
      </c>
      <c r="E1110" s="2" t="s">
        <v>21</v>
      </c>
      <c r="F1110" s="2" t="s">
        <v>66</v>
      </c>
      <c r="G1110" s="2" t="s">
        <v>55</v>
      </c>
      <c r="H1110" s="2" t="s">
        <v>51</v>
      </c>
      <c r="I1110" s="2" t="s">
        <v>25</v>
      </c>
      <c r="J1110" s="2" t="s">
        <v>37</v>
      </c>
      <c r="K1110" s="2" t="s">
        <v>45</v>
      </c>
      <c r="L1110" s="2" t="s">
        <v>52</v>
      </c>
      <c r="M1110" s="2" t="s">
        <v>53</v>
      </c>
      <c r="N1110" s="2" t="s">
        <v>30</v>
      </c>
      <c r="O1110" s="2">
        <v>3995</v>
      </c>
      <c r="P1110" s="2">
        <v>1745</v>
      </c>
      <c r="Q1110" s="2">
        <v>1510</v>
      </c>
      <c r="R1110" s="2">
        <v>5</v>
      </c>
      <c r="S1110" s="2">
        <v>37</v>
      </c>
    </row>
    <row r="1111" spans="1:19" x14ac:dyDescent="0.35">
      <c r="A1111" s="2" t="s">
        <v>201</v>
      </c>
      <c r="B1111" s="2" t="s">
        <v>1492</v>
      </c>
      <c r="C1111" s="4">
        <v>950000</v>
      </c>
      <c r="D1111" s="2">
        <v>55000</v>
      </c>
      <c r="E1111" s="2" t="s">
        <v>33</v>
      </c>
      <c r="F1111" s="2" t="s">
        <v>22</v>
      </c>
      <c r="G1111" s="2" t="s">
        <v>171</v>
      </c>
      <c r="H1111" s="2" t="s">
        <v>35</v>
      </c>
      <c r="I1111" s="2" t="s">
        <v>36</v>
      </c>
      <c r="J1111" s="2" t="s">
        <v>37</v>
      </c>
      <c r="K1111" s="2" t="s">
        <v>297</v>
      </c>
      <c r="L1111" s="2" t="s">
        <v>233</v>
      </c>
      <c r="M1111" s="2" t="s">
        <v>514</v>
      </c>
      <c r="N1111" s="2" t="s">
        <v>59</v>
      </c>
      <c r="O1111" s="2">
        <v>4456</v>
      </c>
      <c r="P1111" s="2">
        <v>1820</v>
      </c>
      <c r="Q1111" s="2">
        <v>1995</v>
      </c>
      <c r="R1111" s="2">
        <v>8</v>
      </c>
      <c r="S1111" s="2">
        <v>60</v>
      </c>
    </row>
    <row r="1112" spans="1:19" x14ac:dyDescent="0.35">
      <c r="A1112" s="2" t="s">
        <v>41</v>
      </c>
      <c r="B1112" s="2" t="s">
        <v>1493</v>
      </c>
      <c r="C1112" s="4">
        <v>549000</v>
      </c>
      <c r="D1112" s="2">
        <v>53000</v>
      </c>
      <c r="E1112" s="2" t="s">
        <v>21</v>
      </c>
      <c r="F1112" s="2" t="s">
        <v>66</v>
      </c>
      <c r="G1112" s="2" t="s">
        <v>192</v>
      </c>
      <c r="H1112" s="2" t="s">
        <v>35</v>
      </c>
      <c r="I1112" s="2" t="s">
        <v>36</v>
      </c>
      <c r="J1112" s="2" t="s">
        <v>37</v>
      </c>
      <c r="K1112" s="2" t="s">
        <v>45</v>
      </c>
      <c r="L1112" s="2" t="s">
        <v>393</v>
      </c>
      <c r="M1112" s="2" t="s">
        <v>391</v>
      </c>
      <c r="N1112" s="2" t="s">
        <v>30</v>
      </c>
      <c r="O1112" s="2">
        <v>3765</v>
      </c>
      <c r="P1112" s="2">
        <v>1660</v>
      </c>
      <c r="Q1112" s="2">
        <v>1520</v>
      </c>
      <c r="R1112" s="2">
        <v>5</v>
      </c>
      <c r="S1112" s="2">
        <v>43</v>
      </c>
    </row>
    <row r="1113" spans="1:19" x14ac:dyDescent="0.35">
      <c r="A1113" s="2" t="s">
        <v>31</v>
      </c>
      <c r="B1113" s="2" t="s">
        <v>1494</v>
      </c>
      <c r="C1113" s="4">
        <v>645000</v>
      </c>
      <c r="D1113" s="2">
        <v>1374</v>
      </c>
      <c r="E1113" s="2" t="s">
        <v>138</v>
      </c>
      <c r="F1113" s="2" t="s">
        <v>22</v>
      </c>
      <c r="G1113" s="2" t="s">
        <v>55</v>
      </c>
      <c r="H1113" s="2" t="s">
        <v>24</v>
      </c>
      <c r="I1113" s="2" t="s">
        <v>25</v>
      </c>
      <c r="J1113" s="2" t="s">
        <v>37</v>
      </c>
      <c r="K1113" s="2" t="s">
        <v>250</v>
      </c>
      <c r="L1113" s="2" t="s">
        <v>251</v>
      </c>
      <c r="M1113" s="2" t="s">
        <v>252</v>
      </c>
      <c r="N1113" s="2" t="s">
        <v>59</v>
      </c>
      <c r="O1113" s="2">
        <v>3675</v>
      </c>
      <c r="P1113" s="2">
        <v>1475</v>
      </c>
      <c r="Q1113" s="2">
        <v>1800</v>
      </c>
      <c r="R1113" s="2">
        <v>5</v>
      </c>
      <c r="S1113" s="2">
        <v>40</v>
      </c>
    </row>
    <row r="1114" spans="1:19" x14ac:dyDescent="0.35">
      <c r="A1114" s="2" t="s">
        <v>64</v>
      </c>
      <c r="B1114" s="2" t="s">
        <v>969</v>
      </c>
      <c r="C1114" s="4">
        <v>3400000</v>
      </c>
      <c r="D1114" s="2">
        <v>68000</v>
      </c>
      <c r="E1114" s="2" t="s">
        <v>33</v>
      </c>
      <c r="F1114" s="2" t="s">
        <v>66</v>
      </c>
      <c r="G1114" s="2" t="s">
        <v>192</v>
      </c>
      <c r="H1114" s="2" t="s">
        <v>35</v>
      </c>
      <c r="I1114" s="2" t="s">
        <v>25</v>
      </c>
      <c r="J1114" s="2" t="s">
        <v>37</v>
      </c>
      <c r="K1114" s="2" t="s">
        <v>446</v>
      </c>
      <c r="L1114" s="2" t="s">
        <v>447</v>
      </c>
      <c r="M1114" s="2" t="s">
        <v>448</v>
      </c>
      <c r="N1114" s="2" t="s">
        <v>59</v>
      </c>
      <c r="O1114" s="2">
        <v>4686</v>
      </c>
      <c r="P1114" s="2">
        <v>1810</v>
      </c>
      <c r="Q1114" s="2">
        <v>1442</v>
      </c>
      <c r="R1114" s="2">
        <v>5</v>
      </c>
      <c r="S1114" s="2">
        <v>66</v>
      </c>
    </row>
    <row r="1115" spans="1:19" x14ac:dyDescent="0.35">
      <c r="A1115" s="2" t="s">
        <v>41</v>
      </c>
      <c r="B1115" s="2" t="s">
        <v>1415</v>
      </c>
      <c r="C1115" s="4">
        <v>645000</v>
      </c>
      <c r="D1115" s="2">
        <v>35000</v>
      </c>
      <c r="E1115" s="2" t="s">
        <v>21</v>
      </c>
      <c r="F1115" s="2" t="s">
        <v>22</v>
      </c>
      <c r="G1115" s="2" t="s">
        <v>55</v>
      </c>
      <c r="H1115" s="2" t="s">
        <v>24</v>
      </c>
      <c r="I1115" s="2" t="s">
        <v>25</v>
      </c>
      <c r="J1115" s="2" t="s">
        <v>37</v>
      </c>
      <c r="K1115" s="2" t="s">
        <v>45</v>
      </c>
      <c r="L1115" s="2" t="s">
        <v>52</v>
      </c>
      <c r="M1115" s="2" t="s">
        <v>88</v>
      </c>
      <c r="N1115" s="2" t="s">
        <v>30</v>
      </c>
      <c r="O1115" s="2">
        <v>3985</v>
      </c>
      <c r="P1115" s="2">
        <v>1734</v>
      </c>
      <c r="Q1115" s="2">
        <v>1505</v>
      </c>
      <c r="R1115" s="2">
        <v>5</v>
      </c>
      <c r="S1115" s="2">
        <v>45</v>
      </c>
    </row>
    <row r="1116" spans="1:19" x14ac:dyDescent="0.35">
      <c r="A1116" s="2" t="s">
        <v>70</v>
      </c>
      <c r="B1116" s="2" t="s">
        <v>763</v>
      </c>
      <c r="C1116" s="4">
        <v>2600000</v>
      </c>
      <c r="D1116" s="2">
        <v>39000</v>
      </c>
      <c r="E1116" s="2" t="s">
        <v>33</v>
      </c>
      <c r="F1116" s="2" t="s">
        <v>66</v>
      </c>
      <c r="G1116" s="2" t="s">
        <v>121</v>
      </c>
      <c r="H1116" s="2" t="s">
        <v>35</v>
      </c>
      <c r="I1116" s="2" t="s">
        <v>25</v>
      </c>
      <c r="J1116" s="2" t="s">
        <v>37</v>
      </c>
      <c r="K1116" s="2" t="s">
        <v>73</v>
      </c>
      <c r="L1116" s="2" t="s">
        <v>226</v>
      </c>
      <c r="M1116" s="2" t="s">
        <v>75</v>
      </c>
      <c r="N1116" s="2" t="s">
        <v>59</v>
      </c>
      <c r="O1116" s="2">
        <v>4899</v>
      </c>
      <c r="P1116" s="2">
        <v>2094</v>
      </c>
      <c r="Q1116" s="2">
        <v>1464</v>
      </c>
      <c r="R1116" s="2">
        <v>5</v>
      </c>
      <c r="S1116" s="2">
        <v>65</v>
      </c>
    </row>
    <row r="1117" spans="1:19" x14ac:dyDescent="0.35">
      <c r="A1117" s="2" t="s">
        <v>190</v>
      </c>
      <c r="B1117" s="2" t="s">
        <v>1176</v>
      </c>
      <c r="C1117" s="4">
        <v>1375000</v>
      </c>
      <c r="D1117" s="2">
        <v>62000</v>
      </c>
      <c r="E1117" s="2" t="s">
        <v>33</v>
      </c>
      <c r="F1117" s="2" t="s">
        <v>66</v>
      </c>
      <c r="G1117" s="2" t="s">
        <v>425</v>
      </c>
      <c r="H1117" s="2" t="s">
        <v>35</v>
      </c>
      <c r="I1117" s="2" t="s">
        <v>25</v>
      </c>
      <c r="J1117" s="2" t="s">
        <v>37</v>
      </c>
      <c r="K1117" s="2" t="s">
        <v>193</v>
      </c>
      <c r="L1117" s="2" t="s">
        <v>194</v>
      </c>
      <c r="M1117" s="2" t="s">
        <v>195</v>
      </c>
      <c r="N1117" s="2" t="s">
        <v>30</v>
      </c>
      <c r="O1117" s="2">
        <v>4701</v>
      </c>
      <c r="P1117" s="2">
        <v>1826</v>
      </c>
      <c r="Q1117" s="2">
        <v>1427</v>
      </c>
      <c r="R1117" s="2">
        <v>5</v>
      </c>
      <c r="S1117" s="2">
        <v>63</v>
      </c>
    </row>
    <row r="1118" spans="1:19" x14ac:dyDescent="0.35">
      <c r="A1118" s="2" t="s">
        <v>19</v>
      </c>
      <c r="B1118" s="2" t="s">
        <v>279</v>
      </c>
      <c r="C1118" s="4">
        <v>1340000</v>
      </c>
      <c r="D1118" s="2">
        <v>11000</v>
      </c>
      <c r="E1118" s="2" t="s">
        <v>21</v>
      </c>
      <c r="F1118" s="2" t="s">
        <v>66</v>
      </c>
      <c r="G1118" s="2" t="s">
        <v>55</v>
      </c>
      <c r="H1118" s="2" t="s">
        <v>154</v>
      </c>
      <c r="I1118" s="2" t="s">
        <v>25</v>
      </c>
      <c r="J1118" s="2" t="s">
        <v>37</v>
      </c>
      <c r="K1118" s="2" t="s">
        <v>241</v>
      </c>
      <c r="L1118" s="2" t="s">
        <v>242</v>
      </c>
      <c r="M1118" s="2" t="s">
        <v>243</v>
      </c>
      <c r="N1118" s="2" t="s">
        <v>30</v>
      </c>
      <c r="O1118" s="2">
        <v>4440</v>
      </c>
      <c r="P1118" s="2">
        <v>1695</v>
      </c>
      <c r="Q1118" s="2">
        <v>1495</v>
      </c>
      <c r="R1118" s="2">
        <v>5</v>
      </c>
      <c r="S1118" s="2">
        <v>40</v>
      </c>
    </row>
    <row r="1119" spans="1:19" x14ac:dyDescent="0.35">
      <c r="A1119" s="2" t="s">
        <v>31</v>
      </c>
      <c r="B1119" s="2" t="s">
        <v>1495</v>
      </c>
      <c r="C1119" s="4">
        <v>840000</v>
      </c>
      <c r="D1119" s="2">
        <v>11000</v>
      </c>
      <c r="E1119" s="2" t="s">
        <v>21</v>
      </c>
      <c r="F1119" s="2" t="s">
        <v>22</v>
      </c>
      <c r="G1119" s="2" t="s">
        <v>91</v>
      </c>
      <c r="H1119" s="2" t="s">
        <v>35</v>
      </c>
      <c r="I1119" s="2" t="s">
        <v>25</v>
      </c>
      <c r="J1119" s="2" t="s">
        <v>37</v>
      </c>
      <c r="K1119" s="2" t="s">
        <v>45</v>
      </c>
      <c r="L1119" s="2" t="s">
        <v>52</v>
      </c>
      <c r="M1119" s="2" t="s">
        <v>53</v>
      </c>
      <c r="N1119" s="2" t="s">
        <v>30</v>
      </c>
      <c r="O1119" s="2">
        <v>3840</v>
      </c>
      <c r="P1119" s="2">
        <v>1735</v>
      </c>
      <c r="Q1119" s="2">
        <v>1530</v>
      </c>
      <c r="R1119" s="2">
        <v>5</v>
      </c>
      <c r="S1119" s="2">
        <v>37</v>
      </c>
    </row>
    <row r="1120" spans="1:19" x14ac:dyDescent="0.35">
      <c r="A1120" s="2" t="s">
        <v>31</v>
      </c>
      <c r="B1120" s="2" t="s">
        <v>390</v>
      </c>
      <c r="C1120" s="4">
        <v>525000</v>
      </c>
      <c r="D1120" s="2">
        <v>102000</v>
      </c>
      <c r="E1120" s="2" t="s">
        <v>21</v>
      </c>
      <c r="F1120" s="2" t="s">
        <v>22</v>
      </c>
      <c r="G1120" s="2" t="s">
        <v>537</v>
      </c>
      <c r="H1120" s="2" t="s">
        <v>24</v>
      </c>
      <c r="I1120" s="2" t="s">
        <v>36</v>
      </c>
      <c r="J1120" s="2" t="s">
        <v>37</v>
      </c>
      <c r="K1120" s="2" t="s">
        <v>45</v>
      </c>
      <c r="L1120" s="2" t="s">
        <v>142</v>
      </c>
      <c r="M1120" s="2" t="s">
        <v>391</v>
      </c>
      <c r="N1120" s="2" t="s">
        <v>30</v>
      </c>
      <c r="O1120" s="2">
        <v>3995</v>
      </c>
      <c r="P1120" s="2">
        <v>1695</v>
      </c>
      <c r="Q1120" s="2">
        <v>1555</v>
      </c>
      <c r="R1120" s="2">
        <v>5</v>
      </c>
      <c r="S1120" s="2">
        <v>42</v>
      </c>
    </row>
    <row r="1121" spans="1:19" x14ac:dyDescent="0.35">
      <c r="A1121" s="2" t="s">
        <v>31</v>
      </c>
      <c r="B1121" s="2" t="s">
        <v>1496</v>
      </c>
      <c r="C1121" s="4">
        <v>625000</v>
      </c>
      <c r="D1121" s="2">
        <v>7000</v>
      </c>
      <c r="E1121" s="2" t="s">
        <v>21</v>
      </c>
      <c r="F1121" s="2" t="s">
        <v>22</v>
      </c>
      <c r="G1121" s="2" t="s">
        <v>192</v>
      </c>
      <c r="H1121" s="2" t="s">
        <v>24</v>
      </c>
      <c r="I1121" s="2" t="s">
        <v>25</v>
      </c>
      <c r="J1121" s="2" t="s">
        <v>37</v>
      </c>
      <c r="K1121" s="2" t="s">
        <v>250</v>
      </c>
      <c r="L1121" s="2" t="s">
        <v>1497</v>
      </c>
      <c r="M1121" s="2" t="s">
        <v>1498</v>
      </c>
      <c r="N1121" s="2" t="s">
        <v>59</v>
      </c>
      <c r="O1121" s="2">
        <v>3675</v>
      </c>
      <c r="P1121" s="2">
        <v>1475</v>
      </c>
      <c r="Q1121" s="2">
        <v>1825</v>
      </c>
      <c r="R1121" s="2">
        <v>7</v>
      </c>
      <c r="S1121" s="2">
        <v>40</v>
      </c>
    </row>
    <row r="1122" spans="1:19" x14ac:dyDescent="0.35">
      <c r="A1122" s="2" t="s">
        <v>41</v>
      </c>
      <c r="B1122" s="2" t="s">
        <v>1499</v>
      </c>
      <c r="C1122" s="4">
        <v>215000</v>
      </c>
      <c r="D1122" s="2">
        <v>20000</v>
      </c>
      <c r="E1122" s="2" t="s">
        <v>21</v>
      </c>
      <c r="F1122" s="2" t="s">
        <v>22</v>
      </c>
      <c r="G1122" s="2" t="s">
        <v>55</v>
      </c>
      <c r="H1122" s="2" t="s">
        <v>24</v>
      </c>
      <c r="I1122" s="2" t="s">
        <v>25</v>
      </c>
      <c r="J1122" s="2" t="s">
        <v>37</v>
      </c>
      <c r="K1122" s="2" t="s">
        <v>974</v>
      </c>
      <c r="L1122" s="2" t="s">
        <v>975</v>
      </c>
      <c r="M1122" s="2" t="s">
        <v>976</v>
      </c>
      <c r="N1122" s="2" t="s">
        <v>30</v>
      </c>
      <c r="O1122" s="2">
        <v>3495</v>
      </c>
      <c r="P1122" s="2">
        <v>1550</v>
      </c>
      <c r="Q1122" s="2">
        <v>1500</v>
      </c>
      <c r="R1122" s="2">
        <v>5</v>
      </c>
      <c r="S1122" s="2">
        <v>32</v>
      </c>
    </row>
    <row r="1123" spans="1:19" x14ac:dyDescent="0.35">
      <c r="A1123" s="2" t="s">
        <v>41</v>
      </c>
      <c r="B1123" s="2" t="s">
        <v>477</v>
      </c>
      <c r="C1123" s="4">
        <v>595000</v>
      </c>
      <c r="D1123" s="2">
        <v>25000</v>
      </c>
      <c r="E1123" s="2" t="s">
        <v>21</v>
      </c>
      <c r="F1123" s="2" t="s">
        <v>22</v>
      </c>
      <c r="G1123" s="2" t="s">
        <v>192</v>
      </c>
      <c r="H1123" s="2" t="s">
        <v>122</v>
      </c>
      <c r="I1123" s="2" t="s">
        <v>25</v>
      </c>
      <c r="J1123" s="2" t="s">
        <v>37</v>
      </c>
      <c r="K1123" s="2" t="s">
        <v>45</v>
      </c>
      <c r="L1123" s="2" t="s">
        <v>393</v>
      </c>
      <c r="M1123" s="2" t="s">
        <v>391</v>
      </c>
      <c r="N1123" s="2" t="s">
        <v>30</v>
      </c>
      <c r="O1123" s="2">
        <v>3765</v>
      </c>
      <c r="P1123" s="2">
        <v>1660</v>
      </c>
      <c r="Q1123" s="2">
        <v>1520</v>
      </c>
      <c r="R1123" s="2">
        <v>5</v>
      </c>
      <c r="S1123" s="2">
        <v>43</v>
      </c>
    </row>
    <row r="1124" spans="1:19" x14ac:dyDescent="0.35">
      <c r="A1124" s="2" t="s">
        <v>190</v>
      </c>
      <c r="B1124" s="2" t="s">
        <v>1301</v>
      </c>
      <c r="C1124" s="4">
        <v>4150000</v>
      </c>
      <c r="D1124" s="2">
        <v>22000</v>
      </c>
      <c r="E1124" s="2" t="s">
        <v>21</v>
      </c>
      <c r="F1124" s="2" t="s">
        <v>66</v>
      </c>
      <c r="G1124" s="2" t="s">
        <v>121</v>
      </c>
      <c r="H1124" s="2" t="s">
        <v>35</v>
      </c>
      <c r="I1124" s="2" t="s">
        <v>25</v>
      </c>
      <c r="J1124" s="2" t="s">
        <v>37</v>
      </c>
      <c r="K1124" s="2" t="s">
        <v>401</v>
      </c>
      <c r="L1124" s="2" t="s">
        <v>402</v>
      </c>
      <c r="M1124" s="2" t="s">
        <v>1302</v>
      </c>
      <c r="N1124" s="2" t="s">
        <v>30</v>
      </c>
      <c r="O1124" s="2">
        <v>4762</v>
      </c>
      <c r="P1124" s="2">
        <v>1847</v>
      </c>
      <c r="Q1124" s="2">
        <v>1433</v>
      </c>
      <c r="R1124" s="2">
        <v>5</v>
      </c>
      <c r="S1124" s="2">
        <v>54</v>
      </c>
    </row>
    <row r="1125" spans="1:19" x14ac:dyDescent="0.35">
      <c r="A1125" s="2" t="s">
        <v>31</v>
      </c>
      <c r="B1125" s="2" t="s">
        <v>733</v>
      </c>
      <c r="C1125" s="4">
        <v>750000</v>
      </c>
      <c r="D1125" s="2">
        <v>65000</v>
      </c>
      <c r="E1125" s="2" t="s">
        <v>33</v>
      </c>
      <c r="F1125" s="2" t="s">
        <v>22</v>
      </c>
      <c r="G1125" s="2" t="s">
        <v>192</v>
      </c>
      <c r="H1125" s="2" t="s">
        <v>96</v>
      </c>
      <c r="I1125" s="2" t="s">
        <v>25</v>
      </c>
      <c r="J1125" s="2" t="s">
        <v>37</v>
      </c>
      <c r="K1125" s="2" t="s">
        <v>38</v>
      </c>
      <c r="L1125" s="2" t="s">
        <v>39</v>
      </c>
      <c r="M1125" s="2" t="s">
        <v>40</v>
      </c>
      <c r="N1125" s="2" t="s">
        <v>30</v>
      </c>
      <c r="O1125" s="2">
        <v>3840</v>
      </c>
      <c r="P1125" s="2">
        <v>1735</v>
      </c>
      <c r="Q1125" s="2">
        <v>1530</v>
      </c>
      <c r="R1125" s="2">
        <v>5</v>
      </c>
      <c r="S1125" s="2">
        <v>37</v>
      </c>
    </row>
    <row r="1126" spans="1:19" x14ac:dyDescent="0.35">
      <c r="A1126" s="2" t="s">
        <v>158</v>
      </c>
      <c r="B1126" s="2" t="s">
        <v>1500</v>
      </c>
      <c r="C1126" s="4">
        <v>550000</v>
      </c>
      <c r="D1126" s="2">
        <v>47000</v>
      </c>
      <c r="E1126" s="2" t="s">
        <v>21</v>
      </c>
      <c r="F1126" s="2" t="s">
        <v>22</v>
      </c>
      <c r="G1126" s="2" t="s">
        <v>654</v>
      </c>
      <c r="H1126" s="2" t="s">
        <v>154</v>
      </c>
      <c r="I1126" s="2" t="s">
        <v>25</v>
      </c>
      <c r="J1126" s="2" t="s">
        <v>37</v>
      </c>
      <c r="K1126" s="2" t="s">
        <v>1002</v>
      </c>
      <c r="L1126" s="2" t="s">
        <v>1003</v>
      </c>
      <c r="M1126" s="2" t="s">
        <v>1004</v>
      </c>
      <c r="N1126" s="2" t="s">
        <v>30</v>
      </c>
      <c r="O1126" s="2">
        <v>3999</v>
      </c>
      <c r="P1126" s="2">
        <v>1765</v>
      </c>
      <c r="Q1126" s="2">
        <v>1708</v>
      </c>
      <c r="R1126" s="2">
        <v>5</v>
      </c>
      <c r="S1126" s="2">
        <v>52</v>
      </c>
    </row>
    <row r="1127" spans="1:19" x14ac:dyDescent="0.35">
      <c r="A1127" s="2" t="s">
        <v>89</v>
      </c>
      <c r="B1127" s="2" t="s">
        <v>1501</v>
      </c>
      <c r="C1127" s="4">
        <v>450000</v>
      </c>
      <c r="D1127" s="2">
        <v>2000000</v>
      </c>
      <c r="E1127" s="2" t="s">
        <v>33</v>
      </c>
      <c r="F1127" s="2" t="s">
        <v>22</v>
      </c>
      <c r="G1127" s="2" t="s">
        <v>373</v>
      </c>
      <c r="H1127" s="2" t="s">
        <v>35</v>
      </c>
      <c r="I1127" s="2" t="s">
        <v>25</v>
      </c>
      <c r="J1127" s="2" t="s">
        <v>37</v>
      </c>
      <c r="K1127" s="2" t="s">
        <v>84</v>
      </c>
      <c r="L1127" s="2" t="s">
        <v>321</v>
      </c>
      <c r="M1127" s="2" t="s">
        <v>322</v>
      </c>
      <c r="N1127" s="2" t="s">
        <v>30</v>
      </c>
      <c r="O1127" s="2">
        <v>4315</v>
      </c>
      <c r="P1127" s="2">
        <v>1822</v>
      </c>
      <c r="Q1127" s="2">
        <v>1695</v>
      </c>
      <c r="R1127" s="2">
        <v>5</v>
      </c>
      <c r="S1127" s="2">
        <v>50</v>
      </c>
    </row>
    <row r="1128" spans="1:19" x14ac:dyDescent="0.35">
      <c r="A1128" s="2" t="s">
        <v>70</v>
      </c>
      <c r="B1128" s="2" t="s">
        <v>328</v>
      </c>
      <c r="C1128" s="4">
        <v>4175000</v>
      </c>
      <c r="D1128" s="2">
        <v>27011</v>
      </c>
      <c r="E1128" s="2" t="s">
        <v>33</v>
      </c>
      <c r="F1128" s="2" t="s">
        <v>66</v>
      </c>
      <c r="G1128" s="2" t="s">
        <v>404</v>
      </c>
      <c r="H1128" s="2" t="s">
        <v>35</v>
      </c>
      <c r="I1128" s="2" t="s">
        <v>36</v>
      </c>
      <c r="J1128" s="2" t="s">
        <v>37</v>
      </c>
      <c r="K1128" s="2" t="s">
        <v>330</v>
      </c>
      <c r="L1128" s="2" t="s">
        <v>331</v>
      </c>
      <c r="M1128" s="2" t="s">
        <v>332</v>
      </c>
      <c r="N1128" s="2" t="s">
        <v>76</v>
      </c>
      <c r="O1128" s="2">
        <v>4886</v>
      </c>
      <c r="P1128" s="2">
        <v>1938</v>
      </c>
      <c r="Q1128" s="2">
        <v>1762</v>
      </c>
      <c r="R1128" s="2">
        <v>5</v>
      </c>
    </row>
    <row r="1129" spans="1:19" x14ac:dyDescent="0.35">
      <c r="A1129" s="2" t="s">
        <v>630</v>
      </c>
      <c r="B1129" s="2" t="s">
        <v>680</v>
      </c>
      <c r="C1129" s="4">
        <v>2700000</v>
      </c>
      <c r="D1129" s="2">
        <v>45545</v>
      </c>
      <c r="E1129" s="2" t="s">
        <v>33</v>
      </c>
      <c r="F1129" s="2" t="s">
        <v>66</v>
      </c>
      <c r="G1129" s="2" t="s">
        <v>404</v>
      </c>
      <c r="H1129" s="2" t="s">
        <v>51</v>
      </c>
      <c r="I1129" s="2" t="s">
        <v>36</v>
      </c>
      <c r="J1129" s="2" t="s">
        <v>37</v>
      </c>
      <c r="K1129" s="2" t="s">
        <v>453</v>
      </c>
      <c r="L1129" s="2" t="s">
        <v>454</v>
      </c>
      <c r="M1129" s="2" t="s">
        <v>455</v>
      </c>
      <c r="N1129" s="2" t="s">
        <v>59</v>
      </c>
      <c r="O1129" s="2">
        <v>4795</v>
      </c>
      <c r="P1129" s="2">
        <v>1967</v>
      </c>
      <c r="Q1129" s="2">
        <v>1416</v>
      </c>
      <c r="R1129" s="2">
        <v>5</v>
      </c>
      <c r="S1129" s="2">
        <v>56</v>
      </c>
    </row>
    <row r="1130" spans="1:19" x14ac:dyDescent="0.35">
      <c r="A1130" s="2" t="s">
        <v>64</v>
      </c>
      <c r="B1130" s="2" t="s">
        <v>1502</v>
      </c>
      <c r="C1130" s="4">
        <v>6150000</v>
      </c>
      <c r="D1130" s="2">
        <v>18000</v>
      </c>
      <c r="E1130" s="2" t="s">
        <v>33</v>
      </c>
      <c r="F1130" s="2" t="s">
        <v>66</v>
      </c>
      <c r="G1130" s="2" t="s">
        <v>404</v>
      </c>
      <c r="H1130" s="2" t="s">
        <v>154</v>
      </c>
      <c r="I1130" s="2" t="s">
        <v>25</v>
      </c>
      <c r="J1130" s="2" t="s">
        <v>37</v>
      </c>
      <c r="K1130" s="2" t="s">
        <v>529</v>
      </c>
      <c r="L1130" s="2" t="s">
        <v>676</v>
      </c>
      <c r="M1130" s="2" t="s">
        <v>677</v>
      </c>
      <c r="N1130" s="2" t="s">
        <v>76</v>
      </c>
      <c r="O1130" s="2">
        <v>4819</v>
      </c>
      <c r="P1130" s="2">
        <v>2141</v>
      </c>
      <c r="Q1130" s="2">
        <v>1796</v>
      </c>
      <c r="R1130" s="2">
        <v>5</v>
      </c>
      <c r="S1130" s="2">
        <v>93</v>
      </c>
    </row>
    <row r="1131" spans="1:19" x14ac:dyDescent="0.35">
      <c r="A1131" s="2" t="s">
        <v>106</v>
      </c>
      <c r="B1131" s="2" t="s">
        <v>679</v>
      </c>
      <c r="C1131" s="4">
        <v>565000</v>
      </c>
      <c r="D1131" s="2">
        <v>72782</v>
      </c>
      <c r="E1131" s="2" t="s">
        <v>21</v>
      </c>
      <c r="F1131" s="2" t="s">
        <v>22</v>
      </c>
      <c r="G1131" s="2" t="s">
        <v>91</v>
      </c>
      <c r="H1131" s="2" t="s">
        <v>24</v>
      </c>
      <c r="I1131" s="2" t="s">
        <v>25</v>
      </c>
      <c r="J1131" s="2" t="s">
        <v>37</v>
      </c>
      <c r="K1131" s="2" t="s">
        <v>27</v>
      </c>
      <c r="L1131" s="2" t="s">
        <v>286</v>
      </c>
      <c r="M1131" s="2" t="s">
        <v>287</v>
      </c>
      <c r="N1131" s="2" t="s">
        <v>30</v>
      </c>
      <c r="O1131" s="2">
        <v>3970</v>
      </c>
      <c r="P1131" s="2">
        <v>1682</v>
      </c>
      <c r="Q1131" s="2">
        <v>1453</v>
      </c>
      <c r="R1131" s="2">
        <v>5</v>
      </c>
      <c r="S1131" s="2">
        <v>45</v>
      </c>
    </row>
    <row r="1132" spans="1:19" x14ac:dyDescent="0.35">
      <c r="A1132" s="2" t="s">
        <v>31</v>
      </c>
      <c r="B1132" s="2" t="s">
        <v>1503</v>
      </c>
      <c r="C1132" s="4">
        <v>369000</v>
      </c>
      <c r="D1132" s="2">
        <v>16800</v>
      </c>
      <c r="E1132" s="2" t="s">
        <v>21</v>
      </c>
      <c r="F1132" s="2" t="s">
        <v>22</v>
      </c>
      <c r="G1132" s="2" t="s">
        <v>55</v>
      </c>
      <c r="H1132" s="2" t="s">
        <v>24</v>
      </c>
      <c r="I1132" s="2" t="s">
        <v>25</v>
      </c>
      <c r="J1132" s="2" t="s">
        <v>37</v>
      </c>
      <c r="K1132" s="2" t="s">
        <v>111</v>
      </c>
      <c r="L1132" s="2" t="s">
        <v>112</v>
      </c>
      <c r="M1132" s="2" t="s">
        <v>113</v>
      </c>
      <c r="N1132" s="2" t="s">
        <v>30</v>
      </c>
      <c r="O1132" s="2">
        <v>3545</v>
      </c>
      <c r="P1132" s="2">
        <v>1490</v>
      </c>
      <c r="Q1132" s="2">
        <v>1475</v>
      </c>
      <c r="R1132" s="2">
        <v>5</v>
      </c>
      <c r="S1132" s="2">
        <v>35</v>
      </c>
    </row>
    <row r="1133" spans="1:19" x14ac:dyDescent="0.35">
      <c r="A1133" s="2" t="s">
        <v>48</v>
      </c>
      <c r="B1133" s="2" t="s">
        <v>1504</v>
      </c>
      <c r="C1133" s="4">
        <v>1090000</v>
      </c>
      <c r="D1133" s="2">
        <v>40900</v>
      </c>
      <c r="E1133" s="2" t="s">
        <v>21</v>
      </c>
      <c r="F1133" s="2" t="s">
        <v>66</v>
      </c>
      <c r="G1133" s="2" t="s">
        <v>23</v>
      </c>
      <c r="H1133" s="2" t="s">
        <v>51</v>
      </c>
      <c r="I1133" s="2" t="s">
        <v>25</v>
      </c>
      <c r="J1133" s="2" t="s">
        <v>26</v>
      </c>
      <c r="K1133" s="2" t="s">
        <v>989</v>
      </c>
      <c r="L1133" s="2" t="s">
        <v>1505</v>
      </c>
      <c r="M1133" s="2" t="s">
        <v>1506</v>
      </c>
      <c r="N1133" s="2" t="s">
        <v>30</v>
      </c>
      <c r="O1133" s="2">
        <v>4425</v>
      </c>
      <c r="P1133" s="2">
        <v>1730</v>
      </c>
      <c r="Q1133" s="2">
        <v>1495</v>
      </c>
      <c r="R1133" s="2">
        <v>5</v>
      </c>
      <c r="S1133" s="2">
        <v>42</v>
      </c>
    </row>
    <row r="1134" spans="1:19" x14ac:dyDescent="0.35">
      <c r="A1134" s="2" t="s">
        <v>19</v>
      </c>
      <c r="B1134" s="2" t="s">
        <v>147</v>
      </c>
      <c r="C1134" s="4">
        <v>580000</v>
      </c>
      <c r="D1134" s="2">
        <v>39000</v>
      </c>
      <c r="E1134" s="2" t="s">
        <v>21</v>
      </c>
      <c r="F1134" s="2" t="s">
        <v>22</v>
      </c>
      <c r="G1134" s="2" t="s">
        <v>1297</v>
      </c>
      <c r="H1134" s="2" t="s">
        <v>35</v>
      </c>
      <c r="I1134" s="2" t="s">
        <v>25</v>
      </c>
      <c r="J1134" s="2" t="s">
        <v>26</v>
      </c>
      <c r="K1134" s="2" t="s">
        <v>148</v>
      </c>
      <c r="L1134" s="2" t="s">
        <v>149</v>
      </c>
      <c r="M1134" s="2" t="s">
        <v>150</v>
      </c>
      <c r="N1134" s="2" t="s">
        <v>30</v>
      </c>
      <c r="O1134" s="2">
        <v>3999</v>
      </c>
      <c r="P1134" s="2">
        <v>1734</v>
      </c>
      <c r="Q1134" s="2">
        <v>1601</v>
      </c>
      <c r="R1134" s="2">
        <v>5</v>
      </c>
      <c r="S1134" s="2">
        <v>40</v>
      </c>
    </row>
    <row r="1135" spans="1:19" x14ac:dyDescent="0.35">
      <c r="A1135" s="2" t="s">
        <v>70</v>
      </c>
      <c r="B1135" s="2" t="s">
        <v>307</v>
      </c>
      <c r="C1135" s="4">
        <v>2199000</v>
      </c>
      <c r="D1135" s="2">
        <v>77000</v>
      </c>
      <c r="E1135" s="2" t="s">
        <v>33</v>
      </c>
      <c r="F1135" s="2" t="s">
        <v>66</v>
      </c>
      <c r="G1135" s="2" t="s">
        <v>629</v>
      </c>
      <c r="H1135" s="2" t="s">
        <v>154</v>
      </c>
      <c r="I1135" s="2" t="s">
        <v>25</v>
      </c>
      <c r="J1135" s="2" t="s">
        <v>37</v>
      </c>
      <c r="K1135" s="2" t="s">
        <v>73</v>
      </c>
      <c r="L1135" s="2" t="s">
        <v>256</v>
      </c>
      <c r="M1135" s="2" t="s">
        <v>105</v>
      </c>
      <c r="N1135" s="2" t="s">
        <v>59</v>
      </c>
      <c r="O1135" s="2">
        <v>4454</v>
      </c>
      <c r="P1135" s="2">
        <v>2044</v>
      </c>
      <c r="Q1135" s="2">
        <v>1545</v>
      </c>
      <c r="R1135" s="2">
        <v>5</v>
      </c>
      <c r="S1135" s="2">
        <v>63</v>
      </c>
    </row>
    <row r="1136" spans="1:19" x14ac:dyDescent="0.35">
      <c r="A1136" s="2" t="s">
        <v>201</v>
      </c>
      <c r="B1136" s="2" t="s">
        <v>1224</v>
      </c>
      <c r="C1136" s="4">
        <v>1251000</v>
      </c>
      <c r="D1136" s="2">
        <v>120000</v>
      </c>
      <c r="E1136" s="2" t="s">
        <v>33</v>
      </c>
      <c r="F1136" s="2" t="s">
        <v>22</v>
      </c>
      <c r="G1136" s="2" t="s">
        <v>373</v>
      </c>
      <c r="H1136" s="2" t="s">
        <v>154</v>
      </c>
      <c r="I1136" s="2" t="s">
        <v>36</v>
      </c>
      <c r="J1136" s="2" t="s">
        <v>37</v>
      </c>
      <c r="K1136" s="2" t="s">
        <v>232</v>
      </c>
      <c r="L1136" s="2" t="s">
        <v>588</v>
      </c>
      <c r="M1136" s="2" t="s">
        <v>299</v>
      </c>
      <c r="N1136" s="2" t="s">
        <v>59</v>
      </c>
      <c r="O1136" s="2">
        <v>4456</v>
      </c>
      <c r="P1136" s="2">
        <v>1820</v>
      </c>
      <c r="Q1136" s="2">
        <v>1995</v>
      </c>
      <c r="R1136" s="2">
        <v>7</v>
      </c>
      <c r="S1136" s="2">
        <v>60</v>
      </c>
    </row>
    <row r="1137" spans="1:19" x14ac:dyDescent="0.35">
      <c r="A1137" s="2" t="s">
        <v>19</v>
      </c>
      <c r="B1137" s="2" t="s">
        <v>348</v>
      </c>
      <c r="C1137" s="4">
        <v>540000</v>
      </c>
      <c r="D1137" s="2">
        <v>38700</v>
      </c>
      <c r="E1137" s="2" t="s">
        <v>21</v>
      </c>
      <c r="F1137" s="2" t="s">
        <v>22</v>
      </c>
      <c r="G1137" s="2" t="s">
        <v>1078</v>
      </c>
      <c r="H1137" s="2" t="s">
        <v>44</v>
      </c>
      <c r="I1137" s="2" t="s">
        <v>25</v>
      </c>
      <c r="J1137" s="2" t="s">
        <v>37</v>
      </c>
      <c r="K1137" s="2" t="s">
        <v>27</v>
      </c>
      <c r="L1137" s="2" t="s">
        <v>28</v>
      </c>
      <c r="M1137" s="2" t="s">
        <v>29</v>
      </c>
      <c r="N1137" s="2" t="s">
        <v>30</v>
      </c>
      <c r="O1137" s="2">
        <v>3990</v>
      </c>
      <c r="P1137" s="2">
        <v>1680</v>
      </c>
      <c r="Q1137" s="2">
        <v>1505</v>
      </c>
      <c r="R1137" s="2">
        <v>5</v>
      </c>
      <c r="S1137" s="2">
        <v>35</v>
      </c>
    </row>
    <row r="1138" spans="1:19" x14ac:dyDescent="0.35">
      <c r="A1138" s="2" t="s">
        <v>31</v>
      </c>
      <c r="B1138" s="2" t="s">
        <v>1094</v>
      </c>
      <c r="C1138" s="4">
        <v>1245000</v>
      </c>
      <c r="D1138" s="2">
        <v>7239</v>
      </c>
      <c r="E1138" s="2" t="s">
        <v>21</v>
      </c>
      <c r="F1138" s="2" t="s">
        <v>22</v>
      </c>
      <c r="G1138" s="2" t="s">
        <v>459</v>
      </c>
      <c r="H1138" s="2" t="s">
        <v>35</v>
      </c>
      <c r="I1138" s="2" t="s">
        <v>25</v>
      </c>
      <c r="J1138" s="2" t="s">
        <v>37</v>
      </c>
      <c r="K1138" s="2" t="s">
        <v>97</v>
      </c>
      <c r="L1138" s="2" t="s">
        <v>98</v>
      </c>
      <c r="M1138" s="2" t="s">
        <v>99</v>
      </c>
      <c r="N1138" s="2" t="s">
        <v>30</v>
      </c>
      <c r="O1138" s="2">
        <v>4445</v>
      </c>
      <c r="P1138" s="2">
        <v>1775</v>
      </c>
      <c r="Q1138" s="2">
        <v>1700</v>
      </c>
      <c r="R1138" s="2">
        <v>6</v>
      </c>
      <c r="S1138" s="2">
        <v>45</v>
      </c>
    </row>
    <row r="1139" spans="1:19" x14ac:dyDescent="0.35">
      <c r="A1139" s="2" t="s">
        <v>70</v>
      </c>
      <c r="B1139" s="2" t="s">
        <v>863</v>
      </c>
      <c r="C1139" s="4">
        <v>4749000</v>
      </c>
      <c r="D1139" s="2">
        <v>14000</v>
      </c>
      <c r="E1139" s="2" t="s">
        <v>21</v>
      </c>
      <c r="F1139" s="2" t="s">
        <v>66</v>
      </c>
      <c r="G1139" s="2" t="s">
        <v>55</v>
      </c>
      <c r="H1139" s="2" t="s">
        <v>35</v>
      </c>
      <c r="I1139" s="2" t="s">
        <v>25</v>
      </c>
      <c r="J1139" s="2" t="s">
        <v>37</v>
      </c>
      <c r="K1139" s="2" t="s">
        <v>237</v>
      </c>
      <c r="L1139" s="2" t="s">
        <v>742</v>
      </c>
      <c r="M1139" s="2" t="s">
        <v>743</v>
      </c>
      <c r="N1139" s="2" t="s">
        <v>59</v>
      </c>
      <c r="O1139" s="2">
        <v>4633</v>
      </c>
      <c r="P1139" s="2">
        <v>1811</v>
      </c>
      <c r="Q1139" s="2">
        <v>1429</v>
      </c>
      <c r="R1139" s="2">
        <v>5</v>
      </c>
      <c r="S1139" s="2">
        <v>57</v>
      </c>
    </row>
    <row r="1140" spans="1:19" x14ac:dyDescent="0.35">
      <c r="A1140" s="2" t="s">
        <v>41</v>
      </c>
      <c r="B1140" s="2" t="s">
        <v>1060</v>
      </c>
      <c r="C1140" s="4">
        <v>365000</v>
      </c>
      <c r="D1140" s="2">
        <v>76000</v>
      </c>
      <c r="E1140" s="2" t="s">
        <v>21</v>
      </c>
      <c r="F1140" s="2" t="s">
        <v>22</v>
      </c>
      <c r="G1140" s="2" t="s">
        <v>1113</v>
      </c>
      <c r="H1140" s="2" t="s">
        <v>35</v>
      </c>
      <c r="I1140" s="2" t="s">
        <v>25</v>
      </c>
      <c r="J1140" s="2" t="s">
        <v>37</v>
      </c>
      <c r="K1140" s="2" t="s">
        <v>45</v>
      </c>
      <c r="L1140" s="2" t="s">
        <v>393</v>
      </c>
      <c r="M1140" s="2" t="s">
        <v>391</v>
      </c>
      <c r="N1140" s="2" t="s">
        <v>30</v>
      </c>
      <c r="O1140" s="2">
        <v>3765</v>
      </c>
      <c r="P1140" s="2">
        <v>1660</v>
      </c>
      <c r="Q1140" s="2">
        <v>1520</v>
      </c>
      <c r="R1140" s="2">
        <v>5</v>
      </c>
      <c r="S1140" s="2">
        <v>43</v>
      </c>
    </row>
    <row r="1141" spans="1:19" x14ac:dyDescent="0.35">
      <c r="A1141" s="2" t="s">
        <v>70</v>
      </c>
      <c r="B1141" s="2" t="s">
        <v>1507</v>
      </c>
      <c r="C1141" s="4">
        <v>4300000</v>
      </c>
      <c r="D1141" s="2">
        <v>11000</v>
      </c>
      <c r="E1141" s="2" t="s">
        <v>33</v>
      </c>
      <c r="F1141" s="2" t="s">
        <v>66</v>
      </c>
      <c r="G1141" s="2" t="s">
        <v>23</v>
      </c>
      <c r="H1141" s="2" t="s">
        <v>96</v>
      </c>
      <c r="I1141" s="2" t="s">
        <v>25</v>
      </c>
      <c r="J1141" s="2" t="s">
        <v>37</v>
      </c>
      <c r="K1141" s="2" t="s">
        <v>73</v>
      </c>
      <c r="L1141" s="2" t="s">
        <v>74</v>
      </c>
      <c r="M1141" s="2" t="s">
        <v>75</v>
      </c>
      <c r="N1141" s="2" t="s">
        <v>30</v>
      </c>
      <c r="O1141" s="2">
        <v>4526</v>
      </c>
      <c r="P1141" s="2">
        <v>1800</v>
      </c>
      <c r="Q1141" s="2">
        <v>1420</v>
      </c>
      <c r="R1141" s="2">
        <v>5</v>
      </c>
      <c r="S1141" s="2">
        <v>50</v>
      </c>
    </row>
    <row r="1142" spans="1:19" x14ac:dyDescent="0.35">
      <c r="A1142" s="2" t="s">
        <v>31</v>
      </c>
      <c r="B1142" s="2" t="s">
        <v>692</v>
      </c>
      <c r="C1142" s="4">
        <v>825000</v>
      </c>
      <c r="D1142" s="2">
        <v>81300</v>
      </c>
      <c r="E1142" s="2" t="s">
        <v>33</v>
      </c>
      <c r="F1142" s="2" t="s">
        <v>22</v>
      </c>
      <c r="G1142" s="2" t="s">
        <v>34</v>
      </c>
      <c r="H1142" s="2" t="s">
        <v>35</v>
      </c>
      <c r="I1142" s="2" t="s">
        <v>25</v>
      </c>
      <c r="J1142" s="2" t="s">
        <v>37</v>
      </c>
      <c r="K1142" s="2" t="s">
        <v>38</v>
      </c>
      <c r="L1142" s="2" t="s">
        <v>211</v>
      </c>
      <c r="M1142" s="2" t="s">
        <v>212</v>
      </c>
      <c r="N1142" s="2" t="s">
        <v>30</v>
      </c>
      <c r="O1142" s="2">
        <v>3995</v>
      </c>
      <c r="P1142" s="2">
        <v>1790</v>
      </c>
      <c r="Q1142" s="2">
        <v>1640</v>
      </c>
      <c r="R1142" s="2">
        <v>5</v>
      </c>
      <c r="S1142" s="2">
        <v>48</v>
      </c>
    </row>
    <row r="1143" spans="1:19" x14ac:dyDescent="0.35">
      <c r="A1143" s="2" t="s">
        <v>106</v>
      </c>
      <c r="B1143" s="2" t="s">
        <v>1508</v>
      </c>
      <c r="C1143" s="4">
        <v>325000</v>
      </c>
      <c r="D1143" s="2">
        <v>76000</v>
      </c>
      <c r="E1143" s="2" t="s">
        <v>33</v>
      </c>
      <c r="F1143" s="2" t="s">
        <v>22</v>
      </c>
      <c r="G1143" s="2" t="s">
        <v>43</v>
      </c>
      <c r="H1143" s="2" t="s">
        <v>35</v>
      </c>
      <c r="I1143" s="2" t="s">
        <v>25</v>
      </c>
      <c r="J1143" s="2" t="s">
        <v>37</v>
      </c>
      <c r="K1143" s="2" t="s">
        <v>311</v>
      </c>
      <c r="L1143" s="2" t="s">
        <v>487</v>
      </c>
      <c r="M1143" s="2" t="s">
        <v>443</v>
      </c>
      <c r="N1143" s="2" t="s">
        <v>30</v>
      </c>
      <c r="O1143" s="2">
        <v>3970</v>
      </c>
      <c r="P1143" s="2">
        <v>1682</v>
      </c>
      <c r="Q1143" s="2">
        <v>1453</v>
      </c>
      <c r="R1143" s="2">
        <v>5</v>
      </c>
      <c r="S1143" s="2">
        <v>45</v>
      </c>
    </row>
    <row r="1144" spans="1:19" x14ac:dyDescent="0.35">
      <c r="A1144" s="2" t="s">
        <v>100</v>
      </c>
      <c r="B1144" s="2" t="s">
        <v>1509</v>
      </c>
      <c r="C1144" s="4">
        <v>400000</v>
      </c>
      <c r="D1144" s="2">
        <v>91460</v>
      </c>
      <c r="E1144" s="2" t="s">
        <v>21</v>
      </c>
      <c r="F1144" s="2" t="s">
        <v>22</v>
      </c>
      <c r="G1144" s="2" t="s">
        <v>164</v>
      </c>
      <c r="H1144" s="2" t="s">
        <v>154</v>
      </c>
      <c r="I1144" s="2" t="s">
        <v>25</v>
      </c>
      <c r="J1144" s="2" t="s">
        <v>37</v>
      </c>
      <c r="K1144" s="2" t="s">
        <v>148</v>
      </c>
      <c r="L1144" s="2" t="s">
        <v>168</v>
      </c>
      <c r="M1144" s="2" t="s">
        <v>169</v>
      </c>
      <c r="N1144" s="2" t="s">
        <v>30</v>
      </c>
      <c r="O1144" s="2">
        <v>3746</v>
      </c>
      <c r="P1144" s="2">
        <v>1647</v>
      </c>
      <c r="Q1144" s="2">
        <v>1535</v>
      </c>
      <c r="R1144" s="2">
        <v>5</v>
      </c>
      <c r="S1144" s="2">
        <v>35</v>
      </c>
    </row>
    <row r="1145" spans="1:19" x14ac:dyDescent="0.35">
      <c r="A1145" s="2" t="s">
        <v>451</v>
      </c>
      <c r="B1145" s="2" t="s">
        <v>718</v>
      </c>
      <c r="C1145" s="4">
        <v>3600000</v>
      </c>
      <c r="D1145" s="2">
        <v>45000</v>
      </c>
      <c r="E1145" s="2" t="s">
        <v>33</v>
      </c>
      <c r="F1145" s="2" t="s">
        <v>66</v>
      </c>
      <c r="G1145" s="2" t="s">
        <v>121</v>
      </c>
      <c r="H1145" s="2" t="s">
        <v>96</v>
      </c>
      <c r="I1145" s="2" t="s">
        <v>25</v>
      </c>
      <c r="J1145" s="2" t="s">
        <v>37</v>
      </c>
      <c r="K1145" s="2" t="s">
        <v>453</v>
      </c>
      <c r="L1145" s="2" t="s">
        <v>454</v>
      </c>
      <c r="M1145" s="2" t="s">
        <v>455</v>
      </c>
      <c r="N1145" s="2" t="s">
        <v>76</v>
      </c>
      <c r="O1145" s="2">
        <v>4360</v>
      </c>
      <c r="P1145" s="2">
        <v>2120</v>
      </c>
      <c r="Q1145" s="2">
        <v>1635</v>
      </c>
      <c r="R1145" s="2">
        <v>5</v>
      </c>
      <c r="S1145" s="2">
        <v>57</v>
      </c>
    </row>
    <row r="1146" spans="1:19" x14ac:dyDescent="0.35">
      <c r="A1146" s="2" t="s">
        <v>201</v>
      </c>
      <c r="B1146" s="2" t="s">
        <v>1510</v>
      </c>
      <c r="C1146" s="4">
        <v>671000</v>
      </c>
      <c r="D1146" s="2">
        <v>47000</v>
      </c>
      <c r="E1146" s="2" t="s">
        <v>33</v>
      </c>
      <c r="F1146" s="2" t="s">
        <v>22</v>
      </c>
      <c r="G1146" s="2" t="s">
        <v>171</v>
      </c>
      <c r="H1146" s="2" t="s">
        <v>35</v>
      </c>
      <c r="I1146" s="2" t="s">
        <v>25</v>
      </c>
      <c r="J1146" s="2" t="s">
        <v>37</v>
      </c>
      <c r="K1146" s="2" t="s">
        <v>232</v>
      </c>
      <c r="L1146" s="2" t="s">
        <v>233</v>
      </c>
      <c r="M1146" s="2" t="s">
        <v>234</v>
      </c>
      <c r="N1146" s="2" t="s">
        <v>59</v>
      </c>
      <c r="O1146" s="2">
        <v>4430</v>
      </c>
      <c r="P1146" s="2">
        <v>1817</v>
      </c>
      <c r="Q1146" s="2">
        <v>1975</v>
      </c>
      <c r="R1146" s="2">
        <v>8</v>
      </c>
      <c r="S1146" s="2">
        <v>60</v>
      </c>
    </row>
    <row r="1147" spans="1:19" x14ac:dyDescent="0.35">
      <c r="A1147" s="2" t="s">
        <v>64</v>
      </c>
      <c r="B1147" s="2" t="s">
        <v>177</v>
      </c>
      <c r="C1147" s="4">
        <v>3400000</v>
      </c>
      <c r="D1147" s="2">
        <v>50000</v>
      </c>
      <c r="E1147" s="2" t="s">
        <v>33</v>
      </c>
      <c r="F1147" s="2" t="s">
        <v>66</v>
      </c>
      <c r="G1147" s="2" t="s">
        <v>121</v>
      </c>
      <c r="H1147" s="2" t="s">
        <v>96</v>
      </c>
      <c r="I1147" s="2" t="s">
        <v>25</v>
      </c>
      <c r="J1147" s="2" t="s">
        <v>37</v>
      </c>
      <c r="K1147" s="2" t="s">
        <v>178</v>
      </c>
      <c r="L1147" s="2" t="s">
        <v>179</v>
      </c>
      <c r="M1147" s="2" t="s">
        <v>180</v>
      </c>
      <c r="N1147" s="2" t="s">
        <v>76</v>
      </c>
      <c r="O1147" s="2">
        <v>4656</v>
      </c>
      <c r="P1147" s="2">
        <v>1890</v>
      </c>
      <c r="Q1147" s="2">
        <v>1639</v>
      </c>
      <c r="R1147" s="2">
        <v>5</v>
      </c>
      <c r="S1147" s="2">
        <v>66</v>
      </c>
    </row>
    <row r="1148" spans="1:19" x14ac:dyDescent="0.35">
      <c r="A1148" s="2" t="s">
        <v>70</v>
      </c>
      <c r="B1148" s="2" t="s">
        <v>1511</v>
      </c>
      <c r="C1148" s="4">
        <v>3200000</v>
      </c>
      <c r="D1148" s="2">
        <v>133273</v>
      </c>
      <c r="E1148" s="2" t="s">
        <v>33</v>
      </c>
      <c r="F1148" s="2" t="s">
        <v>66</v>
      </c>
      <c r="G1148" s="2" t="s">
        <v>23</v>
      </c>
      <c r="H1148" s="2" t="s">
        <v>96</v>
      </c>
      <c r="I1148" s="2" t="s">
        <v>25</v>
      </c>
      <c r="J1148" s="2" t="s">
        <v>37</v>
      </c>
      <c r="K1148" s="2" t="s">
        <v>330</v>
      </c>
      <c r="L1148" s="2" t="s">
        <v>331</v>
      </c>
      <c r="M1148" s="2" t="s">
        <v>332</v>
      </c>
      <c r="N1148" s="2" t="s">
        <v>59</v>
      </c>
      <c r="O1148" s="2">
        <v>5219</v>
      </c>
      <c r="P1148" s="2">
        <v>1902</v>
      </c>
      <c r="Q1148" s="2">
        <v>1481</v>
      </c>
      <c r="R1148" s="2">
        <v>4</v>
      </c>
    </row>
    <row r="1149" spans="1:19" x14ac:dyDescent="0.35">
      <c r="A1149" s="2" t="s">
        <v>106</v>
      </c>
      <c r="B1149" s="2" t="s">
        <v>950</v>
      </c>
      <c r="C1149" s="4">
        <v>775000</v>
      </c>
      <c r="D1149" s="2">
        <v>60500</v>
      </c>
      <c r="E1149" s="2" t="s">
        <v>21</v>
      </c>
      <c r="F1149" s="2" t="s">
        <v>66</v>
      </c>
      <c r="G1149" s="2" t="s">
        <v>629</v>
      </c>
      <c r="H1149" s="2" t="s">
        <v>35</v>
      </c>
      <c r="I1149" s="2" t="s">
        <v>25</v>
      </c>
      <c r="J1149" s="2" t="s">
        <v>37</v>
      </c>
      <c r="K1149" s="2" t="s">
        <v>45</v>
      </c>
      <c r="L1149" s="2" t="s">
        <v>108</v>
      </c>
      <c r="M1149" s="2" t="s">
        <v>109</v>
      </c>
      <c r="N1149" s="2" t="s">
        <v>30</v>
      </c>
      <c r="O1149" s="2">
        <v>4390</v>
      </c>
      <c r="P1149" s="2">
        <v>1699</v>
      </c>
      <c r="Q1149" s="2">
        <v>1467</v>
      </c>
      <c r="R1149" s="2">
        <v>5</v>
      </c>
      <c r="S1149" s="2">
        <v>55</v>
      </c>
    </row>
    <row r="1150" spans="1:19" x14ac:dyDescent="0.35">
      <c r="A1150" s="2" t="s">
        <v>64</v>
      </c>
      <c r="B1150" s="2" t="s">
        <v>528</v>
      </c>
      <c r="C1150" s="4">
        <v>2150000</v>
      </c>
      <c r="D1150" s="2">
        <v>81000</v>
      </c>
      <c r="E1150" s="2" t="s">
        <v>33</v>
      </c>
      <c r="F1150" s="2" t="s">
        <v>66</v>
      </c>
      <c r="G1150" s="2" t="s">
        <v>309</v>
      </c>
      <c r="H1150" s="2" t="s">
        <v>24</v>
      </c>
      <c r="I1150" s="2" t="s">
        <v>25</v>
      </c>
      <c r="J1150" s="2" t="s">
        <v>37</v>
      </c>
      <c r="K1150" s="2" t="s">
        <v>529</v>
      </c>
      <c r="L1150" s="2" t="s">
        <v>530</v>
      </c>
      <c r="M1150" s="2" t="s">
        <v>531</v>
      </c>
      <c r="N1150" s="2" t="s">
        <v>76</v>
      </c>
      <c r="O1150" s="2">
        <v>4781</v>
      </c>
      <c r="P1150" s="2">
        <v>1911</v>
      </c>
      <c r="Q1150" s="2">
        <v>1774</v>
      </c>
      <c r="R1150" s="2">
        <v>5</v>
      </c>
      <c r="S1150" s="2">
        <v>95</v>
      </c>
    </row>
    <row r="1151" spans="1:19" x14ac:dyDescent="0.35">
      <c r="A1151" s="2" t="s">
        <v>451</v>
      </c>
      <c r="B1151" s="2" t="s">
        <v>1512</v>
      </c>
      <c r="C1151" s="4">
        <v>4700000</v>
      </c>
      <c r="D1151" s="2">
        <v>22000</v>
      </c>
      <c r="E1151" s="2" t="s">
        <v>33</v>
      </c>
      <c r="F1151" s="2" t="s">
        <v>66</v>
      </c>
      <c r="G1151" s="2" t="s">
        <v>121</v>
      </c>
      <c r="H1151" s="2" t="s">
        <v>51</v>
      </c>
      <c r="I1151" s="2" t="s">
        <v>36</v>
      </c>
      <c r="J1151" s="2" t="s">
        <v>37</v>
      </c>
      <c r="K1151" s="2" t="s">
        <v>453</v>
      </c>
      <c r="L1151" s="2" t="s">
        <v>1513</v>
      </c>
      <c r="M1151" s="2" t="s">
        <v>1514</v>
      </c>
      <c r="N1151" s="2" t="s">
        <v>76</v>
      </c>
      <c r="O1151" s="2">
        <v>4988</v>
      </c>
      <c r="P1151" s="2">
        <v>2220</v>
      </c>
      <c r="Q1151" s="2">
        <v>1846</v>
      </c>
      <c r="R1151" s="2">
        <v>5</v>
      </c>
    </row>
    <row r="1152" spans="1:19" x14ac:dyDescent="0.35">
      <c r="A1152" s="2" t="s">
        <v>158</v>
      </c>
      <c r="B1152" s="2" t="s">
        <v>1515</v>
      </c>
      <c r="C1152" s="4">
        <v>145000</v>
      </c>
      <c r="D1152" s="2">
        <v>88000</v>
      </c>
      <c r="E1152" s="2" t="s">
        <v>33</v>
      </c>
      <c r="F1152" s="2" t="s">
        <v>22</v>
      </c>
      <c r="G1152" s="2" t="s">
        <v>899</v>
      </c>
      <c r="H1152" s="2" t="s">
        <v>35</v>
      </c>
      <c r="I1152" s="2" t="s">
        <v>25</v>
      </c>
      <c r="J1152" s="2" t="s">
        <v>37</v>
      </c>
      <c r="K1152" s="2" t="s">
        <v>281</v>
      </c>
      <c r="L1152" s="2" t="s">
        <v>1516</v>
      </c>
      <c r="M1152" s="2" t="s">
        <v>1517</v>
      </c>
      <c r="O1152" s="2">
        <v>4145</v>
      </c>
      <c r="P1152" s="2">
        <v>1632</v>
      </c>
      <c r="Q1152" s="2">
        <v>1440</v>
      </c>
      <c r="R1152" s="2">
        <v>5</v>
      </c>
      <c r="S1152" s="2">
        <v>43</v>
      </c>
    </row>
    <row r="1153" spans="1:19" x14ac:dyDescent="0.35">
      <c r="A1153" s="2" t="s">
        <v>888</v>
      </c>
      <c r="B1153" s="2" t="s">
        <v>1518</v>
      </c>
      <c r="C1153" s="4">
        <v>3590000</v>
      </c>
      <c r="D1153" s="2">
        <v>19759</v>
      </c>
      <c r="E1153" s="2" t="s">
        <v>33</v>
      </c>
      <c r="F1153" s="2" t="s">
        <v>66</v>
      </c>
      <c r="G1153" s="2" t="s">
        <v>72</v>
      </c>
      <c r="H1153" s="2" t="s">
        <v>96</v>
      </c>
      <c r="I1153" s="2" t="s">
        <v>25</v>
      </c>
      <c r="J1153" s="2" t="s">
        <v>37</v>
      </c>
      <c r="K1153" s="2" t="s">
        <v>989</v>
      </c>
      <c r="L1153" s="2" t="s">
        <v>842</v>
      </c>
      <c r="M1153" s="2" t="s">
        <v>892</v>
      </c>
      <c r="N1153" s="2" t="s">
        <v>30</v>
      </c>
      <c r="O1153" s="2">
        <v>3982</v>
      </c>
      <c r="P1153" s="2">
        <v>1727</v>
      </c>
      <c r="Q1153" s="2">
        <v>1425</v>
      </c>
      <c r="R1153" s="2">
        <v>5</v>
      </c>
      <c r="S1153" s="2">
        <v>44</v>
      </c>
    </row>
    <row r="1154" spans="1:19" x14ac:dyDescent="0.35">
      <c r="A1154" s="2" t="s">
        <v>48</v>
      </c>
      <c r="B1154" s="2" t="s">
        <v>349</v>
      </c>
      <c r="C1154" s="4">
        <v>375000</v>
      </c>
      <c r="D1154" s="2">
        <v>77000</v>
      </c>
      <c r="E1154" s="2" t="s">
        <v>21</v>
      </c>
      <c r="F1154" s="2" t="s">
        <v>22</v>
      </c>
      <c r="G1154" s="2" t="s">
        <v>368</v>
      </c>
      <c r="H1154" s="2" t="s">
        <v>122</v>
      </c>
      <c r="I1154" s="2" t="s">
        <v>25</v>
      </c>
      <c r="J1154" s="2" t="s">
        <v>37</v>
      </c>
      <c r="K1154" s="2" t="s">
        <v>1331</v>
      </c>
      <c r="L1154" s="2" t="s">
        <v>1332</v>
      </c>
      <c r="M1154" s="2" t="s">
        <v>1333</v>
      </c>
      <c r="N1154" s="2" t="s">
        <v>30</v>
      </c>
      <c r="O1154" s="2">
        <v>4540</v>
      </c>
      <c r="P1154" s="2">
        <v>1760</v>
      </c>
      <c r="Q1154" s="2">
        <v>1480</v>
      </c>
      <c r="R1154" s="2">
        <v>5</v>
      </c>
      <c r="S1154" s="2">
        <v>55</v>
      </c>
    </row>
    <row r="1155" spans="1:19" x14ac:dyDescent="0.35">
      <c r="A1155" s="2" t="s">
        <v>41</v>
      </c>
      <c r="B1155" s="2" t="s">
        <v>1172</v>
      </c>
      <c r="C1155" s="4">
        <v>645000</v>
      </c>
      <c r="D1155" s="2">
        <v>58200</v>
      </c>
      <c r="E1155" s="2" t="s">
        <v>21</v>
      </c>
      <c r="F1155" s="2" t="s">
        <v>66</v>
      </c>
      <c r="G1155" s="2" t="s">
        <v>55</v>
      </c>
      <c r="H1155" s="2" t="s">
        <v>122</v>
      </c>
      <c r="I1155" s="2" t="s">
        <v>25</v>
      </c>
      <c r="J1155" s="2" t="s">
        <v>37</v>
      </c>
      <c r="K1155" s="2" t="s">
        <v>123</v>
      </c>
      <c r="L1155" s="2" t="s">
        <v>346</v>
      </c>
      <c r="M1155" s="2" t="s">
        <v>347</v>
      </c>
      <c r="N1155" s="2" t="s">
        <v>30</v>
      </c>
      <c r="O1155" s="2">
        <v>4370</v>
      </c>
      <c r="P1155" s="2">
        <v>1700</v>
      </c>
      <c r="Q1155" s="2">
        <v>1475</v>
      </c>
      <c r="R1155" s="2">
        <v>5</v>
      </c>
      <c r="S1155" s="2">
        <v>43</v>
      </c>
    </row>
    <row r="1156" spans="1:19" x14ac:dyDescent="0.35">
      <c r="A1156" s="2" t="s">
        <v>48</v>
      </c>
      <c r="B1156" s="2" t="s">
        <v>1519</v>
      </c>
      <c r="C1156" s="4">
        <v>11500000</v>
      </c>
      <c r="D1156" s="2">
        <v>4000</v>
      </c>
      <c r="E1156" s="2" t="s">
        <v>1479</v>
      </c>
      <c r="F1156" s="2" t="s">
        <v>66</v>
      </c>
      <c r="G1156" s="2" t="s">
        <v>121</v>
      </c>
      <c r="H1156" s="2" t="s">
        <v>154</v>
      </c>
      <c r="I1156" s="2" t="s">
        <v>25</v>
      </c>
      <c r="J1156" s="2" t="s">
        <v>37</v>
      </c>
      <c r="K1156" s="2" t="s">
        <v>222</v>
      </c>
      <c r="L1156" s="2" t="s">
        <v>1520</v>
      </c>
      <c r="M1156" s="2" t="s">
        <v>1521</v>
      </c>
      <c r="N1156" s="2" t="s">
        <v>76</v>
      </c>
      <c r="O1156" s="2">
        <v>4935</v>
      </c>
      <c r="P1156" s="2">
        <v>1850</v>
      </c>
      <c r="Q1156" s="2">
        <v>1895</v>
      </c>
      <c r="R1156" s="2">
        <v>7</v>
      </c>
      <c r="S1156" s="2">
        <v>58</v>
      </c>
    </row>
    <row r="1157" spans="1:19" x14ac:dyDescent="0.35">
      <c r="A1157" s="2" t="s">
        <v>31</v>
      </c>
      <c r="B1157" s="2" t="s">
        <v>1522</v>
      </c>
      <c r="C1157" s="4">
        <v>509999</v>
      </c>
      <c r="D1157" s="2">
        <v>42000</v>
      </c>
      <c r="E1157" s="2" t="s">
        <v>21</v>
      </c>
      <c r="F1157" s="2" t="s">
        <v>22</v>
      </c>
      <c r="G1157" s="2" t="s">
        <v>91</v>
      </c>
      <c r="H1157" s="2" t="s">
        <v>35</v>
      </c>
      <c r="I1157" s="2" t="s">
        <v>25</v>
      </c>
      <c r="J1157" s="2" t="s">
        <v>37</v>
      </c>
      <c r="K1157" s="2" t="s">
        <v>111</v>
      </c>
      <c r="L1157" s="2" t="s">
        <v>112</v>
      </c>
      <c r="M1157" s="2" t="s">
        <v>113</v>
      </c>
      <c r="N1157" s="2" t="s">
        <v>30</v>
      </c>
      <c r="O1157" s="2">
        <v>3600</v>
      </c>
      <c r="P1157" s="2">
        <v>1600</v>
      </c>
      <c r="Q1157" s="2">
        <v>1560</v>
      </c>
      <c r="R1157" s="2">
        <v>5</v>
      </c>
      <c r="S1157" s="2">
        <v>35</v>
      </c>
    </row>
    <row r="1158" spans="1:19" x14ac:dyDescent="0.35">
      <c r="A1158" s="2" t="s">
        <v>41</v>
      </c>
      <c r="B1158" s="2" t="s">
        <v>1523</v>
      </c>
      <c r="C1158" s="4">
        <v>545000</v>
      </c>
      <c r="D1158" s="2">
        <v>63000</v>
      </c>
      <c r="E1158" s="2" t="s">
        <v>21</v>
      </c>
      <c r="F1158" s="2" t="s">
        <v>66</v>
      </c>
      <c r="G1158" s="2" t="s">
        <v>55</v>
      </c>
      <c r="H1158" s="2" t="s">
        <v>122</v>
      </c>
      <c r="I1158" s="2" t="s">
        <v>25</v>
      </c>
      <c r="J1158" s="2" t="s">
        <v>37</v>
      </c>
      <c r="K1158" s="2" t="s">
        <v>756</v>
      </c>
      <c r="L1158" s="2" t="s">
        <v>757</v>
      </c>
      <c r="M1158" s="2" t="s">
        <v>758</v>
      </c>
      <c r="N1158" s="2" t="s">
        <v>30</v>
      </c>
      <c r="O1158" s="2">
        <v>4530</v>
      </c>
      <c r="P1158" s="2">
        <v>1775</v>
      </c>
      <c r="Q1158" s="2">
        <v>1470</v>
      </c>
      <c r="R1158" s="2">
        <v>5</v>
      </c>
      <c r="S1158" s="2">
        <v>56</v>
      </c>
    </row>
    <row r="1159" spans="1:19" x14ac:dyDescent="0.35">
      <c r="A1159" s="2" t="s">
        <v>19</v>
      </c>
      <c r="B1159" s="2" t="s">
        <v>479</v>
      </c>
      <c r="C1159" s="4">
        <v>835000</v>
      </c>
      <c r="D1159" s="2">
        <v>42855</v>
      </c>
      <c r="E1159" s="2" t="s">
        <v>21</v>
      </c>
      <c r="F1159" s="2" t="s">
        <v>22</v>
      </c>
      <c r="G1159" s="2" t="s">
        <v>23</v>
      </c>
      <c r="H1159" s="2" t="s">
        <v>128</v>
      </c>
      <c r="I1159" s="2" t="s">
        <v>25</v>
      </c>
      <c r="J1159" s="2" t="s">
        <v>37</v>
      </c>
      <c r="K1159" s="2" t="s">
        <v>241</v>
      </c>
      <c r="L1159" s="2" t="s">
        <v>242</v>
      </c>
      <c r="M1159" s="2" t="s">
        <v>243</v>
      </c>
      <c r="N1159" s="2" t="s">
        <v>30</v>
      </c>
      <c r="O1159" s="2">
        <v>4440</v>
      </c>
      <c r="P1159" s="2">
        <v>1695</v>
      </c>
      <c r="Q1159" s="2">
        <v>1495</v>
      </c>
      <c r="R1159" s="2">
        <v>5</v>
      </c>
      <c r="S1159" s="2">
        <v>40</v>
      </c>
    </row>
    <row r="1160" spans="1:19" x14ac:dyDescent="0.35">
      <c r="A1160" s="2" t="s">
        <v>89</v>
      </c>
      <c r="B1160" s="2" t="s">
        <v>1524</v>
      </c>
      <c r="C1160" s="4">
        <v>960000</v>
      </c>
      <c r="D1160" s="2">
        <v>24000</v>
      </c>
      <c r="E1160" s="2" t="s">
        <v>33</v>
      </c>
      <c r="F1160" s="2" t="s">
        <v>22</v>
      </c>
      <c r="G1160" s="2" t="s">
        <v>91</v>
      </c>
      <c r="H1160" s="2" t="s">
        <v>128</v>
      </c>
      <c r="I1160" s="2" t="s">
        <v>25</v>
      </c>
      <c r="J1160" s="2" t="s">
        <v>37</v>
      </c>
      <c r="K1160" s="2" t="s">
        <v>84</v>
      </c>
      <c r="L1160" s="2" t="s">
        <v>85</v>
      </c>
      <c r="M1160" s="2" t="s">
        <v>86</v>
      </c>
      <c r="N1160" s="2" t="s">
        <v>30</v>
      </c>
      <c r="O1160" s="2">
        <v>4315</v>
      </c>
      <c r="P1160" s="2">
        <v>1822</v>
      </c>
      <c r="Q1160" s="2">
        <v>1695</v>
      </c>
      <c r="R1160" s="2">
        <v>5</v>
      </c>
      <c r="S1160" s="2">
        <v>50</v>
      </c>
    </row>
    <row r="1161" spans="1:19" x14ac:dyDescent="0.35">
      <c r="A1161" s="2" t="s">
        <v>31</v>
      </c>
      <c r="B1161" s="2" t="s">
        <v>1525</v>
      </c>
      <c r="C1161" s="4">
        <v>540000</v>
      </c>
      <c r="D1161" s="2">
        <v>34000</v>
      </c>
      <c r="E1161" s="2" t="s">
        <v>21</v>
      </c>
      <c r="F1161" s="2" t="s">
        <v>22</v>
      </c>
      <c r="G1161" s="2" t="s">
        <v>425</v>
      </c>
      <c r="H1161" s="2" t="s">
        <v>35</v>
      </c>
      <c r="I1161" s="2" t="s">
        <v>25</v>
      </c>
      <c r="J1161" s="2" t="s">
        <v>37</v>
      </c>
      <c r="K1161" s="2" t="s">
        <v>111</v>
      </c>
      <c r="L1161" s="2" t="s">
        <v>112</v>
      </c>
      <c r="M1161" s="2" t="s">
        <v>113</v>
      </c>
      <c r="N1161" s="2" t="s">
        <v>30</v>
      </c>
      <c r="O1161" s="2">
        <v>3695</v>
      </c>
      <c r="P1161" s="2">
        <v>1600</v>
      </c>
      <c r="Q1161" s="2">
        <v>1560</v>
      </c>
      <c r="R1161" s="2">
        <v>5</v>
      </c>
      <c r="S1161" s="2">
        <v>35</v>
      </c>
    </row>
    <row r="1162" spans="1:19" x14ac:dyDescent="0.35">
      <c r="A1162" s="2" t="s">
        <v>440</v>
      </c>
      <c r="B1162" s="2" t="s">
        <v>1526</v>
      </c>
      <c r="C1162" s="4">
        <v>1475000</v>
      </c>
      <c r="D1162" s="2">
        <v>9500</v>
      </c>
      <c r="E1162" s="2" t="s">
        <v>21</v>
      </c>
      <c r="F1162" s="2" t="s">
        <v>22</v>
      </c>
      <c r="G1162" s="2" t="s">
        <v>121</v>
      </c>
      <c r="H1162" s="2" t="s">
        <v>35</v>
      </c>
      <c r="I1162" s="2" t="s">
        <v>25</v>
      </c>
      <c r="J1162" s="2" t="s">
        <v>37</v>
      </c>
      <c r="K1162" s="2" t="s">
        <v>241</v>
      </c>
      <c r="L1162" s="2" t="s">
        <v>844</v>
      </c>
      <c r="M1162" s="2" t="s">
        <v>845</v>
      </c>
      <c r="N1162" s="2" t="s">
        <v>30</v>
      </c>
      <c r="O1162" s="2">
        <v>4315</v>
      </c>
      <c r="P1162" s="2">
        <v>1800</v>
      </c>
      <c r="Q1162" s="2">
        <v>1637</v>
      </c>
      <c r="R1162" s="2">
        <v>5</v>
      </c>
      <c r="S1162" s="2">
        <v>50</v>
      </c>
    </row>
    <row r="1163" spans="1:19" x14ac:dyDescent="0.35">
      <c r="A1163" s="2" t="s">
        <v>630</v>
      </c>
      <c r="B1163" s="2" t="s">
        <v>1527</v>
      </c>
      <c r="C1163" s="4">
        <v>3600000</v>
      </c>
      <c r="D1163" s="2">
        <v>32000</v>
      </c>
      <c r="E1163" s="2" t="s">
        <v>33</v>
      </c>
      <c r="F1163" s="2" t="s">
        <v>66</v>
      </c>
      <c r="G1163" s="2" t="s">
        <v>23</v>
      </c>
      <c r="H1163" s="2" t="s">
        <v>128</v>
      </c>
      <c r="I1163" s="2" t="s">
        <v>36</v>
      </c>
      <c r="J1163" s="2" t="s">
        <v>37</v>
      </c>
      <c r="K1163" s="2" t="s">
        <v>330</v>
      </c>
      <c r="L1163" s="2" t="s">
        <v>1528</v>
      </c>
      <c r="M1163" s="2" t="s">
        <v>598</v>
      </c>
      <c r="N1163" s="2" t="s">
        <v>59</v>
      </c>
      <c r="O1163" s="2">
        <v>5252</v>
      </c>
      <c r="P1163" s="2">
        <v>1899</v>
      </c>
      <c r="Q1163" s="2">
        <v>1457</v>
      </c>
      <c r="R1163" s="2">
        <v>5</v>
      </c>
      <c r="S1163" s="2">
        <v>83</v>
      </c>
    </row>
    <row r="1164" spans="1:19" x14ac:dyDescent="0.35">
      <c r="A1164" s="2" t="s">
        <v>41</v>
      </c>
      <c r="B1164" s="2" t="s">
        <v>1529</v>
      </c>
      <c r="C1164" s="4">
        <v>1175000</v>
      </c>
      <c r="D1164" s="2">
        <v>97000</v>
      </c>
      <c r="E1164" s="2" t="s">
        <v>33</v>
      </c>
      <c r="F1164" s="2" t="s">
        <v>22</v>
      </c>
      <c r="G1164" s="2" t="s">
        <v>245</v>
      </c>
      <c r="H1164" s="2" t="s">
        <v>35</v>
      </c>
      <c r="I1164" s="2" t="s">
        <v>25</v>
      </c>
      <c r="J1164" s="2" t="s">
        <v>37</v>
      </c>
      <c r="K1164" s="2" t="s">
        <v>155</v>
      </c>
      <c r="L1164" s="2" t="s">
        <v>156</v>
      </c>
      <c r="M1164" s="2" t="s">
        <v>410</v>
      </c>
      <c r="N1164" s="2" t="s">
        <v>30</v>
      </c>
      <c r="O1164" s="2">
        <v>4375</v>
      </c>
      <c r="P1164" s="2">
        <v>1700</v>
      </c>
      <c r="Q1164" s="2">
        <v>1475</v>
      </c>
      <c r="R1164" s="2">
        <v>5</v>
      </c>
      <c r="S1164" s="2">
        <v>43</v>
      </c>
    </row>
    <row r="1165" spans="1:19" x14ac:dyDescent="0.35">
      <c r="A1165" s="2" t="s">
        <v>41</v>
      </c>
      <c r="B1165" s="2" t="s">
        <v>1530</v>
      </c>
      <c r="C1165" s="4">
        <v>475000</v>
      </c>
      <c r="D1165" s="2">
        <v>72900</v>
      </c>
      <c r="E1165" s="2" t="s">
        <v>21</v>
      </c>
      <c r="F1165" s="2" t="s">
        <v>66</v>
      </c>
      <c r="G1165" s="2" t="s">
        <v>55</v>
      </c>
      <c r="H1165" s="2" t="s">
        <v>96</v>
      </c>
      <c r="I1165" s="2" t="s">
        <v>36</v>
      </c>
      <c r="J1165" s="2" t="s">
        <v>37</v>
      </c>
      <c r="K1165" s="2" t="s">
        <v>123</v>
      </c>
      <c r="L1165" s="2" t="s">
        <v>346</v>
      </c>
      <c r="M1165" s="2" t="s">
        <v>347</v>
      </c>
      <c r="N1165" s="2" t="s">
        <v>30</v>
      </c>
      <c r="O1165" s="2">
        <v>4370</v>
      </c>
      <c r="P1165" s="2">
        <v>1700</v>
      </c>
      <c r="Q1165" s="2">
        <v>1475</v>
      </c>
      <c r="R1165" s="2">
        <v>5</v>
      </c>
      <c r="S1165" s="2">
        <v>43</v>
      </c>
    </row>
    <row r="1166" spans="1:19" x14ac:dyDescent="0.35">
      <c r="A1166" s="2" t="s">
        <v>190</v>
      </c>
      <c r="B1166" s="2" t="s">
        <v>1531</v>
      </c>
      <c r="C1166" s="4">
        <v>9900000</v>
      </c>
      <c r="D1166" s="2">
        <v>28000</v>
      </c>
      <c r="E1166" s="2" t="s">
        <v>21</v>
      </c>
      <c r="F1166" s="2" t="s">
        <v>66</v>
      </c>
      <c r="G1166" s="2" t="s">
        <v>192</v>
      </c>
      <c r="H1166" s="2" t="s">
        <v>122</v>
      </c>
      <c r="I1166" s="2" t="s">
        <v>25</v>
      </c>
      <c r="J1166" s="2" t="s">
        <v>37</v>
      </c>
      <c r="K1166" s="2" t="s">
        <v>336</v>
      </c>
      <c r="L1166" s="2" t="s">
        <v>1532</v>
      </c>
      <c r="M1166" s="2" t="s">
        <v>1100</v>
      </c>
      <c r="N1166" s="2" t="s">
        <v>76</v>
      </c>
      <c r="O1166" s="2">
        <v>4986</v>
      </c>
      <c r="P1166" s="2">
        <v>1995</v>
      </c>
      <c r="Q1166" s="2">
        <v>1705</v>
      </c>
      <c r="R1166" s="2">
        <v>5</v>
      </c>
      <c r="S1166" s="2">
        <v>85</v>
      </c>
    </row>
    <row r="1167" spans="1:19" x14ac:dyDescent="0.35">
      <c r="A1167" s="2" t="s">
        <v>31</v>
      </c>
      <c r="B1167" s="2" t="s">
        <v>1267</v>
      </c>
      <c r="C1167" s="4">
        <v>650000</v>
      </c>
      <c r="D1167" s="2">
        <v>6000</v>
      </c>
      <c r="E1167" s="2" t="s">
        <v>21</v>
      </c>
      <c r="F1167" s="2" t="s">
        <v>22</v>
      </c>
      <c r="G1167" s="2" t="s">
        <v>121</v>
      </c>
      <c r="H1167" s="2" t="s">
        <v>35</v>
      </c>
      <c r="I1167" s="2" t="s">
        <v>25</v>
      </c>
      <c r="J1167" s="2" t="s">
        <v>37</v>
      </c>
      <c r="K1167" s="2" t="s">
        <v>45</v>
      </c>
      <c r="L1167" s="2" t="s">
        <v>149</v>
      </c>
      <c r="M1167" s="2" t="s">
        <v>270</v>
      </c>
      <c r="N1167" s="2" t="s">
        <v>30</v>
      </c>
      <c r="O1167" s="2">
        <v>3845</v>
      </c>
      <c r="P1167" s="2">
        <v>1735</v>
      </c>
      <c r="Q1167" s="2">
        <v>1530</v>
      </c>
      <c r="R1167" s="2">
        <v>5</v>
      </c>
      <c r="S1167" s="2">
        <v>37</v>
      </c>
    </row>
    <row r="1168" spans="1:19" x14ac:dyDescent="0.35">
      <c r="A1168" s="2" t="s">
        <v>70</v>
      </c>
      <c r="B1168" s="2" t="s">
        <v>1533</v>
      </c>
      <c r="C1168" s="4">
        <v>6100000</v>
      </c>
      <c r="D1168" s="2">
        <v>24500</v>
      </c>
      <c r="E1168" s="2" t="s">
        <v>33</v>
      </c>
      <c r="F1168" s="2" t="s">
        <v>66</v>
      </c>
      <c r="G1168" s="2" t="s">
        <v>55</v>
      </c>
      <c r="H1168" s="2" t="s">
        <v>51</v>
      </c>
      <c r="I1168" s="2" t="s">
        <v>25</v>
      </c>
      <c r="J1168" s="2" t="s">
        <v>26</v>
      </c>
      <c r="K1168" s="2" t="s">
        <v>330</v>
      </c>
      <c r="L1168" s="2" t="s">
        <v>1534</v>
      </c>
      <c r="M1168" s="2" t="s">
        <v>980</v>
      </c>
      <c r="N1168" s="2" t="s">
        <v>76</v>
      </c>
      <c r="O1168" s="2">
        <v>4752</v>
      </c>
      <c r="P1168" s="2">
        <v>1918</v>
      </c>
      <c r="Q1168" s="2">
        <v>1621</v>
      </c>
      <c r="R1168" s="2">
        <v>5</v>
      </c>
      <c r="S1168" s="2">
        <v>68</v>
      </c>
    </row>
    <row r="1169" spans="1:19" x14ac:dyDescent="0.35">
      <c r="A1169" s="2" t="s">
        <v>41</v>
      </c>
      <c r="B1169" s="2" t="s">
        <v>669</v>
      </c>
      <c r="C1169" s="4">
        <v>370000</v>
      </c>
      <c r="D1169" s="2">
        <v>41000</v>
      </c>
      <c r="E1169" s="2" t="s">
        <v>21</v>
      </c>
      <c r="F1169" s="2" t="s">
        <v>66</v>
      </c>
      <c r="G1169" s="2" t="s">
        <v>23</v>
      </c>
      <c r="H1169" s="2" t="s">
        <v>35</v>
      </c>
      <c r="I1169" s="2" t="s">
        <v>25</v>
      </c>
      <c r="J1169" s="2" t="s">
        <v>37</v>
      </c>
      <c r="K1169" s="2" t="s">
        <v>45</v>
      </c>
      <c r="L1169" s="2" t="s">
        <v>46</v>
      </c>
      <c r="M1169" s="2" t="s">
        <v>47</v>
      </c>
      <c r="N1169" s="2" t="s">
        <v>30</v>
      </c>
      <c r="O1169" s="2">
        <v>3585</v>
      </c>
      <c r="P1169" s="2">
        <v>1595</v>
      </c>
      <c r="Q1169" s="2">
        <v>1550</v>
      </c>
      <c r="R1169" s="2">
        <v>5</v>
      </c>
      <c r="S1169" s="2">
        <v>35</v>
      </c>
    </row>
    <row r="1170" spans="1:19" x14ac:dyDescent="0.35">
      <c r="A1170" s="2" t="s">
        <v>19</v>
      </c>
      <c r="B1170" s="2" t="s">
        <v>1535</v>
      </c>
      <c r="C1170" s="4">
        <v>875000</v>
      </c>
      <c r="D1170" s="2">
        <v>50000</v>
      </c>
      <c r="E1170" s="2" t="s">
        <v>21</v>
      </c>
      <c r="F1170" s="2" t="s">
        <v>22</v>
      </c>
      <c r="G1170" s="2" t="s">
        <v>171</v>
      </c>
      <c r="H1170" s="2" t="s">
        <v>122</v>
      </c>
      <c r="I1170" s="2" t="s">
        <v>25</v>
      </c>
      <c r="J1170" s="2" t="s">
        <v>37</v>
      </c>
      <c r="K1170" s="2" t="s">
        <v>241</v>
      </c>
      <c r="L1170" s="2" t="s">
        <v>242</v>
      </c>
      <c r="M1170" s="2" t="s">
        <v>243</v>
      </c>
      <c r="N1170" s="2" t="s">
        <v>30</v>
      </c>
      <c r="O1170" s="2">
        <v>4440</v>
      </c>
      <c r="P1170" s="2">
        <v>1695</v>
      </c>
      <c r="Q1170" s="2">
        <v>1495</v>
      </c>
      <c r="R1170" s="2">
        <v>5</v>
      </c>
      <c r="S1170" s="2">
        <v>40</v>
      </c>
    </row>
    <row r="1171" spans="1:19" x14ac:dyDescent="0.35">
      <c r="A1171" s="2" t="s">
        <v>31</v>
      </c>
      <c r="B1171" s="2" t="s">
        <v>1036</v>
      </c>
      <c r="C1171" s="4">
        <v>695000</v>
      </c>
      <c r="D1171" s="2">
        <v>66000</v>
      </c>
      <c r="E1171" s="2" t="s">
        <v>33</v>
      </c>
      <c r="F1171" s="2" t="s">
        <v>66</v>
      </c>
      <c r="G1171" s="2" t="s">
        <v>289</v>
      </c>
      <c r="H1171" s="2" t="s">
        <v>51</v>
      </c>
      <c r="I1171" s="2" t="s">
        <v>25</v>
      </c>
      <c r="J1171" s="2" t="s">
        <v>37</v>
      </c>
      <c r="K1171" s="2" t="s">
        <v>38</v>
      </c>
      <c r="L1171" s="2" t="s">
        <v>39</v>
      </c>
      <c r="M1171" s="2" t="s">
        <v>40</v>
      </c>
      <c r="N1171" s="2" t="s">
        <v>30</v>
      </c>
      <c r="O1171" s="2">
        <v>3995</v>
      </c>
      <c r="P1171" s="2">
        <v>1735</v>
      </c>
      <c r="Q1171" s="2">
        <v>1515</v>
      </c>
      <c r="R1171" s="2">
        <v>5</v>
      </c>
      <c r="S1171" s="2">
        <v>37</v>
      </c>
    </row>
    <row r="1172" spans="1:19" x14ac:dyDescent="0.35">
      <c r="A1172" s="2" t="s">
        <v>100</v>
      </c>
      <c r="B1172" s="2" t="s">
        <v>1536</v>
      </c>
      <c r="C1172" s="4">
        <v>2275000</v>
      </c>
      <c r="D1172" s="2">
        <v>38000</v>
      </c>
      <c r="E1172" s="2" t="s">
        <v>33</v>
      </c>
      <c r="F1172" s="2" t="s">
        <v>66</v>
      </c>
      <c r="G1172" s="2" t="s">
        <v>55</v>
      </c>
      <c r="H1172" s="2" t="s">
        <v>154</v>
      </c>
      <c r="I1172" s="2" t="s">
        <v>25</v>
      </c>
      <c r="J1172" s="2" t="s">
        <v>37</v>
      </c>
      <c r="K1172" s="2" t="s">
        <v>103</v>
      </c>
      <c r="L1172" s="2" t="s">
        <v>388</v>
      </c>
      <c r="M1172" s="2" t="s">
        <v>105</v>
      </c>
      <c r="N1172" s="2" t="s">
        <v>30</v>
      </c>
      <c r="O1172" s="2">
        <v>4598</v>
      </c>
      <c r="P1172" s="2">
        <v>1894</v>
      </c>
      <c r="Q1172" s="2">
        <v>1706</v>
      </c>
      <c r="R1172" s="2">
        <v>5</v>
      </c>
      <c r="S1172" s="2">
        <v>50</v>
      </c>
    </row>
    <row r="1173" spans="1:19" x14ac:dyDescent="0.35">
      <c r="A1173" s="2" t="s">
        <v>227</v>
      </c>
      <c r="B1173" s="2" t="s">
        <v>1537</v>
      </c>
      <c r="C1173" s="4">
        <v>2700000</v>
      </c>
      <c r="D1173" s="2">
        <v>17000</v>
      </c>
      <c r="E1173" s="2" t="s">
        <v>21</v>
      </c>
      <c r="F1173" s="2" t="s">
        <v>66</v>
      </c>
      <c r="G1173" s="2" t="s">
        <v>121</v>
      </c>
      <c r="H1173" s="2" t="s">
        <v>96</v>
      </c>
      <c r="I1173" s="2" t="s">
        <v>25</v>
      </c>
      <c r="J1173" s="2" t="s">
        <v>37</v>
      </c>
      <c r="K1173" s="2" t="s">
        <v>730</v>
      </c>
      <c r="L1173" s="2" t="s">
        <v>1538</v>
      </c>
      <c r="M1173" s="2" t="s">
        <v>732</v>
      </c>
      <c r="N1173" s="2" t="s">
        <v>30</v>
      </c>
      <c r="O1173" s="2">
        <v>4405</v>
      </c>
      <c r="P1173" s="2">
        <v>1818</v>
      </c>
      <c r="Q1173" s="2">
        <v>1640</v>
      </c>
      <c r="R1173" s="2">
        <v>5</v>
      </c>
      <c r="S1173" s="2">
        <v>60</v>
      </c>
    </row>
    <row r="1174" spans="1:19" x14ac:dyDescent="0.35">
      <c r="A1174" s="2" t="s">
        <v>41</v>
      </c>
      <c r="B1174" s="2" t="s">
        <v>408</v>
      </c>
      <c r="C1174" s="4">
        <v>545000</v>
      </c>
      <c r="D1174" s="2">
        <v>74000</v>
      </c>
      <c r="E1174" s="2" t="s">
        <v>33</v>
      </c>
      <c r="F1174" s="2" t="s">
        <v>22</v>
      </c>
      <c r="G1174" s="2" t="s">
        <v>327</v>
      </c>
      <c r="H1174" s="2" t="s">
        <v>24</v>
      </c>
      <c r="I1174" s="2" t="s">
        <v>25</v>
      </c>
      <c r="J1174" s="2" t="s">
        <v>37</v>
      </c>
      <c r="K1174" s="2" t="s">
        <v>155</v>
      </c>
      <c r="L1174" s="2" t="s">
        <v>156</v>
      </c>
      <c r="M1174" s="2" t="s">
        <v>410</v>
      </c>
      <c r="N1174" s="2" t="s">
        <v>30</v>
      </c>
      <c r="O1174" s="2">
        <v>4370</v>
      </c>
      <c r="P1174" s="2">
        <v>1700</v>
      </c>
      <c r="Q1174" s="2">
        <v>1475</v>
      </c>
      <c r="R1174" s="2">
        <v>5</v>
      </c>
      <c r="S1174" s="2">
        <v>43</v>
      </c>
    </row>
    <row r="1175" spans="1:19" x14ac:dyDescent="0.35">
      <c r="A1175" s="2" t="s">
        <v>31</v>
      </c>
      <c r="B1175" s="2" t="s">
        <v>830</v>
      </c>
      <c r="C1175" s="4">
        <v>540000</v>
      </c>
      <c r="D1175" s="2">
        <v>22000</v>
      </c>
      <c r="E1175" s="2" t="s">
        <v>21</v>
      </c>
      <c r="F1175" s="2" t="s">
        <v>22</v>
      </c>
      <c r="G1175" s="2" t="s">
        <v>1248</v>
      </c>
      <c r="H1175" s="2" t="s">
        <v>35</v>
      </c>
      <c r="I1175" s="2" t="s">
        <v>25</v>
      </c>
      <c r="J1175" s="2" t="s">
        <v>37</v>
      </c>
      <c r="O1175" s="2">
        <v>3655</v>
      </c>
      <c r="P1175" s="2">
        <v>1620</v>
      </c>
      <c r="Q1175" s="2">
        <v>1675</v>
      </c>
      <c r="R1175" s="2">
        <v>5</v>
      </c>
      <c r="S1175" s="2">
        <v>32</v>
      </c>
    </row>
    <row r="1176" spans="1:19" x14ac:dyDescent="0.35">
      <c r="A1176" s="2" t="s">
        <v>77</v>
      </c>
      <c r="B1176" s="2" t="s">
        <v>1442</v>
      </c>
      <c r="C1176" s="4">
        <v>1099000</v>
      </c>
      <c r="D1176" s="2">
        <v>20690</v>
      </c>
      <c r="E1176" s="2" t="s">
        <v>21</v>
      </c>
      <c r="F1176" s="2" t="s">
        <v>66</v>
      </c>
      <c r="G1176" s="2" t="s">
        <v>91</v>
      </c>
      <c r="H1176" s="2" t="s">
        <v>51</v>
      </c>
      <c r="I1176" s="2" t="s">
        <v>25</v>
      </c>
      <c r="J1176" s="2" t="s">
        <v>37</v>
      </c>
      <c r="K1176" s="2" t="s">
        <v>311</v>
      </c>
      <c r="L1176" s="2" t="s">
        <v>565</v>
      </c>
      <c r="M1176" s="2" t="s">
        <v>566</v>
      </c>
      <c r="N1176" s="2" t="s">
        <v>30</v>
      </c>
      <c r="O1176" s="2">
        <v>4413</v>
      </c>
      <c r="P1176" s="2">
        <v>1699</v>
      </c>
      <c r="Q1176" s="2">
        <v>1466</v>
      </c>
      <c r="R1176" s="2">
        <v>5</v>
      </c>
      <c r="S1176" s="2">
        <v>55</v>
      </c>
    </row>
    <row r="1177" spans="1:19" x14ac:dyDescent="0.35">
      <c r="A1177" s="2" t="s">
        <v>41</v>
      </c>
      <c r="B1177" s="2" t="s">
        <v>1396</v>
      </c>
      <c r="C1177" s="4">
        <v>1125000</v>
      </c>
      <c r="D1177" s="2">
        <v>40000</v>
      </c>
      <c r="E1177" s="2" t="s">
        <v>33</v>
      </c>
      <c r="F1177" s="2" t="s">
        <v>22</v>
      </c>
      <c r="G1177" s="2" t="s">
        <v>34</v>
      </c>
      <c r="H1177" s="2" t="s">
        <v>35</v>
      </c>
      <c r="I1177" s="2" t="s">
        <v>25</v>
      </c>
      <c r="J1177" s="2" t="s">
        <v>37</v>
      </c>
      <c r="K1177" s="2" t="s">
        <v>155</v>
      </c>
      <c r="L1177" s="2" t="s">
        <v>156</v>
      </c>
      <c r="M1177" s="2" t="s">
        <v>410</v>
      </c>
      <c r="N1177" s="2" t="s">
        <v>30</v>
      </c>
      <c r="O1177" s="2">
        <v>4375</v>
      </c>
      <c r="P1177" s="2">
        <v>1700</v>
      </c>
      <c r="Q1177" s="2">
        <v>1475</v>
      </c>
      <c r="R1177" s="2">
        <v>5</v>
      </c>
      <c r="S1177" s="2">
        <v>43</v>
      </c>
    </row>
    <row r="1178" spans="1:19" x14ac:dyDescent="0.35">
      <c r="A1178" s="2" t="s">
        <v>41</v>
      </c>
      <c r="B1178" s="2" t="s">
        <v>661</v>
      </c>
      <c r="C1178" s="4">
        <v>1299000</v>
      </c>
      <c r="D1178" s="2">
        <v>50000</v>
      </c>
      <c r="E1178" s="2" t="s">
        <v>21</v>
      </c>
      <c r="F1178" s="2" t="s">
        <v>66</v>
      </c>
      <c r="G1178" s="2" t="s">
        <v>55</v>
      </c>
      <c r="H1178" s="2" t="s">
        <v>35</v>
      </c>
      <c r="I1178" s="2" t="s">
        <v>25</v>
      </c>
      <c r="J1178" s="2" t="s">
        <v>37</v>
      </c>
      <c r="K1178" s="2" t="s">
        <v>123</v>
      </c>
      <c r="L1178" s="2" t="s">
        <v>124</v>
      </c>
      <c r="M1178" s="2" t="s">
        <v>125</v>
      </c>
      <c r="N1178" s="2" t="s">
        <v>30</v>
      </c>
      <c r="O1178" s="2">
        <v>4270</v>
      </c>
      <c r="P1178" s="2">
        <v>1780</v>
      </c>
      <c r="Q1178" s="2">
        <v>1630</v>
      </c>
      <c r="R1178" s="2">
        <v>5</v>
      </c>
      <c r="S1178" s="2">
        <v>60</v>
      </c>
    </row>
    <row r="1179" spans="1:19" x14ac:dyDescent="0.35">
      <c r="A1179" s="2" t="s">
        <v>70</v>
      </c>
      <c r="B1179" s="2" t="s">
        <v>1539</v>
      </c>
      <c r="C1179" s="4">
        <v>1600000</v>
      </c>
      <c r="D1179" s="2">
        <v>70000</v>
      </c>
      <c r="E1179" s="2" t="s">
        <v>33</v>
      </c>
      <c r="F1179" s="2" t="s">
        <v>66</v>
      </c>
      <c r="G1179" s="2" t="s">
        <v>55</v>
      </c>
      <c r="H1179" s="2" t="s">
        <v>35</v>
      </c>
      <c r="I1179" s="2" t="s">
        <v>36</v>
      </c>
      <c r="J1179" s="2" t="s">
        <v>37</v>
      </c>
      <c r="K1179" s="2" t="s">
        <v>73</v>
      </c>
      <c r="L1179" s="2" t="s">
        <v>1305</v>
      </c>
      <c r="M1179" s="2" t="s">
        <v>1306</v>
      </c>
      <c r="N1179" s="2" t="s">
        <v>59</v>
      </c>
      <c r="O1179" s="2">
        <v>4899</v>
      </c>
      <c r="P1179" s="2">
        <v>2094</v>
      </c>
      <c r="Q1179" s="2">
        <v>1464</v>
      </c>
      <c r="R1179" s="2">
        <v>5</v>
      </c>
    </row>
    <row r="1180" spans="1:19" x14ac:dyDescent="0.35">
      <c r="A1180" s="2" t="s">
        <v>70</v>
      </c>
      <c r="B1180" s="2" t="s">
        <v>1540</v>
      </c>
      <c r="C1180" s="4">
        <v>10800000</v>
      </c>
      <c r="D1180" s="2">
        <v>20000</v>
      </c>
      <c r="E1180" s="2" t="s">
        <v>21</v>
      </c>
      <c r="F1180" s="2" t="s">
        <v>66</v>
      </c>
      <c r="G1180" s="2" t="s">
        <v>404</v>
      </c>
      <c r="H1180" s="2" t="s">
        <v>51</v>
      </c>
      <c r="I1180" s="2" t="s">
        <v>25</v>
      </c>
      <c r="J1180" s="2" t="s">
        <v>37</v>
      </c>
      <c r="K1180" s="2" t="s">
        <v>1541</v>
      </c>
      <c r="L1180" s="2" t="s">
        <v>1542</v>
      </c>
      <c r="M1180" s="2" t="s">
        <v>1306</v>
      </c>
      <c r="N1180" s="2" t="s">
        <v>76</v>
      </c>
      <c r="O1180" s="2">
        <v>4935</v>
      </c>
      <c r="P1180" s="2">
        <v>2004</v>
      </c>
      <c r="Q1180" s="2">
        <v>1696</v>
      </c>
      <c r="R1180" s="2">
        <v>5</v>
      </c>
      <c r="S1180" s="2">
        <v>83</v>
      </c>
    </row>
    <row r="1181" spans="1:19" x14ac:dyDescent="0.35">
      <c r="A1181" s="2" t="s">
        <v>31</v>
      </c>
      <c r="B1181" s="2" t="s">
        <v>1543</v>
      </c>
      <c r="C1181" s="4">
        <v>1190000</v>
      </c>
      <c r="D1181" s="2">
        <v>47248</v>
      </c>
      <c r="E1181" s="2" t="s">
        <v>21</v>
      </c>
      <c r="F1181" s="2" t="s">
        <v>66</v>
      </c>
      <c r="G1181" s="2" t="s">
        <v>245</v>
      </c>
      <c r="H1181" s="2" t="s">
        <v>96</v>
      </c>
      <c r="I1181" s="2" t="s">
        <v>25</v>
      </c>
      <c r="J1181" s="2" t="s">
        <v>37</v>
      </c>
      <c r="K1181" s="2" t="s">
        <v>97</v>
      </c>
      <c r="L1181" s="2" t="s">
        <v>98</v>
      </c>
      <c r="M1181" s="2" t="s">
        <v>99</v>
      </c>
      <c r="N1181" s="2" t="s">
        <v>30</v>
      </c>
      <c r="O1181" s="2">
        <v>4445</v>
      </c>
      <c r="P1181" s="2">
        <v>1775</v>
      </c>
      <c r="Q1181" s="2">
        <v>1700</v>
      </c>
      <c r="R1181" s="2">
        <v>6</v>
      </c>
      <c r="S1181" s="2">
        <v>45</v>
      </c>
    </row>
    <row r="1182" spans="1:19" x14ac:dyDescent="0.35">
      <c r="A1182" s="2" t="s">
        <v>100</v>
      </c>
      <c r="B1182" s="2" t="s">
        <v>1544</v>
      </c>
      <c r="C1182" s="4">
        <v>795000</v>
      </c>
      <c r="D1182" s="2">
        <v>9000</v>
      </c>
      <c r="E1182" s="2" t="s">
        <v>21</v>
      </c>
      <c r="F1182" s="2" t="s">
        <v>66</v>
      </c>
      <c r="G1182" s="2" t="s">
        <v>23</v>
      </c>
      <c r="H1182" s="2" t="s">
        <v>128</v>
      </c>
      <c r="I1182" s="2" t="s">
        <v>25</v>
      </c>
      <c r="J1182" s="2" t="s">
        <v>37</v>
      </c>
      <c r="K1182" s="2" t="s">
        <v>148</v>
      </c>
      <c r="L1182" s="2" t="s">
        <v>168</v>
      </c>
      <c r="M1182" s="2" t="s">
        <v>626</v>
      </c>
      <c r="N1182" s="2" t="s">
        <v>30</v>
      </c>
      <c r="O1182" s="2">
        <v>3993</v>
      </c>
      <c r="P1182" s="2">
        <v>1677</v>
      </c>
      <c r="Q1182" s="2">
        <v>1532</v>
      </c>
      <c r="R1182" s="2">
        <v>5</v>
      </c>
      <c r="S1182" s="2">
        <v>35</v>
      </c>
    </row>
    <row r="1183" spans="1:19" x14ac:dyDescent="0.35">
      <c r="A1183" s="2" t="s">
        <v>41</v>
      </c>
      <c r="B1183" s="2" t="s">
        <v>408</v>
      </c>
      <c r="C1183" s="4">
        <v>459999</v>
      </c>
      <c r="D1183" s="2">
        <v>78000</v>
      </c>
      <c r="E1183" s="2" t="s">
        <v>33</v>
      </c>
      <c r="F1183" s="2" t="s">
        <v>22</v>
      </c>
      <c r="G1183" s="2" t="s">
        <v>309</v>
      </c>
      <c r="H1183" s="2" t="s">
        <v>35</v>
      </c>
      <c r="I1183" s="2" t="s">
        <v>36</v>
      </c>
      <c r="J1183" s="2" t="s">
        <v>37</v>
      </c>
      <c r="K1183" s="2" t="s">
        <v>155</v>
      </c>
      <c r="L1183" s="2" t="s">
        <v>156</v>
      </c>
      <c r="M1183" s="2" t="s">
        <v>410</v>
      </c>
      <c r="N1183" s="2" t="s">
        <v>30</v>
      </c>
      <c r="O1183" s="2">
        <v>4370</v>
      </c>
      <c r="P1183" s="2">
        <v>1700</v>
      </c>
      <c r="Q1183" s="2">
        <v>1475</v>
      </c>
      <c r="R1183" s="2">
        <v>5</v>
      </c>
      <c r="S1183" s="2">
        <v>43</v>
      </c>
    </row>
    <row r="1184" spans="1:19" x14ac:dyDescent="0.35">
      <c r="A1184" s="2" t="s">
        <v>190</v>
      </c>
      <c r="B1184" s="2" t="s">
        <v>434</v>
      </c>
      <c r="C1184" s="4">
        <v>3400000</v>
      </c>
      <c r="D1184" s="2">
        <v>51000</v>
      </c>
      <c r="E1184" s="2" t="s">
        <v>33</v>
      </c>
      <c r="F1184" s="2" t="s">
        <v>66</v>
      </c>
      <c r="G1184" s="2" t="s">
        <v>192</v>
      </c>
      <c r="H1184" s="2" t="s">
        <v>51</v>
      </c>
      <c r="I1184" s="2" t="s">
        <v>25</v>
      </c>
      <c r="J1184" s="2" t="s">
        <v>37</v>
      </c>
      <c r="K1184" s="2" t="s">
        <v>193</v>
      </c>
      <c r="L1184" s="2" t="s">
        <v>435</v>
      </c>
      <c r="M1184" s="2" t="s">
        <v>75</v>
      </c>
      <c r="N1184" s="2" t="s">
        <v>30</v>
      </c>
      <c r="O1184" s="2">
        <v>4933</v>
      </c>
      <c r="P1184" s="2">
        <v>1874</v>
      </c>
      <c r="Q1184" s="2">
        <v>1455</v>
      </c>
      <c r="R1184" s="2">
        <v>5</v>
      </c>
      <c r="S1184" s="2">
        <v>75</v>
      </c>
    </row>
    <row r="1185" spans="1:19" x14ac:dyDescent="0.35">
      <c r="A1185" s="2" t="s">
        <v>41</v>
      </c>
      <c r="B1185" s="2" t="s">
        <v>1545</v>
      </c>
      <c r="C1185" s="4">
        <v>1050000</v>
      </c>
      <c r="D1185" s="2">
        <v>34841</v>
      </c>
      <c r="E1185" s="2" t="s">
        <v>21</v>
      </c>
      <c r="F1185" s="2" t="s">
        <v>22</v>
      </c>
      <c r="G1185" s="2" t="s">
        <v>192</v>
      </c>
      <c r="H1185" s="2" t="s">
        <v>35</v>
      </c>
      <c r="I1185" s="2" t="s">
        <v>25</v>
      </c>
      <c r="J1185" s="2" t="s">
        <v>37</v>
      </c>
      <c r="K1185" s="2" t="s">
        <v>123</v>
      </c>
      <c r="L1185" s="2" t="s">
        <v>124</v>
      </c>
      <c r="M1185" s="2" t="s">
        <v>429</v>
      </c>
      <c r="N1185" s="2" t="s">
        <v>30</v>
      </c>
      <c r="O1185" s="2">
        <v>4270</v>
      </c>
      <c r="P1185" s="2">
        <v>1780</v>
      </c>
      <c r="Q1185" s="2">
        <v>1665</v>
      </c>
      <c r="R1185" s="2">
        <v>5</v>
      </c>
      <c r="S1185" s="2">
        <v>55</v>
      </c>
    </row>
    <row r="1186" spans="1:19" x14ac:dyDescent="0.35">
      <c r="A1186" s="2" t="s">
        <v>41</v>
      </c>
      <c r="B1186" s="2" t="s">
        <v>432</v>
      </c>
      <c r="C1186" s="4">
        <v>385000</v>
      </c>
      <c r="D1186" s="2">
        <v>46000</v>
      </c>
      <c r="E1186" s="2" t="s">
        <v>21</v>
      </c>
      <c r="F1186" s="2" t="s">
        <v>22</v>
      </c>
      <c r="G1186" s="2" t="s">
        <v>192</v>
      </c>
      <c r="H1186" s="2" t="s">
        <v>44</v>
      </c>
      <c r="I1186" s="2" t="s">
        <v>25</v>
      </c>
      <c r="J1186" s="2" t="s">
        <v>37</v>
      </c>
      <c r="K1186" s="2" t="s">
        <v>45</v>
      </c>
      <c r="L1186" s="2" t="s">
        <v>208</v>
      </c>
      <c r="M1186" s="2" t="s">
        <v>433</v>
      </c>
      <c r="N1186" s="2" t="s">
        <v>30</v>
      </c>
      <c r="O1186" s="2">
        <v>3995</v>
      </c>
      <c r="P1186" s="2">
        <v>1710</v>
      </c>
      <c r="Q1186" s="2">
        <v>1505</v>
      </c>
      <c r="R1186" s="2">
        <v>5</v>
      </c>
      <c r="S1186" s="2">
        <v>45</v>
      </c>
    </row>
    <row r="1187" spans="1:19" x14ac:dyDescent="0.35">
      <c r="A1187" s="2" t="s">
        <v>19</v>
      </c>
      <c r="B1187" s="2" t="s">
        <v>822</v>
      </c>
      <c r="C1187" s="4">
        <v>585000</v>
      </c>
      <c r="D1187" s="2">
        <v>61000</v>
      </c>
      <c r="E1187" s="2" t="s">
        <v>33</v>
      </c>
      <c r="F1187" s="2" t="s">
        <v>22</v>
      </c>
      <c r="G1187" s="2" t="s">
        <v>373</v>
      </c>
      <c r="H1187" s="2" t="s">
        <v>24</v>
      </c>
      <c r="I1187" s="2" t="s">
        <v>25</v>
      </c>
      <c r="J1187" s="2" t="s">
        <v>37</v>
      </c>
      <c r="K1187" s="2" t="s">
        <v>290</v>
      </c>
      <c r="L1187" s="2" t="s">
        <v>291</v>
      </c>
      <c r="M1187" s="2" t="s">
        <v>212</v>
      </c>
      <c r="N1187" s="2" t="s">
        <v>30</v>
      </c>
      <c r="O1187" s="2">
        <v>4440</v>
      </c>
      <c r="P1187" s="2">
        <v>1695</v>
      </c>
      <c r="Q1187" s="2">
        <v>1495</v>
      </c>
      <c r="R1187" s="2">
        <v>5</v>
      </c>
      <c r="S1187" s="2">
        <v>40</v>
      </c>
    </row>
    <row r="1188" spans="1:19" x14ac:dyDescent="0.35">
      <c r="A1188" s="2" t="s">
        <v>190</v>
      </c>
      <c r="B1188" s="2" t="s">
        <v>1062</v>
      </c>
      <c r="C1188" s="4">
        <v>1650000</v>
      </c>
      <c r="D1188" s="2">
        <v>55000</v>
      </c>
      <c r="E1188" s="2" t="s">
        <v>33</v>
      </c>
      <c r="F1188" s="2" t="s">
        <v>66</v>
      </c>
      <c r="G1188" s="2" t="s">
        <v>55</v>
      </c>
      <c r="H1188" s="2" t="s">
        <v>35</v>
      </c>
      <c r="I1188" s="2" t="s">
        <v>25</v>
      </c>
      <c r="J1188" s="2" t="s">
        <v>37</v>
      </c>
      <c r="K1188" s="2" t="s">
        <v>193</v>
      </c>
      <c r="L1188" s="2" t="s">
        <v>277</v>
      </c>
      <c r="M1188" s="2" t="s">
        <v>278</v>
      </c>
      <c r="N1188" s="2" t="s">
        <v>30</v>
      </c>
      <c r="O1188" s="2">
        <v>4456</v>
      </c>
      <c r="P1188" s="2">
        <v>1796</v>
      </c>
      <c r="Q1188" s="2">
        <v>1416</v>
      </c>
      <c r="R1188" s="2">
        <v>5</v>
      </c>
      <c r="S1188" s="2">
        <v>50</v>
      </c>
    </row>
    <row r="1189" spans="1:19" x14ac:dyDescent="0.35">
      <c r="A1189" s="2" t="s">
        <v>31</v>
      </c>
      <c r="B1189" s="2" t="s">
        <v>761</v>
      </c>
      <c r="C1189" s="4">
        <v>625000</v>
      </c>
      <c r="D1189" s="2">
        <v>58736</v>
      </c>
      <c r="E1189" s="2" t="s">
        <v>21</v>
      </c>
      <c r="F1189" s="2" t="s">
        <v>22</v>
      </c>
      <c r="G1189" s="2" t="s">
        <v>1056</v>
      </c>
      <c r="H1189" s="2" t="s">
        <v>96</v>
      </c>
      <c r="I1189" s="2" t="s">
        <v>25</v>
      </c>
      <c r="J1189" s="2" t="s">
        <v>37</v>
      </c>
      <c r="K1189" s="2" t="s">
        <v>45</v>
      </c>
      <c r="L1189" s="2" t="s">
        <v>208</v>
      </c>
      <c r="M1189" s="2" t="s">
        <v>88</v>
      </c>
      <c r="N1189" s="2" t="s">
        <v>30</v>
      </c>
      <c r="O1189" s="2">
        <v>3850</v>
      </c>
      <c r="P1189" s="2">
        <v>1695</v>
      </c>
      <c r="Q1189" s="2">
        <v>1530</v>
      </c>
      <c r="R1189" s="2">
        <v>5</v>
      </c>
      <c r="S1189" s="2">
        <v>42</v>
      </c>
    </row>
    <row r="1190" spans="1:19" x14ac:dyDescent="0.35">
      <c r="A1190" s="2" t="s">
        <v>31</v>
      </c>
      <c r="B1190" s="2" t="s">
        <v>1546</v>
      </c>
      <c r="C1190" s="4">
        <v>910000</v>
      </c>
      <c r="D1190" s="2">
        <v>34000</v>
      </c>
      <c r="E1190" s="2" t="s">
        <v>21</v>
      </c>
      <c r="F1190" s="2" t="s">
        <v>22</v>
      </c>
      <c r="G1190" s="2" t="s">
        <v>121</v>
      </c>
      <c r="H1190" s="2" t="s">
        <v>96</v>
      </c>
      <c r="I1190" s="2" t="s">
        <v>25</v>
      </c>
      <c r="J1190" s="2" t="s">
        <v>37</v>
      </c>
      <c r="K1190" s="2" t="s">
        <v>97</v>
      </c>
      <c r="L1190" s="2" t="s">
        <v>98</v>
      </c>
      <c r="M1190" s="2" t="s">
        <v>99</v>
      </c>
      <c r="N1190" s="2" t="s">
        <v>30</v>
      </c>
      <c r="O1190" s="2">
        <v>4490</v>
      </c>
      <c r="P1190" s="2">
        <v>1730</v>
      </c>
      <c r="Q1190" s="2">
        <v>1485</v>
      </c>
      <c r="R1190" s="2">
        <v>5</v>
      </c>
      <c r="S1190" s="2">
        <v>43</v>
      </c>
    </row>
    <row r="1191" spans="1:19" x14ac:dyDescent="0.35">
      <c r="A1191" s="2" t="s">
        <v>201</v>
      </c>
      <c r="B1191" s="2" t="s">
        <v>1547</v>
      </c>
      <c r="C1191" s="4">
        <v>1275000</v>
      </c>
      <c r="D1191" s="2">
        <v>47000</v>
      </c>
      <c r="E1191" s="2" t="s">
        <v>33</v>
      </c>
      <c r="F1191" s="2" t="s">
        <v>22</v>
      </c>
      <c r="G1191" s="2" t="s">
        <v>373</v>
      </c>
      <c r="H1191" s="2" t="s">
        <v>35</v>
      </c>
      <c r="I1191" s="2" t="s">
        <v>25</v>
      </c>
      <c r="J1191" s="2" t="s">
        <v>37</v>
      </c>
      <c r="K1191" s="2" t="s">
        <v>232</v>
      </c>
      <c r="L1191" s="2" t="s">
        <v>490</v>
      </c>
      <c r="M1191" s="2" t="s">
        <v>491</v>
      </c>
      <c r="N1191" s="2" t="s">
        <v>30</v>
      </c>
      <c r="O1191" s="2">
        <v>4585</v>
      </c>
      <c r="P1191" s="2">
        <v>1890</v>
      </c>
      <c r="Q1191" s="2">
        <v>1785</v>
      </c>
      <c r="R1191" s="2">
        <v>7</v>
      </c>
      <c r="S1191" s="2">
        <v>70</v>
      </c>
    </row>
    <row r="1192" spans="1:19" x14ac:dyDescent="0.35">
      <c r="A1192" s="2" t="s">
        <v>41</v>
      </c>
      <c r="B1192" s="2" t="s">
        <v>1548</v>
      </c>
      <c r="C1192" s="4">
        <v>585000</v>
      </c>
      <c r="D1192" s="2">
        <v>47000</v>
      </c>
      <c r="E1192" s="2" t="s">
        <v>21</v>
      </c>
      <c r="F1192" s="2" t="s">
        <v>22</v>
      </c>
      <c r="G1192" s="2" t="s">
        <v>121</v>
      </c>
      <c r="H1192" s="2" t="s">
        <v>24</v>
      </c>
      <c r="I1192" s="2" t="s">
        <v>25</v>
      </c>
      <c r="J1192" s="2" t="s">
        <v>37</v>
      </c>
      <c r="K1192" s="2" t="s">
        <v>45</v>
      </c>
      <c r="L1192" s="2" t="s">
        <v>52</v>
      </c>
      <c r="M1192" s="2" t="s">
        <v>88</v>
      </c>
      <c r="N1192" s="2" t="s">
        <v>30</v>
      </c>
      <c r="O1192" s="2">
        <v>3985</v>
      </c>
      <c r="P1192" s="2">
        <v>1734</v>
      </c>
      <c r="Q1192" s="2">
        <v>1505</v>
      </c>
      <c r="R1192" s="2">
        <v>5</v>
      </c>
      <c r="S1192" s="2">
        <v>45</v>
      </c>
    </row>
    <row r="1193" spans="1:19" x14ac:dyDescent="0.35">
      <c r="A1193" s="2" t="s">
        <v>201</v>
      </c>
      <c r="B1193" s="2" t="s">
        <v>1429</v>
      </c>
      <c r="C1193" s="4">
        <v>1035000</v>
      </c>
      <c r="D1193" s="2">
        <v>79000</v>
      </c>
      <c r="E1193" s="2" t="s">
        <v>33</v>
      </c>
      <c r="F1193" s="2" t="s">
        <v>22</v>
      </c>
      <c r="G1193" s="2" t="s">
        <v>728</v>
      </c>
      <c r="H1193" s="2" t="s">
        <v>437</v>
      </c>
      <c r="I1193" s="2" t="s">
        <v>25</v>
      </c>
      <c r="J1193" s="2" t="s">
        <v>37</v>
      </c>
      <c r="K1193" s="2" t="s">
        <v>204</v>
      </c>
      <c r="L1193" s="2" t="s">
        <v>1430</v>
      </c>
      <c r="M1193" s="2" t="s">
        <v>1431</v>
      </c>
      <c r="N1193" s="2" t="s">
        <v>76</v>
      </c>
      <c r="O1193" s="2">
        <v>3920</v>
      </c>
      <c r="P1193" s="2">
        <v>1710</v>
      </c>
      <c r="Q1193" s="2">
        <v>1930</v>
      </c>
      <c r="R1193" s="2">
        <v>7</v>
      </c>
      <c r="S1193" s="2">
        <v>60</v>
      </c>
    </row>
    <row r="1194" spans="1:19" x14ac:dyDescent="0.35">
      <c r="A1194" s="2" t="s">
        <v>41</v>
      </c>
      <c r="B1194" s="2" t="s">
        <v>1549</v>
      </c>
      <c r="C1194" s="4">
        <v>1075000</v>
      </c>
      <c r="D1194" s="2">
        <v>12020</v>
      </c>
      <c r="E1194" s="2" t="s">
        <v>21</v>
      </c>
      <c r="F1194" s="2" t="s">
        <v>66</v>
      </c>
      <c r="G1194" s="2" t="s">
        <v>55</v>
      </c>
      <c r="H1194" s="2" t="s">
        <v>35</v>
      </c>
      <c r="I1194" s="2" t="s">
        <v>25</v>
      </c>
      <c r="J1194" s="2" t="s">
        <v>37</v>
      </c>
      <c r="K1194" s="2" t="s">
        <v>45</v>
      </c>
      <c r="L1194" s="2" t="s">
        <v>28</v>
      </c>
      <c r="M1194" s="2" t="s">
        <v>1085</v>
      </c>
      <c r="N1194" s="2" t="s">
        <v>30</v>
      </c>
      <c r="O1194" s="2">
        <v>3995</v>
      </c>
      <c r="P1194" s="2">
        <v>1775</v>
      </c>
      <c r="Q1194" s="2">
        <v>1505</v>
      </c>
      <c r="R1194" s="2">
        <v>5</v>
      </c>
      <c r="S1194" s="2">
        <v>37</v>
      </c>
    </row>
    <row r="1195" spans="1:19" x14ac:dyDescent="0.35">
      <c r="A1195" s="2" t="s">
        <v>41</v>
      </c>
      <c r="B1195" s="2" t="s">
        <v>1238</v>
      </c>
      <c r="C1195" s="4">
        <v>1650000</v>
      </c>
      <c r="D1195" s="2">
        <v>7000</v>
      </c>
      <c r="E1195" s="2" t="s">
        <v>33</v>
      </c>
      <c r="F1195" s="2" t="s">
        <v>22</v>
      </c>
      <c r="G1195" s="2" t="s">
        <v>309</v>
      </c>
      <c r="H1195" s="2" t="s">
        <v>35</v>
      </c>
      <c r="I1195" s="2" t="s">
        <v>25</v>
      </c>
      <c r="J1195" s="2" t="s">
        <v>37</v>
      </c>
      <c r="K1195" s="2" t="s">
        <v>272</v>
      </c>
      <c r="L1195" s="2" t="s">
        <v>442</v>
      </c>
      <c r="M1195" s="2" t="s">
        <v>443</v>
      </c>
      <c r="N1195" s="2" t="s">
        <v>30</v>
      </c>
      <c r="O1195" s="2">
        <v>4300</v>
      </c>
      <c r="P1195" s="2">
        <v>1790</v>
      </c>
      <c r="Q1195" s="2">
        <v>1635</v>
      </c>
      <c r="R1195" s="2">
        <v>5</v>
      </c>
      <c r="S1195" s="2">
        <v>50</v>
      </c>
    </row>
    <row r="1196" spans="1:19" x14ac:dyDescent="0.35">
      <c r="A1196" s="2" t="s">
        <v>190</v>
      </c>
      <c r="B1196" s="2" t="s">
        <v>1550</v>
      </c>
      <c r="C1196" s="4">
        <v>1575000</v>
      </c>
      <c r="D1196" s="2">
        <v>15000</v>
      </c>
      <c r="E1196" s="2" t="s">
        <v>33</v>
      </c>
      <c r="F1196" s="2" t="s">
        <v>66</v>
      </c>
      <c r="G1196" s="2" t="s">
        <v>121</v>
      </c>
      <c r="H1196" s="2" t="s">
        <v>51</v>
      </c>
      <c r="I1196" s="2" t="s">
        <v>25</v>
      </c>
      <c r="J1196" s="2" t="s">
        <v>37</v>
      </c>
      <c r="K1196" s="2" t="s">
        <v>193</v>
      </c>
      <c r="L1196" s="2" t="s">
        <v>1551</v>
      </c>
      <c r="M1196" s="2" t="s">
        <v>278</v>
      </c>
      <c r="N1196" s="2" t="s">
        <v>30</v>
      </c>
      <c r="O1196" s="2">
        <v>4701</v>
      </c>
      <c r="P1196" s="2">
        <v>1826</v>
      </c>
      <c r="Q1196" s="2">
        <v>1427</v>
      </c>
      <c r="R1196" s="2">
        <v>5</v>
      </c>
      <c r="S1196" s="2">
        <v>63</v>
      </c>
    </row>
    <row r="1197" spans="1:19" x14ac:dyDescent="0.35">
      <c r="A1197" s="2" t="s">
        <v>70</v>
      </c>
      <c r="B1197" s="2" t="s">
        <v>255</v>
      </c>
      <c r="C1197" s="4">
        <v>1950000</v>
      </c>
      <c r="D1197" s="2">
        <v>82000</v>
      </c>
      <c r="E1197" s="2" t="s">
        <v>33</v>
      </c>
      <c r="F1197" s="2" t="s">
        <v>66</v>
      </c>
      <c r="G1197" s="2" t="s">
        <v>404</v>
      </c>
      <c r="H1197" s="2" t="s">
        <v>35</v>
      </c>
      <c r="I1197" s="2" t="s">
        <v>36</v>
      </c>
      <c r="J1197" s="2" t="s">
        <v>37</v>
      </c>
      <c r="K1197" s="2" t="s">
        <v>73</v>
      </c>
      <c r="L1197" s="2" t="s">
        <v>256</v>
      </c>
      <c r="M1197" s="2" t="s">
        <v>195</v>
      </c>
      <c r="N1197" s="2" t="s">
        <v>76</v>
      </c>
      <c r="O1197" s="2">
        <v>4648</v>
      </c>
      <c r="P1197" s="2">
        <v>1881</v>
      </c>
      <c r="Q1197" s="2">
        <v>1661</v>
      </c>
      <c r="R1197" s="2">
        <v>5</v>
      </c>
      <c r="S1197" s="2">
        <v>67</v>
      </c>
    </row>
    <row r="1198" spans="1:19" x14ac:dyDescent="0.35">
      <c r="A1198" s="2" t="s">
        <v>70</v>
      </c>
      <c r="B1198" s="2" t="s">
        <v>693</v>
      </c>
      <c r="C1198" s="4">
        <v>6390000</v>
      </c>
      <c r="D1198" s="2">
        <v>6000</v>
      </c>
      <c r="E1198" s="2" t="s">
        <v>33</v>
      </c>
      <c r="F1198" s="2" t="s">
        <v>66</v>
      </c>
      <c r="G1198" s="2" t="s">
        <v>55</v>
      </c>
      <c r="H1198" s="2" t="s">
        <v>24</v>
      </c>
      <c r="I1198" s="2" t="s">
        <v>25</v>
      </c>
      <c r="J1198" s="2" t="s">
        <v>37</v>
      </c>
      <c r="K1198" s="2" t="s">
        <v>73</v>
      </c>
      <c r="L1198" s="2" t="s">
        <v>74</v>
      </c>
      <c r="M1198" s="2" t="s">
        <v>75</v>
      </c>
      <c r="N1198" s="2" t="s">
        <v>59</v>
      </c>
      <c r="O1198" s="2">
        <v>4936</v>
      </c>
      <c r="P1198" s="2">
        <v>1868</v>
      </c>
      <c r="Q1198" s="2">
        <v>1479</v>
      </c>
      <c r="R1198" s="2">
        <v>5</v>
      </c>
      <c r="S1198" s="2">
        <v>65</v>
      </c>
    </row>
    <row r="1199" spans="1:19" x14ac:dyDescent="0.35">
      <c r="A1199" s="2" t="s">
        <v>41</v>
      </c>
      <c r="B1199" s="2" t="s">
        <v>1552</v>
      </c>
      <c r="C1199" s="4">
        <v>1080000</v>
      </c>
      <c r="D1199" s="2">
        <v>68000</v>
      </c>
      <c r="E1199" s="2" t="s">
        <v>33</v>
      </c>
      <c r="F1199" s="2" t="s">
        <v>22</v>
      </c>
      <c r="G1199" s="2" t="s">
        <v>1209</v>
      </c>
      <c r="H1199" s="2" t="s">
        <v>35</v>
      </c>
      <c r="I1199" s="2" t="s">
        <v>25</v>
      </c>
      <c r="J1199" s="2" t="s">
        <v>37</v>
      </c>
      <c r="K1199" s="2" t="s">
        <v>482</v>
      </c>
      <c r="L1199" s="2" t="s">
        <v>211</v>
      </c>
      <c r="M1199" s="2" t="s">
        <v>1167</v>
      </c>
      <c r="N1199" s="2" t="s">
        <v>30</v>
      </c>
      <c r="O1199" s="2">
        <v>4270</v>
      </c>
      <c r="P1199" s="2">
        <v>1780</v>
      </c>
      <c r="Q1199" s="2">
        <v>1630</v>
      </c>
      <c r="R1199" s="2">
        <v>5</v>
      </c>
      <c r="S1199" s="2">
        <v>60</v>
      </c>
    </row>
    <row r="1200" spans="1:19" x14ac:dyDescent="0.35">
      <c r="A1200" s="2" t="s">
        <v>190</v>
      </c>
      <c r="B1200" s="2" t="s">
        <v>403</v>
      </c>
      <c r="C1200" s="4">
        <v>5500000</v>
      </c>
      <c r="D1200" s="2">
        <v>24000</v>
      </c>
      <c r="E1200" s="2" t="s">
        <v>33</v>
      </c>
      <c r="F1200" s="2" t="s">
        <v>66</v>
      </c>
      <c r="G1200" s="2" t="s">
        <v>231</v>
      </c>
      <c r="H1200" s="2" t="s">
        <v>35</v>
      </c>
      <c r="I1200" s="2" t="s">
        <v>25</v>
      </c>
      <c r="J1200" s="2" t="s">
        <v>37</v>
      </c>
      <c r="K1200" s="2" t="s">
        <v>405</v>
      </c>
      <c r="L1200" s="2" t="s">
        <v>406</v>
      </c>
      <c r="M1200" s="2" t="s">
        <v>407</v>
      </c>
      <c r="N1200" s="2" t="s">
        <v>76</v>
      </c>
      <c r="O1200" s="2">
        <v>5052</v>
      </c>
      <c r="P1200" s="2">
        <v>1968</v>
      </c>
      <c r="Q1200" s="2">
        <v>1740</v>
      </c>
      <c r="R1200" s="2">
        <v>7</v>
      </c>
      <c r="S1200" s="2">
        <v>75</v>
      </c>
    </row>
    <row r="1201" spans="1:19" x14ac:dyDescent="0.35">
      <c r="A1201" s="2" t="s">
        <v>41</v>
      </c>
      <c r="B1201" s="2" t="s">
        <v>1553</v>
      </c>
      <c r="C1201" s="4">
        <v>1080000</v>
      </c>
      <c r="D1201" s="2">
        <v>56000</v>
      </c>
      <c r="E1201" s="2" t="s">
        <v>33</v>
      </c>
      <c r="F1201" s="2" t="s">
        <v>22</v>
      </c>
      <c r="G1201" s="2" t="s">
        <v>296</v>
      </c>
      <c r="H1201" s="2" t="s">
        <v>96</v>
      </c>
      <c r="I1201" s="2" t="s">
        <v>25</v>
      </c>
      <c r="J1201" s="2" t="s">
        <v>37</v>
      </c>
      <c r="K1201" s="2" t="s">
        <v>272</v>
      </c>
      <c r="L1201" s="2" t="s">
        <v>273</v>
      </c>
      <c r="M1201" s="2" t="s">
        <v>274</v>
      </c>
      <c r="N1201" s="2" t="s">
        <v>30</v>
      </c>
      <c r="O1201" s="2">
        <v>3995</v>
      </c>
      <c r="P1201" s="2">
        <v>1770</v>
      </c>
      <c r="Q1201" s="2">
        <v>1605</v>
      </c>
      <c r="R1201" s="2">
        <v>5</v>
      </c>
      <c r="S1201" s="2">
        <v>45</v>
      </c>
    </row>
    <row r="1202" spans="1:19" x14ac:dyDescent="0.35">
      <c r="A1202" s="2" t="s">
        <v>201</v>
      </c>
      <c r="B1202" s="2" t="s">
        <v>1033</v>
      </c>
      <c r="C1202" s="4">
        <v>800000</v>
      </c>
      <c r="D1202" s="2">
        <v>25000</v>
      </c>
      <c r="E1202" s="2" t="s">
        <v>33</v>
      </c>
      <c r="F1202" s="2" t="s">
        <v>22</v>
      </c>
      <c r="G1202" s="2" t="s">
        <v>55</v>
      </c>
      <c r="H1202" s="2" t="s">
        <v>24</v>
      </c>
      <c r="I1202" s="2" t="s">
        <v>25</v>
      </c>
      <c r="J1202" s="2" t="s">
        <v>26</v>
      </c>
      <c r="K1202" s="2" t="s">
        <v>232</v>
      </c>
      <c r="L1202" s="2" t="s">
        <v>104</v>
      </c>
      <c r="M1202" s="2" t="s">
        <v>645</v>
      </c>
      <c r="N1202" s="2" t="s">
        <v>30</v>
      </c>
      <c r="O1202" s="2">
        <v>4585</v>
      </c>
      <c r="P1202" s="2">
        <v>1890</v>
      </c>
      <c r="Q1202" s="2">
        <v>1785</v>
      </c>
      <c r="R1202" s="2">
        <v>7</v>
      </c>
      <c r="S1202" s="2">
        <v>70</v>
      </c>
    </row>
    <row r="1203" spans="1:19" x14ac:dyDescent="0.35">
      <c r="A1203" s="2" t="s">
        <v>956</v>
      </c>
      <c r="B1203" s="2" t="s">
        <v>1554</v>
      </c>
      <c r="C1203" s="4">
        <v>335000</v>
      </c>
      <c r="D1203" s="2">
        <v>34000</v>
      </c>
      <c r="E1203" s="2" t="s">
        <v>21</v>
      </c>
      <c r="F1203" s="2" t="s">
        <v>22</v>
      </c>
      <c r="G1203" s="2" t="s">
        <v>43</v>
      </c>
      <c r="H1203" s="2" t="s">
        <v>128</v>
      </c>
      <c r="I1203" s="2" t="s">
        <v>25</v>
      </c>
      <c r="J1203" s="2" t="s">
        <v>37</v>
      </c>
      <c r="K1203" s="2" t="s">
        <v>27</v>
      </c>
      <c r="L1203" s="2" t="s">
        <v>958</v>
      </c>
      <c r="M1203" s="2" t="s">
        <v>959</v>
      </c>
      <c r="N1203" s="2" t="s">
        <v>30</v>
      </c>
      <c r="O1203" s="2">
        <v>3995</v>
      </c>
      <c r="P1203" s="2">
        <v>1635</v>
      </c>
      <c r="Q1203" s="2">
        <v>1490</v>
      </c>
      <c r="R1203" s="2">
        <v>7</v>
      </c>
      <c r="S1203" s="2">
        <v>35</v>
      </c>
    </row>
    <row r="1204" spans="1:19" x14ac:dyDescent="0.35">
      <c r="A1204" s="2" t="s">
        <v>41</v>
      </c>
      <c r="B1204" s="2" t="s">
        <v>151</v>
      </c>
      <c r="C1204" s="4">
        <v>1185000</v>
      </c>
      <c r="D1204" s="2">
        <v>10700</v>
      </c>
      <c r="E1204" s="2" t="s">
        <v>21</v>
      </c>
      <c r="F1204" s="2" t="s">
        <v>22</v>
      </c>
      <c r="G1204" s="2" t="s">
        <v>245</v>
      </c>
      <c r="H1204" s="2" t="s">
        <v>35</v>
      </c>
      <c r="I1204" s="2" t="s">
        <v>25</v>
      </c>
      <c r="J1204" s="2" t="s">
        <v>37</v>
      </c>
      <c r="K1204" s="2" t="s">
        <v>111</v>
      </c>
      <c r="L1204" s="2" t="s">
        <v>135</v>
      </c>
      <c r="M1204" s="2" t="s">
        <v>136</v>
      </c>
      <c r="N1204" s="2" t="s">
        <v>30</v>
      </c>
      <c r="O1204" s="2">
        <v>3995</v>
      </c>
      <c r="P1204" s="2">
        <v>1770</v>
      </c>
      <c r="Q1204" s="2">
        <v>1605</v>
      </c>
      <c r="R1204" s="2">
        <v>5</v>
      </c>
      <c r="S1204" s="2">
        <v>45</v>
      </c>
    </row>
    <row r="1205" spans="1:19" x14ac:dyDescent="0.35">
      <c r="A1205" s="2" t="s">
        <v>41</v>
      </c>
      <c r="B1205" s="2" t="s">
        <v>1084</v>
      </c>
      <c r="C1205" s="4">
        <v>894999</v>
      </c>
      <c r="D1205" s="2">
        <v>25000</v>
      </c>
      <c r="E1205" s="2" t="s">
        <v>21</v>
      </c>
      <c r="F1205" s="2" t="s">
        <v>66</v>
      </c>
      <c r="G1205" s="2" t="s">
        <v>55</v>
      </c>
      <c r="H1205" s="2" t="s">
        <v>35</v>
      </c>
      <c r="I1205" s="2" t="s">
        <v>25</v>
      </c>
      <c r="J1205" s="2" t="s">
        <v>37</v>
      </c>
      <c r="K1205" s="2" t="s">
        <v>45</v>
      </c>
      <c r="L1205" s="2" t="s">
        <v>28</v>
      </c>
      <c r="M1205" s="2" t="s">
        <v>1085</v>
      </c>
      <c r="N1205" s="2" t="s">
        <v>30</v>
      </c>
      <c r="O1205" s="2">
        <v>3995</v>
      </c>
      <c r="P1205" s="2">
        <v>1775</v>
      </c>
      <c r="Q1205" s="2">
        <v>1505</v>
      </c>
      <c r="R1205" s="2">
        <v>5</v>
      </c>
      <c r="S1205" s="2">
        <v>37</v>
      </c>
    </row>
    <row r="1206" spans="1:19" x14ac:dyDescent="0.35">
      <c r="A1206" s="2" t="s">
        <v>19</v>
      </c>
      <c r="B1206" s="2" t="s">
        <v>1555</v>
      </c>
      <c r="C1206" s="4">
        <v>650000</v>
      </c>
      <c r="D1206" s="2">
        <v>54000</v>
      </c>
      <c r="E1206" s="2" t="s">
        <v>21</v>
      </c>
      <c r="F1206" s="2" t="s">
        <v>66</v>
      </c>
      <c r="G1206" s="2" t="s">
        <v>520</v>
      </c>
      <c r="H1206" s="2" t="s">
        <v>35</v>
      </c>
      <c r="I1206" s="2" t="s">
        <v>36</v>
      </c>
      <c r="J1206" s="2" t="s">
        <v>37</v>
      </c>
      <c r="K1206" s="2" t="s">
        <v>148</v>
      </c>
      <c r="L1206" s="2" t="s">
        <v>149</v>
      </c>
      <c r="M1206" s="2" t="s">
        <v>150</v>
      </c>
      <c r="N1206" s="2" t="s">
        <v>30</v>
      </c>
      <c r="O1206" s="2">
        <v>3995</v>
      </c>
      <c r="P1206" s="2">
        <v>1695</v>
      </c>
      <c r="Q1206" s="2">
        <v>1501</v>
      </c>
      <c r="R1206" s="2">
        <v>5</v>
      </c>
      <c r="S1206" s="2">
        <v>35</v>
      </c>
    </row>
    <row r="1207" spans="1:19" x14ac:dyDescent="0.35">
      <c r="A1207" s="2" t="s">
        <v>41</v>
      </c>
      <c r="B1207" s="2" t="s">
        <v>1260</v>
      </c>
      <c r="C1207" s="4">
        <v>550000</v>
      </c>
      <c r="D1207" s="2">
        <v>75000</v>
      </c>
      <c r="E1207" s="2" t="s">
        <v>33</v>
      </c>
      <c r="F1207" s="2" t="s">
        <v>22</v>
      </c>
      <c r="G1207" s="2" t="s">
        <v>91</v>
      </c>
      <c r="H1207" s="2" t="s">
        <v>44</v>
      </c>
      <c r="I1207" s="2" t="s">
        <v>25</v>
      </c>
      <c r="J1207" s="2" t="s">
        <v>37</v>
      </c>
      <c r="K1207" s="2" t="s">
        <v>482</v>
      </c>
      <c r="L1207" s="2" t="s">
        <v>1556</v>
      </c>
      <c r="M1207" s="2" t="s">
        <v>1557</v>
      </c>
      <c r="O1207" s="2">
        <v>3940</v>
      </c>
      <c r="P1207" s="2">
        <v>1710</v>
      </c>
      <c r="Q1207" s="2">
        <v>1505</v>
      </c>
      <c r="R1207" s="2">
        <v>5</v>
      </c>
      <c r="S1207" s="2">
        <v>45</v>
      </c>
    </row>
    <row r="1208" spans="1:19" x14ac:dyDescent="0.35">
      <c r="A1208" s="2" t="s">
        <v>31</v>
      </c>
      <c r="B1208" s="2" t="s">
        <v>1558</v>
      </c>
      <c r="C1208" s="4">
        <v>550000</v>
      </c>
      <c r="D1208" s="2">
        <v>88000</v>
      </c>
      <c r="E1208" s="2" t="s">
        <v>33</v>
      </c>
      <c r="F1208" s="2" t="s">
        <v>22</v>
      </c>
      <c r="G1208" s="2" t="s">
        <v>164</v>
      </c>
      <c r="H1208" s="2" t="s">
        <v>96</v>
      </c>
      <c r="I1208" s="2" t="s">
        <v>25</v>
      </c>
      <c r="J1208" s="2" t="s">
        <v>37</v>
      </c>
      <c r="K1208" s="2" t="s">
        <v>38</v>
      </c>
      <c r="L1208" s="2" t="s">
        <v>39</v>
      </c>
      <c r="M1208" s="2" t="s">
        <v>40</v>
      </c>
      <c r="N1208" s="2" t="s">
        <v>30</v>
      </c>
      <c r="O1208" s="2">
        <v>3995</v>
      </c>
      <c r="P1208" s="2">
        <v>1745</v>
      </c>
      <c r="Q1208" s="2">
        <v>1500</v>
      </c>
      <c r="R1208" s="2">
        <v>5</v>
      </c>
      <c r="S1208" s="2">
        <v>37</v>
      </c>
    </row>
    <row r="1209" spans="1:19" x14ac:dyDescent="0.35">
      <c r="A1209" s="2" t="s">
        <v>190</v>
      </c>
      <c r="B1209" s="2" t="s">
        <v>685</v>
      </c>
      <c r="C1209" s="4">
        <v>1650000</v>
      </c>
      <c r="D1209" s="2">
        <v>139000</v>
      </c>
      <c r="E1209" s="2" t="s">
        <v>33</v>
      </c>
      <c r="F1209" s="2" t="s">
        <v>66</v>
      </c>
      <c r="G1209" s="2" t="s">
        <v>245</v>
      </c>
      <c r="H1209" s="2" t="s">
        <v>35</v>
      </c>
      <c r="I1209" s="2" t="s">
        <v>36</v>
      </c>
      <c r="J1209" s="2" t="s">
        <v>37</v>
      </c>
      <c r="K1209" s="2" t="s">
        <v>193</v>
      </c>
      <c r="L1209" s="2" t="s">
        <v>527</v>
      </c>
      <c r="M1209" s="2" t="s">
        <v>195</v>
      </c>
      <c r="N1209" s="2" t="s">
        <v>76</v>
      </c>
      <c r="O1209" s="2">
        <v>4385</v>
      </c>
      <c r="P1209" s="2">
        <v>1831</v>
      </c>
      <c r="Q1209" s="2">
        <v>1608</v>
      </c>
      <c r="R1209" s="2">
        <v>5</v>
      </c>
      <c r="S1209" s="2">
        <v>64</v>
      </c>
    </row>
    <row r="1210" spans="1:19" x14ac:dyDescent="0.35">
      <c r="A1210" s="2" t="s">
        <v>77</v>
      </c>
      <c r="B1210" s="2" t="s">
        <v>1559</v>
      </c>
      <c r="C1210" s="4">
        <v>1600000</v>
      </c>
      <c r="D1210" s="2">
        <v>1300</v>
      </c>
      <c r="E1210" s="2" t="s">
        <v>21</v>
      </c>
      <c r="F1210" s="2" t="s">
        <v>22</v>
      </c>
      <c r="G1210" s="2" t="s">
        <v>55</v>
      </c>
      <c r="H1210" s="2" t="s">
        <v>51</v>
      </c>
      <c r="I1210" s="2" t="s">
        <v>25</v>
      </c>
      <c r="J1210" s="2" t="s">
        <v>37</v>
      </c>
      <c r="K1210" s="2" t="s">
        <v>92</v>
      </c>
      <c r="L1210" s="2" t="s">
        <v>1418</v>
      </c>
      <c r="M1210" s="2" t="s">
        <v>1419</v>
      </c>
      <c r="N1210" s="2" t="s">
        <v>30</v>
      </c>
      <c r="O1210" s="2">
        <v>4225</v>
      </c>
      <c r="P1210" s="2">
        <v>1760</v>
      </c>
      <c r="Q1210" s="2">
        <v>1612</v>
      </c>
      <c r="R1210" s="2">
        <v>5</v>
      </c>
      <c r="S1210" s="2">
        <v>50</v>
      </c>
    </row>
    <row r="1211" spans="1:19" x14ac:dyDescent="0.35">
      <c r="A1211" s="2" t="s">
        <v>41</v>
      </c>
      <c r="B1211" s="2" t="s">
        <v>1560</v>
      </c>
      <c r="C1211" s="4">
        <v>1175000</v>
      </c>
      <c r="D1211" s="2">
        <v>20000</v>
      </c>
      <c r="E1211" s="2" t="s">
        <v>21</v>
      </c>
      <c r="F1211" s="2" t="s">
        <v>22</v>
      </c>
      <c r="G1211" s="2" t="s">
        <v>121</v>
      </c>
      <c r="H1211" s="2" t="s">
        <v>154</v>
      </c>
      <c r="I1211" s="2" t="s">
        <v>25</v>
      </c>
      <c r="J1211" s="2" t="s">
        <v>37</v>
      </c>
      <c r="K1211" s="2" t="s">
        <v>123</v>
      </c>
      <c r="L1211" s="2" t="s">
        <v>346</v>
      </c>
      <c r="M1211" s="2" t="s">
        <v>347</v>
      </c>
      <c r="N1211" s="2" t="s">
        <v>30</v>
      </c>
      <c r="O1211" s="2">
        <v>4375</v>
      </c>
      <c r="P1211" s="2">
        <v>1700</v>
      </c>
      <c r="Q1211" s="2">
        <v>1475</v>
      </c>
      <c r="R1211" s="2">
        <v>5</v>
      </c>
      <c r="S1211" s="2">
        <v>43</v>
      </c>
    </row>
    <row r="1212" spans="1:19" x14ac:dyDescent="0.35">
      <c r="A1212" s="2" t="s">
        <v>943</v>
      </c>
      <c r="B1212" s="2" t="s">
        <v>1561</v>
      </c>
      <c r="C1212" s="4">
        <v>1995000</v>
      </c>
      <c r="D1212" s="2">
        <v>122000</v>
      </c>
      <c r="E1212" s="2" t="s">
        <v>33</v>
      </c>
      <c r="F1212" s="2" t="s">
        <v>66</v>
      </c>
      <c r="G1212" s="2" t="s">
        <v>1562</v>
      </c>
      <c r="H1212" s="2" t="s">
        <v>122</v>
      </c>
      <c r="I1212" s="2" t="s">
        <v>25</v>
      </c>
      <c r="J1212" s="2" t="s">
        <v>37</v>
      </c>
      <c r="K1212" s="2" t="s">
        <v>945</v>
      </c>
      <c r="L1212" s="2" t="s">
        <v>946</v>
      </c>
      <c r="M1212" s="2" t="s">
        <v>1563</v>
      </c>
      <c r="N1212" s="2" t="s">
        <v>59</v>
      </c>
      <c r="O1212" s="2">
        <v>4695</v>
      </c>
      <c r="P1212" s="2">
        <v>1815</v>
      </c>
      <c r="Q1212" s="2">
        <v>1840</v>
      </c>
      <c r="R1212" s="2">
        <v>7</v>
      </c>
      <c r="S1212" s="2">
        <v>70</v>
      </c>
    </row>
    <row r="1213" spans="1:19" x14ac:dyDescent="0.35">
      <c r="A1213" s="2" t="s">
        <v>41</v>
      </c>
      <c r="B1213" s="2" t="s">
        <v>1564</v>
      </c>
      <c r="C1213" s="4">
        <v>575000</v>
      </c>
      <c r="D1213" s="2">
        <v>38000</v>
      </c>
      <c r="E1213" s="2" t="s">
        <v>33</v>
      </c>
      <c r="F1213" s="2" t="s">
        <v>22</v>
      </c>
      <c r="G1213" s="2" t="s">
        <v>171</v>
      </c>
      <c r="H1213" s="2" t="s">
        <v>122</v>
      </c>
      <c r="I1213" s="2" t="s">
        <v>25</v>
      </c>
      <c r="J1213" s="2" t="s">
        <v>37</v>
      </c>
      <c r="K1213" s="2" t="s">
        <v>482</v>
      </c>
      <c r="L1213" s="2" t="s">
        <v>211</v>
      </c>
      <c r="M1213" s="2" t="s">
        <v>483</v>
      </c>
      <c r="N1213" s="2" t="s">
        <v>30</v>
      </c>
      <c r="O1213" s="2">
        <v>3985</v>
      </c>
      <c r="P1213" s="2">
        <v>1734</v>
      </c>
      <c r="Q1213" s="2">
        <v>1505</v>
      </c>
      <c r="R1213" s="2">
        <v>5</v>
      </c>
      <c r="S1213" s="2">
        <v>45</v>
      </c>
    </row>
    <row r="1214" spans="1:19" x14ac:dyDescent="0.35">
      <c r="A1214" s="2" t="s">
        <v>217</v>
      </c>
      <c r="B1214" s="2" t="s">
        <v>515</v>
      </c>
      <c r="C1214" s="4">
        <v>1975000</v>
      </c>
      <c r="D1214" s="2">
        <v>18500</v>
      </c>
      <c r="E1214" s="2" t="s">
        <v>33</v>
      </c>
      <c r="F1214" s="2" t="s">
        <v>22</v>
      </c>
      <c r="G1214" s="2" t="s">
        <v>192</v>
      </c>
      <c r="H1214" s="2" t="s">
        <v>51</v>
      </c>
      <c r="I1214" s="2" t="s">
        <v>25</v>
      </c>
      <c r="J1214" s="2" t="s">
        <v>37</v>
      </c>
      <c r="K1214" s="2" t="s">
        <v>103</v>
      </c>
      <c r="L1214" s="2" t="s">
        <v>219</v>
      </c>
      <c r="M1214" s="2" t="s">
        <v>105</v>
      </c>
      <c r="N1214" s="2" t="s">
        <v>30</v>
      </c>
      <c r="O1214" s="2">
        <v>4655</v>
      </c>
      <c r="P1214" s="2">
        <v>1835</v>
      </c>
      <c r="Q1214" s="2">
        <v>1760</v>
      </c>
      <c r="R1214" s="2">
        <v>5</v>
      </c>
      <c r="S1214" s="2">
        <v>60</v>
      </c>
    </row>
    <row r="1215" spans="1:19" x14ac:dyDescent="0.35">
      <c r="A1215" s="2" t="s">
        <v>41</v>
      </c>
      <c r="B1215" s="2" t="s">
        <v>1565</v>
      </c>
      <c r="C1215" s="4">
        <v>1625000</v>
      </c>
      <c r="D1215" s="2">
        <v>27800</v>
      </c>
      <c r="E1215" s="2" t="s">
        <v>33</v>
      </c>
      <c r="F1215" s="2" t="s">
        <v>22</v>
      </c>
      <c r="G1215" s="2" t="s">
        <v>231</v>
      </c>
      <c r="H1215" s="2" t="s">
        <v>35</v>
      </c>
      <c r="I1215" s="2" t="s">
        <v>25</v>
      </c>
      <c r="J1215" s="2" t="s">
        <v>37</v>
      </c>
      <c r="K1215" s="2" t="s">
        <v>272</v>
      </c>
      <c r="L1215" s="2" t="s">
        <v>442</v>
      </c>
      <c r="M1215" s="2" t="s">
        <v>443</v>
      </c>
      <c r="N1215" s="2" t="s">
        <v>30</v>
      </c>
      <c r="O1215" s="2">
        <v>4300</v>
      </c>
      <c r="P1215" s="2">
        <v>1790</v>
      </c>
      <c r="Q1215" s="2">
        <v>1635</v>
      </c>
      <c r="R1215" s="2">
        <v>5</v>
      </c>
      <c r="S1215" s="2">
        <v>50</v>
      </c>
    </row>
    <row r="1216" spans="1:19" x14ac:dyDescent="0.35">
      <c r="A1216" s="2" t="s">
        <v>31</v>
      </c>
      <c r="B1216" s="2" t="s">
        <v>761</v>
      </c>
      <c r="C1216" s="4">
        <v>695000</v>
      </c>
      <c r="D1216" s="2">
        <v>46027</v>
      </c>
      <c r="E1216" s="2" t="s">
        <v>21</v>
      </c>
      <c r="F1216" s="2" t="s">
        <v>22</v>
      </c>
      <c r="G1216" s="2" t="s">
        <v>192</v>
      </c>
      <c r="H1216" s="2" t="s">
        <v>96</v>
      </c>
      <c r="I1216" s="2" t="s">
        <v>25</v>
      </c>
      <c r="J1216" s="2" t="s">
        <v>37</v>
      </c>
      <c r="K1216" s="2" t="s">
        <v>45</v>
      </c>
      <c r="L1216" s="2" t="s">
        <v>208</v>
      </c>
      <c r="M1216" s="2" t="s">
        <v>88</v>
      </c>
      <c r="N1216" s="2" t="s">
        <v>30</v>
      </c>
      <c r="O1216" s="2">
        <v>3850</v>
      </c>
      <c r="P1216" s="2">
        <v>1695</v>
      </c>
      <c r="Q1216" s="2">
        <v>1530</v>
      </c>
      <c r="R1216" s="2">
        <v>5</v>
      </c>
      <c r="S1216" s="2">
        <v>42</v>
      </c>
    </row>
    <row r="1217" spans="1:19" x14ac:dyDescent="0.35">
      <c r="A1217" s="2" t="s">
        <v>48</v>
      </c>
      <c r="B1217" s="2" t="s">
        <v>1566</v>
      </c>
      <c r="C1217" s="4">
        <v>875000</v>
      </c>
      <c r="D1217" s="2">
        <v>23148</v>
      </c>
      <c r="E1217" s="2" t="s">
        <v>21</v>
      </c>
      <c r="F1217" s="2" t="s">
        <v>66</v>
      </c>
      <c r="G1217" s="2" t="s">
        <v>91</v>
      </c>
      <c r="H1217" s="2" t="s">
        <v>51</v>
      </c>
      <c r="I1217" s="2" t="s">
        <v>25</v>
      </c>
      <c r="J1217" s="2" t="s">
        <v>37</v>
      </c>
      <c r="K1217" s="2" t="s">
        <v>989</v>
      </c>
      <c r="L1217" s="2" t="s">
        <v>1505</v>
      </c>
      <c r="M1217" s="2" t="s">
        <v>1506</v>
      </c>
      <c r="N1217" s="2" t="s">
        <v>30</v>
      </c>
      <c r="O1217" s="2">
        <v>4425</v>
      </c>
      <c r="P1217" s="2">
        <v>1730</v>
      </c>
      <c r="Q1217" s="2">
        <v>1495</v>
      </c>
      <c r="R1217" s="2">
        <v>5</v>
      </c>
      <c r="S1217" s="2">
        <v>42</v>
      </c>
    </row>
    <row r="1218" spans="1:19" x14ac:dyDescent="0.35">
      <c r="A1218" s="2" t="s">
        <v>77</v>
      </c>
      <c r="B1218" s="2" t="s">
        <v>78</v>
      </c>
      <c r="C1218" s="4">
        <v>1495000</v>
      </c>
      <c r="D1218" s="2">
        <v>28000</v>
      </c>
      <c r="E1218" s="2" t="s">
        <v>21</v>
      </c>
      <c r="F1218" s="2" t="s">
        <v>66</v>
      </c>
      <c r="G1218" s="2" t="s">
        <v>55</v>
      </c>
      <c r="H1218" s="2" t="s">
        <v>24</v>
      </c>
      <c r="I1218" s="2" t="s">
        <v>25</v>
      </c>
      <c r="J1218" s="2" t="s">
        <v>37</v>
      </c>
      <c r="K1218" s="2" t="s">
        <v>79</v>
      </c>
      <c r="L1218" s="2" t="s">
        <v>80</v>
      </c>
      <c r="M1218" s="2" t="s">
        <v>81</v>
      </c>
      <c r="N1218" s="2" t="s">
        <v>30</v>
      </c>
      <c r="O1218" s="2">
        <v>4670</v>
      </c>
      <c r="P1218" s="2">
        <v>1814</v>
      </c>
      <c r="Q1218" s="2">
        <v>1476</v>
      </c>
      <c r="R1218" s="2">
        <v>5</v>
      </c>
      <c r="S1218" s="2">
        <v>50</v>
      </c>
    </row>
    <row r="1219" spans="1:19" x14ac:dyDescent="0.35">
      <c r="A1219" s="2" t="s">
        <v>31</v>
      </c>
      <c r="B1219" s="2" t="s">
        <v>1243</v>
      </c>
      <c r="C1219" s="4">
        <v>725000</v>
      </c>
      <c r="D1219" s="2">
        <v>11874</v>
      </c>
      <c r="E1219" s="2" t="s">
        <v>21</v>
      </c>
      <c r="F1219" s="2" t="s">
        <v>66</v>
      </c>
      <c r="G1219" s="2" t="s">
        <v>23</v>
      </c>
      <c r="H1219" s="2" t="s">
        <v>35</v>
      </c>
      <c r="I1219" s="2" t="s">
        <v>25</v>
      </c>
      <c r="J1219" s="2" t="s">
        <v>37</v>
      </c>
      <c r="K1219" s="2" t="s">
        <v>45</v>
      </c>
      <c r="L1219" s="2" t="s">
        <v>52</v>
      </c>
      <c r="M1219" s="2" t="s">
        <v>53</v>
      </c>
      <c r="N1219" s="2" t="s">
        <v>30</v>
      </c>
      <c r="O1219" s="2">
        <v>3840</v>
      </c>
      <c r="P1219" s="2">
        <v>1735</v>
      </c>
      <c r="Q1219" s="2">
        <v>1530</v>
      </c>
      <c r="R1219" s="2">
        <v>5</v>
      </c>
      <c r="S1219" s="2">
        <v>37</v>
      </c>
    </row>
    <row r="1220" spans="1:19" x14ac:dyDescent="0.35">
      <c r="A1220" s="2" t="s">
        <v>41</v>
      </c>
      <c r="B1220" s="2" t="s">
        <v>1545</v>
      </c>
      <c r="C1220" s="4">
        <v>875000</v>
      </c>
      <c r="D1220" s="2">
        <v>50000</v>
      </c>
      <c r="E1220" s="2" t="s">
        <v>21</v>
      </c>
      <c r="F1220" s="2" t="s">
        <v>22</v>
      </c>
      <c r="G1220" s="2" t="s">
        <v>55</v>
      </c>
      <c r="H1220" s="2" t="s">
        <v>122</v>
      </c>
      <c r="I1220" s="2" t="s">
        <v>25</v>
      </c>
      <c r="J1220" s="2" t="s">
        <v>37</v>
      </c>
      <c r="K1220" s="2" t="s">
        <v>123</v>
      </c>
      <c r="L1220" s="2" t="s">
        <v>124</v>
      </c>
      <c r="M1220" s="2" t="s">
        <v>125</v>
      </c>
      <c r="N1220" s="2" t="s">
        <v>30</v>
      </c>
      <c r="O1220" s="2">
        <v>4270</v>
      </c>
      <c r="P1220" s="2">
        <v>1780</v>
      </c>
      <c r="Q1220" s="2">
        <v>1630</v>
      </c>
      <c r="R1220" s="2">
        <v>5</v>
      </c>
      <c r="S1220" s="2">
        <v>60</v>
      </c>
    </row>
    <row r="1221" spans="1:19" x14ac:dyDescent="0.35">
      <c r="A1221" s="2" t="s">
        <v>70</v>
      </c>
      <c r="B1221" s="2" t="s">
        <v>1467</v>
      </c>
      <c r="C1221" s="4">
        <v>2250000</v>
      </c>
      <c r="D1221" s="2">
        <v>88000</v>
      </c>
      <c r="E1221" s="2" t="s">
        <v>33</v>
      </c>
      <c r="F1221" s="2" t="s">
        <v>66</v>
      </c>
      <c r="G1221" s="2" t="s">
        <v>91</v>
      </c>
      <c r="H1221" s="2" t="s">
        <v>154</v>
      </c>
      <c r="I1221" s="2" t="s">
        <v>263</v>
      </c>
      <c r="J1221" s="2" t="s">
        <v>37</v>
      </c>
      <c r="K1221" s="2" t="s">
        <v>73</v>
      </c>
      <c r="L1221" s="2" t="s">
        <v>256</v>
      </c>
      <c r="M1221" s="2" t="s">
        <v>195</v>
      </c>
      <c r="N1221" s="2" t="s">
        <v>59</v>
      </c>
      <c r="O1221" s="2">
        <v>4899</v>
      </c>
      <c r="P1221" s="2">
        <v>2094</v>
      </c>
      <c r="Q1221" s="2">
        <v>1464</v>
      </c>
      <c r="R1221" s="2">
        <v>5</v>
      </c>
    </row>
    <row r="1222" spans="1:19" x14ac:dyDescent="0.35">
      <c r="A1222" s="2" t="s">
        <v>158</v>
      </c>
      <c r="B1222" s="2" t="s">
        <v>1567</v>
      </c>
      <c r="C1222" s="4">
        <v>2350000</v>
      </c>
      <c r="D1222" s="2">
        <v>75000</v>
      </c>
      <c r="E1222" s="2" t="s">
        <v>33</v>
      </c>
      <c r="F1222" s="2" t="s">
        <v>66</v>
      </c>
      <c r="G1222" s="2" t="s">
        <v>327</v>
      </c>
      <c r="H1222" s="2" t="s">
        <v>35</v>
      </c>
      <c r="I1222" s="2" t="s">
        <v>36</v>
      </c>
      <c r="J1222" s="2" t="s">
        <v>37</v>
      </c>
      <c r="K1222" s="2" t="s">
        <v>1568</v>
      </c>
      <c r="L1222" s="2" t="s">
        <v>1569</v>
      </c>
      <c r="M1222" s="2" t="s">
        <v>1570</v>
      </c>
      <c r="N1222" s="2" t="s">
        <v>59</v>
      </c>
      <c r="O1222" s="2">
        <v>4892</v>
      </c>
      <c r="P1222" s="2">
        <v>1860</v>
      </c>
      <c r="Q1222" s="2">
        <v>1837</v>
      </c>
      <c r="R1222" s="2">
        <v>7</v>
      </c>
      <c r="S1222" s="2">
        <v>80</v>
      </c>
    </row>
    <row r="1223" spans="1:19" x14ac:dyDescent="0.35">
      <c r="A1223" s="2" t="s">
        <v>70</v>
      </c>
      <c r="B1223" s="2" t="s">
        <v>1359</v>
      </c>
      <c r="C1223" s="4">
        <v>2690000</v>
      </c>
      <c r="D1223" s="2">
        <v>15500</v>
      </c>
      <c r="E1223" s="2" t="s">
        <v>33</v>
      </c>
      <c r="F1223" s="2" t="s">
        <v>66</v>
      </c>
      <c r="G1223" s="2" t="s">
        <v>121</v>
      </c>
      <c r="H1223" s="2" t="s">
        <v>96</v>
      </c>
      <c r="I1223" s="2" t="s">
        <v>25</v>
      </c>
      <c r="J1223" s="2" t="s">
        <v>37</v>
      </c>
      <c r="K1223" s="2" t="s">
        <v>73</v>
      </c>
      <c r="L1223" s="2" t="s">
        <v>74</v>
      </c>
      <c r="M1223" s="2" t="s">
        <v>75</v>
      </c>
      <c r="N1223" s="2" t="s">
        <v>59</v>
      </c>
      <c r="O1223" s="2">
        <v>4633</v>
      </c>
      <c r="P1223" s="2">
        <v>1811</v>
      </c>
      <c r="Q1223" s="2">
        <v>1429</v>
      </c>
      <c r="R1223" s="2">
        <v>5</v>
      </c>
      <c r="S1223" s="2">
        <v>57</v>
      </c>
    </row>
    <row r="1224" spans="1:19" x14ac:dyDescent="0.35">
      <c r="A1224" s="2" t="s">
        <v>31</v>
      </c>
      <c r="B1224" s="2" t="s">
        <v>1571</v>
      </c>
      <c r="C1224" s="4">
        <v>695000</v>
      </c>
      <c r="D1224" s="2">
        <v>82445</v>
      </c>
      <c r="E1224" s="2" t="s">
        <v>33</v>
      </c>
      <c r="F1224" s="2" t="s">
        <v>22</v>
      </c>
      <c r="G1224" s="2" t="s">
        <v>192</v>
      </c>
      <c r="H1224" s="2" t="s">
        <v>24</v>
      </c>
      <c r="I1224" s="2" t="s">
        <v>36</v>
      </c>
      <c r="J1224" s="2" t="s">
        <v>37</v>
      </c>
      <c r="K1224" s="2" t="s">
        <v>38</v>
      </c>
      <c r="L1224" s="2" t="s">
        <v>211</v>
      </c>
      <c r="M1224" s="2" t="s">
        <v>212</v>
      </c>
      <c r="N1224" s="2" t="s">
        <v>30</v>
      </c>
      <c r="O1224" s="2">
        <v>4490</v>
      </c>
      <c r="P1224" s="2">
        <v>1730</v>
      </c>
      <c r="Q1224" s="2">
        <v>1485</v>
      </c>
      <c r="R1224" s="2">
        <v>5</v>
      </c>
      <c r="S1224" s="2">
        <v>43</v>
      </c>
    </row>
    <row r="1225" spans="1:19" x14ac:dyDescent="0.35">
      <c r="A1225" s="2" t="s">
        <v>19</v>
      </c>
      <c r="B1225" s="2" t="s">
        <v>479</v>
      </c>
      <c r="C1225" s="4">
        <v>600000</v>
      </c>
      <c r="D1225" s="2">
        <v>75574</v>
      </c>
      <c r="E1225" s="2" t="s">
        <v>21</v>
      </c>
      <c r="F1225" s="2" t="s">
        <v>22</v>
      </c>
      <c r="G1225" s="2" t="s">
        <v>245</v>
      </c>
      <c r="H1225" s="2" t="s">
        <v>1028</v>
      </c>
      <c r="I1225" s="2" t="s">
        <v>36</v>
      </c>
      <c r="J1225" s="2" t="s">
        <v>37</v>
      </c>
      <c r="K1225" s="2" t="s">
        <v>241</v>
      </c>
      <c r="L1225" s="2" t="s">
        <v>242</v>
      </c>
      <c r="M1225" s="2" t="s">
        <v>243</v>
      </c>
      <c r="N1225" s="2" t="s">
        <v>30</v>
      </c>
      <c r="O1225" s="2">
        <v>4440</v>
      </c>
      <c r="P1225" s="2">
        <v>1695</v>
      </c>
      <c r="Q1225" s="2">
        <v>1495</v>
      </c>
      <c r="R1225" s="2">
        <v>5</v>
      </c>
      <c r="S1225" s="2">
        <v>40</v>
      </c>
    </row>
    <row r="1226" spans="1:19" x14ac:dyDescent="0.35">
      <c r="A1226" s="2" t="s">
        <v>31</v>
      </c>
      <c r="B1226" s="2" t="s">
        <v>323</v>
      </c>
      <c r="C1226" s="4">
        <v>375000</v>
      </c>
      <c r="D1226" s="2">
        <v>64000</v>
      </c>
      <c r="E1226" s="2" t="s">
        <v>138</v>
      </c>
      <c r="F1226" s="2" t="s">
        <v>22</v>
      </c>
      <c r="G1226" s="2" t="s">
        <v>55</v>
      </c>
      <c r="H1226" s="2" t="s">
        <v>122</v>
      </c>
      <c r="I1226" s="2" t="s">
        <v>25</v>
      </c>
      <c r="J1226" s="2" t="s">
        <v>37</v>
      </c>
      <c r="K1226" s="2" t="s">
        <v>111</v>
      </c>
      <c r="L1226" s="2" t="s">
        <v>324</v>
      </c>
      <c r="M1226" s="2" t="s">
        <v>325</v>
      </c>
      <c r="N1226" s="2" t="s">
        <v>30</v>
      </c>
      <c r="O1226" s="2">
        <v>3599</v>
      </c>
      <c r="P1226" s="2">
        <v>1495</v>
      </c>
      <c r="Q1226" s="2">
        <v>1700</v>
      </c>
      <c r="R1226" s="2">
        <v>5</v>
      </c>
      <c r="S1226" s="2">
        <v>35</v>
      </c>
    </row>
    <row r="1227" spans="1:19" x14ac:dyDescent="0.35">
      <c r="A1227" s="2" t="s">
        <v>41</v>
      </c>
      <c r="B1227" s="2" t="s">
        <v>793</v>
      </c>
      <c r="C1227" s="4">
        <v>315000</v>
      </c>
      <c r="D1227" s="2">
        <v>75000</v>
      </c>
      <c r="E1227" s="2" t="s">
        <v>21</v>
      </c>
      <c r="F1227" s="2" t="s">
        <v>22</v>
      </c>
      <c r="G1227" s="2" t="s">
        <v>23</v>
      </c>
      <c r="H1227" s="2" t="s">
        <v>35</v>
      </c>
      <c r="I1227" s="2" t="s">
        <v>25</v>
      </c>
      <c r="J1227" s="2" t="s">
        <v>37</v>
      </c>
      <c r="K1227" s="2" t="s">
        <v>45</v>
      </c>
      <c r="L1227" s="2" t="s">
        <v>46</v>
      </c>
      <c r="M1227" s="2" t="s">
        <v>47</v>
      </c>
      <c r="N1227" s="2" t="s">
        <v>30</v>
      </c>
      <c r="O1227" s="2">
        <v>3585</v>
      </c>
      <c r="P1227" s="2">
        <v>1595</v>
      </c>
      <c r="Q1227" s="2">
        <v>1550</v>
      </c>
      <c r="R1227" s="2">
        <v>5</v>
      </c>
      <c r="S1227" s="2">
        <v>35</v>
      </c>
    </row>
    <row r="1228" spans="1:19" x14ac:dyDescent="0.35">
      <c r="A1228" s="2" t="s">
        <v>158</v>
      </c>
      <c r="B1228" s="2" t="s">
        <v>1001</v>
      </c>
      <c r="C1228" s="4">
        <v>775000</v>
      </c>
      <c r="D1228" s="2">
        <v>14095</v>
      </c>
      <c r="E1228" s="2" t="s">
        <v>21</v>
      </c>
      <c r="F1228" s="2" t="s">
        <v>22</v>
      </c>
      <c r="G1228" s="2" t="s">
        <v>121</v>
      </c>
      <c r="H1228" s="2" t="s">
        <v>35</v>
      </c>
      <c r="I1228" s="2" t="s">
        <v>25</v>
      </c>
      <c r="J1228" s="2" t="s">
        <v>37</v>
      </c>
      <c r="K1228" s="2" t="s">
        <v>1002</v>
      </c>
      <c r="L1228" s="2" t="s">
        <v>1003</v>
      </c>
      <c r="M1228" s="2" t="s">
        <v>1004</v>
      </c>
      <c r="N1228" s="2" t="s">
        <v>30</v>
      </c>
      <c r="O1228" s="2">
        <v>3999</v>
      </c>
      <c r="P1228" s="2">
        <v>1765</v>
      </c>
      <c r="Q1228" s="2">
        <v>1708</v>
      </c>
      <c r="R1228" s="2">
        <v>5</v>
      </c>
      <c r="S1228" s="2">
        <v>52</v>
      </c>
    </row>
    <row r="1229" spans="1:19" x14ac:dyDescent="0.35">
      <c r="A1229" s="2" t="s">
        <v>190</v>
      </c>
      <c r="B1229" s="2" t="s">
        <v>434</v>
      </c>
      <c r="C1229" s="4">
        <v>3075000</v>
      </c>
      <c r="D1229" s="2">
        <v>17000</v>
      </c>
      <c r="E1229" s="2" t="s">
        <v>33</v>
      </c>
      <c r="F1229" s="2" t="s">
        <v>66</v>
      </c>
      <c r="G1229" s="2" t="s">
        <v>121</v>
      </c>
      <c r="H1229" s="2" t="s">
        <v>35</v>
      </c>
      <c r="I1229" s="2" t="s">
        <v>25</v>
      </c>
      <c r="J1229" s="2" t="s">
        <v>37</v>
      </c>
      <c r="K1229" s="2" t="s">
        <v>193</v>
      </c>
      <c r="L1229" s="2" t="s">
        <v>435</v>
      </c>
      <c r="M1229" s="2" t="s">
        <v>75</v>
      </c>
      <c r="N1229" s="2" t="s">
        <v>30</v>
      </c>
      <c r="O1229" s="2">
        <v>4933</v>
      </c>
      <c r="P1229" s="2">
        <v>1874</v>
      </c>
      <c r="Q1229" s="2">
        <v>1455</v>
      </c>
      <c r="R1229" s="2">
        <v>5</v>
      </c>
      <c r="S1229" s="2">
        <v>75</v>
      </c>
    </row>
    <row r="1230" spans="1:19" x14ac:dyDescent="0.35">
      <c r="A1230" s="2" t="s">
        <v>89</v>
      </c>
      <c r="B1230" s="2" t="s">
        <v>1572</v>
      </c>
      <c r="C1230" s="4">
        <v>415000</v>
      </c>
      <c r="D1230" s="2">
        <v>70000</v>
      </c>
      <c r="E1230" s="2" t="s">
        <v>33</v>
      </c>
      <c r="F1230" s="2" t="s">
        <v>22</v>
      </c>
      <c r="G1230" s="2" t="s">
        <v>121</v>
      </c>
      <c r="H1230" s="2" t="s">
        <v>35</v>
      </c>
      <c r="I1230" s="2" t="s">
        <v>25</v>
      </c>
      <c r="J1230" s="2" t="s">
        <v>37</v>
      </c>
      <c r="K1230" s="2" t="s">
        <v>84</v>
      </c>
      <c r="L1230" s="2" t="s">
        <v>321</v>
      </c>
      <c r="M1230" s="2" t="s">
        <v>322</v>
      </c>
      <c r="N1230" s="2" t="s">
        <v>30</v>
      </c>
      <c r="O1230" s="2">
        <v>4315</v>
      </c>
      <c r="P1230" s="2">
        <v>1822</v>
      </c>
      <c r="Q1230" s="2">
        <v>1695</v>
      </c>
      <c r="R1230" s="2">
        <v>5</v>
      </c>
      <c r="S1230" s="2">
        <v>50</v>
      </c>
    </row>
    <row r="1231" spans="1:19" x14ac:dyDescent="0.35">
      <c r="A1231" s="2" t="s">
        <v>31</v>
      </c>
      <c r="B1231" s="2" t="s">
        <v>449</v>
      </c>
      <c r="C1231" s="4">
        <v>765000</v>
      </c>
      <c r="D1231" s="2">
        <v>68000</v>
      </c>
      <c r="E1231" s="2" t="s">
        <v>33</v>
      </c>
      <c r="F1231" s="2" t="s">
        <v>22</v>
      </c>
      <c r="G1231" s="2" t="s">
        <v>121</v>
      </c>
      <c r="H1231" s="2" t="s">
        <v>24</v>
      </c>
      <c r="I1231" s="2" t="s">
        <v>25</v>
      </c>
      <c r="J1231" s="2" t="s">
        <v>37</v>
      </c>
      <c r="K1231" s="2" t="s">
        <v>38</v>
      </c>
      <c r="L1231" s="2" t="s">
        <v>211</v>
      </c>
      <c r="M1231" s="2" t="s">
        <v>212</v>
      </c>
      <c r="N1231" s="2" t="s">
        <v>30</v>
      </c>
      <c r="O1231" s="2">
        <v>4296</v>
      </c>
      <c r="P1231" s="2">
        <v>1695</v>
      </c>
      <c r="Q1231" s="2">
        <v>1685</v>
      </c>
      <c r="R1231" s="2">
        <v>7</v>
      </c>
      <c r="S1231" s="2">
        <v>45</v>
      </c>
    </row>
    <row r="1232" spans="1:19" x14ac:dyDescent="0.35">
      <c r="A1232" s="2" t="s">
        <v>31</v>
      </c>
      <c r="B1232" s="2" t="s">
        <v>761</v>
      </c>
      <c r="C1232" s="4">
        <v>520000</v>
      </c>
      <c r="D1232" s="2">
        <v>40000</v>
      </c>
      <c r="E1232" s="2" t="s">
        <v>21</v>
      </c>
      <c r="F1232" s="2" t="s">
        <v>22</v>
      </c>
      <c r="G1232" s="2" t="s">
        <v>171</v>
      </c>
      <c r="H1232" s="2" t="s">
        <v>24</v>
      </c>
      <c r="I1232" s="2" t="s">
        <v>36</v>
      </c>
      <c r="J1232" s="2" t="s">
        <v>37</v>
      </c>
      <c r="K1232" s="2" t="s">
        <v>45</v>
      </c>
      <c r="L1232" s="2" t="s">
        <v>208</v>
      </c>
      <c r="M1232" s="2" t="s">
        <v>88</v>
      </c>
      <c r="N1232" s="2" t="s">
        <v>30</v>
      </c>
      <c r="O1232" s="2">
        <v>3850</v>
      </c>
      <c r="P1232" s="2">
        <v>1695</v>
      </c>
      <c r="Q1232" s="2">
        <v>1530</v>
      </c>
      <c r="R1232" s="2">
        <v>5</v>
      </c>
      <c r="S1232" s="2">
        <v>42</v>
      </c>
    </row>
    <row r="1233" spans="1:19" x14ac:dyDescent="0.35">
      <c r="A1233" s="2" t="s">
        <v>630</v>
      </c>
      <c r="B1233" s="2" t="s">
        <v>1527</v>
      </c>
      <c r="C1233" s="4">
        <v>3900000</v>
      </c>
      <c r="D1233" s="2">
        <v>39000</v>
      </c>
      <c r="E1233" s="2" t="s">
        <v>33</v>
      </c>
      <c r="F1233" s="2" t="s">
        <v>66</v>
      </c>
      <c r="G1233" s="2" t="s">
        <v>121</v>
      </c>
      <c r="H1233" s="2" t="s">
        <v>154</v>
      </c>
      <c r="I1233" s="2" t="s">
        <v>25</v>
      </c>
      <c r="J1233" s="2" t="s">
        <v>37</v>
      </c>
      <c r="K1233" s="2" t="s">
        <v>330</v>
      </c>
      <c r="L1233" s="2" t="s">
        <v>1528</v>
      </c>
      <c r="M1233" s="2" t="s">
        <v>598</v>
      </c>
      <c r="N1233" s="2" t="s">
        <v>59</v>
      </c>
      <c r="O1233" s="2">
        <v>5252</v>
      </c>
      <c r="P1233" s="2">
        <v>1899</v>
      </c>
      <c r="Q1233" s="2">
        <v>1457</v>
      </c>
      <c r="R1233" s="2">
        <v>5</v>
      </c>
      <c r="S1233" s="2">
        <v>83</v>
      </c>
    </row>
    <row r="1234" spans="1:19" x14ac:dyDescent="0.35">
      <c r="A1234" s="2" t="s">
        <v>41</v>
      </c>
      <c r="B1234" s="2" t="s">
        <v>1210</v>
      </c>
      <c r="C1234" s="4">
        <v>850000</v>
      </c>
      <c r="D1234" s="2">
        <v>72000</v>
      </c>
      <c r="E1234" s="2" t="s">
        <v>33</v>
      </c>
      <c r="F1234" s="2" t="s">
        <v>22</v>
      </c>
      <c r="G1234" s="2" t="s">
        <v>309</v>
      </c>
      <c r="H1234" s="2" t="s">
        <v>51</v>
      </c>
      <c r="I1234" s="2" t="s">
        <v>25</v>
      </c>
      <c r="J1234" s="2" t="s">
        <v>37</v>
      </c>
      <c r="K1234" s="2" t="s">
        <v>155</v>
      </c>
      <c r="L1234" s="2" t="s">
        <v>156</v>
      </c>
      <c r="M1234" s="2" t="s">
        <v>157</v>
      </c>
      <c r="N1234" s="2" t="s">
        <v>30</v>
      </c>
      <c r="O1234" s="2">
        <v>4270</v>
      </c>
      <c r="P1234" s="2">
        <v>1780</v>
      </c>
      <c r="Q1234" s="2">
        <v>1630</v>
      </c>
      <c r="R1234" s="2">
        <v>5</v>
      </c>
      <c r="S1234" s="2">
        <v>60</v>
      </c>
    </row>
    <row r="1235" spans="1:19" x14ac:dyDescent="0.35">
      <c r="A1235" s="2" t="s">
        <v>31</v>
      </c>
      <c r="B1235" s="2" t="s">
        <v>1150</v>
      </c>
      <c r="C1235" s="4">
        <v>969999</v>
      </c>
      <c r="D1235" s="2">
        <v>39000</v>
      </c>
      <c r="E1235" s="2" t="s">
        <v>33</v>
      </c>
      <c r="F1235" s="2" t="s">
        <v>22</v>
      </c>
      <c r="G1235" s="2" t="s">
        <v>192</v>
      </c>
      <c r="H1235" s="2" t="s">
        <v>96</v>
      </c>
      <c r="I1235" s="2" t="s">
        <v>25</v>
      </c>
      <c r="J1235" s="2" t="s">
        <v>37</v>
      </c>
      <c r="K1235" s="2" t="s">
        <v>38</v>
      </c>
      <c r="L1235" s="2" t="s">
        <v>211</v>
      </c>
      <c r="M1235" s="2" t="s">
        <v>212</v>
      </c>
      <c r="N1235" s="2" t="s">
        <v>30</v>
      </c>
      <c r="O1235" s="2">
        <v>4296</v>
      </c>
      <c r="P1235" s="2">
        <v>1695</v>
      </c>
      <c r="Q1235" s="2">
        <v>1685</v>
      </c>
      <c r="R1235" s="2">
        <v>7</v>
      </c>
      <c r="S1235" s="2">
        <v>45</v>
      </c>
    </row>
    <row r="1236" spans="1:19" x14ac:dyDescent="0.35">
      <c r="A1236" s="2" t="s">
        <v>31</v>
      </c>
      <c r="B1236" s="2" t="s">
        <v>1558</v>
      </c>
      <c r="C1236" s="4">
        <v>575000</v>
      </c>
      <c r="D1236" s="2">
        <v>62000</v>
      </c>
      <c r="E1236" s="2" t="s">
        <v>33</v>
      </c>
      <c r="F1236" s="2" t="s">
        <v>22</v>
      </c>
      <c r="G1236" s="2" t="s">
        <v>34</v>
      </c>
      <c r="H1236" s="2" t="s">
        <v>96</v>
      </c>
      <c r="I1236" s="2" t="s">
        <v>25</v>
      </c>
      <c r="J1236" s="2" t="s">
        <v>37</v>
      </c>
      <c r="K1236" s="2" t="s">
        <v>38</v>
      </c>
      <c r="L1236" s="2" t="s">
        <v>39</v>
      </c>
      <c r="M1236" s="2" t="s">
        <v>40</v>
      </c>
      <c r="N1236" s="2" t="s">
        <v>30</v>
      </c>
      <c r="O1236" s="2">
        <v>3995</v>
      </c>
      <c r="P1236" s="2">
        <v>1745</v>
      </c>
      <c r="Q1236" s="2">
        <v>1500</v>
      </c>
      <c r="R1236" s="2">
        <v>5</v>
      </c>
      <c r="S1236" s="2">
        <v>37</v>
      </c>
    </row>
    <row r="1237" spans="1:19" x14ac:dyDescent="0.35">
      <c r="A1237" s="2" t="s">
        <v>158</v>
      </c>
      <c r="B1237" s="2" t="s">
        <v>1573</v>
      </c>
      <c r="C1237" s="4">
        <v>3900000</v>
      </c>
      <c r="D1237" s="2">
        <v>41086</v>
      </c>
      <c r="E1237" s="2" t="s">
        <v>33</v>
      </c>
      <c r="F1237" s="2" t="s">
        <v>66</v>
      </c>
      <c r="G1237" s="2" t="s">
        <v>23</v>
      </c>
      <c r="H1237" s="2" t="s">
        <v>35</v>
      </c>
      <c r="I1237" s="2" t="s">
        <v>36</v>
      </c>
      <c r="J1237" s="2" t="s">
        <v>37</v>
      </c>
      <c r="K1237" s="2" t="s">
        <v>1021</v>
      </c>
      <c r="L1237" s="2" t="s">
        <v>1344</v>
      </c>
      <c r="M1237" s="2" t="s">
        <v>1345</v>
      </c>
      <c r="N1237" s="2" t="s">
        <v>76</v>
      </c>
      <c r="O1237" s="2">
        <v>4903</v>
      </c>
      <c r="P1237" s="2">
        <v>1869</v>
      </c>
      <c r="Q1237" s="2">
        <v>1837</v>
      </c>
      <c r="R1237" s="2">
        <v>7</v>
      </c>
      <c r="S1237" s="2">
        <v>80</v>
      </c>
    </row>
    <row r="1238" spans="1:19" x14ac:dyDescent="0.35">
      <c r="A1238" s="2" t="s">
        <v>70</v>
      </c>
      <c r="B1238" s="2" t="s">
        <v>492</v>
      </c>
      <c r="C1238" s="4">
        <v>1395000</v>
      </c>
      <c r="D1238" s="2">
        <v>65000</v>
      </c>
      <c r="E1238" s="2" t="s">
        <v>33</v>
      </c>
      <c r="F1238" s="2" t="s">
        <v>66</v>
      </c>
      <c r="G1238" s="2" t="s">
        <v>345</v>
      </c>
      <c r="H1238" s="2" t="s">
        <v>154</v>
      </c>
      <c r="I1238" s="2" t="s">
        <v>36</v>
      </c>
      <c r="J1238" s="2" t="s">
        <v>37</v>
      </c>
      <c r="K1238" s="2" t="s">
        <v>73</v>
      </c>
      <c r="L1238" s="2" t="s">
        <v>74</v>
      </c>
      <c r="M1238" s="2" t="s">
        <v>75</v>
      </c>
      <c r="N1238" s="2" t="s">
        <v>59</v>
      </c>
      <c r="O1238" s="2">
        <v>4633</v>
      </c>
      <c r="P1238" s="2">
        <v>1811</v>
      </c>
      <c r="Q1238" s="2">
        <v>1429</v>
      </c>
      <c r="R1238" s="2">
        <v>5</v>
      </c>
      <c r="S1238" s="2">
        <v>57</v>
      </c>
    </row>
    <row r="1239" spans="1:19" x14ac:dyDescent="0.35">
      <c r="A1239" s="2" t="s">
        <v>77</v>
      </c>
      <c r="B1239" s="2" t="s">
        <v>1574</v>
      </c>
      <c r="C1239" s="4">
        <v>1625000</v>
      </c>
      <c r="D1239" s="2">
        <v>7900</v>
      </c>
      <c r="E1239" s="2" t="s">
        <v>21</v>
      </c>
      <c r="F1239" s="2" t="s">
        <v>66</v>
      </c>
      <c r="G1239" s="2" t="s">
        <v>23</v>
      </c>
      <c r="H1239" s="2" t="s">
        <v>122</v>
      </c>
      <c r="I1239" s="2" t="s">
        <v>25</v>
      </c>
      <c r="J1239" s="2" t="s">
        <v>37</v>
      </c>
      <c r="K1239" s="2" t="s">
        <v>92</v>
      </c>
      <c r="L1239" s="2" t="s">
        <v>1418</v>
      </c>
      <c r="M1239" s="2" t="s">
        <v>1419</v>
      </c>
      <c r="N1239" s="2" t="s">
        <v>30</v>
      </c>
      <c r="O1239" s="2">
        <v>4225</v>
      </c>
      <c r="P1239" s="2">
        <v>1760</v>
      </c>
      <c r="Q1239" s="2">
        <v>1612</v>
      </c>
      <c r="R1239" s="2">
        <v>5</v>
      </c>
      <c r="S1239" s="2">
        <v>50</v>
      </c>
    </row>
    <row r="1240" spans="1:19" x14ac:dyDescent="0.35">
      <c r="A1240" s="2" t="s">
        <v>440</v>
      </c>
      <c r="B1240" s="2" t="s">
        <v>563</v>
      </c>
      <c r="C1240" s="4">
        <v>1499000</v>
      </c>
      <c r="D1240" s="2">
        <v>22000</v>
      </c>
      <c r="E1240" s="2" t="s">
        <v>33</v>
      </c>
      <c r="F1240" s="2" t="s">
        <v>66</v>
      </c>
      <c r="G1240" s="2" t="s">
        <v>55</v>
      </c>
      <c r="H1240" s="2" t="s">
        <v>51</v>
      </c>
      <c r="I1240" s="2" t="s">
        <v>25</v>
      </c>
      <c r="J1240" s="2" t="s">
        <v>37</v>
      </c>
      <c r="K1240" s="2" t="s">
        <v>272</v>
      </c>
      <c r="L1240" s="2" t="s">
        <v>442</v>
      </c>
      <c r="M1240" s="2" t="s">
        <v>443</v>
      </c>
      <c r="N1240" s="2" t="s">
        <v>30</v>
      </c>
      <c r="O1240" s="2">
        <v>3995</v>
      </c>
      <c r="P1240" s="2">
        <v>1790</v>
      </c>
      <c r="Q1240" s="2">
        <v>1647</v>
      </c>
      <c r="R1240" s="2">
        <v>5</v>
      </c>
      <c r="S1240" s="2">
        <v>45</v>
      </c>
    </row>
    <row r="1241" spans="1:19" x14ac:dyDescent="0.35">
      <c r="A1241" s="2" t="s">
        <v>106</v>
      </c>
      <c r="B1241" s="2" t="s">
        <v>929</v>
      </c>
      <c r="C1241" s="4">
        <v>2050000</v>
      </c>
      <c r="D1241" s="2">
        <v>73000</v>
      </c>
      <c r="E1241" s="2" t="s">
        <v>33</v>
      </c>
      <c r="F1241" s="2" t="s">
        <v>66</v>
      </c>
      <c r="G1241" s="2" t="s">
        <v>72</v>
      </c>
      <c r="H1241" s="2" t="s">
        <v>35</v>
      </c>
      <c r="I1241" s="2" t="s">
        <v>36</v>
      </c>
      <c r="J1241" s="2" t="s">
        <v>37</v>
      </c>
      <c r="K1241" s="2" t="s">
        <v>193</v>
      </c>
      <c r="L1241" s="2" t="s">
        <v>930</v>
      </c>
      <c r="M1241" s="2" t="s">
        <v>931</v>
      </c>
      <c r="N1241" s="2" t="s">
        <v>76</v>
      </c>
      <c r="O1241" s="2">
        <v>4486</v>
      </c>
      <c r="P1241" s="2">
        <v>1839</v>
      </c>
      <c r="Q1241" s="2">
        <v>1672</v>
      </c>
      <c r="R1241" s="2">
        <v>5</v>
      </c>
      <c r="S1241" s="2">
        <v>71</v>
      </c>
    </row>
    <row r="1242" spans="1:19" x14ac:dyDescent="0.35">
      <c r="A1242" s="2" t="s">
        <v>77</v>
      </c>
      <c r="B1242" s="2" t="s">
        <v>78</v>
      </c>
      <c r="C1242" s="4">
        <v>1300000</v>
      </c>
      <c r="D1242" s="2">
        <v>55000</v>
      </c>
      <c r="E1242" s="2" t="s">
        <v>21</v>
      </c>
      <c r="F1242" s="2" t="s">
        <v>66</v>
      </c>
      <c r="G1242" s="2" t="s">
        <v>192</v>
      </c>
      <c r="H1242" s="2" t="s">
        <v>24</v>
      </c>
      <c r="I1242" s="2" t="s">
        <v>36</v>
      </c>
      <c r="J1242" s="2" t="s">
        <v>37</v>
      </c>
      <c r="K1242" s="2" t="s">
        <v>79</v>
      </c>
      <c r="L1242" s="2" t="s">
        <v>80</v>
      </c>
      <c r="M1242" s="2" t="s">
        <v>81</v>
      </c>
      <c r="N1242" s="2" t="s">
        <v>30</v>
      </c>
      <c r="O1242" s="2">
        <v>4670</v>
      </c>
      <c r="P1242" s="2">
        <v>1814</v>
      </c>
      <c r="Q1242" s="2">
        <v>1476</v>
      </c>
      <c r="R1242" s="2">
        <v>5</v>
      </c>
      <c r="S1242" s="2">
        <v>50</v>
      </c>
    </row>
    <row r="1243" spans="1:19" x14ac:dyDescent="0.35">
      <c r="A1243" s="2" t="s">
        <v>77</v>
      </c>
      <c r="B1243" s="2" t="s">
        <v>851</v>
      </c>
      <c r="C1243" s="4">
        <v>3199000</v>
      </c>
      <c r="D1243" s="2">
        <v>6900</v>
      </c>
      <c r="E1243" s="2" t="s">
        <v>33</v>
      </c>
      <c r="F1243" s="2" t="s">
        <v>66</v>
      </c>
      <c r="G1243" s="2" t="s">
        <v>121</v>
      </c>
      <c r="H1243" s="2" t="s">
        <v>24</v>
      </c>
      <c r="I1243" s="2" t="s">
        <v>25</v>
      </c>
      <c r="J1243" s="2" t="s">
        <v>37</v>
      </c>
      <c r="K1243" s="2" t="s">
        <v>193</v>
      </c>
      <c r="L1243" s="2" t="s">
        <v>665</v>
      </c>
      <c r="M1243" s="2" t="s">
        <v>535</v>
      </c>
      <c r="N1243" s="2" t="s">
        <v>30</v>
      </c>
      <c r="O1243" s="2">
        <v>4861</v>
      </c>
      <c r="P1243" s="2">
        <v>1864</v>
      </c>
      <c r="Q1243" s="2">
        <v>1483</v>
      </c>
      <c r="R1243" s="2">
        <v>5</v>
      </c>
      <c r="S1243" s="2">
        <v>66</v>
      </c>
    </row>
    <row r="1244" spans="1:19" x14ac:dyDescent="0.35">
      <c r="A1244" s="2" t="s">
        <v>31</v>
      </c>
      <c r="B1244" s="2" t="s">
        <v>1267</v>
      </c>
      <c r="C1244" s="4">
        <v>450000</v>
      </c>
      <c r="D1244" s="2">
        <v>65000</v>
      </c>
      <c r="E1244" s="2" t="s">
        <v>21</v>
      </c>
      <c r="F1244" s="2" t="s">
        <v>22</v>
      </c>
      <c r="G1244" s="2" t="s">
        <v>164</v>
      </c>
      <c r="H1244" s="2" t="s">
        <v>24</v>
      </c>
      <c r="I1244" s="2" t="s">
        <v>25</v>
      </c>
      <c r="J1244" s="2" t="s">
        <v>37</v>
      </c>
      <c r="K1244" s="2" t="s">
        <v>45</v>
      </c>
      <c r="L1244" s="2" t="s">
        <v>208</v>
      </c>
      <c r="M1244" s="2" t="s">
        <v>88</v>
      </c>
      <c r="N1244" s="2" t="s">
        <v>30</v>
      </c>
      <c r="O1244" s="2">
        <v>3850</v>
      </c>
      <c r="P1244" s="2">
        <v>1695</v>
      </c>
      <c r="Q1244" s="2">
        <v>1530</v>
      </c>
      <c r="R1244" s="2">
        <v>5</v>
      </c>
      <c r="S1244" s="2">
        <v>42</v>
      </c>
    </row>
    <row r="1245" spans="1:19" x14ac:dyDescent="0.35">
      <c r="A1245" s="2" t="s">
        <v>19</v>
      </c>
      <c r="B1245" s="2" t="s">
        <v>1575</v>
      </c>
      <c r="C1245" s="4">
        <v>675000</v>
      </c>
      <c r="D1245" s="2">
        <v>48000</v>
      </c>
      <c r="E1245" s="2" t="s">
        <v>33</v>
      </c>
      <c r="F1245" s="2" t="s">
        <v>22</v>
      </c>
      <c r="G1245" s="2" t="s">
        <v>55</v>
      </c>
      <c r="H1245" s="2" t="s">
        <v>35</v>
      </c>
      <c r="I1245" s="2" t="s">
        <v>25</v>
      </c>
      <c r="J1245" s="2" t="s">
        <v>37</v>
      </c>
      <c r="K1245" s="2" t="s">
        <v>290</v>
      </c>
      <c r="L1245" s="2" t="s">
        <v>291</v>
      </c>
      <c r="M1245" s="2" t="s">
        <v>212</v>
      </c>
      <c r="N1245" s="2" t="s">
        <v>30</v>
      </c>
      <c r="O1245" s="2">
        <v>4386</v>
      </c>
      <c r="P1245" s="2">
        <v>1683</v>
      </c>
      <c r="Q1245" s="2">
        <v>1603</v>
      </c>
      <c r="R1245" s="2">
        <v>7</v>
      </c>
      <c r="S1245" s="2">
        <v>42</v>
      </c>
    </row>
    <row r="1246" spans="1:19" x14ac:dyDescent="0.35">
      <c r="A1246" s="2" t="s">
        <v>31</v>
      </c>
      <c r="B1246" s="2" t="s">
        <v>379</v>
      </c>
      <c r="C1246" s="4">
        <v>280000</v>
      </c>
      <c r="D1246" s="2">
        <v>48000</v>
      </c>
      <c r="E1246" s="2" t="s">
        <v>21</v>
      </c>
      <c r="F1246" s="2" t="s">
        <v>22</v>
      </c>
      <c r="G1246" s="2" t="s">
        <v>164</v>
      </c>
      <c r="H1246" s="2" t="s">
        <v>122</v>
      </c>
      <c r="I1246" s="2" t="s">
        <v>36</v>
      </c>
      <c r="J1246" s="2" t="s">
        <v>37</v>
      </c>
      <c r="K1246" s="2" t="s">
        <v>115</v>
      </c>
      <c r="L1246" s="2" t="s">
        <v>116</v>
      </c>
      <c r="M1246" s="2" t="s">
        <v>117</v>
      </c>
      <c r="N1246" s="2" t="s">
        <v>30</v>
      </c>
      <c r="O1246" s="2">
        <v>3395</v>
      </c>
      <c r="P1246" s="2">
        <v>1490</v>
      </c>
      <c r="Q1246" s="2">
        <v>1475</v>
      </c>
      <c r="R1246" s="2">
        <v>5</v>
      </c>
      <c r="S1246" s="2">
        <v>35</v>
      </c>
    </row>
    <row r="1247" spans="1:19" x14ac:dyDescent="0.35">
      <c r="A1247" s="2" t="s">
        <v>31</v>
      </c>
      <c r="B1247" s="2" t="s">
        <v>825</v>
      </c>
      <c r="C1247" s="4">
        <v>425000</v>
      </c>
      <c r="D1247" s="2">
        <v>18000</v>
      </c>
      <c r="E1247" s="2" t="s">
        <v>21</v>
      </c>
      <c r="F1247" s="2" t="s">
        <v>22</v>
      </c>
      <c r="G1247" s="2" t="s">
        <v>121</v>
      </c>
      <c r="H1247" s="2" t="s">
        <v>24</v>
      </c>
      <c r="I1247" s="2" t="s">
        <v>25</v>
      </c>
      <c r="J1247" s="2" t="s">
        <v>37</v>
      </c>
      <c r="K1247" s="2" t="s">
        <v>111</v>
      </c>
      <c r="L1247" s="2" t="s">
        <v>412</v>
      </c>
      <c r="M1247" s="2" t="s">
        <v>113</v>
      </c>
      <c r="N1247" s="2" t="s">
        <v>30</v>
      </c>
      <c r="O1247" s="2">
        <v>3599</v>
      </c>
      <c r="P1247" s="2">
        <v>1495</v>
      </c>
      <c r="Q1247" s="2">
        <v>1700</v>
      </c>
      <c r="R1247" s="2">
        <v>5</v>
      </c>
      <c r="S1247" s="2">
        <v>35</v>
      </c>
    </row>
    <row r="1248" spans="1:19" x14ac:dyDescent="0.35">
      <c r="A1248" s="2" t="s">
        <v>1387</v>
      </c>
      <c r="B1248" s="2" t="s">
        <v>1576</v>
      </c>
      <c r="C1248" s="4">
        <v>20000000</v>
      </c>
      <c r="D1248" s="2">
        <v>27000</v>
      </c>
      <c r="E1248" s="2" t="s">
        <v>21</v>
      </c>
      <c r="F1248" s="2" t="s">
        <v>66</v>
      </c>
      <c r="G1248" s="2" t="s">
        <v>121</v>
      </c>
      <c r="H1248" s="2" t="s">
        <v>96</v>
      </c>
      <c r="I1248" s="2" t="s">
        <v>263</v>
      </c>
      <c r="J1248" s="2" t="s">
        <v>37</v>
      </c>
      <c r="K1248" s="2" t="s">
        <v>1389</v>
      </c>
      <c r="L1248" s="2" t="s">
        <v>1390</v>
      </c>
      <c r="M1248" s="2" t="s">
        <v>1391</v>
      </c>
      <c r="N1248" s="2" t="s">
        <v>59</v>
      </c>
      <c r="O1248" s="2">
        <v>5569</v>
      </c>
      <c r="P1248" s="2">
        <v>1948</v>
      </c>
      <c r="Q1248" s="2">
        <v>1550</v>
      </c>
      <c r="R1248" s="2">
        <v>5</v>
      </c>
      <c r="S1248" s="2">
        <v>82.5</v>
      </c>
    </row>
    <row r="1249" spans="1:19" x14ac:dyDescent="0.35">
      <c r="A1249" s="2" t="s">
        <v>64</v>
      </c>
      <c r="B1249" s="2" t="s">
        <v>313</v>
      </c>
      <c r="C1249" s="4">
        <v>1250000</v>
      </c>
      <c r="D1249" s="2">
        <v>78000</v>
      </c>
      <c r="E1249" s="2" t="s">
        <v>33</v>
      </c>
      <c r="F1249" s="2" t="s">
        <v>66</v>
      </c>
      <c r="G1249" s="2" t="s">
        <v>327</v>
      </c>
      <c r="H1249" s="2" t="s">
        <v>35</v>
      </c>
      <c r="I1249" s="2" t="s">
        <v>25</v>
      </c>
      <c r="J1249" s="2" t="s">
        <v>37</v>
      </c>
      <c r="K1249" s="2" t="s">
        <v>178</v>
      </c>
      <c r="L1249" s="2" t="s">
        <v>314</v>
      </c>
      <c r="M1249" s="2" t="s">
        <v>315</v>
      </c>
      <c r="N1249" s="2" t="s">
        <v>59</v>
      </c>
      <c r="O1249" s="2">
        <v>4596</v>
      </c>
      <c r="P1249" s="2">
        <v>1770</v>
      </c>
      <c r="Q1249" s="2">
        <v>1447</v>
      </c>
      <c r="R1249" s="2">
        <v>5</v>
      </c>
      <c r="S1249" s="2">
        <v>66</v>
      </c>
    </row>
    <row r="1250" spans="1:19" x14ac:dyDescent="0.35">
      <c r="A1250" s="2" t="s">
        <v>41</v>
      </c>
      <c r="B1250" s="2" t="s">
        <v>1404</v>
      </c>
      <c r="C1250" s="4">
        <v>1175000</v>
      </c>
      <c r="D1250" s="2">
        <v>87938</v>
      </c>
      <c r="E1250" s="2" t="s">
        <v>33</v>
      </c>
      <c r="F1250" s="2" t="s">
        <v>66</v>
      </c>
      <c r="G1250" s="2" t="s">
        <v>91</v>
      </c>
      <c r="H1250" s="2" t="s">
        <v>35</v>
      </c>
      <c r="I1250" s="2" t="s">
        <v>36</v>
      </c>
      <c r="J1250" s="2" t="s">
        <v>37</v>
      </c>
      <c r="K1250" s="2" t="s">
        <v>1405</v>
      </c>
      <c r="L1250" s="2" t="s">
        <v>1406</v>
      </c>
      <c r="M1250" s="2" t="s">
        <v>1407</v>
      </c>
      <c r="N1250" s="2" t="s">
        <v>76</v>
      </c>
      <c r="O1250" s="2">
        <v>4690</v>
      </c>
      <c r="P1250" s="2">
        <v>1880</v>
      </c>
      <c r="Q1250" s="2">
        <v>1690</v>
      </c>
      <c r="R1250" s="2">
        <v>7</v>
      </c>
      <c r="S1250" s="2">
        <v>64</v>
      </c>
    </row>
    <row r="1251" spans="1:19" x14ac:dyDescent="0.35">
      <c r="A1251" s="2" t="s">
        <v>41</v>
      </c>
      <c r="B1251" s="2" t="s">
        <v>1577</v>
      </c>
      <c r="C1251" s="4">
        <v>545000</v>
      </c>
      <c r="D1251" s="2">
        <v>43000</v>
      </c>
      <c r="E1251" s="2" t="s">
        <v>138</v>
      </c>
      <c r="F1251" s="2" t="s">
        <v>22</v>
      </c>
      <c r="G1251" s="2" t="s">
        <v>55</v>
      </c>
      <c r="H1251" s="2" t="s">
        <v>122</v>
      </c>
      <c r="I1251" s="2" t="s">
        <v>25</v>
      </c>
      <c r="J1251" s="2" t="s">
        <v>37</v>
      </c>
      <c r="K1251" s="2" t="s">
        <v>131</v>
      </c>
      <c r="L1251" s="2" t="s">
        <v>610</v>
      </c>
      <c r="M1251" s="2" t="s">
        <v>1578</v>
      </c>
      <c r="N1251" s="2" t="s">
        <v>30</v>
      </c>
      <c r="O1251" s="2">
        <v>3610</v>
      </c>
      <c r="P1251" s="2">
        <v>1645</v>
      </c>
      <c r="Q1251" s="2">
        <v>1560</v>
      </c>
      <c r="R1251" s="2">
        <v>5</v>
      </c>
      <c r="S1251" s="2">
        <v>60</v>
      </c>
    </row>
    <row r="1252" spans="1:19" x14ac:dyDescent="0.35">
      <c r="A1252" s="2" t="s">
        <v>64</v>
      </c>
      <c r="B1252" s="2" t="s">
        <v>1579</v>
      </c>
      <c r="C1252" s="4">
        <v>495000</v>
      </c>
      <c r="D1252" s="2">
        <v>95200</v>
      </c>
      <c r="E1252" s="2" t="s">
        <v>33</v>
      </c>
      <c r="F1252" s="2" t="s">
        <v>66</v>
      </c>
      <c r="G1252" s="2" t="s">
        <v>55</v>
      </c>
      <c r="H1252" s="2" t="s">
        <v>24</v>
      </c>
      <c r="I1252" s="2" t="s">
        <v>25</v>
      </c>
      <c r="J1252" s="2" t="s">
        <v>26</v>
      </c>
      <c r="K1252" s="2" t="s">
        <v>1214</v>
      </c>
      <c r="L1252" s="2" t="s">
        <v>1215</v>
      </c>
      <c r="M1252" s="2" t="s">
        <v>1216</v>
      </c>
      <c r="N1252" s="2" t="s">
        <v>59</v>
      </c>
      <c r="O1252" s="2">
        <v>4581</v>
      </c>
      <c r="P1252" s="2">
        <v>1770</v>
      </c>
      <c r="Q1252" s="2">
        <v>1447</v>
      </c>
      <c r="R1252" s="2">
        <v>5</v>
      </c>
      <c r="S1252" s="2">
        <v>66</v>
      </c>
    </row>
    <row r="1253" spans="1:19" x14ac:dyDescent="0.35">
      <c r="A1253" s="2" t="s">
        <v>31</v>
      </c>
      <c r="B1253" s="2" t="s">
        <v>390</v>
      </c>
      <c r="C1253" s="4">
        <v>500000</v>
      </c>
      <c r="D1253" s="2">
        <v>26000</v>
      </c>
      <c r="E1253" s="2" t="s">
        <v>21</v>
      </c>
      <c r="F1253" s="2" t="s">
        <v>22</v>
      </c>
      <c r="G1253" s="2" t="s">
        <v>121</v>
      </c>
      <c r="H1253" s="2" t="s">
        <v>35</v>
      </c>
      <c r="I1253" s="2" t="s">
        <v>25</v>
      </c>
      <c r="J1253" s="2" t="s">
        <v>37</v>
      </c>
      <c r="K1253" s="2" t="s">
        <v>45</v>
      </c>
      <c r="L1253" s="2" t="s">
        <v>208</v>
      </c>
      <c r="M1253" s="2" t="s">
        <v>88</v>
      </c>
      <c r="N1253" s="2" t="s">
        <v>30</v>
      </c>
      <c r="O1253" s="2">
        <v>3995</v>
      </c>
      <c r="P1253" s="2">
        <v>1695</v>
      </c>
      <c r="Q1253" s="2">
        <v>1555</v>
      </c>
      <c r="R1253" s="2">
        <v>5</v>
      </c>
      <c r="S1253" s="2">
        <v>42</v>
      </c>
    </row>
    <row r="1254" spans="1:19" x14ac:dyDescent="0.35">
      <c r="A1254" s="2" t="s">
        <v>31</v>
      </c>
      <c r="B1254" s="2" t="s">
        <v>209</v>
      </c>
      <c r="C1254" s="4">
        <v>390000</v>
      </c>
      <c r="D1254" s="2">
        <v>70000</v>
      </c>
      <c r="E1254" s="2" t="s">
        <v>21</v>
      </c>
      <c r="F1254" s="2" t="s">
        <v>66</v>
      </c>
      <c r="G1254" s="2" t="s">
        <v>309</v>
      </c>
      <c r="H1254" s="2" t="s">
        <v>35</v>
      </c>
      <c r="I1254" s="2" t="s">
        <v>25</v>
      </c>
      <c r="J1254" s="2" t="s">
        <v>37</v>
      </c>
      <c r="K1254" s="2" t="s">
        <v>111</v>
      </c>
      <c r="L1254" s="2" t="s">
        <v>112</v>
      </c>
      <c r="M1254" s="2" t="s">
        <v>113</v>
      </c>
      <c r="N1254" s="2" t="s">
        <v>30</v>
      </c>
      <c r="O1254" s="2">
        <v>3600</v>
      </c>
      <c r="P1254" s="2">
        <v>1600</v>
      </c>
      <c r="Q1254" s="2">
        <v>1560</v>
      </c>
      <c r="R1254" s="2">
        <v>5</v>
      </c>
      <c r="S1254" s="2">
        <v>35</v>
      </c>
    </row>
    <row r="1255" spans="1:19" x14ac:dyDescent="0.35">
      <c r="A1255" s="2" t="s">
        <v>31</v>
      </c>
      <c r="B1255" s="2" t="s">
        <v>609</v>
      </c>
      <c r="C1255" s="4">
        <v>575000</v>
      </c>
      <c r="D1255" s="2">
        <v>31000</v>
      </c>
      <c r="E1255" s="2" t="s">
        <v>138</v>
      </c>
      <c r="F1255" s="2" t="s">
        <v>22</v>
      </c>
      <c r="G1255" s="2" t="s">
        <v>121</v>
      </c>
      <c r="H1255" s="2" t="s">
        <v>24</v>
      </c>
      <c r="I1255" s="2" t="s">
        <v>25</v>
      </c>
      <c r="J1255" s="2" t="s">
        <v>37</v>
      </c>
      <c r="K1255" s="2" t="s">
        <v>111</v>
      </c>
      <c r="L1255" s="2" t="s">
        <v>610</v>
      </c>
      <c r="M1255" s="2" t="s">
        <v>140</v>
      </c>
      <c r="N1255" s="2" t="s">
        <v>30</v>
      </c>
      <c r="O1255" s="2">
        <v>3655</v>
      </c>
      <c r="P1255" s="2">
        <v>1620</v>
      </c>
      <c r="Q1255" s="2">
        <v>1675</v>
      </c>
      <c r="R1255" s="2">
        <v>5</v>
      </c>
      <c r="S1255" s="2">
        <v>60</v>
      </c>
    </row>
    <row r="1256" spans="1:19" x14ac:dyDescent="0.35">
      <c r="A1256" s="2" t="s">
        <v>70</v>
      </c>
      <c r="B1256" s="2" t="s">
        <v>1580</v>
      </c>
      <c r="C1256" s="4">
        <v>2100000</v>
      </c>
      <c r="D1256" s="2">
        <v>103000</v>
      </c>
      <c r="E1256" s="2" t="s">
        <v>33</v>
      </c>
      <c r="F1256" s="2" t="s">
        <v>66</v>
      </c>
      <c r="G1256" s="2" t="s">
        <v>43</v>
      </c>
      <c r="H1256" s="2" t="s">
        <v>154</v>
      </c>
      <c r="I1256" s="2" t="s">
        <v>36</v>
      </c>
      <c r="J1256" s="2" t="s">
        <v>37</v>
      </c>
      <c r="K1256" s="2" t="s">
        <v>73</v>
      </c>
      <c r="L1256" s="2" t="s">
        <v>256</v>
      </c>
      <c r="M1256" s="2" t="s">
        <v>195</v>
      </c>
      <c r="N1256" s="2" t="s">
        <v>59</v>
      </c>
      <c r="O1256" s="2">
        <v>4624</v>
      </c>
      <c r="P1256" s="2">
        <v>2031</v>
      </c>
      <c r="Q1256" s="2">
        <v>1429</v>
      </c>
      <c r="R1256" s="2">
        <v>5</v>
      </c>
    </row>
    <row r="1257" spans="1:19" x14ac:dyDescent="0.35">
      <c r="A1257" s="2" t="s">
        <v>41</v>
      </c>
      <c r="B1257" s="2" t="s">
        <v>42</v>
      </c>
      <c r="C1257" s="4">
        <v>250000</v>
      </c>
      <c r="D1257" s="2">
        <v>54556</v>
      </c>
      <c r="E1257" s="2" t="s">
        <v>21</v>
      </c>
      <c r="F1257" s="2" t="s">
        <v>22</v>
      </c>
      <c r="G1257" s="2" t="s">
        <v>43</v>
      </c>
      <c r="H1257" s="2" t="s">
        <v>35</v>
      </c>
      <c r="I1257" s="2" t="s">
        <v>25</v>
      </c>
      <c r="J1257" s="2" t="s">
        <v>37</v>
      </c>
      <c r="K1257" s="2" t="s">
        <v>45</v>
      </c>
      <c r="L1257" s="2" t="s">
        <v>46</v>
      </c>
      <c r="M1257" s="2" t="s">
        <v>47</v>
      </c>
      <c r="N1257" s="2" t="s">
        <v>30</v>
      </c>
      <c r="O1257" s="2">
        <v>3585</v>
      </c>
      <c r="P1257" s="2">
        <v>1595</v>
      </c>
      <c r="Q1257" s="2">
        <v>1550</v>
      </c>
      <c r="R1257" s="2">
        <v>5</v>
      </c>
      <c r="S1257" s="2">
        <v>35</v>
      </c>
    </row>
    <row r="1258" spans="1:19" x14ac:dyDescent="0.35">
      <c r="A1258" s="2" t="s">
        <v>31</v>
      </c>
      <c r="B1258" s="2" t="s">
        <v>319</v>
      </c>
      <c r="C1258" s="4">
        <v>685000</v>
      </c>
      <c r="D1258" s="2">
        <v>74000</v>
      </c>
      <c r="E1258" s="2" t="s">
        <v>21</v>
      </c>
      <c r="F1258" s="2" t="s">
        <v>22</v>
      </c>
      <c r="G1258" s="2" t="s">
        <v>23</v>
      </c>
      <c r="H1258" s="2" t="s">
        <v>96</v>
      </c>
      <c r="I1258" s="2" t="s">
        <v>25</v>
      </c>
      <c r="J1258" s="2" t="s">
        <v>37</v>
      </c>
      <c r="K1258" s="2" t="s">
        <v>45</v>
      </c>
      <c r="L1258" s="2" t="s">
        <v>149</v>
      </c>
      <c r="M1258" s="2" t="s">
        <v>270</v>
      </c>
      <c r="N1258" s="2" t="s">
        <v>30</v>
      </c>
      <c r="O1258" s="2">
        <v>3995</v>
      </c>
      <c r="P1258" s="2">
        <v>1735</v>
      </c>
      <c r="Q1258" s="2">
        <v>1515</v>
      </c>
      <c r="R1258" s="2">
        <v>5</v>
      </c>
      <c r="S1258" s="2">
        <v>37</v>
      </c>
    </row>
    <row r="1259" spans="1:19" x14ac:dyDescent="0.35">
      <c r="A1259" s="2" t="s">
        <v>89</v>
      </c>
      <c r="B1259" s="2" t="s">
        <v>1273</v>
      </c>
      <c r="C1259" s="4">
        <v>320000</v>
      </c>
      <c r="D1259" s="2">
        <v>64000</v>
      </c>
      <c r="E1259" s="2" t="s">
        <v>21</v>
      </c>
      <c r="F1259" s="2" t="s">
        <v>22</v>
      </c>
      <c r="G1259" s="2" t="s">
        <v>327</v>
      </c>
      <c r="H1259" s="2" t="s">
        <v>122</v>
      </c>
      <c r="I1259" s="2" t="s">
        <v>25</v>
      </c>
      <c r="J1259" s="2" t="s">
        <v>37</v>
      </c>
      <c r="K1259" s="2" t="s">
        <v>578</v>
      </c>
      <c r="L1259" s="2" t="s">
        <v>579</v>
      </c>
      <c r="M1259" s="2" t="s">
        <v>580</v>
      </c>
      <c r="N1259" s="2" t="s">
        <v>30</v>
      </c>
      <c r="O1259" s="2">
        <v>3679</v>
      </c>
      <c r="P1259" s="2">
        <v>1579</v>
      </c>
      <c r="Q1259" s="2">
        <v>1478</v>
      </c>
      <c r="R1259" s="2">
        <v>5</v>
      </c>
      <c r="S1259" s="2">
        <v>28</v>
      </c>
    </row>
    <row r="1260" spans="1:19" x14ac:dyDescent="0.35">
      <c r="A1260" s="2" t="s">
        <v>31</v>
      </c>
      <c r="B1260" s="2" t="s">
        <v>1581</v>
      </c>
      <c r="C1260" s="4">
        <v>620000</v>
      </c>
      <c r="D1260" s="2">
        <v>85000</v>
      </c>
      <c r="E1260" s="2" t="s">
        <v>33</v>
      </c>
      <c r="F1260" s="2" t="s">
        <v>22</v>
      </c>
      <c r="G1260" s="2" t="s">
        <v>686</v>
      </c>
      <c r="H1260" s="2" t="s">
        <v>35</v>
      </c>
      <c r="I1260" s="2" t="s">
        <v>36</v>
      </c>
      <c r="J1260" s="2" t="s">
        <v>37</v>
      </c>
      <c r="K1260" s="2" t="s">
        <v>311</v>
      </c>
      <c r="L1260" s="2" t="s">
        <v>995</v>
      </c>
      <c r="M1260" s="2" t="s">
        <v>278</v>
      </c>
      <c r="N1260" s="2" t="s">
        <v>30</v>
      </c>
      <c r="O1260" s="2">
        <v>4300</v>
      </c>
      <c r="P1260" s="2">
        <v>1765</v>
      </c>
      <c r="Q1260" s="2">
        <v>1590</v>
      </c>
      <c r="R1260" s="2">
        <v>5</v>
      </c>
      <c r="S1260" s="2">
        <v>48</v>
      </c>
    </row>
    <row r="1261" spans="1:19" x14ac:dyDescent="0.35">
      <c r="A1261" s="2" t="s">
        <v>31</v>
      </c>
      <c r="B1261" s="2" t="s">
        <v>761</v>
      </c>
      <c r="C1261" s="4">
        <v>600000</v>
      </c>
      <c r="D1261" s="2">
        <v>54000</v>
      </c>
      <c r="E1261" s="2" t="s">
        <v>21</v>
      </c>
      <c r="F1261" s="2" t="s">
        <v>22</v>
      </c>
      <c r="G1261" s="2" t="s">
        <v>327</v>
      </c>
      <c r="H1261" s="2" t="s">
        <v>35</v>
      </c>
      <c r="I1261" s="2" t="s">
        <v>25</v>
      </c>
      <c r="J1261" s="2" t="s">
        <v>37</v>
      </c>
      <c r="K1261" s="2" t="s">
        <v>45</v>
      </c>
      <c r="L1261" s="2" t="s">
        <v>208</v>
      </c>
      <c r="M1261" s="2" t="s">
        <v>88</v>
      </c>
      <c r="N1261" s="2" t="s">
        <v>30</v>
      </c>
      <c r="O1261" s="2">
        <v>3850</v>
      </c>
      <c r="P1261" s="2">
        <v>1695</v>
      </c>
      <c r="Q1261" s="2">
        <v>1530</v>
      </c>
      <c r="R1261" s="2">
        <v>5</v>
      </c>
      <c r="S1261" s="2">
        <v>42</v>
      </c>
    </row>
    <row r="1262" spans="1:19" x14ac:dyDescent="0.35">
      <c r="A1262" s="2" t="s">
        <v>227</v>
      </c>
      <c r="B1262" s="2" t="s">
        <v>1582</v>
      </c>
      <c r="C1262" s="4">
        <v>1750000</v>
      </c>
      <c r="D1262" s="2">
        <v>57000</v>
      </c>
      <c r="E1262" s="2" t="s">
        <v>21</v>
      </c>
      <c r="F1262" s="2" t="s">
        <v>66</v>
      </c>
      <c r="G1262" s="2" t="s">
        <v>192</v>
      </c>
      <c r="H1262" s="2" t="s">
        <v>122</v>
      </c>
      <c r="I1262" s="2" t="s">
        <v>25</v>
      </c>
      <c r="J1262" s="2" t="s">
        <v>37</v>
      </c>
      <c r="K1262" s="2" t="s">
        <v>730</v>
      </c>
      <c r="L1262" s="2" t="s">
        <v>731</v>
      </c>
      <c r="M1262" s="2" t="s">
        <v>732</v>
      </c>
      <c r="N1262" s="2" t="s">
        <v>30</v>
      </c>
      <c r="O1262" s="2">
        <v>4395</v>
      </c>
      <c r="P1262" s="2">
        <v>1818</v>
      </c>
      <c r="Q1262" s="2">
        <v>1640</v>
      </c>
      <c r="R1262" s="2">
        <v>5</v>
      </c>
      <c r="S1262" s="2">
        <v>60</v>
      </c>
    </row>
    <row r="1263" spans="1:19" x14ac:dyDescent="0.35">
      <c r="A1263" s="2" t="s">
        <v>451</v>
      </c>
      <c r="B1263" s="2" t="s">
        <v>1583</v>
      </c>
      <c r="C1263" s="4">
        <v>4950000</v>
      </c>
      <c r="D1263" s="2">
        <v>38000</v>
      </c>
      <c r="E1263" s="2" t="s">
        <v>33</v>
      </c>
      <c r="F1263" s="2" t="s">
        <v>66</v>
      </c>
      <c r="G1263" s="2" t="s">
        <v>353</v>
      </c>
      <c r="H1263" s="2" t="s">
        <v>35</v>
      </c>
      <c r="I1263" s="2" t="s">
        <v>25</v>
      </c>
      <c r="J1263" s="2" t="s">
        <v>37</v>
      </c>
      <c r="K1263" s="2" t="s">
        <v>453</v>
      </c>
      <c r="L1263" s="2" t="s">
        <v>454</v>
      </c>
      <c r="M1263" s="2" t="s">
        <v>455</v>
      </c>
      <c r="N1263" s="2" t="s">
        <v>76</v>
      </c>
      <c r="O1263" s="2">
        <v>4600</v>
      </c>
      <c r="P1263" s="2">
        <v>2173</v>
      </c>
      <c r="Q1263" s="2">
        <v>1690</v>
      </c>
      <c r="R1263" s="2">
        <v>7</v>
      </c>
      <c r="S1263" s="2">
        <v>65</v>
      </c>
    </row>
    <row r="1264" spans="1:19" x14ac:dyDescent="0.35">
      <c r="A1264" s="2" t="s">
        <v>41</v>
      </c>
      <c r="B1264" s="2" t="s">
        <v>152</v>
      </c>
      <c r="C1264" s="4">
        <v>1015000</v>
      </c>
      <c r="D1264" s="2">
        <v>68566</v>
      </c>
      <c r="E1264" s="2" t="s">
        <v>33</v>
      </c>
      <c r="F1264" s="2" t="s">
        <v>66</v>
      </c>
      <c r="G1264" s="2" t="s">
        <v>309</v>
      </c>
      <c r="H1264" s="2" t="s">
        <v>35</v>
      </c>
      <c r="I1264" s="2" t="s">
        <v>25</v>
      </c>
      <c r="J1264" s="2" t="s">
        <v>37</v>
      </c>
      <c r="K1264" s="2" t="s">
        <v>155</v>
      </c>
      <c r="L1264" s="2" t="s">
        <v>156</v>
      </c>
      <c r="M1264" s="2" t="s">
        <v>157</v>
      </c>
      <c r="N1264" s="2" t="s">
        <v>30</v>
      </c>
      <c r="O1264" s="2">
        <v>4270</v>
      </c>
      <c r="P1264" s="2">
        <v>1780</v>
      </c>
      <c r="Q1264" s="2">
        <v>1630</v>
      </c>
      <c r="R1264" s="2">
        <v>5</v>
      </c>
      <c r="S1264" s="2">
        <v>60</v>
      </c>
    </row>
    <row r="1265" spans="1:19" x14ac:dyDescent="0.35">
      <c r="A1265" s="2" t="s">
        <v>48</v>
      </c>
      <c r="B1265" s="2" t="s">
        <v>349</v>
      </c>
      <c r="C1265" s="4">
        <v>390000</v>
      </c>
      <c r="D1265" s="2">
        <v>68195</v>
      </c>
      <c r="E1265" s="2" t="s">
        <v>21</v>
      </c>
      <c r="F1265" s="2" t="s">
        <v>22</v>
      </c>
      <c r="G1265" s="2" t="s">
        <v>309</v>
      </c>
      <c r="H1265" s="2" t="s">
        <v>35</v>
      </c>
      <c r="I1265" s="2" t="s">
        <v>25</v>
      </c>
      <c r="J1265" s="2" t="s">
        <v>37</v>
      </c>
      <c r="K1265" s="2" t="s">
        <v>1331</v>
      </c>
      <c r="L1265" s="2" t="s">
        <v>1332</v>
      </c>
      <c r="M1265" s="2" t="s">
        <v>1333</v>
      </c>
      <c r="N1265" s="2" t="s">
        <v>30</v>
      </c>
      <c r="O1265" s="2">
        <v>4540</v>
      </c>
      <c r="P1265" s="2">
        <v>1760</v>
      </c>
      <c r="Q1265" s="2">
        <v>1480</v>
      </c>
      <c r="R1265" s="2">
        <v>5</v>
      </c>
      <c r="S1265" s="2">
        <v>55</v>
      </c>
    </row>
    <row r="1266" spans="1:19" x14ac:dyDescent="0.35">
      <c r="A1266" s="2" t="s">
        <v>31</v>
      </c>
      <c r="B1266" s="2" t="s">
        <v>1268</v>
      </c>
      <c r="C1266" s="4">
        <v>755000</v>
      </c>
      <c r="D1266" s="2">
        <v>57000</v>
      </c>
      <c r="E1266" s="2" t="s">
        <v>21</v>
      </c>
      <c r="F1266" s="2" t="s">
        <v>22</v>
      </c>
      <c r="G1266" s="2" t="s">
        <v>121</v>
      </c>
      <c r="H1266" s="2" t="s">
        <v>35</v>
      </c>
      <c r="I1266" s="2" t="s">
        <v>25</v>
      </c>
      <c r="J1266" s="2" t="s">
        <v>37</v>
      </c>
      <c r="K1266" s="2" t="s">
        <v>61</v>
      </c>
      <c r="L1266" s="2" t="s">
        <v>62</v>
      </c>
      <c r="M1266" s="2" t="s">
        <v>63</v>
      </c>
      <c r="N1266" s="2" t="s">
        <v>30</v>
      </c>
      <c r="O1266" s="2">
        <v>4490</v>
      </c>
      <c r="P1266" s="2">
        <v>1730</v>
      </c>
      <c r="Q1266" s="2">
        <v>1485</v>
      </c>
      <c r="R1266" s="2">
        <v>5</v>
      </c>
      <c r="S1266" s="2">
        <v>43</v>
      </c>
    </row>
    <row r="1267" spans="1:19" x14ac:dyDescent="0.35">
      <c r="A1267" s="2" t="s">
        <v>41</v>
      </c>
      <c r="B1267" s="2" t="s">
        <v>396</v>
      </c>
      <c r="C1267" s="4">
        <v>1825000</v>
      </c>
      <c r="D1267" s="2">
        <v>45000</v>
      </c>
      <c r="E1267" s="2" t="s">
        <v>21</v>
      </c>
      <c r="F1267" s="2" t="s">
        <v>66</v>
      </c>
      <c r="G1267" s="2" t="s">
        <v>121</v>
      </c>
      <c r="H1267" s="2" t="s">
        <v>35</v>
      </c>
      <c r="I1267" s="2" t="s">
        <v>25</v>
      </c>
      <c r="J1267" s="2" t="s">
        <v>37</v>
      </c>
      <c r="K1267" s="2" t="s">
        <v>397</v>
      </c>
      <c r="L1267" s="2" t="s">
        <v>398</v>
      </c>
      <c r="M1267" s="2" t="s">
        <v>399</v>
      </c>
      <c r="N1267" s="2" t="s">
        <v>30</v>
      </c>
      <c r="O1267" s="2">
        <v>4300</v>
      </c>
      <c r="P1267" s="2">
        <v>1790</v>
      </c>
      <c r="Q1267" s="2">
        <v>1635</v>
      </c>
      <c r="R1267" s="2">
        <v>5</v>
      </c>
      <c r="S1267" s="2">
        <v>50</v>
      </c>
    </row>
    <row r="1268" spans="1:19" x14ac:dyDescent="0.35">
      <c r="A1268" s="2" t="s">
        <v>31</v>
      </c>
      <c r="B1268" s="2" t="s">
        <v>209</v>
      </c>
      <c r="C1268" s="4">
        <v>416000</v>
      </c>
      <c r="D1268" s="2">
        <v>60116</v>
      </c>
      <c r="E1268" s="2" t="s">
        <v>21</v>
      </c>
      <c r="F1268" s="2" t="s">
        <v>66</v>
      </c>
      <c r="G1268" s="2" t="s">
        <v>91</v>
      </c>
      <c r="H1268" s="2" t="s">
        <v>24</v>
      </c>
      <c r="I1268" s="2" t="s">
        <v>25</v>
      </c>
      <c r="J1268" s="2" t="s">
        <v>37</v>
      </c>
      <c r="K1268" s="2" t="s">
        <v>111</v>
      </c>
      <c r="L1268" s="2" t="s">
        <v>112</v>
      </c>
      <c r="M1268" s="2" t="s">
        <v>113</v>
      </c>
      <c r="N1268" s="2" t="s">
        <v>30</v>
      </c>
      <c r="O1268" s="2">
        <v>3600</v>
      </c>
      <c r="P1268" s="2">
        <v>1600</v>
      </c>
      <c r="Q1268" s="2">
        <v>1560</v>
      </c>
      <c r="R1268" s="2">
        <v>5</v>
      </c>
      <c r="S1268" s="2">
        <v>35</v>
      </c>
    </row>
    <row r="1269" spans="1:19" x14ac:dyDescent="0.35">
      <c r="A1269" s="2" t="s">
        <v>31</v>
      </c>
      <c r="B1269" s="2" t="s">
        <v>1584</v>
      </c>
      <c r="C1269" s="4">
        <v>325000</v>
      </c>
      <c r="D1269" s="2">
        <v>82202</v>
      </c>
      <c r="E1269" s="2" t="s">
        <v>33</v>
      </c>
      <c r="F1269" s="2" t="s">
        <v>22</v>
      </c>
      <c r="G1269" s="2" t="s">
        <v>296</v>
      </c>
      <c r="H1269" s="2" t="s">
        <v>35</v>
      </c>
      <c r="I1269" s="2" t="s">
        <v>36</v>
      </c>
      <c r="J1269" s="2" t="s">
        <v>37</v>
      </c>
      <c r="K1269" s="2" t="s">
        <v>38</v>
      </c>
      <c r="L1269" s="2" t="s">
        <v>517</v>
      </c>
      <c r="M1269" s="2" t="s">
        <v>518</v>
      </c>
      <c r="N1269" s="2" t="s">
        <v>30</v>
      </c>
      <c r="O1269" s="2">
        <v>4160</v>
      </c>
      <c r="P1269" s="2">
        <v>1690</v>
      </c>
      <c r="Q1269" s="2">
        <v>1530</v>
      </c>
      <c r="R1269" s="2">
        <v>5</v>
      </c>
      <c r="S1269" s="2">
        <v>43</v>
      </c>
    </row>
    <row r="1270" spans="1:19" x14ac:dyDescent="0.35">
      <c r="A1270" s="2" t="s">
        <v>31</v>
      </c>
      <c r="B1270" s="2" t="s">
        <v>638</v>
      </c>
      <c r="C1270" s="4">
        <v>218000</v>
      </c>
      <c r="D1270" s="2">
        <v>51000</v>
      </c>
      <c r="E1270" s="2" t="s">
        <v>21</v>
      </c>
      <c r="F1270" s="2" t="s">
        <v>22</v>
      </c>
      <c r="G1270" s="2" t="s">
        <v>72</v>
      </c>
      <c r="H1270" s="2" t="s">
        <v>200</v>
      </c>
      <c r="I1270" s="2" t="s">
        <v>36</v>
      </c>
      <c r="J1270" s="2" t="s">
        <v>37</v>
      </c>
      <c r="K1270" s="2" t="s">
        <v>639</v>
      </c>
      <c r="L1270" s="2" t="s">
        <v>640</v>
      </c>
      <c r="M1270" s="2" t="s">
        <v>641</v>
      </c>
      <c r="N1270" s="2" t="s">
        <v>30</v>
      </c>
      <c r="O1270" s="2">
        <v>3520</v>
      </c>
      <c r="P1270" s="2">
        <v>1475</v>
      </c>
      <c r="Q1270" s="2">
        <v>1690</v>
      </c>
      <c r="R1270" s="2">
        <v>5</v>
      </c>
      <c r="S1270" s="2">
        <v>35</v>
      </c>
    </row>
    <row r="1271" spans="1:19" x14ac:dyDescent="0.35">
      <c r="A1271" s="2" t="s">
        <v>64</v>
      </c>
      <c r="B1271" s="2" t="s">
        <v>886</v>
      </c>
      <c r="C1271" s="4">
        <v>2800000</v>
      </c>
      <c r="D1271" s="2">
        <v>24000</v>
      </c>
      <c r="E1271" s="2" t="s">
        <v>33</v>
      </c>
      <c r="F1271" s="2" t="s">
        <v>66</v>
      </c>
      <c r="G1271" s="2" t="s">
        <v>55</v>
      </c>
      <c r="H1271" s="2" t="s">
        <v>51</v>
      </c>
      <c r="I1271" s="2" t="s">
        <v>25</v>
      </c>
      <c r="J1271" s="2" t="s">
        <v>37</v>
      </c>
      <c r="K1271" s="2" t="s">
        <v>178</v>
      </c>
      <c r="L1271" s="2" t="s">
        <v>494</v>
      </c>
      <c r="M1271" s="2" t="s">
        <v>495</v>
      </c>
      <c r="N1271" s="2" t="s">
        <v>30</v>
      </c>
      <c r="O1271" s="2">
        <v>4630</v>
      </c>
      <c r="P1271" s="2">
        <v>1777</v>
      </c>
      <c r="Q1271" s="2">
        <v>1432</v>
      </c>
      <c r="R1271" s="2">
        <v>5</v>
      </c>
    </row>
    <row r="1272" spans="1:19" x14ac:dyDescent="0.35">
      <c r="A1272" s="2" t="s">
        <v>31</v>
      </c>
      <c r="B1272" s="2" t="s">
        <v>1585</v>
      </c>
      <c r="C1272" s="4">
        <v>650000</v>
      </c>
      <c r="D1272" s="2">
        <v>86000</v>
      </c>
      <c r="E1272" s="2" t="s">
        <v>33</v>
      </c>
      <c r="F1272" s="2" t="s">
        <v>22</v>
      </c>
      <c r="G1272" s="2" t="s">
        <v>43</v>
      </c>
      <c r="H1272" s="2" t="s">
        <v>35</v>
      </c>
      <c r="I1272" s="2" t="s">
        <v>25</v>
      </c>
      <c r="J1272" s="2" t="s">
        <v>37</v>
      </c>
      <c r="K1272" s="2" t="s">
        <v>38</v>
      </c>
      <c r="L1272" s="2" t="s">
        <v>211</v>
      </c>
      <c r="M1272" s="2" t="s">
        <v>212</v>
      </c>
      <c r="N1272" s="2" t="s">
        <v>30</v>
      </c>
      <c r="O1272" s="2">
        <v>4490</v>
      </c>
      <c r="P1272" s="2">
        <v>1730</v>
      </c>
      <c r="Q1272" s="2">
        <v>1485</v>
      </c>
      <c r="R1272" s="2">
        <v>5</v>
      </c>
      <c r="S1272" s="2">
        <v>43</v>
      </c>
    </row>
    <row r="1273" spans="1:19" x14ac:dyDescent="0.35">
      <c r="A1273" s="2" t="s">
        <v>19</v>
      </c>
      <c r="B1273" s="2" t="s">
        <v>1586</v>
      </c>
      <c r="C1273" s="4">
        <v>790000</v>
      </c>
      <c r="D1273" s="2">
        <v>41000</v>
      </c>
      <c r="E1273" s="2" t="s">
        <v>33</v>
      </c>
      <c r="F1273" s="2" t="s">
        <v>22</v>
      </c>
      <c r="G1273" s="2" t="s">
        <v>153</v>
      </c>
      <c r="H1273" s="2" t="s">
        <v>122</v>
      </c>
      <c r="I1273" s="2" t="s">
        <v>25</v>
      </c>
      <c r="J1273" s="2" t="s">
        <v>37</v>
      </c>
      <c r="K1273" s="2" t="s">
        <v>290</v>
      </c>
      <c r="L1273" s="2" t="s">
        <v>291</v>
      </c>
      <c r="M1273" s="2" t="s">
        <v>212</v>
      </c>
      <c r="N1273" s="2" t="s">
        <v>30</v>
      </c>
      <c r="O1273" s="2">
        <v>3999</v>
      </c>
      <c r="P1273" s="2">
        <v>1734</v>
      </c>
      <c r="Q1273" s="2">
        <v>1601</v>
      </c>
      <c r="R1273" s="2">
        <v>5</v>
      </c>
      <c r="S1273" s="2">
        <v>40</v>
      </c>
    </row>
    <row r="1274" spans="1:19" x14ac:dyDescent="0.35">
      <c r="A1274" s="2" t="s">
        <v>19</v>
      </c>
      <c r="B1274" s="2" t="s">
        <v>815</v>
      </c>
      <c r="C1274" s="4">
        <v>540000</v>
      </c>
      <c r="D1274" s="2">
        <v>76000</v>
      </c>
      <c r="E1274" s="2" t="s">
        <v>33</v>
      </c>
      <c r="F1274" s="2" t="s">
        <v>22</v>
      </c>
      <c r="G1274" s="2" t="s">
        <v>269</v>
      </c>
      <c r="H1274" s="2" t="s">
        <v>51</v>
      </c>
      <c r="I1274" s="2" t="s">
        <v>25</v>
      </c>
      <c r="J1274" s="2" t="s">
        <v>37</v>
      </c>
      <c r="K1274" s="2" t="s">
        <v>290</v>
      </c>
      <c r="L1274" s="2" t="s">
        <v>291</v>
      </c>
      <c r="M1274" s="2" t="s">
        <v>212</v>
      </c>
      <c r="N1274" s="2" t="s">
        <v>30</v>
      </c>
      <c r="O1274" s="2">
        <v>4440</v>
      </c>
      <c r="P1274" s="2">
        <v>1695</v>
      </c>
      <c r="Q1274" s="2">
        <v>1495</v>
      </c>
      <c r="R1274" s="2">
        <v>5</v>
      </c>
      <c r="S1274" s="2">
        <v>40</v>
      </c>
    </row>
    <row r="1275" spans="1:19" x14ac:dyDescent="0.35">
      <c r="A1275" s="2" t="s">
        <v>31</v>
      </c>
      <c r="B1275" s="2" t="s">
        <v>733</v>
      </c>
      <c r="C1275" s="4">
        <v>375000</v>
      </c>
      <c r="D1275" s="2">
        <v>120000</v>
      </c>
      <c r="E1275" s="2" t="s">
        <v>33</v>
      </c>
      <c r="F1275" s="2" t="s">
        <v>22</v>
      </c>
      <c r="G1275" s="2" t="s">
        <v>192</v>
      </c>
      <c r="H1275" s="2" t="s">
        <v>122</v>
      </c>
      <c r="I1275" s="2" t="s">
        <v>25</v>
      </c>
      <c r="J1275" s="2" t="s">
        <v>37</v>
      </c>
      <c r="K1275" s="2" t="s">
        <v>38</v>
      </c>
      <c r="L1275" s="2" t="s">
        <v>39</v>
      </c>
      <c r="M1275" s="2" t="s">
        <v>40</v>
      </c>
      <c r="N1275" s="2" t="s">
        <v>30</v>
      </c>
      <c r="O1275" s="2">
        <v>3850</v>
      </c>
      <c r="P1275" s="2">
        <v>1695</v>
      </c>
      <c r="Q1275" s="2">
        <v>1530</v>
      </c>
      <c r="R1275" s="2">
        <v>5</v>
      </c>
      <c r="S1275" s="2">
        <v>42</v>
      </c>
    </row>
    <row r="1276" spans="1:19" x14ac:dyDescent="0.35">
      <c r="A1276" s="2" t="s">
        <v>70</v>
      </c>
      <c r="B1276" s="2" t="s">
        <v>1103</v>
      </c>
      <c r="C1276" s="4">
        <v>3990000</v>
      </c>
      <c r="D1276" s="2">
        <v>12500</v>
      </c>
      <c r="E1276" s="2" t="s">
        <v>21</v>
      </c>
      <c r="F1276" s="2" t="s">
        <v>66</v>
      </c>
      <c r="G1276" s="2" t="s">
        <v>121</v>
      </c>
      <c r="H1276" s="2" t="s">
        <v>35</v>
      </c>
      <c r="I1276" s="2" t="s">
        <v>25</v>
      </c>
      <c r="J1276" s="2" t="s">
        <v>37</v>
      </c>
      <c r="K1276" s="2" t="s">
        <v>237</v>
      </c>
      <c r="L1276" s="2" t="s">
        <v>1104</v>
      </c>
      <c r="M1276" s="2" t="s">
        <v>1105</v>
      </c>
      <c r="N1276" s="2" t="s">
        <v>30</v>
      </c>
      <c r="O1276" s="2">
        <v>4447</v>
      </c>
      <c r="P1276" s="2">
        <v>1821</v>
      </c>
      <c r="Q1276" s="2">
        <v>1598</v>
      </c>
      <c r="R1276" s="2">
        <v>5</v>
      </c>
      <c r="S1276" s="2">
        <v>51</v>
      </c>
    </row>
    <row r="1277" spans="1:19" x14ac:dyDescent="0.35">
      <c r="A1277" s="2" t="s">
        <v>334</v>
      </c>
      <c r="B1277" s="2" t="s">
        <v>1236</v>
      </c>
      <c r="C1277" s="4">
        <v>10900000</v>
      </c>
      <c r="D1277" s="2">
        <v>6300</v>
      </c>
      <c r="E1277" s="2" t="s">
        <v>21</v>
      </c>
      <c r="F1277" s="2" t="s">
        <v>66</v>
      </c>
      <c r="G1277" s="2" t="s">
        <v>192</v>
      </c>
      <c r="H1277" s="2" t="s">
        <v>24</v>
      </c>
      <c r="I1277" s="2" t="s">
        <v>25</v>
      </c>
      <c r="J1277" s="2" t="s">
        <v>26</v>
      </c>
      <c r="K1277" s="2" t="s">
        <v>905</v>
      </c>
      <c r="L1277" s="2" t="s">
        <v>906</v>
      </c>
      <c r="M1277" s="2" t="s">
        <v>1237</v>
      </c>
      <c r="N1277" s="2" t="s">
        <v>59</v>
      </c>
      <c r="O1277" s="2">
        <v>4379</v>
      </c>
      <c r="P1277" s="2">
        <v>1801</v>
      </c>
      <c r="Q1277" s="2">
        <v>1281</v>
      </c>
      <c r="R1277" s="2">
        <v>2</v>
      </c>
      <c r="S1277" s="2">
        <v>54</v>
      </c>
    </row>
    <row r="1278" spans="1:19" x14ac:dyDescent="0.35">
      <c r="A1278" s="2" t="s">
        <v>31</v>
      </c>
      <c r="B1278" s="2" t="s">
        <v>1024</v>
      </c>
      <c r="C1278" s="4">
        <v>245000</v>
      </c>
      <c r="D1278" s="2">
        <v>114000</v>
      </c>
      <c r="E1278" s="2" t="s">
        <v>21</v>
      </c>
      <c r="F1278" s="2" t="s">
        <v>22</v>
      </c>
      <c r="G1278" s="2" t="s">
        <v>55</v>
      </c>
      <c r="H1278" s="2" t="s">
        <v>200</v>
      </c>
      <c r="I1278" s="2" t="s">
        <v>25</v>
      </c>
      <c r="J1278" s="2" t="s">
        <v>37</v>
      </c>
      <c r="K1278" s="2" t="s">
        <v>768</v>
      </c>
      <c r="L1278" s="2" t="s">
        <v>769</v>
      </c>
      <c r="M1278" s="2" t="s">
        <v>770</v>
      </c>
      <c r="N1278" s="2" t="s">
        <v>30</v>
      </c>
      <c r="O1278" s="2">
        <v>4160</v>
      </c>
      <c r="P1278" s="2">
        <v>1690</v>
      </c>
      <c r="Q1278" s="2">
        <v>1530</v>
      </c>
      <c r="R1278" s="2">
        <v>5</v>
      </c>
      <c r="S1278" s="2">
        <v>43</v>
      </c>
    </row>
    <row r="1279" spans="1:19" x14ac:dyDescent="0.35">
      <c r="A1279" s="2" t="s">
        <v>31</v>
      </c>
      <c r="B1279" s="2" t="s">
        <v>1317</v>
      </c>
      <c r="C1279" s="4">
        <v>260000</v>
      </c>
      <c r="D1279" s="2">
        <v>25862</v>
      </c>
      <c r="E1279" s="2" t="s">
        <v>21</v>
      </c>
      <c r="F1279" s="2" t="s">
        <v>22</v>
      </c>
      <c r="G1279" s="2" t="s">
        <v>345</v>
      </c>
      <c r="H1279" s="2" t="s">
        <v>96</v>
      </c>
      <c r="I1279" s="2" t="s">
        <v>25</v>
      </c>
      <c r="J1279" s="2" t="s">
        <v>37</v>
      </c>
      <c r="K1279" s="2" t="s">
        <v>111</v>
      </c>
      <c r="L1279" s="2" t="s">
        <v>112</v>
      </c>
      <c r="M1279" s="2" t="s">
        <v>113</v>
      </c>
      <c r="N1279" s="2" t="s">
        <v>30</v>
      </c>
      <c r="O1279" s="2">
        <v>3600</v>
      </c>
      <c r="P1279" s="2">
        <v>1600</v>
      </c>
      <c r="Q1279" s="2">
        <v>1560</v>
      </c>
      <c r="R1279" s="2">
        <v>5</v>
      </c>
      <c r="S1279" s="2">
        <v>35</v>
      </c>
    </row>
    <row r="1280" spans="1:19" x14ac:dyDescent="0.35">
      <c r="A1280" s="2" t="s">
        <v>77</v>
      </c>
      <c r="B1280" s="2" t="s">
        <v>881</v>
      </c>
      <c r="C1280" s="4">
        <v>3200000</v>
      </c>
      <c r="D1280" s="2">
        <v>35000</v>
      </c>
      <c r="E1280" s="2" t="s">
        <v>33</v>
      </c>
      <c r="F1280" s="2" t="s">
        <v>66</v>
      </c>
      <c r="G1280" s="2" t="s">
        <v>23</v>
      </c>
      <c r="H1280" s="2" t="s">
        <v>35</v>
      </c>
      <c r="I1280" s="2" t="s">
        <v>25</v>
      </c>
      <c r="J1280" s="2" t="s">
        <v>37</v>
      </c>
      <c r="O1280" s="2">
        <v>4697</v>
      </c>
      <c r="P1280" s="2">
        <v>1882</v>
      </c>
      <c r="Q1280" s="2">
        <v>1665</v>
      </c>
      <c r="R1280" s="2">
        <v>7</v>
      </c>
      <c r="S1280" s="2">
        <v>63</v>
      </c>
    </row>
    <row r="1281" spans="1:19" x14ac:dyDescent="0.35">
      <c r="A1281" s="2" t="s">
        <v>158</v>
      </c>
      <c r="B1281" s="2" t="s">
        <v>280</v>
      </c>
      <c r="C1281" s="4">
        <v>240000</v>
      </c>
      <c r="D1281" s="2">
        <v>72000</v>
      </c>
      <c r="E1281" s="2" t="s">
        <v>33</v>
      </c>
      <c r="F1281" s="2" t="s">
        <v>22</v>
      </c>
      <c r="G1281" s="2" t="s">
        <v>192</v>
      </c>
      <c r="H1281" s="2" t="s">
        <v>35</v>
      </c>
      <c r="I1281" s="2" t="s">
        <v>25</v>
      </c>
      <c r="J1281" s="2" t="s">
        <v>37</v>
      </c>
      <c r="K1281" s="2" t="s">
        <v>281</v>
      </c>
      <c r="L1281" s="2" t="s">
        <v>1587</v>
      </c>
      <c r="M1281" s="2" t="s">
        <v>1517</v>
      </c>
      <c r="N1281" s="2" t="s">
        <v>30</v>
      </c>
      <c r="O1281" s="2">
        <v>3795</v>
      </c>
      <c r="P1281" s="2">
        <v>1680</v>
      </c>
      <c r="Q1281" s="2">
        <v>1427</v>
      </c>
      <c r="R1281" s="2">
        <v>5</v>
      </c>
      <c r="S1281" s="2">
        <v>45</v>
      </c>
    </row>
    <row r="1282" spans="1:19" x14ac:dyDescent="0.35">
      <c r="A1282" s="2" t="s">
        <v>41</v>
      </c>
      <c r="B1282" s="2" t="s">
        <v>1588</v>
      </c>
      <c r="C1282" s="4">
        <v>800000</v>
      </c>
      <c r="D1282" s="2">
        <v>90000</v>
      </c>
      <c r="E1282" s="2" t="s">
        <v>33</v>
      </c>
      <c r="F1282" s="2" t="s">
        <v>22</v>
      </c>
      <c r="G1282" s="2" t="s">
        <v>43</v>
      </c>
      <c r="H1282" s="2" t="s">
        <v>122</v>
      </c>
      <c r="I1282" s="2" t="s">
        <v>25</v>
      </c>
      <c r="J1282" s="2" t="s">
        <v>37</v>
      </c>
      <c r="K1282" s="2" t="s">
        <v>155</v>
      </c>
      <c r="L1282" s="2" t="s">
        <v>156</v>
      </c>
      <c r="M1282" s="2" t="s">
        <v>157</v>
      </c>
      <c r="N1282" s="2" t="s">
        <v>30</v>
      </c>
      <c r="O1282" s="2">
        <v>4270</v>
      </c>
      <c r="P1282" s="2">
        <v>1780</v>
      </c>
      <c r="Q1282" s="2">
        <v>1630</v>
      </c>
      <c r="R1282" s="2">
        <v>5</v>
      </c>
      <c r="S1282" s="2">
        <v>60</v>
      </c>
    </row>
    <row r="1283" spans="1:19" x14ac:dyDescent="0.35">
      <c r="A1283" s="2" t="s">
        <v>19</v>
      </c>
      <c r="B1283" s="2" t="s">
        <v>479</v>
      </c>
      <c r="C1283" s="4">
        <v>745000</v>
      </c>
      <c r="D1283" s="2">
        <v>38000</v>
      </c>
      <c r="E1283" s="2" t="s">
        <v>21</v>
      </c>
      <c r="F1283" s="2" t="s">
        <v>22</v>
      </c>
      <c r="G1283" s="2" t="s">
        <v>231</v>
      </c>
      <c r="H1283" s="2" t="s">
        <v>122</v>
      </c>
      <c r="I1283" s="2" t="s">
        <v>25</v>
      </c>
      <c r="J1283" s="2" t="s">
        <v>37</v>
      </c>
      <c r="K1283" s="2" t="s">
        <v>241</v>
      </c>
      <c r="L1283" s="2" t="s">
        <v>242</v>
      </c>
      <c r="M1283" s="2" t="s">
        <v>243</v>
      </c>
      <c r="N1283" s="2" t="s">
        <v>30</v>
      </c>
      <c r="O1283" s="2">
        <v>4440</v>
      </c>
      <c r="P1283" s="2">
        <v>1695</v>
      </c>
      <c r="Q1283" s="2">
        <v>1495</v>
      </c>
      <c r="R1283" s="2">
        <v>5</v>
      </c>
      <c r="S1283" s="2">
        <v>40</v>
      </c>
    </row>
    <row r="1284" spans="1:19" x14ac:dyDescent="0.35">
      <c r="A1284" s="2" t="s">
        <v>64</v>
      </c>
      <c r="B1284" s="2" t="s">
        <v>820</v>
      </c>
      <c r="C1284" s="4">
        <v>7390000</v>
      </c>
      <c r="D1284" s="2">
        <v>7000</v>
      </c>
      <c r="E1284" s="2" t="s">
        <v>33</v>
      </c>
      <c r="F1284" s="2" t="s">
        <v>66</v>
      </c>
      <c r="G1284" s="2" t="s">
        <v>55</v>
      </c>
      <c r="H1284" s="2" t="s">
        <v>24</v>
      </c>
      <c r="I1284" s="2" t="s">
        <v>25</v>
      </c>
      <c r="J1284" s="2" t="s">
        <v>37</v>
      </c>
      <c r="K1284" s="2" t="s">
        <v>446</v>
      </c>
      <c r="L1284" s="2" t="s">
        <v>447</v>
      </c>
      <c r="M1284" s="2" t="s">
        <v>448</v>
      </c>
      <c r="N1284" s="2" t="s">
        <v>59</v>
      </c>
      <c r="O1284" s="2">
        <v>5063</v>
      </c>
      <c r="P1284" s="2">
        <v>1860</v>
      </c>
      <c r="Q1284" s="2">
        <v>1494</v>
      </c>
      <c r="R1284" s="2">
        <v>5</v>
      </c>
      <c r="S1284" s="2">
        <v>80</v>
      </c>
    </row>
    <row r="1285" spans="1:19" x14ac:dyDescent="0.35">
      <c r="A1285" s="2" t="s">
        <v>70</v>
      </c>
      <c r="B1285" s="2" t="s">
        <v>538</v>
      </c>
      <c r="C1285" s="4">
        <v>5900000</v>
      </c>
      <c r="D1285" s="2">
        <v>83985</v>
      </c>
      <c r="E1285" s="2" t="s">
        <v>33</v>
      </c>
      <c r="F1285" s="2" t="s">
        <v>66</v>
      </c>
      <c r="G1285" s="2" t="s">
        <v>23</v>
      </c>
      <c r="H1285" s="2" t="s">
        <v>35</v>
      </c>
      <c r="I1285" s="2" t="s">
        <v>36</v>
      </c>
      <c r="J1285" s="2" t="s">
        <v>37</v>
      </c>
      <c r="K1285" s="2" t="s">
        <v>330</v>
      </c>
      <c r="L1285" s="2" t="s">
        <v>331</v>
      </c>
      <c r="M1285" s="2" t="s">
        <v>332</v>
      </c>
      <c r="N1285" s="2" t="s">
        <v>76</v>
      </c>
      <c r="O1285" s="2">
        <v>4886</v>
      </c>
      <c r="P1285" s="2">
        <v>1938</v>
      </c>
      <c r="Q1285" s="2">
        <v>1762</v>
      </c>
      <c r="R1285" s="2">
        <v>5</v>
      </c>
    </row>
    <row r="1286" spans="1:19" x14ac:dyDescent="0.35">
      <c r="A1286" s="2" t="s">
        <v>19</v>
      </c>
      <c r="B1286" s="2" t="s">
        <v>1125</v>
      </c>
      <c r="C1286" s="4">
        <v>675000</v>
      </c>
      <c r="D1286" s="2">
        <v>74237</v>
      </c>
      <c r="E1286" s="2" t="s">
        <v>21</v>
      </c>
      <c r="F1286" s="2" t="s">
        <v>22</v>
      </c>
      <c r="G1286" s="2" t="s">
        <v>507</v>
      </c>
      <c r="H1286" s="2" t="s">
        <v>35</v>
      </c>
      <c r="I1286" s="2" t="s">
        <v>25</v>
      </c>
      <c r="J1286" s="2" t="s">
        <v>37</v>
      </c>
      <c r="K1286" s="2" t="s">
        <v>148</v>
      </c>
      <c r="L1286" s="2" t="s">
        <v>149</v>
      </c>
      <c r="M1286" s="2" t="s">
        <v>150</v>
      </c>
      <c r="N1286" s="2" t="s">
        <v>30</v>
      </c>
      <c r="O1286" s="2">
        <v>3995</v>
      </c>
      <c r="P1286" s="2">
        <v>1695</v>
      </c>
      <c r="Q1286" s="2">
        <v>1501</v>
      </c>
      <c r="R1286" s="2">
        <v>5</v>
      </c>
      <c r="S1286" s="2">
        <v>35</v>
      </c>
    </row>
    <row r="1287" spans="1:19" x14ac:dyDescent="0.35">
      <c r="A1287" s="2" t="s">
        <v>70</v>
      </c>
      <c r="B1287" s="2" t="s">
        <v>307</v>
      </c>
      <c r="C1287" s="4">
        <v>2650000</v>
      </c>
      <c r="D1287" s="2">
        <v>53000</v>
      </c>
      <c r="E1287" s="2" t="s">
        <v>33</v>
      </c>
      <c r="F1287" s="2" t="s">
        <v>66</v>
      </c>
      <c r="G1287" s="2" t="s">
        <v>121</v>
      </c>
      <c r="H1287" s="2" t="s">
        <v>96</v>
      </c>
      <c r="I1287" s="2" t="s">
        <v>36</v>
      </c>
      <c r="J1287" s="2" t="s">
        <v>37</v>
      </c>
      <c r="K1287" s="2" t="s">
        <v>73</v>
      </c>
      <c r="L1287" s="2" t="s">
        <v>256</v>
      </c>
      <c r="M1287" s="2" t="s">
        <v>105</v>
      </c>
      <c r="N1287" s="2" t="s">
        <v>59</v>
      </c>
      <c r="O1287" s="2">
        <v>4454</v>
      </c>
      <c r="P1287" s="2">
        <v>2044</v>
      </c>
      <c r="Q1287" s="2">
        <v>1545</v>
      </c>
      <c r="R1287" s="2">
        <v>5</v>
      </c>
      <c r="S1287" s="2">
        <v>63</v>
      </c>
    </row>
    <row r="1288" spans="1:19" x14ac:dyDescent="0.35">
      <c r="A1288" s="2" t="s">
        <v>31</v>
      </c>
      <c r="B1288" s="2" t="s">
        <v>379</v>
      </c>
      <c r="C1288" s="4">
        <v>340000</v>
      </c>
      <c r="D1288" s="2">
        <v>52303</v>
      </c>
      <c r="E1288" s="2" t="s">
        <v>21</v>
      </c>
      <c r="F1288" s="2" t="s">
        <v>22</v>
      </c>
      <c r="G1288" s="2" t="s">
        <v>1209</v>
      </c>
      <c r="H1288" s="2" t="s">
        <v>24</v>
      </c>
      <c r="I1288" s="2" t="s">
        <v>25</v>
      </c>
      <c r="J1288" s="2" t="s">
        <v>374</v>
      </c>
      <c r="K1288" s="2" t="s">
        <v>115</v>
      </c>
      <c r="L1288" s="2" t="s">
        <v>116</v>
      </c>
      <c r="M1288" s="2" t="s">
        <v>117</v>
      </c>
      <c r="N1288" s="2" t="s">
        <v>30</v>
      </c>
      <c r="O1288" s="2">
        <v>3395</v>
      </c>
      <c r="P1288" s="2">
        <v>1490</v>
      </c>
      <c r="Q1288" s="2">
        <v>1475</v>
      </c>
      <c r="R1288" s="2">
        <v>5</v>
      </c>
      <c r="S1288" s="2">
        <v>35</v>
      </c>
    </row>
    <row r="1289" spans="1:19" x14ac:dyDescent="0.35">
      <c r="A1289" s="2" t="s">
        <v>31</v>
      </c>
      <c r="B1289" s="2" t="s">
        <v>444</v>
      </c>
      <c r="C1289" s="4">
        <v>620000</v>
      </c>
      <c r="D1289" s="2">
        <v>42356</v>
      </c>
      <c r="E1289" s="2" t="s">
        <v>21</v>
      </c>
      <c r="F1289" s="2" t="s">
        <v>22</v>
      </c>
      <c r="G1289" s="2" t="s">
        <v>520</v>
      </c>
      <c r="H1289" s="2" t="s">
        <v>51</v>
      </c>
      <c r="I1289" s="2" t="s">
        <v>25</v>
      </c>
      <c r="J1289" s="2" t="s">
        <v>37</v>
      </c>
      <c r="K1289" s="2" t="s">
        <v>45</v>
      </c>
      <c r="L1289" s="2" t="s">
        <v>208</v>
      </c>
      <c r="M1289" s="2" t="s">
        <v>88</v>
      </c>
      <c r="N1289" s="2" t="s">
        <v>30</v>
      </c>
      <c r="O1289" s="2">
        <v>3995</v>
      </c>
      <c r="P1289" s="2">
        <v>1745</v>
      </c>
      <c r="Q1289" s="2">
        <v>1500</v>
      </c>
      <c r="R1289" s="2">
        <v>5</v>
      </c>
      <c r="S1289" s="2">
        <v>37</v>
      </c>
    </row>
    <row r="1290" spans="1:19" x14ac:dyDescent="0.35">
      <c r="A1290" s="2" t="s">
        <v>31</v>
      </c>
      <c r="B1290" s="2" t="s">
        <v>1589</v>
      </c>
      <c r="C1290" s="4">
        <v>297000</v>
      </c>
      <c r="D1290" s="2">
        <v>84000</v>
      </c>
      <c r="E1290" s="2" t="s">
        <v>33</v>
      </c>
      <c r="F1290" s="2" t="s">
        <v>22</v>
      </c>
      <c r="G1290" s="2" t="s">
        <v>121</v>
      </c>
      <c r="H1290" s="2" t="s">
        <v>35</v>
      </c>
      <c r="I1290" s="2" t="s">
        <v>25</v>
      </c>
      <c r="J1290" s="2" t="s">
        <v>37</v>
      </c>
      <c r="K1290" s="2" t="s">
        <v>38</v>
      </c>
      <c r="L1290" s="2" t="s">
        <v>211</v>
      </c>
      <c r="M1290" s="2" t="s">
        <v>212</v>
      </c>
      <c r="N1290" s="2" t="s">
        <v>30</v>
      </c>
      <c r="O1290" s="2">
        <v>4490</v>
      </c>
      <c r="P1290" s="2">
        <v>1735</v>
      </c>
      <c r="Q1290" s="2">
        <v>1560</v>
      </c>
      <c r="R1290" s="2">
        <v>5</v>
      </c>
      <c r="S1290" s="2">
        <v>50</v>
      </c>
    </row>
    <row r="1291" spans="1:19" x14ac:dyDescent="0.35">
      <c r="A1291" s="2" t="s">
        <v>48</v>
      </c>
      <c r="B1291" s="2" t="s">
        <v>1135</v>
      </c>
      <c r="C1291" s="4">
        <v>500000</v>
      </c>
      <c r="D1291" s="2">
        <v>114000</v>
      </c>
      <c r="E1291" s="2" t="s">
        <v>33</v>
      </c>
      <c r="F1291" s="2" t="s">
        <v>22</v>
      </c>
      <c r="G1291" s="2" t="s">
        <v>745</v>
      </c>
      <c r="H1291" s="2" t="s">
        <v>24</v>
      </c>
      <c r="I1291" s="2" t="s">
        <v>25</v>
      </c>
      <c r="J1291" s="2" t="s">
        <v>37</v>
      </c>
      <c r="K1291" s="2" t="s">
        <v>812</v>
      </c>
      <c r="L1291" s="2" t="s">
        <v>813</v>
      </c>
      <c r="M1291" s="2" t="s">
        <v>814</v>
      </c>
      <c r="N1291" s="2" t="s">
        <v>30</v>
      </c>
      <c r="O1291" s="2">
        <v>3775</v>
      </c>
      <c r="P1291" s="2">
        <v>1695</v>
      </c>
      <c r="Q1291" s="2">
        <v>1510</v>
      </c>
      <c r="R1291" s="2">
        <v>5</v>
      </c>
      <c r="S1291" s="2">
        <v>45</v>
      </c>
    </row>
    <row r="1292" spans="1:19" x14ac:dyDescent="0.35">
      <c r="A1292" s="2" t="s">
        <v>41</v>
      </c>
      <c r="B1292" s="2" t="s">
        <v>1590</v>
      </c>
      <c r="C1292" s="4">
        <v>1149000</v>
      </c>
      <c r="D1292" s="2">
        <v>26894</v>
      </c>
      <c r="E1292" s="2" t="s">
        <v>21</v>
      </c>
      <c r="F1292" s="2" t="s">
        <v>66</v>
      </c>
      <c r="G1292" s="2" t="s">
        <v>192</v>
      </c>
      <c r="H1292" s="2" t="s">
        <v>154</v>
      </c>
      <c r="I1292" s="2" t="s">
        <v>25</v>
      </c>
      <c r="J1292" s="2" t="s">
        <v>37</v>
      </c>
      <c r="K1292" s="2" t="s">
        <v>123</v>
      </c>
      <c r="L1292" s="2" t="s">
        <v>1591</v>
      </c>
      <c r="M1292" s="2" t="s">
        <v>429</v>
      </c>
      <c r="N1292" s="2" t="s">
        <v>30</v>
      </c>
      <c r="O1292" s="2">
        <v>4440</v>
      </c>
      <c r="P1292" s="2">
        <v>1729</v>
      </c>
      <c r="Q1292" s="2">
        <v>1475</v>
      </c>
      <c r="R1292" s="2">
        <v>5</v>
      </c>
      <c r="S1292" s="2">
        <v>45</v>
      </c>
    </row>
    <row r="1293" spans="1:19" x14ac:dyDescent="0.35">
      <c r="A1293" s="2" t="s">
        <v>64</v>
      </c>
      <c r="B1293" s="2" t="s">
        <v>1183</v>
      </c>
      <c r="C1293" s="4">
        <v>2650000</v>
      </c>
      <c r="D1293" s="2">
        <v>70000</v>
      </c>
      <c r="E1293" s="2" t="s">
        <v>33</v>
      </c>
      <c r="F1293" s="2" t="s">
        <v>66</v>
      </c>
      <c r="G1293" s="2" t="s">
        <v>23</v>
      </c>
      <c r="H1293" s="2" t="s">
        <v>128</v>
      </c>
      <c r="I1293" s="2" t="s">
        <v>36</v>
      </c>
      <c r="J1293" s="2" t="s">
        <v>37</v>
      </c>
      <c r="K1293" s="2" t="s">
        <v>178</v>
      </c>
      <c r="L1293" s="2" t="s">
        <v>179</v>
      </c>
      <c r="M1293" s="2" t="s">
        <v>180</v>
      </c>
      <c r="N1293" s="2" t="s">
        <v>59</v>
      </c>
      <c r="O1293" s="2">
        <v>4686</v>
      </c>
      <c r="P1293" s="2">
        <v>1810</v>
      </c>
      <c r="Q1293" s="2">
        <v>1442</v>
      </c>
      <c r="R1293" s="2">
        <v>5</v>
      </c>
      <c r="S1293" s="2">
        <v>66</v>
      </c>
    </row>
    <row r="1294" spans="1:19" x14ac:dyDescent="0.35">
      <c r="A1294" s="2" t="s">
        <v>48</v>
      </c>
      <c r="B1294" s="2" t="s">
        <v>992</v>
      </c>
      <c r="C1294" s="4">
        <v>1375000</v>
      </c>
      <c r="D1294" s="2">
        <v>98352</v>
      </c>
      <c r="E1294" s="2" t="s">
        <v>33</v>
      </c>
      <c r="F1294" s="2" t="s">
        <v>22</v>
      </c>
      <c r="G1294" s="2" t="s">
        <v>171</v>
      </c>
      <c r="H1294" s="2" t="s">
        <v>35</v>
      </c>
      <c r="I1294" s="2" t="s">
        <v>25</v>
      </c>
      <c r="J1294" s="2" t="s">
        <v>37</v>
      </c>
      <c r="K1294" s="2" t="s">
        <v>369</v>
      </c>
      <c r="L1294" s="2" t="s">
        <v>370</v>
      </c>
      <c r="M1294" s="2" t="s">
        <v>58</v>
      </c>
      <c r="N1294" s="2" t="s">
        <v>59</v>
      </c>
      <c r="O1294" s="2">
        <v>4705</v>
      </c>
      <c r="P1294" s="2">
        <v>1840</v>
      </c>
      <c r="Q1294" s="2">
        <v>1850</v>
      </c>
      <c r="R1294" s="2">
        <v>7</v>
      </c>
      <c r="S1294" s="2">
        <v>80</v>
      </c>
    </row>
    <row r="1295" spans="1:19" x14ac:dyDescent="0.35">
      <c r="A1295" s="2" t="s">
        <v>41</v>
      </c>
      <c r="B1295" s="2" t="s">
        <v>1592</v>
      </c>
      <c r="C1295" s="4">
        <v>235000</v>
      </c>
      <c r="D1295" s="2">
        <v>107000</v>
      </c>
      <c r="E1295" s="2" t="s">
        <v>21</v>
      </c>
      <c r="F1295" s="2" t="s">
        <v>22</v>
      </c>
      <c r="G1295" s="2" t="s">
        <v>72</v>
      </c>
      <c r="H1295" s="2" t="s">
        <v>24</v>
      </c>
      <c r="I1295" s="2" t="s">
        <v>263</v>
      </c>
      <c r="J1295" s="2" t="s">
        <v>37</v>
      </c>
      <c r="K1295" s="2" t="s">
        <v>131</v>
      </c>
      <c r="L1295" s="2" t="s">
        <v>1593</v>
      </c>
      <c r="M1295" s="2" t="s">
        <v>1594</v>
      </c>
      <c r="N1295" s="2" t="s">
        <v>30</v>
      </c>
      <c r="O1295" s="2">
        <v>3565</v>
      </c>
      <c r="P1295" s="2">
        <v>1595</v>
      </c>
      <c r="Q1295" s="2">
        <v>1550</v>
      </c>
      <c r="R1295" s="2">
        <v>5</v>
      </c>
      <c r="S1295" s="2">
        <v>35</v>
      </c>
    </row>
    <row r="1296" spans="1:19" x14ac:dyDescent="0.35">
      <c r="A1296" s="2" t="s">
        <v>70</v>
      </c>
      <c r="B1296" s="2" t="s">
        <v>1539</v>
      </c>
      <c r="C1296" s="4">
        <v>2280000</v>
      </c>
      <c r="D1296" s="2">
        <v>68000</v>
      </c>
      <c r="E1296" s="2" t="s">
        <v>33</v>
      </c>
      <c r="F1296" s="2" t="s">
        <v>66</v>
      </c>
      <c r="G1296" s="2" t="s">
        <v>23</v>
      </c>
      <c r="H1296" s="2" t="s">
        <v>96</v>
      </c>
      <c r="I1296" s="2" t="s">
        <v>25</v>
      </c>
      <c r="J1296" s="2" t="s">
        <v>37</v>
      </c>
      <c r="K1296" s="2" t="s">
        <v>73</v>
      </c>
      <c r="L1296" s="2" t="s">
        <v>1305</v>
      </c>
      <c r="M1296" s="2" t="s">
        <v>1306</v>
      </c>
      <c r="N1296" s="2" t="s">
        <v>59</v>
      </c>
      <c r="O1296" s="2">
        <v>4899</v>
      </c>
      <c r="P1296" s="2">
        <v>2094</v>
      </c>
      <c r="Q1296" s="2">
        <v>1464</v>
      </c>
      <c r="R1296" s="2">
        <v>5</v>
      </c>
    </row>
    <row r="1297" spans="1:19" x14ac:dyDescent="0.35">
      <c r="A1297" s="2" t="s">
        <v>48</v>
      </c>
      <c r="B1297" s="2" t="s">
        <v>257</v>
      </c>
      <c r="C1297" s="4">
        <v>3090000</v>
      </c>
      <c r="D1297" s="2">
        <v>52000</v>
      </c>
      <c r="E1297" s="2" t="s">
        <v>33</v>
      </c>
      <c r="F1297" s="2" t="s">
        <v>66</v>
      </c>
      <c r="G1297" s="2" t="s">
        <v>55</v>
      </c>
      <c r="H1297" s="2" t="s">
        <v>35</v>
      </c>
      <c r="I1297" s="2" t="s">
        <v>25</v>
      </c>
      <c r="J1297" s="2" t="s">
        <v>37</v>
      </c>
      <c r="K1297" s="2" t="s">
        <v>258</v>
      </c>
      <c r="L1297" s="2" t="s">
        <v>259</v>
      </c>
      <c r="M1297" s="2" t="s">
        <v>260</v>
      </c>
      <c r="N1297" s="2" t="s">
        <v>59</v>
      </c>
      <c r="O1297" s="2">
        <v>4795</v>
      </c>
      <c r="P1297" s="2">
        <v>1855</v>
      </c>
      <c r="Q1297" s="2">
        <v>1835</v>
      </c>
      <c r="R1297" s="2">
        <v>7</v>
      </c>
      <c r="S1297" s="2">
        <v>80</v>
      </c>
    </row>
    <row r="1298" spans="1:19" x14ac:dyDescent="0.35">
      <c r="A1298" s="2" t="s">
        <v>1410</v>
      </c>
      <c r="B1298" s="2" t="s">
        <v>1595</v>
      </c>
      <c r="C1298" s="4">
        <v>4375000</v>
      </c>
      <c r="D1298" s="2">
        <v>31059</v>
      </c>
      <c r="E1298" s="2" t="s">
        <v>21</v>
      </c>
      <c r="F1298" s="2" t="s">
        <v>66</v>
      </c>
      <c r="G1298" s="2" t="s">
        <v>91</v>
      </c>
      <c r="H1298" s="2" t="s">
        <v>128</v>
      </c>
      <c r="I1298" s="2" t="s">
        <v>25</v>
      </c>
      <c r="J1298" s="2" t="s">
        <v>37</v>
      </c>
      <c r="K1298" s="2" t="s">
        <v>222</v>
      </c>
      <c r="L1298" s="2" t="s">
        <v>317</v>
      </c>
      <c r="M1298" s="2" t="s">
        <v>1596</v>
      </c>
      <c r="N1298" s="2" t="s">
        <v>59</v>
      </c>
      <c r="O1298" s="2">
        <v>4915</v>
      </c>
      <c r="P1298" s="2">
        <v>1820</v>
      </c>
      <c r="Q1298" s="2">
        <v>1450</v>
      </c>
      <c r="R1298" s="2">
        <v>5</v>
      </c>
      <c r="S1298" s="2">
        <v>65</v>
      </c>
    </row>
    <row r="1299" spans="1:19" x14ac:dyDescent="0.35">
      <c r="A1299" s="2" t="s">
        <v>31</v>
      </c>
      <c r="B1299" s="2" t="s">
        <v>994</v>
      </c>
      <c r="C1299" s="4">
        <v>749000</v>
      </c>
      <c r="D1299" s="2">
        <v>114000</v>
      </c>
      <c r="E1299" s="2" t="s">
        <v>33</v>
      </c>
      <c r="F1299" s="2" t="s">
        <v>22</v>
      </c>
      <c r="G1299" s="2" t="s">
        <v>368</v>
      </c>
      <c r="H1299" s="2" t="s">
        <v>24</v>
      </c>
      <c r="I1299" s="2" t="s">
        <v>25</v>
      </c>
      <c r="J1299" s="2" t="s">
        <v>37</v>
      </c>
      <c r="K1299" s="2" t="s">
        <v>311</v>
      </c>
      <c r="L1299" s="2" t="s">
        <v>995</v>
      </c>
      <c r="M1299" s="2" t="s">
        <v>278</v>
      </c>
      <c r="N1299" s="2" t="s">
        <v>30</v>
      </c>
      <c r="O1299" s="2">
        <v>4300</v>
      </c>
      <c r="P1299" s="2">
        <v>1765</v>
      </c>
      <c r="Q1299" s="2">
        <v>1590</v>
      </c>
      <c r="R1299" s="2">
        <v>5</v>
      </c>
      <c r="S1299" s="2">
        <v>48</v>
      </c>
    </row>
    <row r="1300" spans="1:19" x14ac:dyDescent="0.35">
      <c r="A1300" s="2" t="s">
        <v>70</v>
      </c>
      <c r="B1300" s="2" t="s">
        <v>1597</v>
      </c>
      <c r="C1300" s="4">
        <v>4800000</v>
      </c>
      <c r="D1300" s="2">
        <v>35000</v>
      </c>
      <c r="E1300" s="2" t="s">
        <v>33</v>
      </c>
      <c r="F1300" s="2" t="s">
        <v>66</v>
      </c>
      <c r="G1300" s="2" t="s">
        <v>121</v>
      </c>
      <c r="H1300" s="2" t="s">
        <v>154</v>
      </c>
      <c r="I1300" s="2" t="s">
        <v>25</v>
      </c>
      <c r="J1300" s="2" t="s">
        <v>37</v>
      </c>
      <c r="K1300" s="2" t="s">
        <v>330</v>
      </c>
      <c r="L1300" s="2" t="s">
        <v>331</v>
      </c>
      <c r="M1300" s="2" t="s">
        <v>332</v>
      </c>
      <c r="N1300" s="2" t="s">
        <v>76</v>
      </c>
      <c r="O1300" s="2">
        <v>4886</v>
      </c>
      <c r="P1300" s="2">
        <v>1938</v>
      </c>
      <c r="Q1300" s="2">
        <v>1762</v>
      </c>
      <c r="R1300" s="2">
        <v>7</v>
      </c>
    </row>
    <row r="1301" spans="1:19" x14ac:dyDescent="0.35">
      <c r="A1301" s="2" t="s">
        <v>201</v>
      </c>
      <c r="B1301" s="2" t="s">
        <v>1598</v>
      </c>
      <c r="C1301" s="4">
        <v>785000</v>
      </c>
      <c r="D1301" s="2">
        <v>44000</v>
      </c>
      <c r="E1301" s="2" t="s">
        <v>33</v>
      </c>
      <c r="F1301" s="2" t="s">
        <v>22</v>
      </c>
      <c r="G1301" s="2" t="s">
        <v>55</v>
      </c>
      <c r="H1301" s="2" t="s">
        <v>35</v>
      </c>
      <c r="I1301" s="2" t="s">
        <v>25</v>
      </c>
      <c r="J1301" s="2" t="s">
        <v>37</v>
      </c>
      <c r="K1301" s="2" t="s">
        <v>272</v>
      </c>
      <c r="L1301" s="2" t="s">
        <v>917</v>
      </c>
      <c r="M1301" s="2" t="s">
        <v>918</v>
      </c>
      <c r="N1301" s="2" t="s">
        <v>59</v>
      </c>
      <c r="O1301" s="2">
        <v>3995</v>
      </c>
      <c r="P1301" s="2">
        <v>1835</v>
      </c>
      <c r="Q1301" s="2">
        <v>1839</v>
      </c>
      <c r="R1301" s="2">
        <v>7</v>
      </c>
      <c r="S1301" s="2">
        <v>60</v>
      </c>
    </row>
    <row r="1302" spans="1:19" x14ac:dyDescent="0.35">
      <c r="A1302" s="2" t="s">
        <v>41</v>
      </c>
      <c r="B1302" s="2" t="s">
        <v>1420</v>
      </c>
      <c r="C1302" s="4">
        <v>750000</v>
      </c>
      <c r="D1302" s="2">
        <v>72000</v>
      </c>
      <c r="E1302" s="2" t="s">
        <v>33</v>
      </c>
      <c r="F1302" s="2" t="s">
        <v>22</v>
      </c>
      <c r="G1302" s="2" t="s">
        <v>425</v>
      </c>
      <c r="H1302" s="2" t="s">
        <v>44</v>
      </c>
      <c r="I1302" s="2" t="s">
        <v>25</v>
      </c>
      <c r="J1302" s="2" t="s">
        <v>37</v>
      </c>
      <c r="K1302" s="2" t="s">
        <v>482</v>
      </c>
      <c r="L1302" s="2" t="s">
        <v>211</v>
      </c>
      <c r="M1302" s="2" t="s">
        <v>483</v>
      </c>
      <c r="N1302" s="2" t="s">
        <v>30</v>
      </c>
      <c r="O1302" s="2">
        <v>3995</v>
      </c>
      <c r="P1302" s="2">
        <v>1760</v>
      </c>
      <c r="Q1302" s="2">
        <v>1555</v>
      </c>
      <c r="R1302" s="2">
        <v>5</v>
      </c>
      <c r="S1302" s="2">
        <v>45</v>
      </c>
    </row>
    <row r="1303" spans="1:19" x14ac:dyDescent="0.35">
      <c r="A1303" s="2" t="s">
        <v>64</v>
      </c>
      <c r="B1303" s="2" t="s">
        <v>969</v>
      </c>
      <c r="C1303" s="4">
        <v>4150000</v>
      </c>
      <c r="D1303" s="2">
        <v>8000</v>
      </c>
      <c r="E1303" s="2" t="s">
        <v>33</v>
      </c>
      <c r="F1303" s="2" t="s">
        <v>66</v>
      </c>
      <c r="G1303" s="2" t="s">
        <v>121</v>
      </c>
      <c r="H1303" s="2" t="s">
        <v>96</v>
      </c>
      <c r="I1303" s="2" t="s">
        <v>25</v>
      </c>
      <c r="J1303" s="2" t="s">
        <v>37</v>
      </c>
      <c r="K1303" s="2" t="s">
        <v>446</v>
      </c>
      <c r="L1303" s="2" t="s">
        <v>447</v>
      </c>
      <c r="M1303" s="2" t="s">
        <v>448</v>
      </c>
      <c r="N1303" s="2" t="s">
        <v>59</v>
      </c>
      <c r="O1303" s="2">
        <v>4686</v>
      </c>
      <c r="P1303" s="2">
        <v>1810</v>
      </c>
      <c r="Q1303" s="2">
        <v>1442</v>
      </c>
      <c r="R1303" s="2">
        <v>5</v>
      </c>
      <c r="S1303" s="2">
        <v>66</v>
      </c>
    </row>
    <row r="1304" spans="1:19" x14ac:dyDescent="0.35">
      <c r="A1304" s="2" t="s">
        <v>31</v>
      </c>
      <c r="B1304" s="2" t="s">
        <v>667</v>
      </c>
      <c r="C1304" s="4">
        <v>320000</v>
      </c>
      <c r="D1304" s="2">
        <v>54000</v>
      </c>
      <c r="E1304" s="2" t="s">
        <v>21</v>
      </c>
      <c r="F1304" s="2" t="s">
        <v>22</v>
      </c>
      <c r="G1304" s="2" t="s">
        <v>327</v>
      </c>
      <c r="H1304" s="2" t="s">
        <v>35</v>
      </c>
      <c r="I1304" s="2" t="s">
        <v>25</v>
      </c>
      <c r="J1304" s="2" t="s">
        <v>37</v>
      </c>
      <c r="K1304" s="2" t="s">
        <v>111</v>
      </c>
      <c r="L1304" s="2" t="s">
        <v>412</v>
      </c>
      <c r="M1304" s="2" t="s">
        <v>113</v>
      </c>
      <c r="N1304" s="2" t="s">
        <v>30</v>
      </c>
      <c r="O1304" s="2">
        <v>3620</v>
      </c>
      <c r="P1304" s="2">
        <v>1475</v>
      </c>
      <c r="Q1304" s="2">
        <v>1460</v>
      </c>
      <c r="R1304" s="2">
        <v>5</v>
      </c>
      <c r="S1304" s="2">
        <v>35</v>
      </c>
    </row>
    <row r="1305" spans="1:19" x14ac:dyDescent="0.35">
      <c r="A1305" s="2" t="s">
        <v>64</v>
      </c>
      <c r="B1305" s="2" t="s">
        <v>1599</v>
      </c>
      <c r="C1305" s="4">
        <v>1750000</v>
      </c>
      <c r="D1305" s="2">
        <v>99000</v>
      </c>
      <c r="E1305" s="2" t="s">
        <v>33</v>
      </c>
      <c r="F1305" s="2" t="s">
        <v>66</v>
      </c>
      <c r="G1305" s="2" t="s">
        <v>425</v>
      </c>
      <c r="H1305" s="2" t="s">
        <v>35</v>
      </c>
      <c r="I1305" s="2" t="s">
        <v>36</v>
      </c>
      <c r="J1305" s="2" t="s">
        <v>37</v>
      </c>
      <c r="K1305" s="2" t="s">
        <v>178</v>
      </c>
      <c r="L1305" s="2" t="s">
        <v>494</v>
      </c>
      <c r="M1305" s="2" t="s">
        <v>495</v>
      </c>
      <c r="N1305" s="2" t="s">
        <v>30</v>
      </c>
      <c r="O1305" s="2">
        <v>4417</v>
      </c>
      <c r="P1305" s="2">
        <v>1804</v>
      </c>
      <c r="Q1305" s="2">
        <v>1494</v>
      </c>
      <c r="R1305" s="2">
        <v>5</v>
      </c>
      <c r="S1305" s="2">
        <v>50</v>
      </c>
    </row>
    <row r="1306" spans="1:19" x14ac:dyDescent="0.35">
      <c r="A1306" s="2" t="s">
        <v>201</v>
      </c>
      <c r="B1306" s="2" t="s">
        <v>1598</v>
      </c>
      <c r="C1306" s="4">
        <v>944999</v>
      </c>
      <c r="D1306" s="2">
        <v>88000</v>
      </c>
      <c r="E1306" s="2" t="s">
        <v>33</v>
      </c>
      <c r="F1306" s="2" t="s">
        <v>22</v>
      </c>
      <c r="G1306" s="2" t="s">
        <v>192</v>
      </c>
      <c r="H1306" s="2" t="s">
        <v>35</v>
      </c>
      <c r="I1306" s="2" t="s">
        <v>25</v>
      </c>
      <c r="J1306" s="2" t="s">
        <v>37</v>
      </c>
      <c r="K1306" s="2" t="s">
        <v>272</v>
      </c>
      <c r="L1306" s="2" t="s">
        <v>917</v>
      </c>
      <c r="M1306" s="2" t="s">
        <v>918</v>
      </c>
      <c r="N1306" s="2" t="s">
        <v>59</v>
      </c>
      <c r="O1306" s="2">
        <v>3995</v>
      </c>
      <c r="P1306" s="2">
        <v>1795</v>
      </c>
      <c r="Q1306" s="2">
        <v>1817</v>
      </c>
      <c r="R1306" s="2">
        <v>7</v>
      </c>
      <c r="S1306" s="2">
        <v>60</v>
      </c>
    </row>
    <row r="1307" spans="1:19" x14ac:dyDescent="0.35">
      <c r="A1307" s="2" t="s">
        <v>451</v>
      </c>
      <c r="B1307" s="2" t="s">
        <v>1600</v>
      </c>
      <c r="C1307" s="4">
        <v>27500000</v>
      </c>
      <c r="D1307" s="2">
        <v>11000</v>
      </c>
      <c r="E1307" s="2" t="s">
        <v>33</v>
      </c>
      <c r="F1307" s="2" t="s">
        <v>66</v>
      </c>
      <c r="G1307" s="2" t="s">
        <v>192</v>
      </c>
      <c r="H1307" s="2" t="s">
        <v>35</v>
      </c>
      <c r="I1307" s="2" t="s">
        <v>36</v>
      </c>
      <c r="J1307" s="2" t="s">
        <v>37</v>
      </c>
      <c r="K1307" s="2" t="s">
        <v>330</v>
      </c>
      <c r="L1307" s="2" t="s">
        <v>1046</v>
      </c>
      <c r="M1307" s="2" t="s">
        <v>598</v>
      </c>
      <c r="N1307" s="2" t="s">
        <v>76</v>
      </c>
      <c r="O1307" s="2">
        <v>5199</v>
      </c>
      <c r="P1307" s="2">
        <v>2220</v>
      </c>
      <c r="Q1307" s="2">
        <v>1840</v>
      </c>
      <c r="R1307" s="2">
        <v>4</v>
      </c>
      <c r="S1307" s="2">
        <v>105</v>
      </c>
    </row>
    <row r="1308" spans="1:19" x14ac:dyDescent="0.35">
      <c r="A1308" s="2" t="s">
        <v>158</v>
      </c>
      <c r="B1308" s="2" t="s">
        <v>1573</v>
      </c>
      <c r="C1308" s="4">
        <v>4100000</v>
      </c>
      <c r="D1308" s="2">
        <v>19000</v>
      </c>
      <c r="E1308" s="2" t="s">
        <v>33</v>
      </c>
      <c r="F1308" s="2" t="s">
        <v>66</v>
      </c>
      <c r="G1308" s="2" t="s">
        <v>192</v>
      </c>
      <c r="H1308" s="2" t="s">
        <v>35</v>
      </c>
      <c r="I1308" s="2" t="s">
        <v>25</v>
      </c>
      <c r="J1308" s="2" t="s">
        <v>37</v>
      </c>
      <c r="K1308" s="2" t="s">
        <v>1021</v>
      </c>
      <c r="L1308" s="2" t="s">
        <v>1344</v>
      </c>
      <c r="M1308" s="2" t="s">
        <v>1345</v>
      </c>
      <c r="N1308" s="2" t="s">
        <v>76</v>
      </c>
      <c r="O1308" s="2">
        <v>4903</v>
      </c>
      <c r="P1308" s="2">
        <v>1869</v>
      </c>
      <c r="Q1308" s="2">
        <v>1837</v>
      </c>
      <c r="R1308" s="2">
        <v>7</v>
      </c>
      <c r="S1308" s="2">
        <v>80</v>
      </c>
    </row>
    <row r="1309" spans="1:19" x14ac:dyDescent="0.35">
      <c r="A1309" s="2" t="s">
        <v>217</v>
      </c>
      <c r="B1309" s="2" t="s">
        <v>1601</v>
      </c>
      <c r="C1309" s="4">
        <v>1750000</v>
      </c>
      <c r="D1309" s="2">
        <v>33000</v>
      </c>
      <c r="E1309" s="2" t="s">
        <v>21</v>
      </c>
      <c r="F1309" s="2" t="s">
        <v>66</v>
      </c>
      <c r="G1309" s="2" t="s">
        <v>309</v>
      </c>
      <c r="H1309" s="2" t="s">
        <v>154</v>
      </c>
      <c r="I1309" s="2" t="s">
        <v>25</v>
      </c>
      <c r="J1309" s="2" t="s">
        <v>37</v>
      </c>
      <c r="K1309" s="2" t="s">
        <v>466</v>
      </c>
      <c r="L1309" s="2" t="s">
        <v>467</v>
      </c>
      <c r="M1309" s="2" t="s">
        <v>468</v>
      </c>
      <c r="N1309" s="2" t="s">
        <v>30</v>
      </c>
      <c r="O1309" s="2">
        <v>4655</v>
      </c>
      <c r="P1309" s="2">
        <v>1835</v>
      </c>
      <c r="Q1309" s="2">
        <v>1760</v>
      </c>
      <c r="R1309" s="2">
        <v>5</v>
      </c>
      <c r="S1309" s="2">
        <v>60</v>
      </c>
    </row>
    <row r="1310" spans="1:19" x14ac:dyDescent="0.35">
      <c r="A1310" s="2" t="s">
        <v>31</v>
      </c>
      <c r="B1310" s="2" t="s">
        <v>1602</v>
      </c>
      <c r="C1310" s="4">
        <v>811000</v>
      </c>
      <c r="D1310" s="2">
        <v>44153</v>
      </c>
      <c r="E1310" s="2" t="s">
        <v>33</v>
      </c>
      <c r="F1310" s="2" t="s">
        <v>22</v>
      </c>
      <c r="G1310" s="2" t="s">
        <v>171</v>
      </c>
      <c r="H1310" s="2" t="s">
        <v>35</v>
      </c>
      <c r="I1310" s="2" t="s">
        <v>25</v>
      </c>
      <c r="J1310" s="2" t="s">
        <v>37</v>
      </c>
      <c r="K1310" s="2" t="s">
        <v>38</v>
      </c>
      <c r="L1310" s="2" t="s">
        <v>211</v>
      </c>
      <c r="M1310" s="2" t="s">
        <v>212</v>
      </c>
      <c r="N1310" s="2" t="s">
        <v>30</v>
      </c>
      <c r="O1310" s="2">
        <v>4395</v>
      </c>
      <c r="P1310" s="2">
        <v>1735</v>
      </c>
      <c r="Q1310" s="2">
        <v>1690</v>
      </c>
      <c r="R1310" s="2">
        <v>7</v>
      </c>
      <c r="S1310" s="2">
        <v>45</v>
      </c>
    </row>
    <row r="1311" spans="1:19" x14ac:dyDescent="0.35">
      <c r="A1311" s="2" t="s">
        <v>451</v>
      </c>
      <c r="B1311" s="2" t="s">
        <v>1603</v>
      </c>
      <c r="C1311" s="4">
        <v>6900000</v>
      </c>
      <c r="D1311" s="2">
        <v>32368</v>
      </c>
      <c r="E1311" s="2" t="s">
        <v>33</v>
      </c>
      <c r="F1311" s="2" t="s">
        <v>66</v>
      </c>
      <c r="G1311" s="2" t="s">
        <v>425</v>
      </c>
      <c r="H1311" s="2" t="s">
        <v>35</v>
      </c>
      <c r="I1311" s="2" t="s">
        <v>25</v>
      </c>
      <c r="J1311" s="2" t="s">
        <v>37</v>
      </c>
      <c r="K1311" s="2" t="s">
        <v>232</v>
      </c>
      <c r="L1311" s="2" t="s">
        <v>719</v>
      </c>
      <c r="M1311" s="2" t="s">
        <v>720</v>
      </c>
      <c r="N1311" s="2" t="s">
        <v>76</v>
      </c>
      <c r="O1311" s="2">
        <v>4600</v>
      </c>
      <c r="P1311" s="2">
        <v>2069</v>
      </c>
      <c r="Q1311" s="2">
        <v>1724</v>
      </c>
      <c r="R1311" s="2">
        <v>7</v>
      </c>
      <c r="S1311" s="2">
        <v>65</v>
      </c>
    </row>
    <row r="1312" spans="1:19" x14ac:dyDescent="0.35">
      <c r="A1312" s="2" t="s">
        <v>41</v>
      </c>
      <c r="B1312" s="2" t="s">
        <v>1396</v>
      </c>
      <c r="C1312" s="4">
        <v>725000</v>
      </c>
      <c r="D1312" s="2">
        <v>42000</v>
      </c>
      <c r="E1312" s="2" t="s">
        <v>33</v>
      </c>
      <c r="F1312" s="2" t="s">
        <v>22</v>
      </c>
      <c r="G1312" s="2" t="s">
        <v>34</v>
      </c>
      <c r="H1312" s="2" t="s">
        <v>35</v>
      </c>
      <c r="I1312" s="2" t="s">
        <v>25</v>
      </c>
      <c r="J1312" s="2" t="s">
        <v>37</v>
      </c>
      <c r="K1312" s="2" t="s">
        <v>155</v>
      </c>
      <c r="L1312" s="2" t="s">
        <v>156</v>
      </c>
      <c r="M1312" s="2" t="s">
        <v>410</v>
      </c>
      <c r="N1312" s="2" t="s">
        <v>30</v>
      </c>
      <c r="O1312" s="2">
        <v>4375</v>
      </c>
      <c r="P1312" s="2">
        <v>1700</v>
      </c>
      <c r="Q1312" s="2">
        <v>1475</v>
      </c>
      <c r="R1312" s="2">
        <v>5</v>
      </c>
      <c r="S1312" s="2">
        <v>43</v>
      </c>
    </row>
    <row r="1313" spans="1:19" x14ac:dyDescent="0.35">
      <c r="A1313" s="2" t="s">
        <v>630</v>
      </c>
      <c r="B1313" s="2" t="s">
        <v>1604</v>
      </c>
      <c r="C1313" s="4">
        <v>4600000</v>
      </c>
      <c r="D1313" s="2">
        <v>56000</v>
      </c>
      <c r="E1313" s="2" t="s">
        <v>33</v>
      </c>
      <c r="F1313" s="2" t="s">
        <v>66</v>
      </c>
      <c r="G1313" s="2" t="s">
        <v>425</v>
      </c>
      <c r="H1313" s="2" t="s">
        <v>96</v>
      </c>
      <c r="I1313" s="2" t="s">
        <v>25</v>
      </c>
      <c r="J1313" s="2" t="s">
        <v>37</v>
      </c>
      <c r="K1313" s="2" t="s">
        <v>453</v>
      </c>
      <c r="L1313" s="2" t="s">
        <v>454</v>
      </c>
      <c r="M1313" s="2" t="s">
        <v>455</v>
      </c>
      <c r="N1313" s="2" t="s">
        <v>59</v>
      </c>
      <c r="O1313" s="2">
        <v>5067</v>
      </c>
      <c r="P1313" s="2">
        <v>2091</v>
      </c>
      <c r="Q1313" s="2">
        <v>1457</v>
      </c>
      <c r="R1313" s="2">
        <v>5</v>
      </c>
      <c r="S1313" s="2">
        <v>66</v>
      </c>
    </row>
    <row r="1314" spans="1:19" x14ac:dyDescent="0.35">
      <c r="A1314" s="2" t="s">
        <v>100</v>
      </c>
      <c r="B1314" s="2" t="s">
        <v>394</v>
      </c>
      <c r="C1314" s="4">
        <v>1485000</v>
      </c>
      <c r="D1314" s="2">
        <v>10000</v>
      </c>
      <c r="E1314" s="2" t="s">
        <v>395</v>
      </c>
      <c r="F1314" s="2" t="s">
        <v>66</v>
      </c>
      <c r="G1314" s="2" t="s">
        <v>55</v>
      </c>
      <c r="H1314" s="2" t="s">
        <v>96</v>
      </c>
      <c r="I1314" s="2" t="s">
        <v>25</v>
      </c>
      <c r="J1314" s="2" t="s">
        <v>37</v>
      </c>
      <c r="N1314" s="2" t="s">
        <v>30</v>
      </c>
      <c r="O1314" s="2">
        <v>3993</v>
      </c>
      <c r="P1314" s="2">
        <v>1811</v>
      </c>
      <c r="Q1314" s="2">
        <v>1606</v>
      </c>
      <c r="R1314" s="2">
        <v>5</v>
      </c>
    </row>
    <row r="1315" spans="1:19" x14ac:dyDescent="0.35">
      <c r="A1315" s="2" t="s">
        <v>451</v>
      </c>
      <c r="B1315" s="2" t="s">
        <v>1045</v>
      </c>
      <c r="C1315" s="4">
        <v>19300000</v>
      </c>
      <c r="D1315" s="2">
        <v>63000</v>
      </c>
      <c r="E1315" s="2" t="s">
        <v>33</v>
      </c>
      <c r="F1315" s="2" t="s">
        <v>66</v>
      </c>
      <c r="G1315" s="2" t="s">
        <v>91</v>
      </c>
      <c r="H1315" s="2" t="s">
        <v>154</v>
      </c>
      <c r="I1315" s="2" t="s">
        <v>25</v>
      </c>
      <c r="J1315" s="2" t="s">
        <v>37</v>
      </c>
      <c r="K1315" s="2" t="s">
        <v>330</v>
      </c>
      <c r="L1315" s="2" t="s">
        <v>1046</v>
      </c>
      <c r="M1315" s="2" t="s">
        <v>598</v>
      </c>
      <c r="N1315" s="2" t="s">
        <v>76</v>
      </c>
      <c r="O1315" s="2">
        <v>4999</v>
      </c>
      <c r="P1315" s="2">
        <v>2220</v>
      </c>
      <c r="Q1315" s="2">
        <v>1835</v>
      </c>
      <c r="R1315" s="2">
        <v>5</v>
      </c>
      <c r="S1315" s="2">
        <v>105</v>
      </c>
    </row>
    <row r="1316" spans="1:19" x14ac:dyDescent="0.35">
      <c r="A1316" s="2" t="s">
        <v>41</v>
      </c>
      <c r="B1316" s="2" t="s">
        <v>1605</v>
      </c>
      <c r="C1316" s="4">
        <v>650000</v>
      </c>
      <c r="D1316" s="2">
        <v>49422</v>
      </c>
      <c r="E1316" s="2" t="s">
        <v>21</v>
      </c>
      <c r="F1316" s="2" t="s">
        <v>66</v>
      </c>
      <c r="G1316" s="2" t="s">
        <v>23</v>
      </c>
      <c r="H1316" s="2" t="s">
        <v>122</v>
      </c>
      <c r="I1316" s="2" t="s">
        <v>25</v>
      </c>
      <c r="J1316" s="2" t="s">
        <v>37</v>
      </c>
      <c r="K1316" s="2" t="s">
        <v>45</v>
      </c>
      <c r="L1316" s="2" t="s">
        <v>393</v>
      </c>
      <c r="M1316" s="2" t="s">
        <v>391</v>
      </c>
      <c r="N1316" s="2" t="s">
        <v>30</v>
      </c>
      <c r="O1316" s="2">
        <v>3765</v>
      </c>
      <c r="P1316" s="2">
        <v>1660</v>
      </c>
      <c r="Q1316" s="2">
        <v>1520</v>
      </c>
      <c r="R1316" s="2">
        <v>5</v>
      </c>
      <c r="S1316" s="2">
        <v>43</v>
      </c>
    </row>
    <row r="1317" spans="1:19" x14ac:dyDescent="0.35">
      <c r="A1317" s="2" t="s">
        <v>217</v>
      </c>
      <c r="B1317" s="2" t="s">
        <v>1606</v>
      </c>
      <c r="C1317" s="4">
        <v>1925000</v>
      </c>
      <c r="D1317" s="2">
        <v>19000</v>
      </c>
      <c r="E1317" s="2" t="s">
        <v>21</v>
      </c>
      <c r="F1317" s="2" t="s">
        <v>66</v>
      </c>
      <c r="G1317" s="2" t="s">
        <v>55</v>
      </c>
      <c r="H1317" s="2" t="s">
        <v>122</v>
      </c>
      <c r="I1317" s="2" t="s">
        <v>25</v>
      </c>
      <c r="J1317" s="2" t="s">
        <v>26</v>
      </c>
      <c r="K1317" s="2" t="s">
        <v>466</v>
      </c>
      <c r="L1317" s="2" t="s">
        <v>467</v>
      </c>
      <c r="M1317" s="2" t="s">
        <v>468</v>
      </c>
      <c r="N1317" s="2" t="s">
        <v>30</v>
      </c>
      <c r="O1317" s="2">
        <v>4720</v>
      </c>
      <c r="P1317" s="2">
        <v>1835</v>
      </c>
      <c r="Q1317" s="2">
        <v>1760</v>
      </c>
      <c r="R1317" s="2">
        <v>6</v>
      </c>
      <c r="S1317" s="2">
        <v>60</v>
      </c>
    </row>
    <row r="1318" spans="1:19" x14ac:dyDescent="0.35">
      <c r="A1318" s="2" t="s">
        <v>19</v>
      </c>
      <c r="B1318" s="2" t="s">
        <v>1607</v>
      </c>
      <c r="C1318" s="4">
        <v>590000</v>
      </c>
      <c r="D1318" s="2">
        <v>75258</v>
      </c>
      <c r="E1318" s="2" t="s">
        <v>21</v>
      </c>
      <c r="F1318" s="2" t="s">
        <v>66</v>
      </c>
      <c r="G1318" s="2" t="s">
        <v>55</v>
      </c>
      <c r="H1318" s="2" t="s">
        <v>35</v>
      </c>
      <c r="I1318" s="2" t="s">
        <v>25</v>
      </c>
      <c r="J1318" s="2" t="s">
        <v>37</v>
      </c>
      <c r="K1318" s="2" t="s">
        <v>241</v>
      </c>
      <c r="L1318" s="2" t="s">
        <v>242</v>
      </c>
      <c r="M1318" s="2" t="s">
        <v>243</v>
      </c>
      <c r="N1318" s="2" t="s">
        <v>30</v>
      </c>
      <c r="O1318" s="2">
        <v>4440</v>
      </c>
      <c r="P1318" s="2">
        <v>1695</v>
      </c>
      <c r="Q1318" s="2">
        <v>1495</v>
      </c>
      <c r="R1318" s="2">
        <v>5</v>
      </c>
      <c r="S1318" s="2">
        <v>40</v>
      </c>
    </row>
    <row r="1319" spans="1:19" x14ac:dyDescent="0.35">
      <c r="A1319" s="2" t="s">
        <v>41</v>
      </c>
      <c r="B1319" s="2" t="s">
        <v>1577</v>
      </c>
      <c r="C1319" s="4">
        <v>495000</v>
      </c>
      <c r="D1319" s="2">
        <v>46000</v>
      </c>
      <c r="E1319" s="2" t="s">
        <v>138</v>
      </c>
      <c r="F1319" s="2" t="s">
        <v>22</v>
      </c>
      <c r="G1319" s="2" t="s">
        <v>269</v>
      </c>
      <c r="H1319" s="2" t="s">
        <v>122</v>
      </c>
      <c r="I1319" s="2" t="s">
        <v>25</v>
      </c>
      <c r="J1319" s="2" t="s">
        <v>37</v>
      </c>
      <c r="K1319" s="2" t="s">
        <v>131</v>
      </c>
      <c r="L1319" s="2" t="s">
        <v>610</v>
      </c>
      <c r="M1319" s="2" t="s">
        <v>1578</v>
      </c>
      <c r="N1319" s="2" t="s">
        <v>30</v>
      </c>
      <c r="O1319" s="2">
        <v>3610</v>
      </c>
      <c r="P1319" s="2">
        <v>1645</v>
      </c>
      <c r="Q1319" s="2">
        <v>1560</v>
      </c>
      <c r="R1319" s="2">
        <v>5</v>
      </c>
      <c r="S1319" s="2">
        <v>60</v>
      </c>
    </row>
    <row r="1320" spans="1:19" x14ac:dyDescent="0.35">
      <c r="A1320" s="2" t="s">
        <v>31</v>
      </c>
      <c r="B1320" s="2" t="s">
        <v>1608</v>
      </c>
      <c r="C1320" s="4">
        <v>695000</v>
      </c>
      <c r="D1320" s="2">
        <v>68921</v>
      </c>
      <c r="E1320" s="2" t="s">
        <v>33</v>
      </c>
      <c r="F1320" s="2" t="s">
        <v>22</v>
      </c>
      <c r="G1320" s="2" t="s">
        <v>192</v>
      </c>
      <c r="H1320" s="2" t="s">
        <v>51</v>
      </c>
      <c r="I1320" s="2" t="s">
        <v>25</v>
      </c>
      <c r="J1320" s="2" t="s">
        <v>37</v>
      </c>
      <c r="K1320" s="2" t="s">
        <v>38</v>
      </c>
      <c r="L1320" s="2" t="s">
        <v>39</v>
      </c>
      <c r="M1320" s="2" t="s">
        <v>40</v>
      </c>
      <c r="N1320" s="2" t="s">
        <v>30</v>
      </c>
      <c r="O1320" s="2">
        <v>3995</v>
      </c>
      <c r="P1320" s="2">
        <v>1745</v>
      </c>
      <c r="Q1320" s="2">
        <v>1500</v>
      </c>
      <c r="R1320" s="2">
        <v>5</v>
      </c>
      <c r="S1320" s="2">
        <v>37</v>
      </c>
    </row>
    <row r="1321" spans="1:19" x14ac:dyDescent="0.35">
      <c r="A1321" s="2" t="s">
        <v>41</v>
      </c>
      <c r="B1321" s="2" t="s">
        <v>1396</v>
      </c>
      <c r="C1321" s="4">
        <v>799000</v>
      </c>
      <c r="D1321" s="2">
        <v>79800</v>
      </c>
      <c r="E1321" s="2" t="s">
        <v>33</v>
      </c>
      <c r="F1321" s="2" t="s">
        <v>22</v>
      </c>
      <c r="G1321" s="2" t="s">
        <v>686</v>
      </c>
      <c r="H1321" s="2" t="s">
        <v>24</v>
      </c>
      <c r="I1321" s="2" t="s">
        <v>25</v>
      </c>
      <c r="J1321" s="2" t="s">
        <v>37</v>
      </c>
      <c r="K1321" s="2" t="s">
        <v>155</v>
      </c>
      <c r="L1321" s="2" t="s">
        <v>156</v>
      </c>
      <c r="M1321" s="2" t="s">
        <v>410</v>
      </c>
      <c r="N1321" s="2" t="s">
        <v>30</v>
      </c>
      <c r="O1321" s="2">
        <v>4375</v>
      </c>
      <c r="P1321" s="2">
        <v>1700</v>
      </c>
      <c r="Q1321" s="2">
        <v>1475</v>
      </c>
      <c r="R1321" s="2">
        <v>5</v>
      </c>
      <c r="S1321" s="2">
        <v>43</v>
      </c>
    </row>
    <row r="1322" spans="1:19" x14ac:dyDescent="0.35">
      <c r="A1322" s="2" t="s">
        <v>106</v>
      </c>
      <c r="B1322" s="2" t="s">
        <v>285</v>
      </c>
      <c r="C1322" s="4">
        <v>325000</v>
      </c>
      <c r="D1322" s="2">
        <v>53000</v>
      </c>
      <c r="E1322" s="2" t="s">
        <v>21</v>
      </c>
      <c r="F1322" s="2" t="s">
        <v>22</v>
      </c>
      <c r="G1322" s="2" t="s">
        <v>1078</v>
      </c>
      <c r="H1322" s="2" t="s">
        <v>51</v>
      </c>
      <c r="I1322" s="2" t="s">
        <v>36</v>
      </c>
      <c r="J1322" s="2" t="s">
        <v>37</v>
      </c>
      <c r="K1322" s="2" t="s">
        <v>27</v>
      </c>
      <c r="L1322" s="2" t="s">
        <v>286</v>
      </c>
      <c r="M1322" s="2" t="s">
        <v>287</v>
      </c>
      <c r="N1322" s="2" t="s">
        <v>30</v>
      </c>
      <c r="O1322" s="2">
        <v>3970</v>
      </c>
      <c r="P1322" s="2">
        <v>1682</v>
      </c>
      <c r="Q1322" s="2">
        <v>1453</v>
      </c>
      <c r="R1322" s="2">
        <v>5</v>
      </c>
      <c r="S1322" s="2">
        <v>45</v>
      </c>
    </row>
    <row r="1323" spans="1:19" x14ac:dyDescent="0.35">
      <c r="A1323" s="2" t="s">
        <v>201</v>
      </c>
      <c r="B1323" s="2" t="s">
        <v>513</v>
      </c>
      <c r="C1323" s="4">
        <v>1190000</v>
      </c>
      <c r="D1323" s="2">
        <v>59000</v>
      </c>
      <c r="E1323" s="2" t="s">
        <v>33</v>
      </c>
      <c r="F1323" s="2" t="s">
        <v>22</v>
      </c>
      <c r="G1323" s="2" t="s">
        <v>171</v>
      </c>
      <c r="H1323" s="2" t="s">
        <v>35</v>
      </c>
      <c r="I1323" s="2" t="s">
        <v>25</v>
      </c>
      <c r="J1323" s="2" t="s">
        <v>37</v>
      </c>
      <c r="K1323" s="2" t="s">
        <v>232</v>
      </c>
      <c r="L1323" s="2" t="s">
        <v>233</v>
      </c>
      <c r="M1323" s="2" t="s">
        <v>514</v>
      </c>
      <c r="N1323" s="2" t="s">
        <v>59</v>
      </c>
      <c r="O1323" s="2">
        <v>4456</v>
      </c>
      <c r="P1323" s="2">
        <v>1820</v>
      </c>
      <c r="Q1323" s="2">
        <v>1995</v>
      </c>
      <c r="R1323" s="2">
        <v>7</v>
      </c>
      <c r="S1323" s="2">
        <v>60</v>
      </c>
    </row>
    <row r="1324" spans="1:19" x14ac:dyDescent="0.35">
      <c r="A1324" s="2" t="s">
        <v>630</v>
      </c>
      <c r="B1324" s="2" t="s">
        <v>1609</v>
      </c>
      <c r="C1324" s="4">
        <v>5800000</v>
      </c>
      <c r="D1324" s="2">
        <v>30000</v>
      </c>
      <c r="E1324" s="2" t="s">
        <v>33</v>
      </c>
      <c r="F1324" s="2" t="s">
        <v>66</v>
      </c>
      <c r="G1324" s="2" t="s">
        <v>23</v>
      </c>
      <c r="H1324" s="2" t="s">
        <v>35</v>
      </c>
      <c r="I1324" s="2" t="s">
        <v>25</v>
      </c>
      <c r="J1324" s="2" t="s">
        <v>37</v>
      </c>
      <c r="K1324" s="2" t="s">
        <v>330</v>
      </c>
      <c r="L1324" s="2" t="s">
        <v>1610</v>
      </c>
      <c r="M1324" s="2" t="s">
        <v>1611</v>
      </c>
      <c r="N1324" s="2" t="s">
        <v>59</v>
      </c>
      <c r="O1324" s="2">
        <v>5255</v>
      </c>
      <c r="P1324" s="2">
        <v>2105</v>
      </c>
      <c r="Q1324" s="2">
        <v>1460</v>
      </c>
      <c r="R1324" s="2">
        <v>5</v>
      </c>
      <c r="S1324" s="2">
        <v>77</v>
      </c>
    </row>
    <row r="1325" spans="1:19" x14ac:dyDescent="0.35">
      <c r="A1325" s="2" t="s">
        <v>31</v>
      </c>
      <c r="B1325" s="2" t="s">
        <v>687</v>
      </c>
      <c r="C1325" s="4">
        <v>140000</v>
      </c>
      <c r="D1325" s="2">
        <v>65000</v>
      </c>
      <c r="E1325" s="2" t="s">
        <v>21</v>
      </c>
      <c r="F1325" s="2" t="s">
        <v>22</v>
      </c>
      <c r="G1325" s="2" t="s">
        <v>203</v>
      </c>
      <c r="H1325" s="2" t="s">
        <v>122</v>
      </c>
      <c r="I1325" s="2" t="s">
        <v>263</v>
      </c>
      <c r="J1325" s="2" t="s">
        <v>37</v>
      </c>
      <c r="K1325" s="2" t="s">
        <v>115</v>
      </c>
      <c r="L1325" s="2" t="s">
        <v>688</v>
      </c>
      <c r="M1325" s="2" t="s">
        <v>689</v>
      </c>
      <c r="O1325" s="2">
        <v>3495</v>
      </c>
      <c r="P1325" s="2">
        <v>1475</v>
      </c>
      <c r="Q1325" s="2">
        <v>1460</v>
      </c>
      <c r="R1325" s="2">
        <v>5</v>
      </c>
      <c r="S1325" s="2">
        <v>35</v>
      </c>
    </row>
    <row r="1326" spans="1:19" x14ac:dyDescent="0.35">
      <c r="A1326" s="2" t="s">
        <v>31</v>
      </c>
      <c r="B1326" s="2" t="s">
        <v>308</v>
      </c>
      <c r="C1326" s="4">
        <v>750000</v>
      </c>
      <c r="D1326" s="2">
        <v>58000</v>
      </c>
      <c r="E1326" s="2" t="s">
        <v>21</v>
      </c>
      <c r="F1326" s="2" t="s">
        <v>22</v>
      </c>
      <c r="G1326" s="2" t="s">
        <v>520</v>
      </c>
      <c r="H1326" s="2" t="s">
        <v>35</v>
      </c>
      <c r="I1326" s="2" t="s">
        <v>25</v>
      </c>
      <c r="J1326" s="2" t="s">
        <v>37</v>
      </c>
      <c r="K1326" s="2" t="s">
        <v>45</v>
      </c>
      <c r="L1326" s="2" t="s">
        <v>208</v>
      </c>
      <c r="M1326" s="2" t="s">
        <v>88</v>
      </c>
      <c r="N1326" s="2" t="s">
        <v>30</v>
      </c>
      <c r="O1326" s="2">
        <v>3995</v>
      </c>
      <c r="P1326" s="2">
        <v>1745</v>
      </c>
      <c r="Q1326" s="2">
        <v>1500</v>
      </c>
      <c r="R1326" s="2">
        <v>5</v>
      </c>
      <c r="S1326" s="2">
        <v>37</v>
      </c>
    </row>
    <row r="1327" spans="1:19" x14ac:dyDescent="0.35">
      <c r="A1327" s="2" t="s">
        <v>64</v>
      </c>
      <c r="B1327" s="2" t="s">
        <v>548</v>
      </c>
      <c r="C1327" s="4">
        <v>2600000</v>
      </c>
      <c r="D1327" s="2">
        <v>94000</v>
      </c>
      <c r="E1327" s="2" t="s">
        <v>33</v>
      </c>
      <c r="F1327" s="2" t="s">
        <v>66</v>
      </c>
      <c r="G1327" s="2" t="s">
        <v>55</v>
      </c>
      <c r="H1327" s="2" t="s">
        <v>35</v>
      </c>
      <c r="I1327" s="2" t="s">
        <v>25</v>
      </c>
      <c r="J1327" s="2" t="s">
        <v>37</v>
      </c>
      <c r="K1327" s="2" t="s">
        <v>549</v>
      </c>
      <c r="L1327" s="2" t="s">
        <v>550</v>
      </c>
      <c r="M1327" s="2" t="s">
        <v>551</v>
      </c>
      <c r="N1327" s="2" t="s">
        <v>76</v>
      </c>
      <c r="O1327" s="2">
        <v>4804</v>
      </c>
      <c r="P1327" s="2">
        <v>2141</v>
      </c>
      <c r="Q1327" s="2">
        <v>1796</v>
      </c>
      <c r="R1327" s="2">
        <v>5</v>
      </c>
      <c r="S1327" s="2">
        <v>70</v>
      </c>
    </row>
    <row r="1328" spans="1:19" x14ac:dyDescent="0.35">
      <c r="A1328" s="2" t="s">
        <v>31</v>
      </c>
      <c r="B1328" s="2" t="s">
        <v>1612</v>
      </c>
      <c r="C1328" s="4">
        <v>299000</v>
      </c>
      <c r="D1328" s="2">
        <v>45000</v>
      </c>
      <c r="E1328" s="2" t="s">
        <v>138</v>
      </c>
      <c r="F1328" s="2" t="s">
        <v>22</v>
      </c>
      <c r="G1328" s="2" t="s">
        <v>23</v>
      </c>
      <c r="H1328" s="2" t="s">
        <v>122</v>
      </c>
      <c r="I1328" s="2" t="s">
        <v>25</v>
      </c>
      <c r="J1328" s="2" t="s">
        <v>37</v>
      </c>
      <c r="K1328" s="2" t="s">
        <v>115</v>
      </c>
      <c r="L1328" s="2" t="s">
        <v>1613</v>
      </c>
      <c r="M1328" s="2" t="s">
        <v>117</v>
      </c>
      <c r="N1328" s="2" t="s">
        <v>30</v>
      </c>
      <c r="O1328" s="2">
        <v>3395</v>
      </c>
      <c r="P1328" s="2">
        <v>1490</v>
      </c>
      <c r="Q1328" s="2">
        <v>1475</v>
      </c>
      <c r="R1328" s="2">
        <v>5</v>
      </c>
      <c r="S1328" s="2">
        <v>35</v>
      </c>
    </row>
    <row r="1329" spans="1:19" x14ac:dyDescent="0.35">
      <c r="A1329" s="2" t="s">
        <v>48</v>
      </c>
      <c r="B1329" s="2" t="s">
        <v>1198</v>
      </c>
      <c r="C1329" s="4">
        <v>3470000</v>
      </c>
      <c r="D1329" s="2">
        <v>62152</v>
      </c>
      <c r="E1329" s="2" t="s">
        <v>33</v>
      </c>
      <c r="F1329" s="2" t="s">
        <v>66</v>
      </c>
      <c r="G1329" s="2" t="s">
        <v>55</v>
      </c>
      <c r="H1329" s="2" t="s">
        <v>122</v>
      </c>
      <c r="I1329" s="2" t="s">
        <v>25</v>
      </c>
      <c r="J1329" s="2" t="s">
        <v>37</v>
      </c>
      <c r="K1329" s="2" t="s">
        <v>258</v>
      </c>
      <c r="L1329" s="2" t="s">
        <v>259</v>
      </c>
      <c r="M1329" s="2" t="s">
        <v>260</v>
      </c>
      <c r="N1329" s="2" t="s">
        <v>76</v>
      </c>
      <c r="O1329" s="2">
        <v>4795</v>
      </c>
      <c r="P1329" s="2">
        <v>1855</v>
      </c>
      <c r="Q1329" s="2">
        <v>1835</v>
      </c>
      <c r="R1329" s="2">
        <v>7</v>
      </c>
      <c r="S1329" s="2">
        <v>80</v>
      </c>
    </row>
    <row r="1330" spans="1:19" x14ac:dyDescent="0.35">
      <c r="A1330" s="2" t="s">
        <v>41</v>
      </c>
      <c r="B1330" s="2" t="s">
        <v>1026</v>
      </c>
      <c r="C1330" s="4">
        <v>1075000</v>
      </c>
      <c r="D1330" s="2">
        <v>28000</v>
      </c>
      <c r="E1330" s="2" t="s">
        <v>21</v>
      </c>
      <c r="F1330" s="2" t="s">
        <v>66</v>
      </c>
      <c r="G1330" s="2" t="s">
        <v>425</v>
      </c>
      <c r="H1330" s="2" t="s">
        <v>96</v>
      </c>
      <c r="I1330" s="2" t="s">
        <v>25</v>
      </c>
      <c r="J1330" s="2" t="s">
        <v>37</v>
      </c>
      <c r="K1330" s="2" t="s">
        <v>111</v>
      </c>
      <c r="L1330" s="2" t="s">
        <v>135</v>
      </c>
      <c r="M1330" s="2" t="s">
        <v>136</v>
      </c>
      <c r="N1330" s="2" t="s">
        <v>30</v>
      </c>
      <c r="O1330" s="2">
        <v>3995</v>
      </c>
      <c r="P1330" s="2">
        <v>1770</v>
      </c>
      <c r="Q1330" s="2">
        <v>1605</v>
      </c>
      <c r="R1330" s="2">
        <v>5</v>
      </c>
      <c r="S1330" s="2">
        <v>45</v>
      </c>
    </row>
    <row r="1331" spans="1:19" x14ac:dyDescent="0.35">
      <c r="A1331" s="2" t="s">
        <v>41</v>
      </c>
      <c r="B1331" s="2" t="s">
        <v>1493</v>
      </c>
      <c r="C1331" s="4">
        <v>650000</v>
      </c>
      <c r="D1331" s="2">
        <v>15000</v>
      </c>
      <c r="E1331" s="2" t="s">
        <v>21</v>
      </c>
      <c r="F1331" s="2" t="s">
        <v>66</v>
      </c>
      <c r="G1331" s="2" t="s">
        <v>404</v>
      </c>
      <c r="H1331" s="2" t="s">
        <v>122</v>
      </c>
      <c r="I1331" s="2" t="s">
        <v>25</v>
      </c>
      <c r="J1331" s="2" t="s">
        <v>37</v>
      </c>
      <c r="K1331" s="2" t="s">
        <v>45</v>
      </c>
      <c r="L1331" s="2" t="s">
        <v>393</v>
      </c>
      <c r="M1331" s="2" t="s">
        <v>391</v>
      </c>
      <c r="N1331" s="2" t="s">
        <v>30</v>
      </c>
      <c r="O1331" s="2">
        <v>3765</v>
      </c>
      <c r="P1331" s="2">
        <v>1660</v>
      </c>
      <c r="Q1331" s="2">
        <v>1520</v>
      </c>
      <c r="R1331" s="2">
        <v>5</v>
      </c>
      <c r="S1331" s="2">
        <v>43</v>
      </c>
    </row>
    <row r="1332" spans="1:19" x14ac:dyDescent="0.35">
      <c r="A1332" s="2" t="s">
        <v>19</v>
      </c>
      <c r="B1332" s="2" t="s">
        <v>999</v>
      </c>
      <c r="C1332" s="4">
        <v>425000</v>
      </c>
      <c r="D1332" s="2">
        <v>53610</v>
      </c>
      <c r="E1332" s="2" t="s">
        <v>21</v>
      </c>
      <c r="F1332" s="2" t="s">
        <v>22</v>
      </c>
      <c r="G1332" s="2" t="s">
        <v>231</v>
      </c>
      <c r="H1332" s="2" t="s">
        <v>35</v>
      </c>
      <c r="I1332" s="2" t="s">
        <v>36</v>
      </c>
      <c r="J1332" s="2" t="s">
        <v>37</v>
      </c>
      <c r="K1332" s="2" t="s">
        <v>27</v>
      </c>
      <c r="L1332" s="2" t="s">
        <v>28</v>
      </c>
      <c r="M1332" s="2" t="s">
        <v>29</v>
      </c>
      <c r="N1332" s="2" t="s">
        <v>30</v>
      </c>
      <c r="O1332" s="2">
        <v>3990</v>
      </c>
      <c r="P1332" s="2">
        <v>1680</v>
      </c>
      <c r="Q1332" s="2">
        <v>1505</v>
      </c>
      <c r="R1332" s="2">
        <v>5</v>
      </c>
      <c r="S1332" s="2">
        <v>35</v>
      </c>
    </row>
    <row r="1333" spans="1:19" x14ac:dyDescent="0.35">
      <c r="A1333" s="2" t="s">
        <v>82</v>
      </c>
      <c r="B1333" s="2" t="s">
        <v>649</v>
      </c>
      <c r="C1333" s="4">
        <v>445000</v>
      </c>
      <c r="D1333" s="2">
        <v>75000</v>
      </c>
      <c r="E1333" s="2" t="s">
        <v>33</v>
      </c>
      <c r="F1333" s="2" t="s">
        <v>22</v>
      </c>
      <c r="G1333" s="2" t="s">
        <v>121</v>
      </c>
      <c r="H1333" s="2" t="s">
        <v>35</v>
      </c>
      <c r="I1333" s="2" t="s">
        <v>25</v>
      </c>
      <c r="J1333" s="2" t="s">
        <v>37</v>
      </c>
      <c r="K1333" s="2" t="s">
        <v>84</v>
      </c>
      <c r="L1333" s="2" t="s">
        <v>85</v>
      </c>
      <c r="M1333" s="2" t="s">
        <v>86</v>
      </c>
      <c r="N1333" s="2" t="s">
        <v>30</v>
      </c>
      <c r="O1333" s="2">
        <v>4331</v>
      </c>
      <c r="P1333" s="2">
        <v>1822</v>
      </c>
      <c r="Q1333" s="2">
        <v>1671</v>
      </c>
      <c r="R1333" s="2">
        <v>5</v>
      </c>
      <c r="S1333" s="2">
        <v>50</v>
      </c>
    </row>
    <row r="1334" spans="1:19" x14ac:dyDescent="0.35">
      <c r="A1334" s="2" t="s">
        <v>31</v>
      </c>
      <c r="B1334" s="2" t="s">
        <v>1094</v>
      </c>
      <c r="C1334" s="4">
        <v>1225000</v>
      </c>
      <c r="D1334" s="2">
        <v>16000</v>
      </c>
      <c r="E1334" s="2" t="s">
        <v>21</v>
      </c>
      <c r="F1334" s="2" t="s">
        <v>22</v>
      </c>
      <c r="G1334" s="2" t="s">
        <v>121</v>
      </c>
      <c r="H1334" s="2" t="s">
        <v>24</v>
      </c>
      <c r="I1334" s="2" t="s">
        <v>25</v>
      </c>
      <c r="J1334" s="2" t="s">
        <v>37</v>
      </c>
      <c r="K1334" s="2" t="s">
        <v>97</v>
      </c>
      <c r="L1334" s="2" t="s">
        <v>98</v>
      </c>
      <c r="M1334" s="2" t="s">
        <v>99</v>
      </c>
      <c r="N1334" s="2" t="s">
        <v>30</v>
      </c>
      <c r="O1334" s="2">
        <v>4445</v>
      </c>
      <c r="P1334" s="2">
        <v>1775</v>
      </c>
      <c r="Q1334" s="2">
        <v>1700</v>
      </c>
      <c r="R1334" s="2">
        <v>6</v>
      </c>
      <c r="S1334" s="2">
        <v>45</v>
      </c>
    </row>
    <row r="1335" spans="1:19" x14ac:dyDescent="0.35">
      <c r="A1335" s="2" t="s">
        <v>190</v>
      </c>
      <c r="B1335" s="2" t="s">
        <v>1062</v>
      </c>
      <c r="C1335" s="4">
        <v>1350000</v>
      </c>
      <c r="D1335" s="2">
        <v>60000</v>
      </c>
      <c r="E1335" s="2" t="s">
        <v>33</v>
      </c>
      <c r="F1335" s="2" t="s">
        <v>66</v>
      </c>
      <c r="G1335" s="2" t="s">
        <v>121</v>
      </c>
      <c r="H1335" s="2" t="s">
        <v>154</v>
      </c>
      <c r="I1335" s="2" t="s">
        <v>25</v>
      </c>
      <c r="J1335" s="2" t="s">
        <v>37</v>
      </c>
      <c r="K1335" s="2" t="s">
        <v>193</v>
      </c>
      <c r="L1335" s="2" t="s">
        <v>277</v>
      </c>
      <c r="M1335" s="2" t="s">
        <v>278</v>
      </c>
      <c r="N1335" s="2" t="s">
        <v>30</v>
      </c>
      <c r="O1335" s="2">
        <v>4456</v>
      </c>
      <c r="P1335" s="2">
        <v>1796</v>
      </c>
      <c r="Q1335" s="2">
        <v>1416</v>
      </c>
      <c r="R1335" s="2">
        <v>5</v>
      </c>
      <c r="S1335" s="2">
        <v>50</v>
      </c>
    </row>
    <row r="1336" spans="1:19" x14ac:dyDescent="0.35">
      <c r="A1336" s="2" t="s">
        <v>106</v>
      </c>
      <c r="B1336" s="2" t="s">
        <v>1614</v>
      </c>
      <c r="C1336" s="4">
        <v>345000</v>
      </c>
      <c r="D1336" s="2">
        <v>101923</v>
      </c>
      <c r="E1336" s="2" t="s">
        <v>21</v>
      </c>
      <c r="F1336" s="2" t="s">
        <v>22</v>
      </c>
      <c r="G1336" s="2" t="s">
        <v>91</v>
      </c>
      <c r="H1336" s="2" t="s">
        <v>35</v>
      </c>
      <c r="I1336" s="2" t="s">
        <v>36</v>
      </c>
      <c r="J1336" s="2" t="s">
        <v>37</v>
      </c>
    </row>
    <row r="1337" spans="1:19" x14ac:dyDescent="0.35">
      <c r="A1337" s="2" t="s">
        <v>64</v>
      </c>
      <c r="B1337" s="2" t="s">
        <v>313</v>
      </c>
      <c r="C1337" s="4">
        <v>1450000</v>
      </c>
      <c r="D1337" s="2">
        <v>45000</v>
      </c>
      <c r="E1337" s="2" t="s">
        <v>33</v>
      </c>
      <c r="F1337" s="2" t="s">
        <v>66</v>
      </c>
      <c r="G1337" s="2" t="s">
        <v>373</v>
      </c>
      <c r="H1337" s="2" t="s">
        <v>35</v>
      </c>
      <c r="I1337" s="2" t="s">
        <v>25</v>
      </c>
      <c r="J1337" s="2" t="s">
        <v>37</v>
      </c>
      <c r="K1337" s="2" t="s">
        <v>178</v>
      </c>
      <c r="L1337" s="2" t="s">
        <v>314</v>
      </c>
      <c r="M1337" s="2" t="s">
        <v>315</v>
      </c>
      <c r="N1337" s="2" t="s">
        <v>59</v>
      </c>
      <c r="O1337" s="2">
        <v>4596</v>
      </c>
      <c r="P1337" s="2">
        <v>1770</v>
      </c>
      <c r="Q1337" s="2">
        <v>1447</v>
      </c>
      <c r="R1337" s="2">
        <v>5</v>
      </c>
      <c r="S1337" s="2">
        <v>66</v>
      </c>
    </row>
    <row r="1338" spans="1:19" x14ac:dyDescent="0.35">
      <c r="A1338" s="2" t="s">
        <v>48</v>
      </c>
      <c r="B1338" s="2" t="s">
        <v>1198</v>
      </c>
      <c r="C1338" s="4">
        <v>2749000</v>
      </c>
      <c r="D1338" s="2">
        <v>120000</v>
      </c>
      <c r="E1338" s="2" t="s">
        <v>33</v>
      </c>
      <c r="F1338" s="2" t="s">
        <v>66</v>
      </c>
      <c r="G1338" s="2" t="s">
        <v>368</v>
      </c>
      <c r="H1338" s="2" t="s">
        <v>35</v>
      </c>
      <c r="I1338" s="2" t="s">
        <v>25</v>
      </c>
      <c r="J1338" s="2" t="s">
        <v>37</v>
      </c>
      <c r="K1338" s="2" t="s">
        <v>258</v>
      </c>
      <c r="L1338" s="2" t="s">
        <v>259</v>
      </c>
      <c r="M1338" s="2" t="s">
        <v>260</v>
      </c>
      <c r="N1338" s="2" t="s">
        <v>76</v>
      </c>
      <c r="O1338" s="2">
        <v>4795</v>
      </c>
      <c r="P1338" s="2">
        <v>1855</v>
      </c>
      <c r="Q1338" s="2">
        <v>1835</v>
      </c>
      <c r="R1338" s="2">
        <v>7</v>
      </c>
      <c r="S1338" s="2">
        <v>80</v>
      </c>
    </row>
    <row r="1339" spans="1:19" x14ac:dyDescent="0.35">
      <c r="A1339" s="2" t="s">
        <v>41</v>
      </c>
      <c r="B1339" s="2" t="s">
        <v>1615</v>
      </c>
      <c r="C1339" s="4">
        <v>141000</v>
      </c>
      <c r="D1339" s="2">
        <v>56400</v>
      </c>
      <c r="E1339" s="2" t="s">
        <v>21</v>
      </c>
      <c r="F1339" s="2" t="s">
        <v>22</v>
      </c>
      <c r="G1339" s="2" t="s">
        <v>476</v>
      </c>
      <c r="H1339" s="2" t="s">
        <v>122</v>
      </c>
      <c r="I1339" s="2" t="s">
        <v>263</v>
      </c>
      <c r="J1339" s="2" t="s">
        <v>37</v>
      </c>
      <c r="K1339" s="2" t="s">
        <v>131</v>
      </c>
      <c r="L1339" s="2" t="s">
        <v>165</v>
      </c>
      <c r="M1339" s="2" t="s">
        <v>166</v>
      </c>
      <c r="N1339" s="2" t="s">
        <v>30</v>
      </c>
      <c r="O1339" s="2">
        <v>3565</v>
      </c>
      <c r="P1339" s="2">
        <v>1525</v>
      </c>
      <c r="Q1339" s="2">
        <v>1590</v>
      </c>
      <c r="R1339" s="2">
        <v>5</v>
      </c>
      <c r="S1339" s="2">
        <v>35</v>
      </c>
    </row>
    <row r="1340" spans="1:19" x14ac:dyDescent="0.35">
      <c r="A1340" s="2" t="s">
        <v>41</v>
      </c>
      <c r="B1340" s="2" t="s">
        <v>1616</v>
      </c>
      <c r="C1340" s="4">
        <v>1375000</v>
      </c>
      <c r="D1340" s="2">
        <v>70000</v>
      </c>
      <c r="E1340" s="2" t="s">
        <v>33</v>
      </c>
      <c r="F1340" s="2" t="s">
        <v>66</v>
      </c>
      <c r="G1340" s="2" t="s">
        <v>91</v>
      </c>
      <c r="H1340" s="2" t="s">
        <v>35</v>
      </c>
      <c r="I1340" s="2" t="s">
        <v>25</v>
      </c>
      <c r="J1340" s="2" t="s">
        <v>37</v>
      </c>
      <c r="K1340" s="2" t="s">
        <v>155</v>
      </c>
      <c r="L1340" s="2" t="s">
        <v>156</v>
      </c>
      <c r="M1340" s="2" t="s">
        <v>157</v>
      </c>
      <c r="N1340" s="2" t="s">
        <v>30</v>
      </c>
      <c r="O1340" s="2">
        <v>4270</v>
      </c>
      <c r="P1340" s="2">
        <v>1780</v>
      </c>
      <c r="Q1340" s="2">
        <v>1630</v>
      </c>
      <c r="R1340" s="2">
        <v>5</v>
      </c>
      <c r="S1340" s="2">
        <v>60</v>
      </c>
    </row>
    <row r="1341" spans="1:19" x14ac:dyDescent="0.35">
      <c r="A1341" s="2" t="s">
        <v>48</v>
      </c>
      <c r="B1341" s="2" t="s">
        <v>576</v>
      </c>
      <c r="C1341" s="4">
        <v>1825000</v>
      </c>
      <c r="D1341" s="2">
        <v>82567</v>
      </c>
      <c r="E1341" s="2" t="s">
        <v>33</v>
      </c>
      <c r="F1341" s="2" t="s">
        <v>22</v>
      </c>
      <c r="G1341" s="2" t="s">
        <v>91</v>
      </c>
      <c r="H1341" s="2" t="s">
        <v>35</v>
      </c>
      <c r="I1341" s="2" t="s">
        <v>25</v>
      </c>
      <c r="J1341" s="2" t="s">
        <v>37</v>
      </c>
      <c r="K1341" s="2" t="s">
        <v>56</v>
      </c>
      <c r="L1341" s="2" t="s">
        <v>57</v>
      </c>
      <c r="M1341" s="2" t="s">
        <v>58</v>
      </c>
      <c r="N1341" s="2" t="s">
        <v>59</v>
      </c>
      <c r="O1341" s="2">
        <v>4735</v>
      </c>
      <c r="P1341" s="2">
        <v>1830</v>
      </c>
      <c r="Q1341" s="2">
        <v>1795</v>
      </c>
      <c r="R1341" s="2">
        <v>7</v>
      </c>
      <c r="S1341" s="2">
        <v>55</v>
      </c>
    </row>
    <row r="1342" spans="1:19" x14ac:dyDescent="0.35">
      <c r="A1342" s="2" t="s">
        <v>190</v>
      </c>
      <c r="B1342" s="2" t="s">
        <v>1617</v>
      </c>
      <c r="C1342" s="4">
        <v>4900000</v>
      </c>
      <c r="D1342" s="2">
        <v>32000</v>
      </c>
      <c r="E1342" s="2" t="s">
        <v>33</v>
      </c>
      <c r="F1342" s="2" t="s">
        <v>66</v>
      </c>
      <c r="G1342" s="2" t="s">
        <v>192</v>
      </c>
      <c r="H1342" s="2" t="s">
        <v>96</v>
      </c>
      <c r="I1342" s="2" t="s">
        <v>25</v>
      </c>
      <c r="J1342" s="2" t="s">
        <v>37</v>
      </c>
      <c r="K1342" s="2" t="s">
        <v>405</v>
      </c>
      <c r="L1342" s="2" t="s">
        <v>1618</v>
      </c>
      <c r="M1342" s="2" t="s">
        <v>1619</v>
      </c>
      <c r="N1342" s="2" t="s">
        <v>76</v>
      </c>
      <c r="O1342" s="2">
        <v>5265</v>
      </c>
      <c r="P1342" s="2">
        <v>1949</v>
      </c>
      <c r="Q1342" s="2">
        <v>1471</v>
      </c>
      <c r="R1342" s="2">
        <v>4</v>
      </c>
      <c r="S1342" s="2">
        <v>90</v>
      </c>
    </row>
    <row r="1343" spans="1:19" x14ac:dyDescent="0.35">
      <c r="A1343" s="2" t="s">
        <v>19</v>
      </c>
      <c r="B1343" s="2" t="s">
        <v>1620</v>
      </c>
      <c r="C1343" s="4">
        <v>525000</v>
      </c>
      <c r="D1343" s="2">
        <v>68244</v>
      </c>
      <c r="E1343" s="2" t="s">
        <v>33</v>
      </c>
      <c r="F1343" s="2" t="s">
        <v>22</v>
      </c>
      <c r="G1343" s="2" t="s">
        <v>654</v>
      </c>
      <c r="H1343" s="2" t="s">
        <v>122</v>
      </c>
      <c r="I1343" s="2" t="s">
        <v>36</v>
      </c>
      <c r="J1343" s="2" t="s">
        <v>37</v>
      </c>
      <c r="K1343" s="2" t="s">
        <v>290</v>
      </c>
      <c r="L1343" s="2" t="s">
        <v>1621</v>
      </c>
      <c r="M1343" s="2" t="s">
        <v>212</v>
      </c>
      <c r="N1343" s="2" t="s">
        <v>30</v>
      </c>
      <c r="O1343" s="2">
        <v>3955</v>
      </c>
      <c r="P1343" s="2">
        <v>1694</v>
      </c>
      <c r="Q1343" s="2">
        <v>1544</v>
      </c>
      <c r="R1343" s="2">
        <v>5</v>
      </c>
      <c r="S1343" s="2">
        <v>40</v>
      </c>
    </row>
    <row r="1344" spans="1:19" x14ac:dyDescent="0.35">
      <c r="A1344" s="2" t="s">
        <v>190</v>
      </c>
      <c r="B1344" s="2" t="s">
        <v>1622</v>
      </c>
      <c r="C1344" s="4">
        <v>3300000</v>
      </c>
      <c r="D1344" s="2">
        <v>25000</v>
      </c>
      <c r="E1344" s="2" t="s">
        <v>33</v>
      </c>
      <c r="F1344" s="2" t="s">
        <v>66</v>
      </c>
      <c r="G1344" s="2" t="s">
        <v>425</v>
      </c>
      <c r="H1344" s="2" t="s">
        <v>128</v>
      </c>
      <c r="I1344" s="2" t="s">
        <v>36</v>
      </c>
      <c r="J1344" s="2" t="s">
        <v>37</v>
      </c>
      <c r="K1344" s="2" t="s">
        <v>405</v>
      </c>
      <c r="L1344" s="2" t="s">
        <v>508</v>
      </c>
      <c r="M1344" s="2" t="s">
        <v>509</v>
      </c>
      <c r="N1344" s="2" t="s">
        <v>76</v>
      </c>
      <c r="O1344" s="2">
        <v>5089</v>
      </c>
      <c r="P1344" s="2">
        <v>1983</v>
      </c>
      <c r="Q1344" s="2">
        <v>1737</v>
      </c>
      <c r="R1344" s="2">
        <v>6</v>
      </c>
      <c r="S1344" s="2">
        <v>100</v>
      </c>
    </row>
    <row r="1345" spans="1:19" x14ac:dyDescent="0.35">
      <c r="A1345" s="2" t="s">
        <v>41</v>
      </c>
      <c r="B1345" s="2" t="s">
        <v>1623</v>
      </c>
      <c r="C1345" s="4">
        <v>405000</v>
      </c>
      <c r="D1345" s="2">
        <v>34000</v>
      </c>
      <c r="E1345" s="2" t="s">
        <v>21</v>
      </c>
      <c r="F1345" s="2" t="s">
        <v>22</v>
      </c>
      <c r="G1345" s="2" t="s">
        <v>192</v>
      </c>
      <c r="H1345" s="2" t="s">
        <v>51</v>
      </c>
      <c r="I1345" s="2" t="s">
        <v>25</v>
      </c>
      <c r="J1345" s="2" t="s">
        <v>37</v>
      </c>
      <c r="K1345" s="2" t="s">
        <v>974</v>
      </c>
      <c r="L1345" s="2" t="s">
        <v>975</v>
      </c>
      <c r="M1345" s="2" t="s">
        <v>976</v>
      </c>
      <c r="N1345" s="2" t="s">
        <v>30</v>
      </c>
      <c r="O1345" s="2">
        <v>3495</v>
      </c>
      <c r="P1345" s="2">
        <v>1550</v>
      </c>
      <c r="Q1345" s="2">
        <v>1500</v>
      </c>
      <c r="R1345" s="2">
        <v>5</v>
      </c>
      <c r="S1345" s="2">
        <v>32</v>
      </c>
    </row>
    <row r="1346" spans="1:19" x14ac:dyDescent="0.35">
      <c r="A1346" s="2" t="s">
        <v>190</v>
      </c>
      <c r="B1346" s="2" t="s">
        <v>303</v>
      </c>
      <c r="C1346" s="4">
        <v>2550000</v>
      </c>
      <c r="D1346" s="2">
        <v>36000</v>
      </c>
      <c r="E1346" s="2" t="s">
        <v>33</v>
      </c>
      <c r="F1346" s="2" t="s">
        <v>66</v>
      </c>
      <c r="G1346" s="2" t="s">
        <v>121</v>
      </c>
      <c r="H1346" s="2" t="s">
        <v>96</v>
      </c>
      <c r="I1346" s="2" t="s">
        <v>25</v>
      </c>
      <c r="J1346" s="2" t="s">
        <v>37</v>
      </c>
      <c r="K1346" s="2" t="s">
        <v>193</v>
      </c>
      <c r="L1346" s="2" t="s">
        <v>304</v>
      </c>
      <c r="M1346" s="2" t="s">
        <v>195</v>
      </c>
      <c r="N1346" s="2" t="s">
        <v>76</v>
      </c>
      <c r="O1346" s="2">
        <v>4385</v>
      </c>
      <c r="P1346" s="2">
        <v>1831</v>
      </c>
      <c r="Q1346" s="2">
        <v>1608</v>
      </c>
      <c r="R1346" s="2">
        <v>5</v>
      </c>
      <c r="S1346" s="2">
        <v>64</v>
      </c>
    </row>
    <row r="1347" spans="1:19" x14ac:dyDescent="0.35">
      <c r="A1347" s="2" t="s">
        <v>19</v>
      </c>
      <c r="B1347" s="2" t="s">
        <v>864</v>
      </c>
      <c r="C1347" s="4">
        <v>875000</v>
      </c>
      <c r="D1347" s="2">
        <v>36000</v>
      </c>
      <c r="E1347" s="2" t="s">
        <v>21</v>
      </c>
      <c r="F1347" s="2" t="s">
        <v>22</v>
      </c>
      <c r="G1347" s="2" t="s">
        <v>23</v>
      </c>
      <c r="H1347" s="2" t="s">
        <v>176</v>
      </c>
      <c r="I1347" s="2" t="s">
        <v>25</v>
      </c>
      <c r="J1347" s="2" t="s">
        <v>37</v>
      </c>
      <c r="K1347" s="2" t="s">
        <v>241</v>
      </c>
      <c r="L1347" s="2" t="s">
        <v>242</v>
      </c>
      <c r="M1347" s="2" t="s">
        <v>243</v>
      </c>
      <c r="N1347" s="2" t="s">
        <v>30</v>
      </c>
      <c r="O1347" s="2">
        <v>4440</v>
      </c>
      <c r="P1347" s="2">
        <v>1695</v>
      </c>
      <c r="Q1347" s="2">
        <v>1495</v>
      </c>
      <c r="R1347" s="2">
        <v>5</v>
      </c>
      <c r="S1347" s="2">
        <v>40</v>
      </c>
    </row>
    <row r="1348" spans="1:19" x14ac:dyDescent="0.35">
      <c r="A1348" s="2" t="s">
        <v>31</v>
      </c>
      <c r="B1348" s="2" t="s">
        <v>727</v>
      </c>
      <c r="C1348" s="4">
        <v>355000</v>
      </c>
      <c r="D1348" s="2">
        <v>68005</v>
      </c>
      <c r="E1348" s="2" t="s">
        <v>21</v>
      </c>
      <c r="F1348" s="2" t="s">
        <v>22</v>
      </c>
      <c r="G1348" s="2" t="s">
        <v>373</v>
      </c>
      <c r="H1348" s="2" t="s">
        <v>35</v>
      </c>
      <c r="I1348" s="2" t="s">
        <v>25</v>
      </c>
      <c r="J1348" s="2" t="s">
        <v>37</v>
      </c>
      <c r="K1348" s="2" t="s">
        <v>45</v>
      </c>
      <c r="L1348" s="2" t="s">
        <v>142</v>
      </c>
      <c r="M1348" s="2" t="s">
        <v>391</v>
      </c>
      <c r="N1348" s="2" t="s">
        <v>30</v>
      </c>
      <c r="O1348" s="2">
        <v>3850</v>
      </c>
      <c r="P1348" s="2">
        <v>1695</v>
      </c>
      <c r="Q1348" s="2">
        <v>1530</v>
      </c>
      <c r="R1348" s="2">
        <v>5</v>
      </c>
      <c r="S1348" s="2">
        <v>42</v>
      </c>
    </row>
    <row r="1349" spans="1:19" x14ac:dyDescent="0.35">
      <c r="A1349" s="2" t="s">
        <v>158</v>
      </c>
      <c r="B1349" s="2" t="s">
        <v>885</v>
      </c>
      <c r="C1349" s="4">
        <v>925000</v>
      </c>
      <c r="D1349" s="2">
        <v>74797</v>
      </c>
      <c r="E1349" s="2" t="s">
        <v>33</v>
      </c>
      <c r="F1349" s="2" t="s">
        <v>22</v>
      </c>
      <c r="G1349" s="2" t="s">
        <v>459</v>
      </c>
      <c r="H1349" s="2" t="s">
        <v>35</v>
      </c>
      <c r="I1349" s="2" t="s">
        <v>25</v>
      </c>
      <c r="J1349" s="2" t="s">
        <v>37</v>
      </c>
      <c r="K1349" s="2" t="s">
        <v>290</v>
      </c>
      <c r="L1349" s="2" t="s">
        <v>504</v>
      </c>
      <c r="M1349" s="2" t="s">
        <v>505</v>
      </c>
      <c r="N1349" s="2" t="s">
        <v>30</v>
      </c>
      <c r="O1349" s="2">
        <v>3998</v>
      </c>
      <c r="P1349" s="2">
        <v>1765</v>
      </c>
      <c r="Q1349" s="2">
        <v>1647</v>
      </c>
      <c r="R1349" s="2">
        <v>5</v>
      </c>
      <c r="S1349" s="2">
        <v>52</v>
      </c>
    </row>
    <row r="1350" spans="1:19" x14ac:dyDescent="0.35">
      <c r="A1350" s="2" t="s">
        <v>451</v>
      </c>
      <c r="B1350" s="2" t="s">
        <v>1624</v>
      </c>
      <c r="C1350" s="4">
        <v>6500000</v>
      </c>
      <c r="D1350" s="2">
        <v>12000</v>
      </c>
      <c r="E1350" s="2" t="s">
        <v>33</v>
      </c>
      <c r="F1350" s="2" t="s">
        <v>66</v>
      </c>
      <c r="G1350" s="2" t="s">
        <v>192</v>
      </c>
      <c r="H1350" s="2" t="s">
        <v>35</v>
      </c>
      <c r="I1350" s="2" t="s">
        <v>25</v>
      </c>
      <c r="J1350" s="2" t="s">
        <v>37</v>
      </c>
      <c r="K1350" s="2" t="s">
        <v>453</v>
      </c>
      <c r="L1350" s="2" t="s">
        <v>454</v>
      </c>
      <c r="M1350" s="2" t="s">
        <v>455</v>
      </c>
      <c r="N1350" s="2" t="s">
        <v>76</v>
      </c>
      <c r="O1350" s="2">
        <v>4360</v>
      </c>
      <c r="P1350" s="2">
        <v>2120</v>
      </c>
      <c r="Q1350" s="2">
        <v>1635</v>
      </c>
      <c r="R1350" s="2">
        <v>5</v>
      </c>
      <c r="S1350" s="2">
        <v>57</v>
      </c>
    </row>
    <row r="1351" spans="1:19" x14ac:dyDescent="0.35">
      <c r="A1351" s="2" t="s">
        <v>41</v>
      </c>
      <c r="B1351" s="2" t="s">
        <v>1548</v>
      </c>
      <c r="C1351" s="4">
        <v>625000</v>
      </c>
      <c r="D1351" s="2">
        <v>31000</v>
      </c>
      <c r="E1351" s="2" t="s">
        <v>21</v>
      </c>
      <c r="F1351" s="2" t="s">
        <v>22</v>
      </c>
      <c r="G1351" s="2" t="s">
        <v>164</v>
      </c>
      <c r="H1351" s="2" t="s">
        <v>35</v>
      </c>
      <c r="I1351" s="2" t="s">
        <v>25</v>
      </c>
      <c r="J1351" s="2" t="s">
        <v>37</v>
      </c>
      <c r="K1351" s="2" t="s">
        <v>45</v>
      </c>
      <c r="L1351" s="2" t="s">
        <v>52</v>
      </c>
      <c r="M1351" s="2" t="s">
        <v>88</v>
      </c>
      <c r="N1351" s="2" t="s">
        <v>30</v>
      </c>
      <c r="O1351" s="2">
        <v>3985</v>
      </c>
      <c r="P1351" s="2">
        <v>1734</v>
      </c>
      <c r="Q1351" s="2">
        <v>1505</v>
      </c>
      <c r="R1351" s="2">
        <v>5</v>
      </c>
      <c r="S1351" s="2">
        <v>45</v>
      </c>
    </row>
    <row r="1352" spans="1:19" x14ac:dyDescent="0.35">
      <c r="A1352" s="2" t="s">
        <v>956</v>
      </c>
      <c r="B1352" s="2" t="s">
        <v>1625</v>
      </c>
      <c r="C1352" s="4">
        <v>425000</v>
      </c>
      <c r="D1352" s="2">
        <v>7520</v>
      </c>
      <c r="E1352" s="2" t="s">
        <v>21</v>
      </c>
      <c r="F1352" s="2" t="s">
        <v>22</v>
      </c>
      <c r="G1352" s="2" t="s">
        <v>91</v>
      </c>
      <c r="H1352" s="2" t="s">
        <v>51</v>
      </c>
      <c r="I1352" s="2" t="s">
        <v>25</v>
      </c>
      <c r="J1352" s="2" t="s">
        <v>37</v>
      </c>
      <c r="K1352" s="2" t="s">
        <v>92</v>
      </c>
      <c r="L1352" s="2" t="s">
        <v>93</v>
      </c>
      <c r="M1352" s="2" t="s">
        <v>94</v>
      </c>
      <c r="N1352" s="2" t="s">
        <v>30</v>
      </c>
      <c r="O1352" s="2">
        <v>3429</v>
      </c>
      <c r="P1352" s="2">
        <v>1560</v>
      </c>
      <c r="Q1352" s="2">
        <v>1541</v>
      </c>
      <c r="R1352" s="2">
        <v>5</v>
      </c>
      <c r="S1352" s="2">
        <v>28</v>
      </c>
    </row>
    <row r="1353" spans="1:19" x14ac:dyDescent="0.35">
      <c r="A1353" s="2" t="s">
        <v>41</v>
      </c>
      <c r="B1353" s="2" t="s">
        <v>1626</v>
      </c>
      <c r="C1353" s="4">
        <v>550000</v>
      </c>
      <c r="D1353" s="2">
        <v>58078</v>
      </c>
      <c r="E1353" s="2" t="s">
        <v>21</v>
      </c>
      <c r="F1353" s="2" t="s">
        <v>22</v>
      </c>
      <c r="G1353" s="2" t="s">
        <v>728</v>
      </c>
      <c r="H1353" s="2" t="s">
        <v>122</v>
      </c>
      <c r="I1353" s="2" t="s">
        <v>36</v>
      </c>
      <c r="J1353" s="2" t="s">
        <v>37</v>
      </c>
      <c r="K1353" s="2" t="s">
        <v>45</v>
      </c>
      <c r="L1353" s="2" t="s">
        <v>393</v>
      </c>
      <c r="M1353" s="2" t="s">
        <v>391</v>
      </c>
      <c r="N1353" s="2" t="s">
        <v>30</v>
      </c>
      <c r="O1353" s="2">
        <v>3765</v>
      </c>
      <c r="P1353" s="2">
        <v>1660</v>
      </c>
      <c r="Q1353" s="2">
        <v>1520</v>
      </c>
      <c r="R1353" s="2">
        <v>5</v>
      </c>
      <c r="S1353" s="2">
        <v>43</v>
      </c>
    </row>
    <row r="1354" spans="1:19" x14ac:dyDescent="0.35">
      <c r="A1354" s="2" t="s">
        <v>106</v>
      </c>
      <c r="B1354" s="2" t="s">
        <v>1627</v>
      </c>
      <c r="C1354" s="4">
        <v>434999</v>
      </c>
      <c r="D1354" s="2">
        <v>79081</v>
      </c>
      <c r="E1354" s="2" t="s">
        <v>33</v>
      </c>
      <c r="F1354" s="2" t="s">
        <v>22</v>
      </c>
      <c r="G1354" s="2" t="s">
        <v>121</v>
      </c>
      <c r="H1354" s="2" t="s">
        <v>24</v>
      </c>
      <c r="I1354" s="2" t="s">
        <v>25</v>
      </c>
      <c r="J1354" s="2" t="s">
        <v>37</v>
      </c>
      <c r="K1354" s="2" t="s">
        <v>311</v>
      </c>
      <c r="L1354" s="2" t="s">
        <v>487</v>
      </c>
      <c r="M1354" s="2" t="s">
        <v>443</v>
      </c>
      <c r="N1354" s="2" t="s">
        <v>30</v>
      </c>
      <c r="O1354" s="2">
        <v>4384</v>
      </c>
      <c r="P1354" s="2">
        <v>1699</v>
      </c>
      <c r="Q1354" s="2">
        <v>1466</v>
      </c>
      <c r="R1354" s="2">
        <v>5</v>
      </c>
      <c r="S1354" s="2">
        <v>55</v>
      </c>
    </row>
    <row r="1355" spans="1:19" x14ac:dyDescent="0.35">
      <c r="A1355" s="2" t="s">
        <v>64</v>
      </c>
      <c r="B1355" s="2" t="s">
        <v>1502</v>
      </c>
      <c r="C1355" s="4">
        <v>5900000</v>
      </c>
      <c r="D1355" s="2">
        <v>28000</v>
      </c>
      <c r="E1355" s="2" t="s">
        <v>33</v>
      </c>
      <c r="F1355" s="2" t="s">
        <v>66</v>
      </c>
      <c r="G1355" s="2" t="s">
        <v>121</v>
      </c>
      <c r="H1355" s="2" t="s">
        <v>35</v>
      </c>
      <c r="I1355" s="2" t="s">
        <v>25</v>
      </c>
      <c r="J1355" s="2" t="s">
        <v>37</v>
      </c>
      <c r="K1355" s="2" t="s">
        <v>529</v>
      </c>
      <c r="L1355" s="2" t="s">
        <v>676</v>
      </c>
      <c r="M1355" s="2" t="s">
        <v>677</v>
      </c>
      <c r="N1355" s="2" t="s">
        <v>76</v>
      </c>
      <c r="O1355" s="2">
        <v>4819</v>
      </c>
      <c r="P1355" s="2">
        <v>2141</v>
      </c>
      <c r="Q1355" s="2">
        <v>1796</v>
      </c>
      <c r="R1355" s="2">
        <v>5</v>
      </c>
      <c r="S1355" s="2">
        <v>93</v>
      </c>
    </row>
    <row r="1356" spans="1:19" x14ac:dyDescent="0.35">
      <c r="A1356" s="2" t="s">
        <v>64</v>
      </c>
      <c r="B1356" s="2" t="s">
        <v>177</v>
      </c>
      <c r="C1356" s="4">
        <v>3500000</v>
      </c>
      <c r="D1356" s="2">
        <v>72000</v>
      </c>
      <c r="E1356" s="2" t="s">
        <v>33</v>
      </c>
      <c r="F1356" s="2" t="s">
        <v>66</v>
      </c>
      <c r="G1356" s="2" t="s">
        <v>368</v>
      </c>
      <c r="H1356" s="2" t="s">
        <v>35</v>
      </c>
      <c r="I1356" s="2" t="s">
        <v>25</v>
      </c>
      <c r="J1356" s="2" t="s">
        <v>37</v>
      </c>
      <c r="K1356" s="2" t="s">
        <v>178</v>
      </c>
      <c r="L1356" s="2" t="s">
        <v>179</v>
      </c>
      <c r="M1356" s="2" t="s">
        <v>180</v>
      </c>
      <c r="N1356" s="2" t="s">
        <v>76</v>
      </c>
      <c r="O1356" s="2">
        <v>4656</v>
      </c>
      <c r="P1356" s="2">
        <v>1890</v>
      </c>
      <c r="Q1356" s="2">
        <v>1639</v>
      </c>
      <c r="R1356" s="2">
        <v>5</v>
      </c>
      <c r="S1356" s="2">
        <v>66</v>
      </c>
    </row>
    <row r="1357" spans="1:19" x14ac:dyDescent="0.35">
      <c r="A1357" s="2" t="s">
        <v>41</v>
      </c>
      <c r="B1357" s="2" t="s">
        <v>396</v>
      </c>
      <c r="C1357" s="4">
        <v>1750000</v>
      </c>
      <c r="D1357" s="2">
        <v>23000</v>
      </c>
      <c r="E1357" s="2" t="s">
        <v>21</v>
      </c>
      <c r="F1357" s="2" t="s">
        <v>66</v>
      </c>
      <c r="G1357" s="2" t="s">
        <v>121</v>
      </c>
      <c r="H1357" s="2" t="s">
        <v>35</v>
      </c>
      <c r="I1357" s="2" t="s">
        <v>25</v>
      </c>
      <c r="J1357" s="2" t="s">
        <v>37</v>
      </c>
      <c r="K1357" s="2" t="s">
        <v>397</v>
      </c>
      <c r="L1357" s="2" t="s">
        <v>398</v>
      </c>
      <c r="M1357" s="2" t="s">
        <v>399</v>
      </c>
      <c r="N1357" s="2" t="s">
        <v>30</v>
      </c>
      <c r="O1357" s="2">
        <v>4300</v>
      </c>
      <c r="P1357" s="2">
        <v>1790</v>
      </c>
      <c r="Q1357" s="2">
        <v>1635</v>
      </c>
      <c r="R1357" s="2">
        <v>5</v>
      </c>
      <c r="S1357" s="2">
        <v>50</v>
      </c>
    </row>
    <row r="1358" spans="1:19" x14ac:dyDescent="0.35">
      <c r="A1358" s="2" t="s">
        <v>1145</v>
      </c>
      <c r="B1358" s="2" t="s">
        <v>1628</v>
      </c>
      <c r="C1358" s="4">
        <v>475000</v>
      </c>
      <c r="D1358" s="2">
        <v>74000</v>
      </c>
      <c r="E1358" s="2" t="s">
        <v>33</v>
      </c>
      <c r="F1358" s="2" t="s">
        <v>66</v>
      </c>
      <c r="G1358" s="2" t="s">
        <v>327</v>
      </c>
      <c r="H1358" s="2" t="s">
        <v>35</v>
      </c>
      <c r="I1358" s="2" t="s">
        <v>25</v>
      </c>
      <c r="J1358" s="2" t="s">
        <v>37</v>
      </c>
      <c r="K1358" s="2" t="s">
        <v>67</v>
      </c>
      <c r="L1358" s="2" t="s">
        <v>1201</v>
      </c>
      <c r="M1358" s="2" t="s">
        <v>1629</v>
      </c>
      <c r="O1358" s="2">
        <v>4660</v>
      </c>
      <c r="P1358" s="2">
        <v>1870</v>
      </c>
      <c r="Q1358" s="2">
        <v>1755</v>
      </c>
      <c r="R1358" s="2">
        <v>7</v>
      </c>
      <c r="S1358" s="2">
        <v>65</v>
      </c>
    </row>
    <row r="1359" spans="1:19" x14ac:dyDescent="0.35">
      <c r="A1359" s="2" t="s">
        <v>41</v>
      </c>
      <c r="B1359" s="2" t="s">
        <v>458</v>
      </c>
      <c r="C1359" s="4">
        <v>425000</v>
      </c>
      <c r="D1359" s="2">
        <v>11628</v>
      </c>
      <c r="E1359" s="2" t="s">
        <v>21</v>
      </c>
      <c r="F1359" s="2" t="s">
        <v>22</v>
      </c>
      <c r="G1359" s="2" t="s">
        <v>345</v>
      </c>
      <c r="H1359" s="2" t="s">
        <v>154</v>
      </c>
      <c r="I1359" s="2" t="s">
        <v>25</v>
      </c>
      <c r="J1359" s="2" t="s">
        <v>37</v>
      </c>
      <c r="K1359" s="2" t="s">
        <v>45</v>
      </c>
      <c r="L1359" s="2" t="s">
        <v>393</v>
      </c>
      <c r="M1359" s="2" t="s">
        <v>391</v>
      </c>
      <c r="N1359" s="2" t="s">
        <v>30</v>
      </c>
      <c r="O1359" s="2">
        <v>3995</v>
      </c>
      <c r="P1359" s="2">
        <v>1660</v>
      </c>
      <c r="Q1359" s="2">
        <v>1520</v>
      </c>
      <c r="R1359" s="2">
        <v>5</v>
      </c>
      <c r="S1359" s="2">
        <v>43</v>
      </c>
    </row>
    <row r="1360" spans="1:19" x14ac:dyDescent="0.35">
      <c r="A1360" s="2" t="s">
        <v>158</v>
      </c>
      <c r="B1360" s="2" t="s">
        <v>1630</v>
      </c>
      <c r="C1360" s="4">
        <v>675000</v>
      </c>
      <c r="D1360" s="2">
        <v>81323</v>
      </c>
      <c r="E1360" s="2" t="s">
        <v>33</v>
      </c>
      <c r="F1360" s="2" t="s">
        <v>22</v>
      </c>
      <c r="G1360" s="2" t="s">
        <v>192</v>
      </c>
      <c r="H1360" s="2" t="s">
        <v>122</v>
      </c>
      <c r="I1360" s="2" t="s">
        <v>25</v>
      </c>
      <c r="J1360" s="2" t="s">
        <v>37</v>
      </c>
      <c r="K1360" s="2" t="s">
        <v>290</v>
      </c>
      <c r="L1360" s="2" t="s">
        <v>504</v>
      </c>
      <c r="M1360" s="2" t="s">
        <v>505</v>
      </c>
      <c r="N1360" s="2" t="s">
        <v>30</v>
      </c>
      <c r="O1360" s="2">
        <v>3998</v>
      </c>
      <c r="P1360" s="2">
        <v>1765</v>
      </c>
      <c r="Q1360" s="2">
        <v>1647</v>
      </c>
      <c r="R1360" s="2">
        <v>5</v>
      </c>
      <c r="S1360" s="2">
        <v>52</v>
      </c>
    </row>
    <row r="1361" spans="1:19" x14ac:dyDescent="0.35">
      <c r="A1361" s="2" t="s">
        <v>31</v>
      </c>
      <c r="B1361" s="2" t="s">
        <v>326</v>
      </c>
      <c r="C1361" s="4">
        <v>675000</v>
      </c>
      <c r="D1361" s="2">
        <v>50000</v>
      </c>
      <c r="E1361" s="2" t="s">
        <v>33</v>
      </c>
      <c r="F1361" s="2" t="s">
        <v>22</v>
      </c>
      <c r="G1361" s="2" t="s">
        <v>327</v>
      </c>
      <c r="H1361" s="2" t="s">
        <v>24</v>
      </c>
      <c r="I1361" s="2" t="s">
        <v>25</v>
      </c>
      <c r="J1361" s="2" t="s">
        <v>37</v>
      </c>
      <c r="K1361" s="2" t="s">
        <v>38</v>
      </c>
      <c r="L1361" s="2" t="s">
        <v>211</v>
      </c>
      <c r="M1361" s="2" t="s">
        <v>212</v>
      </c>
      <c r="N1361" s="2" t="s">
        <v>30</v>
      </c>
      <c r="O1361" s="2">
        <v>3995</v>
      </c>
      <c r="P1361" s="2">
        <v>1790</v>
      </c>
      <c r="Q1361" s="2">
        <v>1640</v>
      </c>
      <c r="R1361" s="2">
        <v>5</v>
      </c>
      <c r="S1361" s="2">
        <v>48</v>
      </c>
    </row>
    <row r="1362" spans="1:19" x14ac:dyDescent="0.35">
      <c r="A1362" s="2" t="s">
        <v>48</v>
      </c>
      <c r="B1362" s="2" t="s">
        <v>1409</v>
      </c>
      <c r="C1362" s="4">
        <v>1725000</v>
      </c>
      <c r="D1362" s="2">
        <v>145000</v>
      </c>
      <c r="E1362" s="2" t="s">
        <v>33</v>
      </c>
      <c r="F1362" s="2" t="s">
        <v>22</v>
      </c>
      <c r="G1362" s="2" t="s">
        <v>43</v>
      </c>
      <c r="H1362" s="2" t="s">
        <v>35</v>
      </c>
      <c r="I1362" s="2" t="s">
        <v>25</v>
      </c>
      <c r="J1362" s="2" t="s">
        <v>37</v>
      </c>
      <c r="K1362" s="2" t="s">
        <v>56</v>
      </c>
      <c r="L1362" s="2" t="s">
        <v>57</v>
      </c>
      <c r="M1362" s="2" t="s">
        <v>58</v>
      </c>
      <c r="N1362" s="2" t="s">
        <v>59</v>
      </c>
      <c r="O1362" s="2">
        <v>4735</v>
      </c>
      <c r="P1362" s="2">
        <v>1830</v>
      </c>
      <c r="Q1362" s="2">
        <v>1795</v>
      </c>
      <c r="R1362" s="2">
        <v>7</v>
      </c>
      <c r="S1362" s="2">
        <v>55</v>
      </c>
    </row>
    <row r="1363" spans="1:19" x14ac:dyDescent="0.35">
      <c r="A1363" s="2" t="s">
        <v>190</v>
      </c>
      <c r="B1363" s="2" t="s">
        <v>1631</v>
      </c>
      <c r="C1363" s="4">
        <v>1760000</v>
      </c>
      <c r="D1363" s="2">
        <v>48000</v>
      </c>
      <c r="E1363" s="2" t="s">
        <v>21</v>
      </c>
      <c r="F1363" s="2" t="s">
        <v>66</v>
      </c>
      <c r="G1363" s="2" t="s">
        <v>121</v>
      </c>
      <c r="H1363" s="2" t="s">
        <v>35</v>
      </c>
      <c r="I1363" s="2" t="s">
        <v>25</v>
      </c>
      <c r="J1363" s="2" t="s">
        <v>37</v>
      </c>
      <c r="K1363" s="2" t="s">
        <v>79</v>
      </c>
      <c r="L1363" s="2" t="s">
        <v>1180</v>
      </c>
      <c r="M1363" s="2" t="s">
        <v>81</v>
      </c>
      <c r="N1363" s="2" t="s">
        <v>30</v>
      </c>
      <c r="O1363" s="2">
        <v>4456</v>
      </c>
      <c r="P1363" s="2">
        <v>1796</v>
      </c>
      <c r="Q1363" s="2">
        <v>1416</v>
      </c>
      <c r="R1363" s="2">
        <v>5</v>
      </c>
      <c r="S1363" s="2">
        <v>50</v>
      </c>
    </row>
    <row r="1364" spans="1:19" x14ac:dyDescent="0.35">
      <c r="A1364" s="2" t="s">
        <v>31</v>
      </c>
      <c r="B1364" s="2" t="s">
        <v>1079</v>
      </c>
      <c r="C1364" s="4">
        <v>730000</v>
      </c>
      <c r="D1364" s="2">
        <v>80000</v>
      </c>
      <c r="E1364" s="2" t="s">
        <v>33</v>
      </c>
      <c r="F1364" s="2" t="s">
        <v>22</v>
      </c>
      <c r="G1364" s="2" t="s">
        <v>164</v>
      </c>
      <c r="H1364" s="2" t="s">
        <v>539</v>
      </c>
      <c r="I1364" s="2" t="s">
        <v>25</v>
      </c>
      <c r="J1364" s="2" t="s">
        <v>37</v>
      </c>
      <c r="K1364" s="2" t="s">
        <v>38</v>
      </c>
      <c r="L1364" s="2" t="s">
        <v>211</v>
      </c>
      <c r="M1364" s="2" t="s">
        <v>212</v>
      </c>
      <c r="N1364" s="2" t="s">
        <v>30</v>
      </c>
      <c r="O1364" s="2">
        <v>3995</v>
      </c>
      <c r="P1364" s="2">
        <v>1790</v>
      </c>
      <c r="Q1364" s="2">
        <v>1640</v>
      </c>
      <c r="R1364" s="2">
        <v>5</v>
      </c>
      <c r="S1364" s="2">
        <v>48</v>
      </c>
    </row>
    <row r="1365" spans="1:19" x14ac:dyDescent="0.35">
      <c r="A1365" s="2" t="s">
        <v>31</v>
      </c>
      <c r="B1365" s="2" t="s">
        <v>1267</v>
      </c>
      <c r="C1365" s="4">
        <v>301000</v>
      </c>
      <c r="D1365" s="2">
        <v>28513</v>
      </c>
      <c r="E1365" s="2" t="s">
        <v>21</v>
      </c>
      <c r="F1365" s="2" t="s">
        <v>22</v>
      </c>
      <c r="G1365" s="2" t="s">
        <v>309</v>
      </c>
      <c r="H1365" s="2" t="s">
        <v>1028</v>
      </c>
      <c r="I1365" s="2" t="s">
        <v>25</v>
      </c>
      <c r="J1365" s="2" t="s">
        <v>37</v>
      </c>
      <c r="K1365" s="2" t="s">
        <v>45</v>
      </c>
      <c r="L1365" s="2" t="s">
        <v>142</v>
      </c>
      <c r="M1365" s="2" t="s">
        <v>391</v>
      </c>
      <c r="N1365" s="2" t="s">
        <v>30</v>
      </c>
      <c r="O1365" s="2">
        <v>3850</v>
      </c>
      <c r="P1365" s="2">
        <v>1695</v>
      </c>
      <c r="Q1365" s="2">
        <v>1530</v>
      </c>
      <c r="R1365" s="2">
        <v>5</v>
      </c>
      <c r="S1365" s="2">
        <v>42</v>
      </c>
    </row>
    <row r="1366" spans="1:19" x14ac:dyDescent="0.35">
      <c r="A1366" s="2" t="s">
        <v>31</v>
      </c>
      <c r="B1366" s="2" t="s">
        <v>1323</v>
      </c>
      <c r="C1366" s="4">
        <v>275000</v>
      </c>
      <c r="D1366" s="2">
        <v>42000</v>
      </c>
      <c r="E1366" s="2" t="s">
        <v>382</v>
      </c>
      <c r="F1366" s="2" t="s">
        <v>22</v>
      </c>
      <c r="G1366" s="2" t="s">
        <v>1209</v>
      </c>
      <c r="H1366" s="2" t="s">
        <v>35</v>
      </c>
      <c r="I1366" s="2" t="s">
        <v>36</v>
      </c>
      <c r="J1366" s="2" t="s">
        <v>37</v>
      </c>
      <c r="K1366" s="2" t="s">
        <v>111</v>
      </c>
      <c r="L1366" s="2" t="s">
        <v>1324</v>
      </c>
      <c r="M1366" s="2" t="s">
        <v>1325</v>
      </c>
      <c r="N1366" s="2" t="s">
        <v>30</v>
      </c>
      <c r="O1366" s="2">
        <v>3595</v>
      </c>
      <c r="P1366" s="2">
        <v>1475</v>
      </c>
      <c r="Q1366" s="2">
        <v>1700</v>
      </c>
      <c r="R1366" s="2">
        <v>5</v>
      </c>
      <c r="S1366" s="2">
        <v>28</v>
      </c>
    </row>
    <row r="1367" spans="1:19" x14ac:dyDescent="0.35">
      <c r="A1367" s="2" t="s">
        <v>158</v>
      </c>
      <c r="B1367" s="2" t="s">
        <v>386</v>
      </c>
      <c r="C1367" s="4">
        <v>225000</v>
      </c>
      <c r="D1367" s="2">
        <v>87000</v>
      </c>
      <c r="E1367" s="2" t="s">
        <v>33</v>
      </c>
      <c r="F1367" s="2" t="s">
        <v>22</v>
      </c>
      <c r="G1367" s="2" t="s">
        <v>327</v>
      </c>
      <c r="H1367" s="2" t="s">
        <v>24</v>
      </c>
      <c r="I1367" s="2" t="s">
        <v>25</v>
      </c>
      <c r="J1367" s="2" t="s">
        <v>37</v>
      </c>
      <c r="K1367" s="2" t="s">
        <v>281</v>
      </c>
      <c r="L1367" s="2" t="s">
        <v>282</v>
      </c>
      <c r="M1367" s="2" t="s">
        <v>283</v>
      </c>
      <c r="N1367" s="2" t="s">
        <v>30</v>
      </c>
      <c r="O1367" s="2">
        <v>3795</v>
      </c>
      <c r="P1367" s="2">
        <v>1680</v>
      </c>
      <c r="Q1367" s="2">
        <v>1427</v>
      </c>
      <c r="R1367" s="2">
        <v>5</v>
      </c>
      <c r="S1367" s="2">
        <v>45</v>
      </c>
    </row>
    <row r="1368" spans="1:19" x14ac:dyDescent="0.35">
      <c r="A1368" s="2" t="s">
        <v>41</v>
      </c>
      <c r="B1368" s="2" t="s">
        <v>1076</v>
      </c>
      <c r="C1368" s="4">
        <v>185000</v>
      </c>
      <c r="D1368" s="2">
        <v>55700</v>
      </c>
      <c r="E1368" s="2" t="s">
        <v>21</v>
      </c>
      <c r="F1368" s="2" t="s">
        <v>22</v>
      </c>
      <c r="G1368" s="2" t="s">
        <v>476</v>
      </c>
      <c r="H1368" s="2" t="s">
        <v>122</v>
      </c>
      <c r="I1368" s="2" t="s">
        <v>36</v>
      </c>
      <c r="J1368" s="2" t="s">
        <v>37</v>
      </c>
      <c r="K1368" s="2" t="s">
        <v>974</v>
      </c>
      <c r="L1368" s="2" t="s">
        <v>1077</v>
      </c>
      <c r="M1368" s="2" t="s">
        <v>517</v>
      </c>
      <c r="O1368" s="2">
        <v>3495</v>
      </c>
      <c r="P1368" s="2">
        <v>1550</v>
      </c>
      <c r="Q1368" s="2">
        <v>1500</v>
      </c>
      <c r="R1368" s="2">
        <v>5</v>
      </c>
      <c r="S1368" s="2">
        <v>32</v>
      </c>
    </row>
    <row r="1369" spans="1:19" x14ac:dyDescent="0.35">
      <c r="A1369" s="2" t="s">
        <v>31</v>
      </c>
      <c r="B1369" s="2" t="s">
        <v>379</v>
      </c>
      <c r="C1369" s="4">
        <v>285000</v>
      </c>
      <c r="D1369" s="2">
        <v>45600</v>
      </c>
      <c r="E1369" s="2" t="s">
        <v>21</v>
      </c>
      <c r="F1369" s="2" t="s">
        <v>22</v>
      </c>
      <c r="G1369" s="2" t="s">
        <v>476</v>
      </c>
      <c r="H1369" s="2" t="s">
        <v>35</v>
      </c>
      <c r="I1369" s="2" t="s">
        <v>25</v>
      </c>
      <c r="J1369" s="2" t="s">
        <v>37</v>
      </c>
      <c r="K1369" s="2" t="s">
        <v>115</v>
      </c>
      <c r="L1369" s="2" t="s">
        <v>116</v>
      </c>
      <c r="M1369" s="2" t="s">
        <v>117</v>
      </c>
      <c r="N1369" s="2" t="s">
        <v>30</v>
      </c>
      <c r="O1369" s="2">
        <v>3395</v>
      </c>
      <c r="P1369" s="2">
        <v>1490</v>
      </c>
      <c r="Q1369" s="2">
        <v>1475</v>
      </c>
      <c r="R1369" s="2">
        <v>5</v>
      </c>
      <c r="S1369" s="2">
        <v>35</v>
      </c>
    </row>
    <row r="1370" spans="1:19" x14ac:dyDescent="0.35">
      <c r="A1370" s="2" t="s">
        <v>106</v>
      </c>
      <c r="B1370" s="2" t="s">
        <v>1385</v>
      </c>
      <c r="C1370" s="4">
        <v>350000</v>
      </c>
      <c r="D1370" s="2">
        <v>78000</v>
      </c>
      <c r="E1370" s="2" t="s">
        <v>33</v>
      </c>
      <c r="F1370" s="2" t="s">
        <v>22</v>
      </c>
      <c r="G1370" s="2" t="s">
        <v>544</v>
      </c>
      <c r="H1370" s="2" t="s">
        <v>35</v>
      </c>
      <c r="I1370" s="2" t="s">
        <v>36</v>
      </c>
      <c r="J1370" s="2" t="s">
        <v>37</v>
      </c>
      <c r="K1370" s="2" t="s">
        <v>311</v>
      </c>
      <c r="L1370" s="2" t="s">
        <v>487</v>
      </c>
      <c r="M1370" s="2" t="s">
        <v>443</v>
      </c>
      <c r="N1370" s="2" t="s">
        <v>30</v>
      </c>
      <c r="O1370" s="2">
        <v>4384</v>
      </c>
      <c r="P1370" s="2">
        <v>1699</v>
      </c>
      <c r="Q1370" s="2">
        <v>1466</v>
      </c>
      <c r="R1370" s="2">
        <v>5</v>
      </c>
      <c r="S1370" s="2">
        <v>55</v>
      </c>
    </row>
    <row r="1371" spans="1:19" x14ac:dyDescent="0.35">
      <c r="A1371" s="2" t="s">
        <v>1387</v>
      </c>
      <c r="B1371" s="2" t="s">
        <v>1576</v>
      </c>
      <c r="C1371" s="4">
        <v>20000000</v>
      </c>
      <c r="D1371" s="2">
        <v>55000</v>
      </c>
      <c r="E1371" s="2" t="s">
        <v>21</v>
      </c>
      <c r="F1371" s="2" t="s">
        <v>66</v>
      </c>
      <c r="G1371" s="2" t="s">
        <v>425</v>
      </c>
      <c r="H1371" s="2" t="s">
        <v>35</v>
      </c>
      <c r="I1371" s="2" t="s">
        <v>263</v>
      </c>
      <c r="J1371" s="2" t="s">
        <v>37</v>
      </c>
      <c r="K1371" s="2" t="s">
        <v>1389</v>
      </c>
      <c r="L1371" s="2" t="s">
        <v>1390</v>
      </c>
      <c r="M1371" s="2" t="s">
        <v>1391</v>
      </c>
      <c r="N1371" s="2" t="s">
        <v>59</v>
      </c>
      <c r="O1371" s="2">
        <v>5569</v>
      </c>
      <c r="P1371" s="2">
        <v>1948</v>
      </c>
      <c r="Q1371" s="2">
        <v>1550</v>
      </c>
      <c r="R1371" s="2">
        <v>5</v>
      </c>
      <c r="S1371" s="2">
        <v>82.5</v>
      </c>
    </row>
    <row r="1372" spans="1:19" x14ac:dyDescent="0.35">
      <c r="A1372" s="2" t="s">
        <v>64</v>
      </c>
      <c r="B1372" s="2" t="s">
        <v>1005</v>
      </c>
      <c r="C1372" s="4">
        <v>12900000</v>
      </c>
      <c r="D1372" s="2">
        <v>3000</v>
      </c>
      <c r="E1372" s="2" t="s">
        <v>33</v>
      </c>
      <c r="F1372" s="2" t="s">
        <v>66</v>
      </c>
      <c r="G1372" s="2" t="s">
        <v>121</v>
      </c>
      <c r="H1372" s="2" t="s">
        <v>35</v>
      </c>
      <c r="I1372" s="2" t="s">
        <v>25</v>
      </c>
      <c r="J1372" s="2" t="s">
        <v>37</v>
      </c>
      <c r="K1372" s="2" t="s">
        <v>712</v>
      </c>
      <c r="L1372" s="2" t="s">
        <v>1006</v>
      </c>
      <c r="M1372" s="2" t="s">
        <v>1007</v>
      </c>
      <c r="N1372" s="2" t="s">
        <v>76</v>
      </c>
      <c r="O1372" s="2">
        <v>5207</v>
      </c>
      <c r="P1372" s="2">
        <v>2157</v>
      </c>
      <c r="Q1372" s="2">
        <v>1823</v>
      </c>
      <c r="R1372" s="2">
        <v>7</v>
      </c>
      <c r="S1372" s="2">
        <v>90</v>
      </c>
    </row>
    <row r="1373" spans="1:19" x14ac:dyDescent="0.35">
      <c r="A1373" s="2" t="s">
        <v>77</v>
      </c>
      <c r="B1373" s="2" t="s">
        <v>1632</v>
      </c>
      <c r="C1373" s="4">
        <v>1650000</v>
      </c>
      <c r="D1373" s="2">
        <v>52458</v>
      </c>
      <c r="E1373" s="2" t="s">
        <v>21</v>
      </c>
      <c r="F1373" s="2" t="s">
        <v>66</v>
      </c>
      <c r="G1373" s="2" t="s">
        <v>55</v>
      </c>
      <c r="H1373" s="2" t="s">
        <v>154</v>
      </c>
      <c r="I1373" s="2" t="s">
        <v>25</v>
      </c>
      <c r="J1373" s="2" t="s">
        <v>37</v>
      </c>
      <c r="K1373" s="2" t="s">
        <v>79</v>
      </c>
      <c r="L1373" s="2" t="s">
        <v>80</v>
      </c>
      <c r="M1373" s="2" t="s">
        <v>81</v>
      </c>
      <c r="N1373" s="2" t="s">
        <v>30</v>
      </c>
      <c r="O1373" s="2">
        <v>4861</v>
      </c>
      <c r="P1373" s="2">
        <v>1864</v>
      </c>
      <c r="Q1373" s="2">
        <v>1483</v>
      </c>
      <c r="R1373" s="2">
        <v>5</v>
      </c>
      <c r="S1373" s="2">
        <v>66</v>
      </c>
    </row>
    <row r="1374" spans="1:19" x14ac:dyDescent="0.35">
      <c r="A1374" s="2" t="s">
        <v>31</v>
      </c>
      <c r="B1374" s="2" t="s">
        <v>852</v>
      </c>
      <c r="C1374" s="4">
        <v>265000</v>
      </c>
      <c r="D1374" s="2">
        <v>30000</v>
      </c>
      <c r="E1374" s="2" t="s">
        <v>138</v>
      </c>
      <c r="F1374" s="2" t="s">
        <v>22</v>
      </c>
      <c r="G1374" s="2" t="s">
        <v>164</v>
      </c>
      <c r="H1374" s="2" t="s">
        <v>35</v>
      </c>
      <c r="I1374" s="2" t="s">
        <v>25</v>
      </c>
      <c r="J1374" s="2" t="s">
        <v>37</v>
      </c>
      <c r="K1374" s="2" t="s">
        <v>115</v>
      </c>
      <c r="L1374" s="2" t="s">
        <v>116</v>
      </c>
      <c r="M1374" s="2" t="s">
        <v>117</v>
      </c>
      <c r="N1374" s="2" t="s">
        <v>30</v>
      </c>
      <c r="O1374" s="2">
        <v>3395</v>
      </c>
      <c r="P1374" s="2">
        <v>1490</v>
      </c>
      <c r="Q1374" s="2">
        <v>1475</v>
      </c>
      <c r="R1374" s="2">
        <v>5</v>
      </c>
      <c r="S1374" s="2">
        <v>35</v>
      </c>
    </row>
    <row r="1375" spans="1:19" x14ac:dyDescent="0.35">
      <c r="A1375" s="2" t="s">
        <v>100</v>
      </c>
      <c r="B1375" s="2" t="s">
        <v>167</v>
      </c>
      <c r="C1375" s="4">
        <v>395000</v>
      </c>
      <c r="D1375" s="2">
        <v>46992</v>
      </c>
      <c r="E1375" s="2" t="s">
        <v>21</v>
      </c>
      <c r="F1375" s="2" t="s">
        <v>22</v>
      </c>
      <c r="G1375" s="2" t="s">
        <v>231</v>
      </c>
      <c r="H1375" s="2" t="s">
        <v>35</v>
      </c>
      <c r="I1375" s="2" t="s">
        <v>25</v>
      </c>
      <c r="J1375" s="2" t="s">
        <v>37</v>
      </c>
      <c r="K1375" s="2" t="s">
        <v>148</v>
      </c>
      <c r="L1375" s="2" t="s">
        <v>168</v>
      </c>
      <c r="M1375" s="2" t="s">
        <v>169</v>
      </c>
      <c r="N1375" s="2" t="s">
        <v>30</v>
      </c>
      <c r="O1375" s="2">
        <v>3746</v>
      </c>
      <c r="P1375" s="2">
        <v>1647</v>
      </c>
      <c r="Q1375" s="2">
        <v>1535</v>
      </c>
      <c r="R1375" s="2">
        <v>5</v>
      </c>
      <c r="S1375" s="2">
        <v>35</v>
      </c>
    </row>
    <row r="1376" spans="1:19" x14ac:dyDescent="0.35">
      <c r="A1376" s="2" t="s">
        <v>19</v>
      </c>
      <c r="B1376" s="2" t="s">
        <v>1069</v>
      </c>
      <c r="C1376" s="4">
        <v>500000</v>
      </c>
      <c r="D1376" s="2">
        <v>54440</v>
      </c>
      <c r="E1376" s="2" t="s">
        <v>21</v>
      </c>
      <c r="F1376" s="2" t="s">
        <v>22</v>
      </c>
      <c r="G1376" s="2" t="s">
        <v>55</v>
      </c>
      <c r="H1376" s="2" t="s">
        <v>122</v>
      </c>
      <c r="I1376" s="2" t="s">
        <v>25</v>
      </c>
      <c r="J1376" s="2" t="s">
        <v>37</v>
      </c>
      <c r="K1376" s="2" t="s">
        <v>148</v>
      </c>
      <c r="L1376" s="2" t="s">
        <v>149</v>
      </c>
      <c r="M1376" s="2" t="s">
        <v>150</v>
      </c>
      <c r="N1376" s="2" t="s">
        <v>30</v>
      </c>
      <c r="O1376" s="2">
        <v>3955</v>
      </c>
      <c r="P1376" s="2">
        <v>1694</v>
      </c>
      <c r="Q1376" s="2">
        <v>1544</v>
      </c>
      <c r="R1376" s="2">
        <v>5</v>
      </c>
      <c r="S1376" s="2">
        <v>40</v>
      </c>
    </row>
    <row r="1377" spans="1:19" x14ac:dyDescent="0.35">
      <c r="A1377" s="2" t="s">
        <v>201</v>
      </c>
      <c r="B1377" s="2" t="s">
        <v>1633</v>
      </c>
      <c r="C1377" s="4">
        <v>2770000</v>
      </c>
      <c r="D1377" s="2">
        <v>32000</v>
      </c>
      <c r="E1377" s="2" t="s">
        <v>33</v>
      </c>
      <c r="F1377" s="2" t="s">
        <v>66</v>
      </c>
      <c r="G1377" s="2" t="s">
        <v>368</v>
      </c>
      <c r="H1377" s="2" t="s">
        <v>154</v>
      </c>
      <c r="I1377" s="2" t="s">
        <v>25</v>
      </c>
      <c r="J1377" s="2" t="s">
        <v>37</v>
      </c>
      <c r="K1377" s="2" t="s">
        <v>1634</v>
      </c>
      <c r="L1377" s="2" t="s">
        <v>1635</v>
      </c>
      <c r="M1377" s="2" t="s">
        <v>1065</v>
      </c>
      <c r="N1377" s="2" t="s">
        <v>76</v>
      </c>
      <c r="O1377" s="2">
        <v>4850</v>
      </c>
      <c r="P1377" s="2">
        <v>1960</v>
      </c>
      <c r="Q1377" s="2">
        <v>1845</v>
      </c>
      <c r="R1377" s="2">
        <v>7</v>
      </c>
      <c r="S1377" s="2">
        <v>70</v>
      </c>
    </row>
    <row r="1378" spans="1:19" x14ac:dyDescent="0.35">
      <c r="A1378" s="2" t="s">
        <v>64</v>
      </c>
      <c r="B1378" s="2" t="s">
        <v>183</v>
      </c>
      <c r="C1378" s="4">
        <v>2450000</v>
      </c>
      <c r="D1378" s="2">
        <v>103000</v>
      </c>
      <c r="E1378" s="2" t="s">
        <v>33</v>
      </c>
      <c r="F1378" s="2" t="s">
        <v>66</v>
      </c>
      <c r="G1378" s="2" t="s">
        <v>55</v>
      </c>
      <c r="H1378" s="2" t="s">
        <v>35</v>
      </c>
      <c r="I1378" s="2" t="s">
        <v>25</v>
      </c>
      <c r="J1378" s="2" t="s">
        <v>37</v>
      </c>
      <c r="K1378" s="2" t="s">
        <v>178</v>
      </c>
      <c r="L1378" s="2" t="s">
        <v>185</v>
      </c>
      <c r="M1378" s="2" t="s">
        <v>186</v>
      </c>
      <c r="N1378" s="2" t="s">
        <v>76</v>
      </c>
      <c r="O1378" s="2">
        <v>4804</v>
      </c>
      <c r="P1378" s="2">
        <v>2141</v>
      </c>
      <c r="Q1378" s="2">
        <v>1796</v>
      </c>
      <c r="R1378" s="2">
        <v>5</v>
      </c>
      <c r="S1378" s="2">
        <v>70</v>
      </c>
    </row>
    <row r="1379" spans="1:19" x14ac:dyDescent="0.35">
      <c r="A1379" s="2" t="s">
        <v>190</v>
      </c>
      <c r="B1379" s="2" t="s">
        <v>1141</v>
      </c>
      <c r="C1379" s="4">
        <v>3125000</v>
      </c>
      <c r="D1379" s="2">
        <v>28600</v>
      </c>
      <c r="E1379" s="2" t="s">
        <v>21</v>
      </c>
      <c r="F1379" s="2" t="s">
        <v>66</v>
      </c>
      <c r="G1379" s="2" t="s">
        <v>43</v>
      </c>
      <c r="H1379" s="2" t="s">
        <v>35</v>
      </c>
      <c r="I1379" s="2" t="s">
        <v>25</v>
      </c>
      <c r="J1379" s="2" t="s">
        <v>37</v>
      </c>
      <c r="K1379" s="2" t="s">
        <v>79</v>
      </c>
      <c r="L1379" s="2" t="s">
        <v>1142</v>
      </c>
      <c r="M1379" s="2" t="s">
        <v>1143</v>
      </c>
      <c r="N1379" s="2" t="s">
        <v>30</v>
      </c>
      <c r="O1379" s="2">
        <v>4701</v>
      </c>
      <c r="P1379" s="2">
        <v>1826</v>
      </c>
      <c r="Q1379" s="2">
        <v>1427</v>
      </c>
      <c r="R1379" s="2">
        <v>5</v>
      </c>
      <c r="S1379" s="2">
        <v>63</v>
      </c>
    </row>
    <row r="1380" spans="1:19" x14ac:dyDescent="0.35">
      <c r="A1380" s="2" t="s">
        <v>440</v>
      </c>
      <c r="B1380" s="2" t="s">
        <v>1636</v>
      </c>
      <c r="C1380" s="4">
        <v>2950000</v>
      </c>
      <c r="D1380" s="2">
        <v>72000</v>
      </c>
      <c r="E1380" s="2" t="s">
        <v>33</v>
      </c>
      <c r="F1380" s="2" t="s">
        <v>66</v>
      </c>
      <c r="G1380" s="2" t="s">
        <v>404</v>
      </c>
      <c r="H1380" s="2" t="s">
        <v>35</v>
      </c>
      <c r="I1380" s="2" t="s">
        <v>25</v>
      </c>
      <c r="J1380" s="2" t="s">
        <v>37</v>
      </c>
      <c r="K1380" s="2" t="s">
        <v>1405</v>
      </c>
      <c r="L1380" s="2" t="s">
        <v>1637</v>
      </c>
      <c r="M1380" s="2" t="s">
        <v>1638</v>
      </c>
      <c r="N1380" s="2" t="s">
        <v>30</v>
      </c>
      <c r="O1380" s="2">
        <v>5115</v>
      </c>
      <c r="P1380" s="2">
        <v>1985</v>
      </c>
      <c r="Q1380" s="2">
        <v>1755</v>
      </c>
      <c r="R1380" s="2">
        <v>7</v>
      </c>
      <c r="S1380" s="2">
        <v>60</v>
      </c>
    </row>
    <row r="1381" spans="1:19" x14ac:dyDescent="0.35">
      <c r="A1381" s="2" t="s">
        <v>31</v>
      </c>
      <c r="B1381" s="2" t="s">
        <v>1150</v>
      </c>
      <c r="C1381" s="4">
        <v>620000</v>
      </c>
      <c r="D1381" s="2">
        <v>64906</v>
      </c>
      <c r="E1381" s="2" t="s">
        <v>33</v>
      </c>
      <c r="F1381" s="2" t="s">
        <v>22</v>
      </c>
      <c r="G1381" s="2" t="s">
        <v>520</v>
      </c>
      <c r="H1381" s="2" t="s">
        <v>24</v>
      </c>
      <c r="I1381" s="2" t="s">
        <v>25</v>
      </c>
      <c r="J1381" s="2" t="s">
        <v>37</v>
      </c>
      <c r="K1381" s="2" t="s">
        <v>38</v>
      </c>
      <c r="L1381" s="2" t="s">
        <v>211</v>
      </c>
      <c r="M1381" s="2" t="s">
        <v>212</v>
      </c>
      <c r="N1381" s="2" t="s">
        <v>30</v>
      </c>
      <c r="O1381" s="2">
        <v>4296</v>
      </c>
      <c r="P1381" s="2">
        <v>1695</v>
      </c>
      <c r="Q1381" s="2">
        <v>1685</v>
      </c>
      <c r="R1381" s="2">
        <v>7</v>
      </c>
      <c r="S1381" s="2">
        <v>45</v>
      </c>
    </row>
    <row r="1382" spans="1:19" x14ac:dyDescent="0.35">
      <c r="A1382" s="2" t="s">
        <v>64</v>
      </c>
      <c r="B1382" s="2" t="s">
        <v>1639</v>
      </c>
      <c r="C1382" s="4">
        <v>2250000</v>
      </c>
      <c r="D1382" s="2">
        <v>79000</v>
      </c>
      <c r="E1382" s="2" t="s">
        <v>33</v>
      </c>
      <c r="F1382" s="2" t="s">
        <v>66</v>
      </c>
      <c r="G1382" s="2" t="s">
        <v>425</v>
      </c>
      <c r="H1382" s="2" t="s">
        <v>51</v>
      </c>
      <c r="I1382" s="2" t="s">
        <v>25</v>
      </c>
      <c r="J1382" s="2" t="s">
        <v>37</v>
      </c>
      <c r="K1382" s="2" t="s">
        <v>178</v>
      </c>
      <c r="L1382" s="2" t="s">
        <v>1640</v>
      </c>
      <c r="M1382" s="2" t="s">
        <v>1641</v>
      </c>
      <c r="N1382" s="2" t="s">
        <v>76</v>
      </c>
      <c r="O1382" s="2">
        <v>4417</v>
      </c>
      <c r="P1382" s="2">
        <v>1804</v>
      </c>
      <c r="Q1382" s="2">
        <v>1494</v>
      </c>
      <c r="R1382" s="2">
        <v>5</v>
      </c>
      <c r="S1382" s="2">
        <v>50</v>
      </c>
    </row>
    <row r="1383" spans="1:19" x14ac:dyDescent="0.35">
      <c r="A1383" s="2" t="s">
        <v>31</v>
      </c>
      <c r="B1383" s="2" t="s">
        <v>1268</v>
      </c>
      <c r="C1383" s="4">
        <v>565000</v>
      </c>
      <c r="D1383" s="2">
        <v>64000</v>
      </c>
      <c r="E1383" s="2" t="s">
        <v>21</v>
      </c>
      <c r="F1383" s="2" t="s">
        <v>22</v>
      </c>
      <c r="G1383" s="2" t="s">
        <v>373</v>
      </c>
      <c r="H1383" s="2" t="s">
        <v>128</v>
      </c>
      <c r="I1383" s="2" t="s">
        <v>25</v>
      </c>
      <c r="J1383" s="2" t="s">
        <v>37</v>
      </c>
      <c r="K1383" s="2" t="s">
        <v>61</v>
      </c>
      <c r="L1383" s="2" t="s">
        <v>62</v>
      </c>
      <c r="M1383" s="2" t="s">
        <v>63</v>
      </c>
      <c r="N1383" s="2" t="s">
        <v>30</v>
      </c>
      <c r="O1383" s="2">
        <v>4490</v>
      </c>
      <c r="P1383" s="2">
        <v>1730</v>
      </c>
      <c r="Q1383" s="2">
        <v>1485</v>
      </c>
      <c r="R1383" s="2">
        <v>5</v>
      </c>
      <c r="S1383" s="2">
        <v>43</v>
      </c>
    </row>
    <row r="1384" spans="1:19" x14ac:dyDescent="0.35">
      <c r="A1384" s="2" t="s">
        <v>41</v>
      </c>
      <c r="B1384" s="2" t="s">
        <v>1264</v>
      </c>
      <c r="C1384" s="4">
        <v>550000</v>
      </c>
      <c r="D1384" s="2">
        <v>56000</v>
      </c>
      <c r="E1384" s="2" t="s">
        <v>21</v>
      </c>
      <c r="F1384" s="2" t="s">
        <v>22</v>
      </c>
      <c r="G1384" s="2" t="s">
        <v>192</v>
      </c>
      <c r="H1384" s="2" t="s">
        <v>24</v>
      </c>
      <c r="I1384" s="2" t="s">
        <v>25</v>
      </c>
      <c r="J1384" s="2" t="s">
        <v>37</v>
      </c>
      <c r="K1384" s="2" t="s">
        <v>45</v>
      </c>
      <c r="L1384" s="2" t="s">
        <v>393</v>
      </c>
      <c r="M1384" s="2" t="s">
        <v>391</v>
      </c>
      <c r="N1384" s="2" t="s">
        <v>30</v>
      </c>
      <c r="O1384" s="2">
        <v>3765</v>
      </c>
      <c r="P1384" s="2">
        <v>1660</v>
      </c>
      <c r="Q1384" s="2">
        <v>1520</v>
      </c>
      <c r="R1384" s="2">
        <v>5</v>
      </c>
      <c r="S1384" s="2">
        <v>43</v>
      </c>
    </row>
    <row r="1385" spans="1:19" x14ac:dyDescent="0.35">
      <c r="A1385" s="2" t="s">
        <v>41</v>
      </c>
      <c r="B1385" s="2" t="s">
        <v>1642</v>
      </c>
      <c r="C1385" s="4">
        <v>178000</v>
      </c>
      <c r="D1385" s="2">
        <v>85000</v>
      </c>
      <c r="E1385" s="2" t="s">
        <v>21</v>
      </c>
      <c r="F1385" s="2" t="s">
        <v>22</v>
      </c>
      <c r="G1385" s="2" t="s">
        <v>72</v>
      </c>
      <c r="H1385" s="2" t="s">
        <v>122</v>
      </c>
      <c r="I1385" s="2" t="s">
        <v>36</v>
      </c>
      <c r="J1385" s="2" t="s">
        <v>37</v>
      </c>
      <c r="K1385" s="2" t="s">
        <v>131</v>
      </c>
      <c r="L1385" s="2" t="s">
        <v>384</v>
      </c>
      <c r="M1385" s="2" t="s">
        <v>385</v>
      </c>
      <c r="O1385" s="2">
        <v>3565</v>
      </c>
      <c r="P1385" s="2">
        <v>1525</v>
      </c>
      <c r="Q1385" s="2">
        <v>1590</v>
      </c>
      <c r="R1385" s="2">
        <v>5</v>
      </c>
      <c r="S1385" s="2">
        <v>35</v>
      </c>
    </row>
    <row r="1386" spans="1:19" x14ac:dyDescent="0.35">
      <c r="A1386" s="2" t="s">
        <v>201</v>
      </c>
      <c r="B1386" s="2" t="s">
        <v>1643</v>
      </c>
      <c r="C1386" s="4">
        <v>1550000</v>
      </c>
      <c r="D1386" s="2">
        <v>12000</v>
      </c>
      <c r="E1386" s="2" t="s">
        <v>33</v>
      </c>
      <c r="F1386" s="2" t="s">
        <v>22</v>
      </c>
      <c r="G1386" s="2" t="s">
        <v>121</v>
      </c>
      <c r="H1386" s="2" t="s">
        <v>35</v>
      </c>
      <c r="I1386" s="2" t="s">
        <v>25</v>
      </c>
      <c r="J1386" s="2" t="s">
        <v>37</v>
      </c>
      <c r="K1386" s="2" t="s">
        <v>232</v>
      </c>
      <c r="L1386" s="2" t="s">
        <v>1644</v>
      </c>
      <c r="M1386" s="2" t="s">
        <v>1645</v>
      </c>
      <c r="N1386" s="2" t="s">
        <v>59</v>
      </c>
      <c r="O1386" s="2">
        <v>4456</v>
      </c>
      <c r="P1386" s="2">
        <v>1820</v>
      </c>
      <c r="Q1386" s="2">
        <v>1995</v>
      </c>
      <c r="R1386" s="2">
        <v>7</v>
      </c>
      <c r="S1386" s="2">
        <v>60</v>
      </c>
    </row>
    <row r="1387" spans="1:19" x14ac:dyDescent="0.35">
      <c r="A1387" s="2" t="s">
        <v>31</v>
      </c>
      <c r="B1387" s="2" t="s">
        <v>326</v>
      </c>
      <c r="C1387" s="4">
        <v>711000</v>
      </c>
      <c r="D1387" s="2">
        <v>67900</v>
      </c>
      <c r="E1387" s="2" t="s">
        <v>33</v>
      </c>
      <c r="F1387" s="2" t="s">
        <v>22</v>
      </c>
      <c r="G1387" s="2" t="s">
        <v>55</v>
      </c>
      <c r="H1387" s="2" t="s">
        <v>51</v>
      </c>
      <c r="I1387" s="2" t="s">
        <v>25</v>
      </c>
      <c r="J1387" s="2" t="s">
        <v>37</v>
      </c>
      <c r="K1387" s="2" t="s">
        <v>38</v>
      </c>
      <c r="L1387" s="2" t="s">
        <v>211</v>
      </c>
      <c r="M1387" s="2" t="s">
        <v>212</v>
      </c>
      <c r="N1387" s="2" t="s">
        <v>30</v>
      </c>
      <c r="O1387" s="2">
        <v>3995</v>
      </c>
      <c r="P1387" s="2">
        <v>1790</v>
      </c>
      <c r="Q1387" s="2">
        <v>1640</v>
      </c>
      <c r="R1387" s="2">
        <v>5</v>
      </c>
      <c r="S1387" s="2">
        <v>48</v>
      </c>
    </row>
    <row r="1388" spans="1:19" x14ac:dyDescent="0.35">
      <c r="A1388" s="2" t="s">
        <v>100</v>
      </c>
      <c r="B1388" s="2" t="s">
        <v>1646</v>
      </c>
      <c r="C1388" s="4">
        <v>375000</v>
      </c>
      <c r="D1388" s="2">
        <v>48144</v>
      </c>
      <c r="E1388" s="2" t="s">
        <v>21</v>
      </c>
      <c r="F1388" s="2" t="s">
        <v>22</v>
      </c>
      <c r="G1388" s="2" t="s">
        <v>345</v>
      </c>
      <c r="H1388" s="2" t="s">
        <v>24</v>
      </c>
      <c r="I1388" s="2" t="s">
        <v>25</v>
      </c>
      <c r="J1388" s="2" t="s">
        <v>37</v>
      </c>
      <c r="K1388" s="2" t="s">
        <v>148</v>
      </c>
      <c r="L1388" s="2" t="s">
        <v>168</v>
      </c>
      <c r="M1388" s="2" t="s">
        <v>169</v>
      </c>
      <c r="N1388" s="2" t="s">
        <v>30</v>
      </c>
      <c r="O1388" s="2">
        <v>3992</v>
      </c>
      <c r="P1388" s="2">
        <v>1677</v>
      </c>
      <c r="Q1388" s="2">
        <v>1537</v>
      </c>
      <c r="R1388" s="2">
        <v>5</v>
      </c>
      <c r="S1388" s="2">
        <v>35</v>
      </c>
    </row>
    <row r="1389" spans="1:19" x14ac:dyDescent="0.35">
      <c r="A1389" s="2" t="s">
        <v>70</v>
      </c>
      <c r="B1389" s="2" t="s">
        <v>307</v>
      </c>
      <c r="C1389" s="4">
        <v>4475000</v>
      </c>
      <c r="D1389" s="2">
        <v>7100</v>
      </c>
      <c r="E1389" s="2" t="s">
        <v>33</v>
      </c>
      <c r="F1389" s="2" t="s">
        <v>66</v>
      </c>
      <c r="G1389" s="2" t="s">
        <v>425</v>
      </c>
      <c r="H1389" s="2" t="s">
        <v>102</v>
      </c>
      <c r="I1389" s="2" t="s">
        <v>25</v>
      </c>
      <c r="J1389" s="2" t="s">
        <v>37</v>
      </c>
      <c r="K1389" s="2" t="s">
        <v>73</v>
      </c>
      <c r="L1389" s="2" t="s">
        <v>256</v>
      </c>
      <c r="M1389" s="2" t="s">
        <v>105</v>
      </c>
      <c r="N1389" s="2" t="s">
        <v>59</v>
      </c>
      <c r="O1389" s="2">
        <v>4454</v>
      </c>
      <c r="P1389" s="2">
        <v>2044</v>
      </c>
      <c r="Q1389" s="2">
        <v>1545</v>
      </c>
      <c r="R1389" s="2">
        <v>5</v>
      </c>
      <c r="S1389" s="2">
        <v>63</v>
      </c>
    </row>
    <row r="1390" spans="1:19" x14ac:dyDescent="0.35">
      <c r="A1390" s="2" t="s">
        <v>334</v>
      </c>
      <c r="B1390" s="2" t="s">
        <v>1453</v>
      </c>
      <c r="C1390" s="4">
        <v>9100000</v>
      </c>
      <c r="D1390" s="2">
        <v>9000</v>
      </c>
      <c r="E1390" s="2" t="s">
        <v>21</v>
      </c>
      <c r="F1390" s="2" t="s">
        <v>66</v>
      </c>
      <c r="G1390" s="2" t="s">
        <v>231</v>
      </c>
      <c r="H1390" s="2" t="s">
        <v>96</v>
      </c>
      <c r="I1390" s="2" t="s">
        <v>25</v>
      </c>
      <c r="J1390" s="2" t="s">
        <v>37</v>
      </c>
      <c r="K1390" s="2" t="s">
        <v>401</v>
      </c>
      <c r="L1390" s="2" t="s">
        <v>422</v>
      </c>
      <c r="M1390" s="2" t="s">
        <v>423</v>
      </c>
      <c r="N1390" s="2" t="s">
        <v>76</v>
      </c>
      <c r="O1390" s="2">
        <v>4696</v>
      </c>
      <c r="P1390" s="2">
        <v>1923</v>
      </c>
      <c r="Q1390" s="2">
        <v>1624</v>
      </c>
      <c r="R1390" s="2">
        <v>5</v>
      </c>
      <c r="S1390" s="2">
        <v>65</v>
      </c>
    </row>
    <row r="1391" spans="1:19" x14ac:dyDescent="0.35">
      <c r="A1391" s="2" t="s">
        <v>31</v>
      </c>
      <c r="B1391" s="2" t="s">
        <v>1503</v>
      </c>
      <c r="C1391" s="4">
        <v>245000</v>
      </c>
      <c r="D1391" s="2">
        <v>64000</v>
      </c>
      <c r="E1391" s="2" t="s">
        <v>21</v>
      </c>
      <c r="F1391" s="2" t="s">
        <v>22</v>
      </c>
      <c r="G1391" s="2" t="s">
        <v>373</v>
      </c>
      <c r="H1391" s="2" t="s">
        <v>122</v>
      </c>
      <c r="I1391" s="2" t="s">
        <v>25</v>
      </c>
      <c r="J1391" s="2" t="s">
        <v>37</v>
      </c>
      <c r="K1391" s="2" t="s">
        <v>111</v>
      </c>
      <c r="L1391" s="2" t="s">
        <v>112</v>
      </c>
      <c r="M1391" s="2" t="s">
        <v>113</v>
      </c>
      <c r="N1391" s="2" t="s">
        <v>30</v>
      </c>
      <c r="O1391" s="2">
        <v>3545</v>
      </c>
      <c r="P1391" s="2">
        <v>1490</v>
      </c>
      <c r="Q1391" s="2">
        <v>1475</v>
      </c>
      <c r="R1391" s="2">
        <v>5</v>
      </c>
      <c r="S1391" s="2">
        <v>35</v>
      </c>
    </row>
    <row r="1392" spans="1:19" x14ac:dyDescent="0.35">
      <c r="A1392" s="2" t="s">
        <v>19</v>
      </c>
      <c r="B1392" s="2" t="s">
        <v>919</v>
      </c>
      <c r="C1392" s="4">
        <v>690000</v>
      </c>
      <c r="D1392" s="2">
        <v>38000</v>
      </c>
      <c r="E1392" s="2" t="s">
        <v>33</v>
      </c>
      <c r="F1392" s="2" t="s">
        <v>22</v>
      </c>
      <c r="G1392" s="2" t="s">
        <v>171</v>
      </c>
      <c r="H1392" s="2" t="s">
        <v>128</v>
      </c>
      <c r="I1392" s="2" t="s">
        <v>25</v>
      </c>
      <c r="J1392" s="2" t="s">
        <v>37</v>
      </c>
      <c r="K1392" s="2" t="s">
        <v>290</v>
      </c>
      <c r="L1392" s="2" t="s">
        <v>291</v>
      </c>
      <c r="M1392" s="2" t="s">
        <v>212</v>
      </c>
      <c r="N1392" s="2" t="s">
        <v>30</v>
      </c>
      <c r="O1392" s="2">
        <v>4440</v>
      </c>
      <c r="P1392" s="2">
        <v>1695</v>
      </c>
      <c r="Q1392" s="2">
        <v>1495</v>
      </c>
      <c r="R1392" s="2">
        <v>5</v>
      </c>
      <c r="S1392" s="2">
        <v>40</v>
      </c>
    </row>
    <row r="1393" spans="1:19" x14ac:dyDescent="0.35">
      <c r="A1393" s="2" t="s">
        <v>48</v>
      </c>
      <c r="B1393" s="2" t="s">
        <v>1647</v>
      </c>
      <c r="C1393" s="4">
        <v>944999</v>
      </c>
      <c r="D1393" s="2">
        <v>65321</v>
      </c>
      <c r="E1393" s="2" t="s">
        <v>33</v>
      </c>
      <c r="F1393" s="2" t="s">
        <v>22</v>
      </c>
      <c r="G1393" s="2" t="s">
        <v>171</v>
      </c>
      <c r="H1393" s="2" t="s">
        <v>35</v>
      </c>
      <c r="I1393" s="2" t="s">
        <v>25</v>
      </c>
      <c r="J1393" s="2" t="s">
        <v>37</v>
      </c>
      <c r="K1393" s="2" t="s">
        <v>222</v>
      </c>
      <c r="L1393" s="2" t="s">
        <v>223</v>
      </c>
      <c r="M1393" s="2" t="s">
        <v>224</v>
      </c>
      <c r="N1393" s="2" t="s">
        <v>59</v>
      </c>
      <c r="O1393" s="2">
        <v>4585</v>
      </c>
      <c r="P1393" s="2">
        <v>1765</v>
      </c>
      <c r="Q1393" s="2">
        <v>1760</v>
      </c>
      <c r="R1393" s="2">
        <v>8</v>
      </c>
      <c r="S1393" s="2">
        <v>55</v>
      </c>
    </row>
    <row r="1394" spans="1:19" x14ac:dyDescent="0.35">
      <c r="A1394" s="2" t="s">
        <v>64</v>
      </c>
      <c r="B1394" s="2" t="s">
        <v>1648</v>
      </c>
      <c r="C1394" s="4">
        <v>1350000</v>
      </c>
      <c r="D1394" s="2">
        <v>80000</v>
      </c>
      <c r="E1394" s="2" t="s">
        <v>21</v>
      </c>
      <c r="F1394" s="2" t="s">
        <v>66</v>
      </c>
      <c r="G1394" s="2" t="s">
        <v>91</v>
      </c>
      <c r="H1394" s="2" t="s">
        <v>35</v>
      </c>
      <c r="I1394" s="2" t="s">
        <v>263</v>
      </c>
      <c r="J1394" s="2" t="s">
        <v>37</v>
      </c>
      <c r="K1394" s="2" t="s">
        <v>1649</v>
      </c>
      <c r="L1394" s="2" t="s">
        <v>1650</v>
      </c>
      <c r="M1394" s="2" t="s">
        <v>1651</v>
      </c>
      <c r="N1394" s="2" t="s">
        <v>30</v>
      </c>
      <c r="O1394" s="2">
        <v>4292</v>
      </c>
      <c r="P1394" s="2">
        <v>1780</v>
      </c>
      <c r="Q1394" s="2">
        <v>1433</v>
      </c>
      <c r="R1394" s="2">
        <v>4</v>
      </c>
      <c r="S1394" s="2">
        <v>50</v>
      </c>
    </row>
    <row r="1395" spans="1:19" x14ac:dyDescent="0.35">
      <c r="A1395" s="2" t="s">
        <v>31</v>
      </c>
      <c r="B1395" s="2" t="s">
        <v>1220</v>
      </c>
      <c r="C1395" s="4">
        <v>850000</v>
      </c>
      <c r="D1395" s="2">
        <v>37093</v>
      </c>
      <c r="E1395" s="2" t="s">
        <v>33</v>
      </c>
      <c r="F1395" s="2" t="s">
        <v>22</v>
      </c>
      <c r="G1395" s="2" t="s">
        <v>296</v>
      </c>
      <c r="H1395" s="2" t="s">
        <v>51</v>
      </c>
      <c r="I1395" s="2" t="s">
        <v>25</v>
      </c>
      <c r="J1395" s="2" t="s">
        <v>37</v>
      </c>
      <c r="K1395" s="2" t="s">
        <v>38</v>
      </c>
      <c r="L1395" s="2" t="s">
        <v>211</v>
      </c>
      <c r="M1395" s="2" t="s">
        <v>212</v>
      </c>
      <c r="N1395" s="2" t="s">
        <v>30</v>
      </c>
      <c r="O1395" s="2">
        <v>3995</v>
      </c>
      <c r="P1395" s="2">
        <v>1790</v>
      </c>
      <c r="Q1395" s="2">
        <v>1640</v>
      </c>
      <c r="R1395" s="2">
        <v>5</v>
      </c>
      <c r="S1395" s="2">
        <v>48</v>
      </c>
    </row>
    <row r="1396" spans="1:19" x14ac:dyDescent="0.35">
      <c r="A1396" s="2" t="s">
        <v>106</v>
      </c>
      <c r="B1396" s="2" t="s">
        <v>1652</v>
      </c>
      <c r="C1396" s="4">
        <v>1200000</v>
      </c>
      <c r="D1396" s="2">
        <v>37230</v>
      </c>
      <c r="E1396" s="2" t="s">
        <v>21</v>
      </c>
      <c r="F1396" s="2" t="s">
        <v>22</v>
      </c>
      <c r="G1396" s="2" t="s">
        <v>192</v>
      </c>
      <c r="H1396" s="2" t="s">
        <v>24</v>
      </c>
      <c r="I1396" s="2" t="s">
        <v>25</v>
      </c>
      <c r="J1396" s="2" t="s">
        <v>37</v>
      </c>
      <c r="K1396" s="2" t="s">
        <v>92</v>
      </c>
      <c r="L1396" s="2" t="s">
        <v>556</v>
      </c>
      <c r="M1396" s="2" t="s">
        <v>557</v>
      </c>
      <c r="N1396" s="2" t="s">
        <v>30</v>
      </c>
      <c r="O1396" s="2">
        <v>4390</v>
      </c>
      <c r="P1396" s="2">
        <v>1699</v>
      </c>
      <c r="Q1396" s="2">
        <v>1467</v>
      </c>
      <c r="R1396" s="2">
        <v>5</v>
      </c>
      <c r="S1396" s="2">
        <v>55</v>
      </c>
    </row>
    <row r="1397" spans="1:19" x14ac:dyDescent="0.35">
      <c r="A1397" s="2" t="s">
        <v>31</v>
      </c>
      <c r="B1397" s="2" t="s">
        <v>209</v>
      </c>
      <c r="C1397" s="4">
        <v>329000</v>
      </c>
      <c r="D1397" s="2">
        <v>76116</v>
      </c>
      <c r="E1397" s="2" t="s">
        <v>21</v>
      </c>
      <c r="F1397" s="2" t="s">
        <v>66</v>
      </c>
      <c r="G1397" s="2" t="s">
        <v>55</v>
      </c>
      <c r="H1397" s="2" t="s">
        <v>51</v>
      </c>
      <c r="I1397" s="2" t="s">
        <v>25</v>
      </c>
      <c r="J1397" s="2" t="s">
        <v>37</v>
      </c>
      <c r="K1397" s="2" t="s">
        <v>111</v>
      </c>
      <c r="L1397" s="2" t="s">
        <v>112</v>
      </c>
      <c r="M1397" s="2" t="s">
        <v>113</v>
      </c>
      <c r="N1397" s="2" t="s">
        <v>30</v>
      </c>
      <c r="O1397" s="2">
        <v>3600</v>
      </c>
      <c r="P1397" s="2">
        <v>1600</v>
      </c>
      <c r="Q1397" s="2">
        <v>1560</v>
      </c>
      <c r="R1397" s="2">
        <v>5</v>
      </c>
      <c r="S1397" s="2">
        <v>35</v>
      </c>
    </row>
    <row r="1398" spans="1:19" x14ac:dyDescent="0.35">
      <c r="A1398" s="2" t="s">
        <v>19</v>
      </c>
      <c r="B1398" s="2" t="s">
        <v>1484</v>
      </c>
      <c r="C1398" s="4">
        <v>300000</v>
      </c>
      <c r="D1398" s="2">
        <v>83359</v>
      </c>
      <c r="E1398" s="2" t="s">
        <v>21</v>
      </c>
      <c r="F1398" s="2" t="s">
        <v>22</v>
      </c>
      <c r="G1398" s="2" t="s">
        <v>55</v>
      </c>
      <c r="H1398" s="2" t="s">
        <v>35</v>
      </c>
      <c r="I1398" s="2" t="s">
        <v>25</v>
      </c>
      <c r="J1398" s="2" t="s">
        <v>37</v>
      </c>
      <c r="K1398" s="2" t="s">
        <v>264</v>
      </c>
      <c r="L1398" s="2" t="s">
        <v>265</v>
      </c>
      <c r="M1398" s="2" t="s">
        <v>266</v>
      </c>
      <c r="N1398" s="2" t="s">
        <v>30</v>
      </c>
      <c r="O1398" s="2">
        <v>4545</v>
      </c>
      <c r="P1398" s="2">
        <v>1750</v>
      </c>
      <c r="Q1398" s="2">
        <v>1450</v>
      </c>
      <c r="R1398" s="2">
        <v>5</v>
      </c>
      <c r="S1398" s="2">
        <v>50</v>
      </c>
    </row>
    <row r="1399" spans="1:19" x14ac:dyDescent="0.35">
      <c r="A1399" s="2" t="s">
        <v>190</v>
      </c>
      <c r="B1399" s="2" t="s">
        <v>1653</v>
      </c>
      <c r="C1399" s="4">
        <v>1150000</v>
      </c>
      <c r="D1399" s="2">
        <v>30000</v>
      </c>
      <c r="E1399" s="2" t="s">
        <v>33</v>
      </c>
      <c r="F1399" s="2" t="s">
        <v>66</v>
      </c>
      <c r="G1399" s="2" t="s">
        <v>121</v>
      </c>
      <c r="H1399" s="2" t="s">
        <v>122</v>
      </c>
      <c r="I1399" s="2" t="s">
        <v>36</v>
      </c>
      <c r="J1399" s="2" t="s">
        <v>37</v>
      </c>
    </row>
    <row r="1400" spans="1:19" x14ac:dyDescent="0.35">
      <c r="A1400" s="2" t="s">
        <v>70</v>
      </c>
      <c r="B1400" s="2" t="s">
        <v>536</v>
      </c>
      <c r="C1400" s="4">
        <v>4900000</v>
      </c>
      <c r="D1400" s="2">
        <v>38000</v>
      </c>
      <c r="E1400" s="2" t="s">
        <v>33</v>
      </c>
      <c r="F1400" s="2" t="s">
        <v>66</v>
      </c>
      <c r="G1400" s="2" t="s">
        <v>309</v>
      </c>
      <c r="H1400" s="2" t="s">
        <v>96</v>
      </c>
      <c r="I1400" s="2" t="s">
        <v>25</v>
      </c>
      <c r="J1400" s="2" t="s">
        <v>37</v>
      </c>
      <c r="K1400" s="2" t="s">
        <v>330</v>
      </c>
      <c r="L1400" s="2" t="s">
        <v>331</v>
      </c>
      <c r="M1400" s="2" t="s">
        <v>332</v>
      </c>
      <c r="N1400" s="2" t="s">
        <v>59</v>
      </c>
      <c r="O1400" s="2">
        <v>4899</v>
      </c>
      <c r="P1400" s="2">
        <v>2094</v>
      </c>
      <c r="Q1400" s="2">
        <v>1464</v>
      </c>
      <c r="R1400" s="2">
        <v>5</v>
      </c>
      <c r="S1400" s="2">
        <v>65</v>
      </c>
    </row>
    <row r="1401" spans="1:19" x14ac:dyDescent="0.35">
      <c r="A1401" s="2" t="s">
        <v>41</v>
      </c>
      <c r="B1401" s="2" t="s">
        <v>1577</v>
      </c>
      <c r="C1401" s="4">
        <v>465000</v>
      </c>
      <c r="D1401" s="2">
        <v>28000</v>
      </c>
      <c r="E1401" s="2" t="s">
        <v>138</v>
      </c>
      <c r="F1401" s="2" t="s">
        <v>22</v>
      </c>
      <c r="G1401" s="2" t="s">
        <v>121</v>
      </c>
      <c r="H1401" s="2" t="s">
        <v>35</v>
      </c>
      <c r="I1401" s="2" t="s">
        <v>25</v>
      </c>
      <c r="J1401" s="2" t="s">
        <v>37</v>
      </c>
      <c r="K1401" s="2" t="s">
        <v>131</v>
      </c>
      <c r="L1401" s="2" t="s">
        <v>610</v>
      </c>
      <c r="M1401" s="2" t="s">
        <v>1578</v>
      </c>
      <c r="N1401" s="2" t="s">
        <v>30</v>
      </c>
      <c r="O1401" s="2">
        <v>3610</v>
      </c>
      <c r="P1401" s="2">
        <v>1645</v>
      </c>
      <c r="Q1401" s="2">
        <v>1560</v>
      </c>
      <c r="R1401" s="2">
        <v>5</v>
      </c>
      <c r="S1401" s="2">
        <v>60</v>
      </c>
    </row>
    <row r="1402" spans="1:19" x14ac:dyDescent="0.35">
      <c r="A1402" s="2" t="s">
        <v>77</v>
      </c>
      <c r="B1402" s="2" t="s">
        <v>817</v>
      </c>
      <c r="C1402" s="4">
        <v>2350000</v>
      </c>
      <c r="D1402" s="2">
        <v>14120</v>
      </c>
      <c r="E1402" s="2" t="s">
        <v>21</v>
      </c>
      <c r="F1402" s="2" t="s">
        <v>66</v>
      </c>
      <c r="G1402" s="2" t="s">
        <v>23</v>
      </c>
      <c r="H1402" s="2" t="s">
        <v>128</v>
      </c>
      <c r="I1402" s="2" t="s">
        <v>25</v>
      </c>
      <c r="J1402" s="2" t="s">
        <v>37</v>
      </c>
      <c r="K1402" s="2" t="s">
        <v>79</v>
      </c>
      <c r="L1402" s="2" t="s">
        <v>80</v>
      </c>
      <c r="M1402" s="2" t="s">
        <v>81</v>
      </c>
      <c r="N1402" s="2" t="s">
        <v>30</v>
      </c>
      <c r="O1402" s="2">
        <v>4861</v>
      </c>
      <c r="P1402" s="2">
        <v>1864</v>
      </c>
      <c r="Q1402" s="2">
        <v>1483</v>
      </c>
      <c r="R1402" s="2">
        <v>5</v>
      </c>
      <c r="S1402" s="2">
        <v>66</v>
      </c>
    </row>
    <row r="1403" spans="1:19" x14ac:dyDescent="0.35">
      <c r="A1403" s="2" t="s">
        <v>41</v>
      </c>
      <c r="B1403" s="2" t="s">
        <v>1654</v>
      </c>
      <c r="C1403" s="4">
        <v>250000</v>
      </c>
      <c r="D1403" s="2">
        <v>25000</v>
      </c>
      <c r="E1403" s="2" t="s">
        <v>21</v>
      </c>
      <c r="F1403" s="2" t="s">
        <v>22</v>
      </c>
      <c r="G1403" s="2" t="s">
        <v>1078</v>
      </c>
      <c r="H1403" s="2" t="s">
        <v>35</v>
      </c>
      <c r="I1403" s="2" t="s">
        <v>25</v>
      </c>
      <c r="J1403" s="2" t="s">
        <v>37</v>
      </c>
      <c r="K1403" s="2" t="s">
        <v>974</v>
      </c>
      <c r="L1403" s="2" t="s">
        <v>975</v>
      </c>
      <c r="M1403" s="2" t="s">
        <v>976</v>
      </c>
      <c r="N1403" s="2" t="s">
        <v>30</v>
      </c>
      <c r="O1403" s="2">
        <v>3495</v>
      </c>
      <c r="P1403" s="2">
        <v>1550</v>
      </c>
      <c r="Q1403" s="2">
        <v>1500</v>
      </c>
      <c r="R1403" s="2">
        <v>5</v>
      </c>
      <c r="S1403" s="2">
        <v>32</v>
      </c>
    </row>
    <row r="1404" spans="1:19" x14ac:dyDescent="0.35">
      <c r="A1404" s="2" t="s">
        <v>217</v>
      </c>
      <c r="B1404" s="2" t="s">
        <v>1421</v>
      </c>
      <c r="C1404" s="4">
        <v>1950000</v>
      </c>
      <c r="D1404" s="2">
        <v>28584</v>
      </c>
      <c r="E1404" s="2" t="s">
        <v>21</v>
      </c>
      <c r="F1404" s="2" t="s">
        <v>66</v>
      </c>
      <c r="G1404" s="2" t="s">
        <v>192</v>
      </c>
      <c r="H1404" s="2" t="s">
        <v>154</v>
      </c>
      <c r="I1404" s="2" t="s">
        <v>25</v>
      </c>
      <c r="J1404" s="2" t="s">
        <v>37</v>
      </c>
      <c r="K1404" s="2" t="s">
        <v>466</v>
      </c>
      <c r="L1404" s="2" t="s">
        <v>467</v>
      </c>
      <c r="M1404" s="2" t="s">
        <v>468</v>
      </c>
      <c r="N1404" s="2" t="s">
        <v>30</v>
      </c>
      <c r="O1404" s="2">
        <v>4720</v>
      </c>
      <c r="P1404" s="2">
        <v>1835</v>
      </c>
      <c r="Q1404" s="2">
        <v>1760</v>
      </c>
      <c r="R1404" s="2">
        <v>6</v>
      </c>
      <c r="S1404" s="2">
        <v>60</v>
      </c>
    </row>
    <row r="1405" spans="1:19" x14ac:dyDescent="0.35">
      <c r="A1405" s="2" t="s">
        <v>70</v>
      </c>
      <c r="B1405" s="2" t="s">
        <v>604</v>
      </c>
      <c r="C1405" s="4">
        <v>2975000</v>
      </c>
      <c r="D1405" s="2">
        <v>87000</v>
      </c>
      <c r="E1405" s="2" t="s">
        <v>33</v>
      </c>
      <c r="F1405" s="2" t="s">
        <v>66</v>
      </c>
      <c r="G1405" s="2" t="s">
        <v>327</v>
      </c>
      <c r="H1405" s="2" t="s">
        <v>96</v>
      </c>
      <c r="I1405" s="2" t="s">
        <v>25</v>
      </c>
      <c r="J1405" s="2" t="s">
        <v>37</v>
      </c>
      <c r="K1405" s="2" t="s">
        <v>330</v>
      </c>
      <c r="L1405" s="2" t="s">
        <v>331</v>
      </c>
      <c r="M1405" s="2" t="s">
        <v>332</v>
      </c>
      <c r="N1405" s="2" t="s">
        <v>76</v>
      </c>
      <c r="O1405" s="2">
        <v>4886</v>
      </c>
      <c r="P1405" s="2">
        <v>1938</v>
      </c>
      <c r="Q1405" s="2">
        <v>1762</v>
      </c>
      <c r="R1405" s="2">
        <v>7</v>
      </c>
    </row>
    <row r="1406" spans="1:19" x14ac:dyDescent="0.35">
      <c r="A1406" s="2" t="s">
        <v>451</v>
      </c>
      <c r="B1406" s="2" t="s">
        <v>1655</v>
      </c>
      <c r="C1406" s="4">
        <v>3800000</v>
      </c>
      <c r="D1406" s="2">
        <v>50000</v>
      </c>
      <c r="E1406" s="2" t="s">
        <v>33</v>
      </c>
      <c r="F1406" s="2" t="s">
        <v>66</v>
      </c>
      <c r="G1406" s="2" t="s">
        <v>55</v>
      </c>
      <c r="H1406" s="2" t="s">
        <v>35</v>
      </c>
      <c r="I1406" s="2" t="s">
        <v>25</v>
      </c>
      <c r="J1406" s="2" t="s">
        <v>37</v>
      </c>
      <c r="K1406" s="2" t="s">
        <v>453</v>
      </c>
      <c r="L1406" s="2" t="s">
        <v>454</v>
      </c>
      <c r="M1406" s="2" t="s">
        <v>455</v>
      </c>
      <c r="N1406" s="2" t="s">
        <v>76</v>
      </c>
      <c r="O1406" s="2">
        <v>4360</v>
      </c>
      <c r="P1406" s="2">
        <v>2120</v>
      </c>
      <c r="Q1406" s="2">
        <v>1635</v>
      </c>
      <c r="R1406" s="2">
        <v>5</v>
      </c>
      <c r="S1406" s="2">
        <v>57</v>
      </c>
    </row>
    <row r="1407" spans="1:19" x14ac:dyDescent="0.35">
      <c r="A1407" s="2" t="s">
        <v>31</v>
      </c>
      <c r="B1407" s="2" t="s">
        <v>1656</v>
      </c>
      <c r="C1407" s="4">
        <v>330000</v>
      </c>
      <c r="D1407" s="2">
        <v>63200</v>
      </c>
      <c r="E1407" s="2" t="s">
        <v>138</v>
      </c>
      <c r="F1407" s="2" t="s">
        <v>22</v>
      </c>
      <c r="G1407" s="2" t="s">
        <v>1657</v>
      </c>
      <c r="H1407" s="2" t="s">
        <v>24</v>
      </c>
      <c r="I1407" s="2" t="s">
        <v>25</v>
      </c>
      <c r="J1407" s="2" t="s">
        <v>37</v>
      </c>
      <c r="K1407" s="2" t="s">
        <v>111</v>
      </c>
      <c r="L1407" s="2" t="s">
        <v>139</v>
      </c>
      <c r="M1407" s="2" t="s">
        <v>140</v>
      </c>
      <c r="N1407" s="2" t="s">
        <v>30</v>
      </c>
      <c r="O1407" s="2">
        <v>3545</v>
      </c>
      <c r="P1407" s="2">
        <v>1490</v>
      </c>
      <c r="Q1407" s="2">
        <v>1475</v>
      </c>
      <c r="R1407" s="2">
        <v>4</v>
      </c>
      <c r="S1407" s="2">
        <v>60</v>
      </c>
    </row>
    <row r="1408" spans="1:19" x14ac:dyDescent="0.35">
      <c r="A1408" s="2" t="s">
        <v>41</v>
      </c>
      <c r="B1408" s="2" t="s">
        <v>1264</v>
      </c>
      <c r="C1408" s="4">
        <v>409999</v>
      </c>
      <c r="D1408" s="2">
        <v>55000</v>
      </c>
      <c r="E1408" s="2" t="s">
        <v>21</v>
      </c>
      <c r="F1408" s="2" t="s">
        <v>22</v>
      </c>
      <c r="G1408" s="2" t="s">
        <v>121</v>
      </c>
      <c r="H1408" s="2" t="s">
        <v>122</v>
      </c>
      <c r="I1408" s="2" t="s">
        <v>25</v>
      </c>
      <c r="J1408" s="2" t="s">
        <v>37</v>
      </c>
      <c r="K1408" s="2" t="s">
        <v>45</v>
      </c>
      <c r="L1408" s="2" t="s">
        <v>393</v>
      </c>
      <c r="M1408" s="2" t="s">
        <v>391</v>
      </c>
      <c r="N1408" s="2" t="s">
        <v>30</v>
      </c>
      <c r="O1408" s="2">
        <v>3765</v>
      </c>
      <c r="P1408" s="2">
        <v>1660</v>
      </c>
      <c r="Q1408" s="2">
        <v>1520</v>
      </c>
      <c r="R1408" s="2">
        <v>5</v>
      </c>
      <c r="S1408" s="2">
        <v>43</v>
      </c>
    </row>
    <row r="1409" spans="1:19" x14ac:dyDescent="0.35">
      <c r="A1409" s="2" t="s">
        <v>158</v>
      </c>
      <c r="B1409" s="2" t="s">
        <v>1658</v>
      </c>
      <c r="C1409" s="4">
        <v>575000</v>
      </c>
      <c r="D1409" s="2">
        <v>71569</v>
      </c>
      <c r="E1409" s="2" t="s">
        <v>33</v>
      </c>
      <c r="F1409" s="2" t="s">
        <v>22</v>
      </c>
      <c r="G1409" s="2" t="s">
        <v>43</v>
      </c>
      <c r="H1409" s="2" t="s">
        <v>35</v>
      </c>
      <c r="I1409" s="2" t="s">
        <v>25</v>
      </c>
      <c r="J1409" s="2" t="s">
        <v>37</v>
      </c>
      <c r="K1409" s="2" t="s">
        <v>290</v>
      </c>
      <c r="L1409" s="2" t="s">
        <v>504</v>
      </c>
      <c r="M1409" s="2" t="s">
        <v>903</v>
      </c>
      <c r="N1409" s="2" t="s">
        <v>30</v>
      </c>
      <c r="O1409" s="2">
        <v>3886</v>
      </c>
      <c r="P1409" s="2">
        <v>1695</v>
      </c>
      <c r="Q1409" s="2">
        <v>1525</v>
      </c>
      <c r="R1409" s="2">
        <v>5</v>
      </c>
      <c r="S1409" s="2">
        <v>40</v>
      </c>
    </row>
    <row r="1410" spans="1:19" x14ac:dyDescent="0.35">
      <c r="A1410" s="2" t="s">
        <v>41</v>
      </c>
      <c r="B1410" s="2" t="s">
        <v>42</v>
      </c>
      <c r="C1410" s="4">
        <v>270000</v>
      </c>
      <c r="D1410" s="2">
        <v>41200</v>
      </c>
      <c r="E1410" s="2" t="s">
        <v>21</v>
      </c>
      <c r="F1410" s="2" t="s">
        <v>22</v>
      </c>
      <c r="G1410" s="2" t="s">
        <v>55</v>
      </c>
      <c r="H1410" s="2" t="s">
        <v>122</v>
      </c>
      <c r="I1410" s="2" t="s">
        <v>25</v>
      </c>
      <c r="J1410" s="2" t="s">
        <v>37</v>
      </c>
      <c r="K1410" s="2" t="s">
        <v>45</v>
      </c>
      <c r="L1410" s="2" t="s">
        <v>46</v>
      </c>
      <c r="M1410" s="2" t="s">
        <v>47</v>
      </c>
      <c r="N1410" s="2" t="s">
        <v>30</v>
      </c>
      <c r="O1410" s="2">
        <v>3585</v>
      </c>
      <c r="P1410" s="2">
        <v>1595</v>
      </c>
      <c r="Q1410" s="2">
        <v>1550</v>
      </c>
      <c r="R1410" s="2">
        <v>5</v>
      </c>
      <c r="S1410" s="2">
        <v>35</v>
      </c>
    </row>
    <row r="1411" spans="1:19" x14ac:dyDescent="0.35">
      <c r="A1411" s="2" t="s">
        <v>201</v>
      </c>
      <c r="B1411" s="2" t="s">
        <v>230</v>
      </c>
      <c r="C1411" s="4">
        <v>434999</v>
      </c>
      <c r="D1411" s="2">
        <v>117000</v>
      </c>
      <c r="E1411" s="2" t="s">
        <v>33</v>
      </c>
      <c r="F1411" s="2" t="s">
        <v>22</v>
      </c>
      <c r="G1411" s="2" t="s">
        <v>164</v>
      </c>
      <c r="H1411" s="2" t="s">
        <v>35</v>
      </c>
      <c r="I1411" s="2" t="s">
        <v>25</v>
      </c>
      <c r="J1411" s="2" t="s">
        <v>37</v>
      </c>
      <c r="K1411" s="2" t="s">
        <v>232</v>
      </c>
      <c r="L1411" s="2" t="s">
        <v>233</v>
      </c>
      <c r="M1411" s="2" t="s">
        <v>234</v>
      </c>
      <c r="N1411" s="2" t="s">
        <v>59</v>
      </c>
      <c r="O1411" s="2">
        <v>4430</v>
      </c>
      <c r="P1411" s="2">
        <v>1817</v>
      </c>
      <c r="Q1411" s="2">
        <v>1975</v>
      </c>
      <c r="R1411" s="2">
        <v>8</v>
      </c>
      <c r="S1411" s="2">
        <v>60</v>
      </c>
    </row>
    <row r="1412" spans="1:19" x14ac:dyDescent="0.35">
      <c r="A1412" s="2" t="s">
        <v>31</v>
      </c>
      <c r="B1412" s="2" t="s">
        <v>390</v>
      </c>
      <c r="C1412" s="4">
        <v>465000</v>
      </c>
      <c r="D1412" s="2">
        <v>65000</v>
      </c>
      <c r="E1412" s="2" t="s">
        <v>21</v>
      </c>
      <c r="F1412" s="2" t="s">
        <v>22</v>
      </c>
      <c r="G1412" s="2" t="s">
        <v>309</v>
      </c>
      <c r="H1412" s="2" t="s">
        <v>35</v>
      </c>
      <c r="I1412" s="2" t="s">
        <v>36</v>
      </c>
      <c r="J1412" s="2" t="s">
        <v>37</v>
      </c>
      <c r="K1412" s="2" t="s">
        <v>45</v>
      </c>
      <c r="L1412" s="2" t="s">
        <v>142</v>
      </c>
      <c r="M1412" s="2" t="s">
        <v>391</v>
      </c>
      <c r="N1412" s="2" t="s">
        <v>30</v>
      </c>
      <c r="O1412" s="2">
        <v>3995</v>
      </c>
      <c r="P1412" s="2">
        <v>1695</v>
      </c>
      <c r="Q1412" s="2">
        <v>1555</v>
      </c>
      <c r="R1412" s="2">
        <v>5</v>
      </c>
      <c r="S1412" s="2">
        <v>42</v>
      </c>
    </row>
    <row r="1413" spans="1:19" x14ac:dyDescent="0.35">
      <c r="A1413" s="2" t="s">
        <v>70</v>
      </c>
      <c r="B1413" s="2" t="s">
        <v>225</v>
      </c>
      <c r="C1413" s="4">
        <v>6800000</v>
      </c>
      <c r="D1413" s="2">
        <v>33000</v>
      </c>
      <c r="E1413" s="2" t="s">
        <v>33</v>
      </c>
      <c r="F1413" s="2" t="s">
        <v>66</v>
      </c>
      <c r="G1413" s="2" t="s">
        <v>425</v>
      </c>
      <c r="H1413" s="2" t="s">
        <v>35</v>
      </c>
      <c r="I1413" s="2" t="s">
        <v>25</v>
      </c>
      <c r="J1413" s="2" t="s">
        <v>37</v>
      </c>
      <c r="K1413" s="2" t="s">
        <v>73</v>
      </c>
      <c r="L1413" s="2" t="s">
        <v>226</v>
      </c>
      <c r="M1413" s="2" t="s">
        <v>75</v>
      </c>
      <c r="N1413" s="2" t="s">
        <v>76</v>
      </c>
      <c r="O1413" s="2">
        <v>4657</v>
      </c>
      <c r="P1413" s="2">
        <v>1881</v>
      </c>
      <c r="Q1413" s="2">
        <v>1678</v>
      </c>
      <c r="R1413" s="2">
        <v>5</v>
      </c>
      <c r="S1413" s="2">
        <v>67</v>
      </c>
    </row>
    <row r="1414" spans="1:19" x14ac:dyDescent="0.35">
      <c r="A1414" s="2" t="s">
        <v>41</v>
      </c>
      <c r="B1414" s="2" t="s">
        <v>42</v>
      </c>
      <c r="C1414" s="4">
        <v>350000</v>
      </c>
      <c r="D1414" s="2">
        <v>21000</v>
      </c>
      <c r="E1414" s="2" t="s">
        <v>21</v>
      </c>
      <c r="F1414" s="2" t="s">
        <v>22</v>
      </c>
      <c r="G1414" s="2" t="s">
        <v>192</v>
      </c>
      <c r="H1414" s="2" t="s">
        <v>51</v>
      </c>
      <c r="I1414" s="2" t="s">
        <v>25</v>
      </c>
      <c r="J1414" s="2" t="s">
        <v>37</v>
      </c>
      <c r="K1414" s="2" t="s">
        <v>45</v>
      </c>
      <c r="L1414" s="2" t="s">
        <v>46</v>
      </c>
      <c r="M1414" s="2" t="s">
        <v>47</v>
      </c>
      <c r="N1414" s="2" t="s">
        <v>30</v>
      </c>
      <c r="O1414" s="2">
        <v>3585</v>
      </c>
      <c r="P1414" s="2">
        <v>1595</v>
      </c>
      <c r="Q1414" s="2">
        <v>1550</v>
      </c>
      <c r="R1414" s="2">
        <v>5</v>
      </c>
      <c r="S1414" s="2">
        <v>35</v>
      </c>
    </row>
    <row r="1415" spans="1:19" x14ac:dyDescent="0.35">
      <c r="A1415" s="2" t="s">
        <v>41</v>
      </c>
      <c r="B1415" s="2" t="s">
        <v>151</v>
      </c>
      <c r="C1415" s="4">
        <v>900000</v>
      </c>
      <c r="D1415" s="2">
        <v>23000</v>
      </c>
      <c r="E1415" s="2" t="s">
        <v>21</v>
      </c>
      <c r="F1415" s="2" t="s">
        <v>22</v>
      </c>
      <c r="G1415" s="2" t="s">
        <v>586</v>
      </c>
      <c r="H1415" s="2" t="s">
        <v>128</v>
      </c>
      <c r="I1415" s="2" t="s">
        <v>25</v>
      </c>
      <c r="J1415" s="2" t="s">
        <v>37</v>
      </c>
      <c r="K1415" s="2" t="s">
        <v>111</v>
      </c>
      <c r="L1415" s="2" t="s">
        <v>135</v>
      </c>
      <c r="M1415" s="2" t="s">
        <v>136</v>
      </c>
      <c r="N1415" s="2" t="s">
        <v>30</v>
      </c>
      <c r="O1415" s="2">
        <v>3995</v>
      </c>
      <c r="P1415" s="2">
        <v>1770</v>
      </c>
      <c r="Q1415" s="2">
        <v>1605</v>
      </c>
      <c r="R1415" s="2">
        <v>5</v>
      </c>
      <c r="S1415" s="2">
        <v>45</v>
      </c>
    </row>
    <row r="1416" spans="1:19" x14ac:dyDescent="0.35">
      <c r="A1416" s="2" t="s">
        <v>31</v>
      </c>
      <c r="B1416" s="2" t="s">
        <v>1267</v>
      </c>
      <c r="C1416" s="4">
        <v>595000</v>
      </c>
      <c r="D1416" s="2">
        <v>26357</v>
      </c>
      <c r="E1416" s="2" t="s">
        <v>21</v>
      </c>
      <c r="F1416" s="2" t="s">
        <v>22</v>
      </c>
      <c r="G1416" s="2" t="s">
        <v>91</v>
      </c>
      <c r="H1416" s="2" t="s">
        <v>24</v>
      </c>
      <c r="I1416" s="2" t="s">
        <v>25</v>
      </c>
      <c r="J1416" s="2" t="s">
        <v>37</v>
      </c>
      <c r="K1416" s="2" t="s">
        <v>45</v>
      </c>
      <c r="L1416" s="2" t="s">
        <v>208</v>
      </c>
      <c r="M1416" s="2" t="s">
        <v>88</v>
      </c>
      <c r="N1416" s="2" t="s">
        <v>30</v>
      </c>
      <c r="O1416" s="2">
        <v>3850</v>
      </c>
      <c r="P1416" s="2">
        <v>1695</v>
      </c>
      <c r="Q1416" s="2">
        <v>1530</v>
      </c>
      <c r="R1416" s="2">
        <v>5</v>
      </c>
      <c r="S1416" s="2">
        <v>42</v>
      </c>
    </row>
    <row r="1417" spans="1:19" x14ac:dyDescent="0.35">
      <c r="A1417" s="2" t="s">
        <v>41</v>
      </c>
      <c r="B1417" s="2" t="s">
        <v>661</v>
      </c>
      <c r="C1417" s="4">
        <v>1260000</v>
      </c>
      <c r="D1417" s="2">
        <v>33500</v>
      </c>
      <c r="E1417" s="2" t="s">
        <v>21</v>
      </c>
      <c r="F1417" s="2" t="s">
        <v>66</v>
      </c>
      <c r="G1417" s="2" t="s">
        <v>55</v>
      </c>
      <c r="H1417" s="2" t="s">
        <v>35</v>
      </c>
      <c r="I1417" s="2" t="s">
        <v>25</v>
      </c>
      <c r="J1417" s="2" t="s">
        <v>37</v>
      </c>
      <c r="K1417" s="2" t="s">
        <v>123</v>
      </c>
      <c r="L1417" s="2" t="s">
        <v>124</v>
      </c>
      <c r="M1417" s="2" t="s">
        <v>125</v>
      </c>
      <c r="N1417" s="2" t="s">
        <v>30</v>
      </c>
      <c r="O1417" s="2">
        <v>4270</v>
      </c>
      <c r="P1417" s="2">
        <v>1780</v>
      </c>
      <c r="Q1417" s="2">
        <v>1630</v>
      </c>
      <c r="R1417" s="2">
        <v>5</v>
      </c>
      <c r="S1417" s="2">
        <v>60</v>
      </c>
    </row>
    <row r="1418" spans="1:19" x14ac:dyDescent="0.35">
      <c r="A1418" s="2" t="s">
        <v>100</v>
      </c>
      <c r="B1418" s="2" t="s">
        <v>1659</v>
      </c>
      <c r="C1418" s="4">
        <v>530000</v>
      </c>
      <c r="D1418" s="2">
        <v>5923</v>
      </c>
      <c r="E1418" s="2" t="s">
        <v>33</v>
      </c>
      <c r="F1418" s="2" t="s">
        <v>22</v>
      </c>
      <c r="G1418" s="2" t="s">
        <v>373</v>
      </c>
      <c r="H1418" s="2" t="s">
        <v>35</v>
      </c>
      <c r="I1418" s="2" t="s">
        <v>25</v>
      </c>
      <c r="J1418" s="2" t="s">
        <v>374</v>
      </c>
      <c r="K1418" s="2" t="s">
        <v>38</v>
      </c>
      <c r="L1418" s="2" t="s">
        <v>39</v>
      </c>
      <c r="M1418" s="2" t="s">
        <v>375</v>
      </c>
      <c r="N1418" s="2" t="s">
        <v>30</v>
      </c>
      <c r="O1418" s="2">
        <v>3995</v>
      </c>
      <c r="P1418" s="2">
        <v>1706</v>
      </c>
      <c r="Q1418" s="2">
        <v>1570</v>
      </c>
      <c r="R1418" s="2">
        <v>5</v>
      </c>
      <c r="S1418" s="2">
        <v>44</v>
      </c>
    </row>
    <row r="1419" spans="1:19" x14ac:dyDescent="0.35">
      <c r="A1419" s="2" t="s">
        <v>31</v>
      </c>
      <c r="B1419" s="2" t="s">
        <v>380</v>
      </c>
      <c r="C1419" s="4">
        <v>599000</v>
      </c>
      <c r="D1419" s="2">
        <v>72000</v>
      </c>
      <c r="E1419" s="2" t="s">
        <v>33</v>
      </c>
      <c r="F1419" s="2" t="s">
        <v>22</v>
      </c>
      <c r="G1419" s="2" t="s">
        <v>269</v>
      </c>
      <c r="H1419" s="2" t="s">
        <v>122</v>
      </c>
      <c r="I1419" s="2" t="s">
        <v>25</v>
      </c>
      <c r="J1419" s="2" t="s">
        <v>37</v>
      </c>
      <c r="K1419" s="2" t="s">
        <v>38</v>
      </c>
      <c r="L1419" s="2" t="s">
        <v>211</v>
      </c>
      <c r="M1419" s="2" t="s">
        <v>212</v>
      </c>
      <c r="N1419" s="2" t="s">
        <v>30</v>
      </c>
      <c r="O1419" s="2">
        <v>4265</v>
      </c>
      <c r="P1419" s="2">
        <v>1695</v>
      </c>
      <c r="Q1419" s="2">
        <v>1685</v>
      </c>
      <c r="R1419" s="2">
        <v>7</v>
      </c>
      <c r="S1419" s="2">
        <v>45</v>
      </c>
    </row>
    <row r="1420" spans="1:19" x14ac:dyDescent="0.35">
      <c r="A1420" s="2" t="s">
        <v>201</v>
      </c>
      <c r="B1420" s="2" t="s">
        <v>489</v>
      </c>
      <c r="C1420" s="4">
        <v>1595000</v>
      </c>
      <c r="D1420" s="2">
        <v>54154</v>
      </c>
      <c r="E1420" s="2" t="s">
        <v>33</v>
      </c>
      <c r="F1420" s="2" t="s">
        <v>66</v>
      </c>
      <c r="G1420" s="2" t="s">
        <v>43</v>
      </c>
      <c r="H1420" s="2" t="s">
        <v>51</v>
      </c>
      <c r="I1420" s="2" t="s">
        <v>36</v>
      </c>
      <c r="J1420" s="2" t="s">
        <v>37</v>
      </c>
      <c r="K1420" s="2" t="s">
        <v>232</v>
      </c>
      <c r="L1420" s="2" t="s">
        <v>490</v>
      </c>
      <c r="M1420" s="2" t="s">
        <v>491</v>
      </c>
      <c r="N1420" s="2" t="s">
        <v>30</v>
      </c>
      <c r="O1420" s="2">
        <v>4585</v>
      </c>
      <c r="P1420" s="2">
        <v>1890</v>
      </c>
      <c r="Q1420" s="2">
        <v>1785</v>
      </c>
      <c r="R1420" s="2">
        <v>7</v>
      </c>
      <c r="S1420" s="2">
        <v>70</v>
      </c>
    </row>
    <row r="1421" spans="1:19" x14ac:dyDescent="0.35">
      <c r="A1421" s="2" t="s">
        <v>532</v>
      </c>
      <c r="B1421" s="2" t="s">
        <v>1204</v>
      </c>
      <c r="C1421" s="4">
        <v>1798999</v>
      </c>
      <c r="D1421" s="2">
        <v>14000</v>
      </c>
      <c r="E1421" s="2" t="s">
        <v>33</v>
      </c>
      <c r="F1421" s="2" t="s">
        <v>66</v>
      </c>
      <c r="G1421" s="2" t="s">
        <v>121</v>
      </c>
      <c r="H1421" s="2" t="s">
        <v>96</v>
      </c>
      <c r="I1421" s="2" t="s">
        <v>25</v>
      </c>
      <c r="J1421" s="2" t="s">
        <v>37</v>
      </c>
      <c r="K1421" s="2" t="s">
        <v>401</v>
      </c>
      <c r="L1421" s="2" t="s">
        <v>534</v>
      </c>
      <c r="M1421" s="2" t="s">
        <v>535</v>
      </c>
      <c r="N1421" s="2" t="s">
        <v>30</v>
      </c>
      <c r="O1421" s="2">
        <v>4370</v>
      </c>
      <c r="P1421" s="2">
        <v>1783</v>
      </c>
      <c r="Q1421" s="2">
        <v>1458</v>
      </c>
      <c r="R1421" s="2">
        <v>5</v>
      </c>
      <c r="S1421" s="2">
        <v>60</v>
      </c>
    </row>
    <row r="1422" spans="1:19" x14ac:dyDescent="0.35">
      <c r="A1422" s="2" t="s">
        <v>31</v>
      </c>
      <c r="B1422" s="2" t="s">
        <v>207</v>
      </c>
      <c r="C1422" s="4">
        <v>636000</v>
      </c>
      <c r="D1422" s="2">
        <v>35500</v>
      </c>
      <c r="E1422" s="2" t="s">
        <v>21</v>
      </c>
      <c r="F1422" s="2" t="s">
        <v>22</v>
      </c>
      <c r="G1422" s="2" t="s">
        <v>373</v>
      </c>
      <c r="H1422" s="2" t="s">
        <v>35</v>
      </c>
      <c r="I1422" s="2" t="s">
        <v>25</v>
      </c>
      <c r="J1422" s="2" t="s">
        <v>37</v>
      </c>
      <c r="K1422" s="2" t="s">
        <v>45</v>
      </c>
      <c r="L1422" s="2" t="s">
        <v>208</v>
      </c>
      <c r="M1422" s="2" t="s">
        <v>88</v>
      </c>
      <c r="N1422" s="2" t="s">
        <v>30</v>
      </c>
      <c r="O1422" s="2">
        <v>3995</v>
      </c>
      <c r="P1422" s="2">
        <v>1745</v>
      </c>
      <c r="Q1422" s="2">
        <v>1500</v>
      </c>
      <c r="R1422" s="2">
        <v>5</v>
      </c>
      <c r="S1422" s="2">
        <v>37</v>
      </c>
    </row>
    <row r="1423" spans="1:19" x14ac:dyDescent="0.35">
      <c r="A1423" s="2" t="s">
        <v>41</v>
      </c>
      <c r="B1423" s="2" t="s">
        <v>1166</v>
      </c>
      <c r="C1423" s="4">
        <v>950000</v>
      </c>
      <c r="D1423" s="2">
        <v>63000</v>
      </c>
      <c r="E1423" s="2" t="s">
        <v>33</v>
      </c>
      <c r="F1423" s="2" t="s">
        <v>22</v>
      </c>
      <c r="G1423" s="2" t="s">
        <v>121</v>
      </c>
      <c r="H1423" s="2" t="s">
        <v>35</v>
      </c>
      <c r="I1423" s="2" t="s">
        <v>25</v>
      </c>
      <c r="J1423" s="2" t="s">
        <v>37</v>
      </c>
      <c r="K1423" s="2" t="s">
        <v>482</v>
      </c>
      <c r="L1423" s="2" t="s">
        <v>211</v>
      </c>
      <c r="M1423" s="2" t="s">
        <v>1167</v>
      </c>
      <c r="N1423" s="2" t="s">
        <v>30</v>
      </c>
      <c r="O1423" s="2">
        <v>4270</v>
      </c>
      <c r="P1423" s="2">
        <v>1780</v>
      </c>
      <c r="Q1423" s="2">
        <v>1630</v>
      </c>
      <c r="R1423" s="2">
        <v>5</v>
      </c>
      <c r="S1423" s="2">
        <v>60</v>
      </c>
    </row>
    <row r="1424" spans="1:19" x14ac:dyDescent="0.35">
      <c r="A1424" s="2" t="s">
        <v>31</v>
      </c>
      <c r="B1424" s="2" t="s">
        <v>1660</v>
      </c>
      <c r="C1424" s="4">
        <v>800000</v>
      </c>
      <c r="D1424" s="2">
        <v>52836</v>
      </c>
      <c r="E1424" s="2" t="s">
        <v>33</v>
      </c>
      <c r="F1424" s="2" t="s">
        <v>22</v>
      </c>
      <c r="G1424" s="2" t="s">
        <v>309</v>
      </c>
      <c r="H1424" s="2" t="s">
        <v>96</v>
      </c>
      <c r="I1424" s="2" t="s">
        <v>25</v>
      </c>
      <c r="J1424" s="2" t="s">
        <v>37</v>
      </c>
      <c r="K1424" s="2" t="s">
        <v>311</v>
      </c>
      <c r="L1424" s="2" t="s">
        <v>995</v>
      </c>
      <c r="M1424" s="2" t="s">
        <v>278</v>
      </c>
      <c r="N1424" s="2" t="s">
        <v>30</v>
      </c>
      <c r="O1424" s="2">
        <v>4300</v>
      </c>
      <c r="P1424" s="2">
        <v>1765</v>
      </c>
      <c r="Q1424" s="2">
        <v>1590</v>
      </c>
      <c r="R1424" s="2">
        <v>5</v>
      </c>
      <c r="S1424" s="2">
        <v>48</v>
      </c>
    </row>
    <row r="1425" spans="1:19" x14ac:dyDescent="0.35">
      <c r="A1425" s="2" t="s">
        <v>31</v>
      </c>
      <c r="B1425" s="2" t="s">
        <v>1661</v>
      </c>
      <c r="C1425" s="4">
        <v>434000</v>
      </c>
      <c r="D1425" s="2">
        <v>50000</v>
      </c>
      <c r="E1425" s="2" t="s">
        <v>21</v>
      </c>
      <c r="F1425" s="2" t="s">
        <v>66</v>
      </c>
      <c r="G1425" s="2" t="s">
        <v>544</v>
      </c>
      <c r="H1425" s="2" t="s">
        <v>35</v>
      </c>
      <c r="I1425" s="2" t="s">
        <v>25</v>
      </c>
      <c r="J1425" s="2" t="s">
        <v>37</v>
      </c>
      <c r="K1425" s="2" t="s">
        <v>111</v>
      </c>
      <c r="L1425" s="2" t="s">
        <v>112</v>
      </c>
      <c r="M1425" s="2" t="s">
        <v>113</v>
      </c>
      <c r="N1425" s="2" t="s">
        <v>30</v>
      </c>
      <c r="O1425" s="2">
        <v>3715</v>
      </c>
      <c r="P1425" s="2">
        <v>1635</v>
      </c>
      <c r="Q1425" s="2">
        <v>1565</v>
      </c>
      <c r="R1425" s="2">
        <v>5</v>
      </c>
      <c r="S1425" s="2">
        <v>35</v>
      </c>
    </row>
    <row r="1426" spans="1:19" x14ac:dyDescent="0.35">
      <c r="A1426" s="2" t="s">
        <v>41</v>
      </c>
      <c r="B1426" s="2" t="s">
        <v>1564</v>
      </c>
      <c r="C1426" s="4">
        <v>625000</v>
      </c>
      <c r="D1426" s="2">
        <v>72114</v>
      </c>
      <c r="E1426" s="2" t="s">
        <v>33</v>
      </c>
      <c r="F1426" s="2" t="s">
        <v>22</v>
      </c>
      <c r="G1426" s="2" t="s">
        <v>296</v>
      </c>
      <c r="H1426" s="2" t="s">
        <v>35</v>
      </c>
      <c r="I1426" s="2" t="s">
        <v>25</v>
      </c>
      <c r="J1426" s="2" t="s">
        <v>37</v>
      </c>
      <c r="K1426" s="2" t="s">
        <v>482</v>
      </c>
      <c r="L1426" s="2" t="s">
        <v>211</v>
      </c>
      <c r="M1426" s="2" t="s">
        <v>483</v>
      </c>
      <c r="N1426" s="2" t="s">
        <v>30</v>
      </c>
      <c r="O1426" s="2">
        <v>3985</v>
      </c>
      <c r="P1426" s="2">
        <v>1734</v>
      </c>
      <c r="Q1426" s="2">
        <v>1505</v>
      </c>
      <c r="R1426" s="2">
        <v>5</v>
      </c>
      <c r="S1426" s="2">
        <v>45</v>
      </c>
    </row>
    <row r="1427" spans="1:19" x14ac:dyDescent="0.35">
      <c r="A1427" s="2" t="s">
        <v>31</v>
      </c>
      <c r="B1427" s="2" t="s">
        <v>852</v>
      </c>
      <c r="C1427" s="4">
        <v>245000</v>
      </c>
      <c r="D1427" s="2">
        <v>72000</v>
      </c>
      <c r="E1427" s="2" t="s">
        <v>138</v>
      </c>
      <c r="F1427" s="2" t="s">
        <v>22</v>
      </c>
      <c r="G1427" s="2" t="s">
        <v>368</v>
      </c>
      <c r="H1427" s="2" t="s">
        <v>122</v>
      </c>
      <c r="I1427" s="2" t="s">
        <v>36</v>
      </c>
      <c r="J1427" s="2" t="s">
        <v>37</v>
      </c>
      <c r="K1427" s="2" t="s">
        <v>115</v>
      </c>
      <c r="L1427" s="2" t="s">
        <v>116</v>
      </c>
      <c r="M1427" s="2" t="s">
        <v>117</v>
      </c>
      <c r="N1427" s="2" t="s">
        <v>30</v>
      </c>
      <c r="O1427" s="2">
        <v>3395</v>
      </c>
      <c r="P1427" s="2">
        <v>1490</v>
      </c>
      <c r="Q1427" s="2">
        <v>1475</v>
      </c>
      <c r="R1427" s="2">
        <v>5</v>
      </c>
      <c r="S1427" s="2">
        <v>35</v>
      </c>
    </row>
    <row r="1428" spans="1:19" x14ac:dyDescent="0.35">
      <c r="A1428" s="2" t="s">
        <v>64</v>
      </c>
      <c r="B1428" s="2" t="s">
        <v>1375</v>
      </c>
      <c r="C1428" s="4">
        <v>3100000</v>
      </c>
      <c r="D1428" s="2">
        <v>24000</v>
      </c>
      <c r="E1428" s="2" t="s">
        <v>21</v>
      </c>
      <c r="F1428" s="2" t="s">
        <v>66</v>
      </c>
      <c r="G1428" s="2" t="s">
        <v>121</v>
      </c>
      <c r="H1428" s="2" t="s">
        <v>51</v>
      </c>
      <c r="I1428" s="2" t="s">
        <v>25</v>
      </c>
      <c r="J1428" s="2" t="s">
        <v>37</v>
      </c>
      <c r="K1428" s="2" t="s">
        <v>67</v>
      </c>
      <c r="L1428" s="2" t="s">
        <v>68</v>
      </c>
      <c r="M1428" s="2" t="s">
        <v>69</v>
      </c>
      <c r="N1428" s="2" t="s">
        <v>30</v>
      </c>
      <c r="O1428" s="2">
        <v>4424</v>
      </c>
      <c r="P1428" s="2">
        <v>1804</v>
      </c>
      <c r="Q1428" s="2">
        <v>1494</v>
      </c>
      <c r="R1428" s="2">
        <v>5</v>
      </c>
      <c r="S1428" s="2">
        <v>50</v>
      </c>
    </row>
    <row r="1429" spans="1:19" x14ac:dyDescent="0.35">
      <c r="A1429" s="2" t="s">
        <v>190</v>
      </c>
      <c r="B1429" s="2" t="s">
        <v>354</v>
      </c>
      <c r="C1429" s="4">
        <v>1490000</v>
      </c>
      <c r="D1429" s="2">
        <v>42000</v>
      </c>
      <c r="E1429" s="2" t="s">
        <v>33</v>
      </c>
      <c r="F1429" s="2" t="s">
        <v>66</v>
      </c>
      <c r="G1429" s="2" t="s">
        <v>153</v>
      </c>
      <c r="H1429" s="2" t="s">
        <v>128</v>
      </c>
      <c r="I1429" s="2" t="s">
        <v>25</v>
      </c>
      <c r="J1429" s="2" t="s">
        <v>37</v>
      </c>
      <c r="K1429" s="2" t="s">
        <v>193</v>
      </c>
      <c r="L1429" s="2" t="s">
        <v>355</v>
      </c>
      <c r="M1429" s="2" t="s">
        <v>195</v>
      </c>
      <c r="N1429" s="2" t="s">
        <v>30</v>
      </c>
      <c r="O1429" s="2">
        <v>4915</v>
      </c>
      <c r="P1429" s="2">
        <v>1874</v>
      </c>
      <c r="Q1429" s="2">
        <v>1455</v>
      </c>
      <c r="R1429" s="2">
        <v>5</v>
      </c>
      <c r="S1429" s="2">
        <v>65</v>
      </c>
    </row>
    <row r="1430" spans="1:19" x14ac:dyDescent="0.35">
      <c r="A1430" s="2" t="s">
        <v>70</v>
      </c>
      <c r="B1430" s="2" t="s">
        <v>536</v>
      </c>
      <c r="C1430" s="4">
        <v>6000000</v>
      </c>
      <c r="D1430" s="2">
        <v>27600</v>
      </c>
      <c r="E1430" s="2" t="s">
        <v>33</v>
      </c>
      <c r="F1430" s="2" t="s">
        <v>66</v>
      </c>
      <c r="G1430" s="2" t="s">
        <v>192</v>
      </c>
      <c r="H1430" s="2" t="s">
        <v>96</v>
      </c>
      <c r="I1430" s="2" t="s">
        <v>25</v>
      </c>
      <c r="J1430" s="2" t="s">
        <v>37</v>
      </c>
      <c r="K1430" s="2" t="s">
        <v>330</v>
      </c>
      <c r="L1430" s="2" t="s">
        <v>331</v>
      </c>
      <c r="M1430" s="2" t="s">
        <v>332</v>
      </c>
      <c r="N1430" s="2" t="s">
        <v>59</v>
      </c>
      <c r="O1430" s="2">
        <v>4899</v>
      </c>
      <c r="P1430" s="2">
        <v>2094</v>
      </c>
      <c r="Q1430" s="2">
        <v>1464</v>
      </c>
      <c r="R1430" s="2">
        <v>5</v>
      </c>
      <c r="S1430" s="2">
        <v>65</v>
      </c>
    </row>
    <row r="1431" spans="1:19" x14ac:dyDescent="0.35">
      <c r="A1431" s="2" t="s">
        <v>31</v>
      </c>
      <c r="B1431" s="2" t="s">
        <v>1503</v>
      </c>
      <c r="C1431" s="4">
        <v>295000</v>
      </c>
      <c r="D1431" s="2">
        <v>31000</v>
      </c>
      <c r="E1431" s="2" t="s">
        <v>21</v>
      </c>
      <c r="F1431" s="2" t="s">
        <v>22</v>
      </c>
      <c r="G1431" s="2" t="s">
        <v>171</v>
      </c>
      <c r="H1431" s="2" t="s">
        <v>35</v>
      </c>
      <c r="I1431" s="2" t="s">
        <v>25</v>
      </c>
      <c r="J1431" s="2" t="s">
        <v>37</v>
      </c>
      <c r="K1431" s="2" t="s">
        <v>111</v>
      </c>
      <c r="L1431" s="2" t="s">
        <v>112</v>
      </c>
      <c r="M1431" s="2" t="s">
        <v>113</v>
      </c>
      <c r="N1431" s="2" t="s">
        <v>30</v>
      </c>
      <c r="O1431" s="2">
        <v>3545</v>
      </c>
      <c r="P1431" s="2">
        <v>1490</v>
      </c>
      <c r="Q1431" s="2">
        <v>1475</v>
      </c>
      <c r="R1431" s="2">
        <v>5</v>
      </c>
      <c r="S1431" s="2">
        <v>35</v>
      </c>
    </row>
    <row r="1432" spans="1:19" x14ac:dyDescent="0.35">
      <c r="A1432" s="2" t="s">
        <v>31</v>
      </c>
      <c r="B1432" s="2" t="s">
        <v>249</v>
      </c>
      <c r="C1432" s="4">
        <v>450000</v>
      </c>
      <c r="D1432" s="2">
        <v>32000</v>
      </c>
      <c r="E1432" s="2" t="s">
        <v>21</v>
      </c>
      <c r="F1432" s="2" t="s">
        <v>22</v>
      </c>
      <c r="G1432" s="2" t="s">
        <v>459</v>
      </c>
      <c r="H1432" s="2" t="s">
        <v>35</v>
      </c>
      <c r="I1432" s="2" t="s">
        <v>36</v>
      </c>
      <c r="J1432" s="2" t="s">
        <v>37</v>
      </c>
      <c r="K1432" s="2" t="s">
        <v>250</v>
      </c>
      <c r="L1432" s="2" t="s">
        <v>251</v>
      </c>
      <c r="M1432" s="2" t="s">
        <v>252</v>
      </c>
      <c r="N1432" s="2" t="s">
        <v>59</v>
      </c>
      <c r="O1432" s="2">
        <v>3675</v>
      </c>
      <c r="P1432" s="2">
        <v>1475</v>
      </c>
      <c r="Q1432" s="2">
        <v>1800</v>
      </c>
      <c r="R1432" s="2">
        <v>7</v>
      </c>
      <c r="S1432" s="2">
        <v>40</v>
      </c>
    </row>
    <row r="1433" spans="1:19" x14ac:dyDescent="0.35">
      <c r="A1433" s="2" t="s">
        <v>48</v>
      </c>
      <c r="B1433" s="2" t="s">
        <v>54</v>
      </c>
      <c r="C1433" s="4">
        <v>1989999</v>
      </c>
      <c r="D1433" s="2">
        <v>55000</v>
      </c>
      <c r="E1433" s="2" t="s">
        <v>33</v>
      </c>
      <c r="F1433" s="2" t="s">
        <v>22</v>
      </c>
      <c r="G1433" s="2" t="s">
        <v>23</v>
      </c>
      <c r="H1433" s="2" t="s">
        <v>200</v>
      </c>
      <c r="I1433" s="2" t="s">
        <v>25</v>
      </c>
      <c r="J1433" s="2" t="s">
        <v>37</v>
      </c>
      <c r="K1433" s="2" t="s">
        <v>56</v>
      </c>
      <c r="L1433" s="2" t="s">
        <v>57</v>
      </c>
      <c r="M1433" s="2" t="s">
        <v>58</v>
      </c>
      <c r="N1433" s="2" t="s">
        <v>59</v>
      </c>
      <c r="O1433" s="2">
        <v>4735</v>
      </c>
      <c r="P1433" s="2">
        <v>1830</v>
      </c>
      <c r="Q1433" s="2">
        <v>1795</v>
      </c>
      <c r="R1433" s="2">
        <v>7</v>
      </c>
      <c r="S1433" s="2">
        <v>55</v>
      </c>
    </row>
    <row r="1434" spans="1:19" x14ac:dyDescent="0.35">
      <c r="A1434" s="2" t="s">
        <v>1410</v>
      </c>
      <c r="B1434" s="2" t="s">
        <v>1595</v>
      </c>
      <c r="C1434" s="4">
        <v>3900000</v>
      </c>
      <c r="D1434" s="2">
        <v>31059</v>
      </c>
      <c r="E1434" s="2" t="s">
        <v>21</v>
      </c>
      <c r="F1434" s="2" t="s">
        <v>66</v>
      </c>
      <c r="G1434" s="2" t="s">
        <v>91</v>
      </c>
      <c r="H1434" s="2" t="s">
        <v>176</v>
      </c>
      <c r="I1434" s="2" t="s">
        <v>25</v>
      </c>
      <c r="J1434" s="2" t="s">
        <v>37</v>
      </c>
      <c r="K1434" s="2" t="s">
        <v>222</v>
      </c>
      <c r="L1434" s="2" t="s">
        <v>317</v>
      </c>
      <c r="M1434" s="2" t="s">
        <v>1596</v>
      </c>
      <c r="N1434" s="2" t="s">
        <v>59</v>
      </c>
      <c r="O1434" s="2">
        <v>4915</v>
      </c>
      <c r="P1434" s="2">
        <v>1820</v>
      </c>
      <c r="Q1434" s="2">
        <v>1450</v>
      </c>
      <c r="R1434" s="2">
        <v>5</v>
      </c>
      <c r="S1434" s="2">
        <v>65</v>
      </c>
    </row>
    <row r="1435" spans="1:19" x14ac:dyDescent="0.35">
      <c r="A1435" s="2" t="s">
        <v>19</v>
      </c>
      <c r="B1435" s="2" t="s">
        <v>919</v>
      </c>
      <c r="C1435" s="4">
        <v>635000</v>
      </c>
      <c r="D1435" s="2">
        <v>72200</v>
      </c>
      <c r="E1435" s="2" t="s">
        <v>33</v>
      </c>
      <c r="F1435" s="2" t="s">
        <v>22</v>
      </c>
      <c r="G1435" s="2" t="s">
        <v>164</v>
      </c>
      <c r="H1435" s="2" t="s">
        <v>128</v>
      </c>
      <c r="I1435" s="2" t="s">
        <v>25</v>
      </c>
      <c r="J1435" s="2" t="s">
        <v>37</v>
      </c>
      <c r="K1435" s="2" t="s">
        <v>290</v>
      </c>
      <c r="L1435" s="2" t="s">
        <v>291</v>
      </c>
      <c r="M1435" s="2" t="s">
        <v>212</v>
      </c>
      <c r="N1435" s="2" t="s">
        <v>30</v>
      </c>
      <c r="O1435" s="2">
        <v>4440</v>
      </c>
      <c r="P1435" s="2">
        <v>1695</v>
      </c>
      <c r="Q1435" s="2">
        <v>1495</v>
      </c>
      <c r="R1435" s="2">
        <v>5</v>
      </c>
      <c r="S1435" s="2">
        <v>40</v>
      </c>
    </row>
    <row r="1436" spans="1:19" x14ac:dyDescent="0.35">
      <c r="A1436" s="2" t="s">
        <v>100</v>
      </c>
      <c r="B1436" s="2" t="s">
        <v>744</v>
      </c>
      <c r="C1436" s="4">
        <v>575000</v>
      </c>
      <c r="D1436" s="2">
        <v>72000</v>
      </c>
      <c r="E1436" s="2" t="s">
        <v>33</v>
      </c>
      <c r="F1436" s="2" t="s">
        <v>22</v>
      </c>
      <c r="G1436" s="2" t="s">
        <v>309</v>
      </c>
      <c r="H1436" s="2" t="s">
        <v>35</v>
      </c>
      <c r="I1436" s="2" t="s">
        <v>36</v>
      </c>
      <c r="J1436" s="2" t="s">
        <v>37</v>
      </c>
      <c r="K1436" s="2" t="s">
        <v>232</v>
      </c>
      <c r="L1436" s="2" t="s">
        <v>746</v>
      </c>
      <c r="M1436" s="2" t="s">
        <v>671</v>
      </c>
      <c r="N1436" s="2" t="s">
        <v>59</v>
      </c>
      <c r="O1436" s="2">
        <v>4655</v>
      </c>
      <c r="P1436" s="2">
        <v>1965</v>
      </c>
      <c r="Q1436" s="2">
        <v>1922</v>
      </c>
      <c r="R1436" s="2">
        <v>7</v>
      </c>
      <c r="S1436" s="2">
        <v>55</v>
      </c>
    </row>
    <row r="1437" spans="1:19" x14ac:dyDescent="0.35">
      <c r="A1437" s="2" t="s">
        <v>31</v>
      </c>
      <c r="B1437" s="2" t="s">
        <v>994</v>
      </c>
      <c r="C1437" s="4">
        <v>590000</v>
      </c>
      <c r="D1437" s="2">
        <v>77000</v>
      </c>
      <c r="E1437" s="2" t="s">
        <v>33</v>
      </c>
      <c r="F1437" s="2" t="s">
        <v>22</v>
      </c>
      <c r="G1437" s="2" t="s">
        <v>121</v>
      </c>
      <c r="H1437" s="2" t="s">
        <v>122</v>
      </c>
      <c r="I1437" s="2" t="s">
        <v>25</v>
      </c>
      <c r="J1437" s="2" t="s">
        <v>37</v>
      </c>
      <c r="K1437" s="2" t="s">
        <v>311</v>
      </c>
      <c r="L1437" s="2" t="s">
        <v>995</v>
      </c>
      <c r="M1437" s="2" t="s">
        <v>278</v>
      </c>
      <c r="N1437" s="2" t="s">
        <v>30</v>
      </c>
      <c r="O1437" s="2">
        <v>4300</v>
      </c>
      <c r="P1437" s="2">
        <v>1765</v>
      </c>
      <c r="Q1437" s="2">
        <v>1590</v>
      </c>
      <c r="R1437" s="2">
        <v>5</v>
      </c>
      <c r="S1437" s="2">
        <v>48</v>
      </c>
    </row>
    <row r="1438" spans="1:19" x14ac:dyDescent="0.35">
      <c r="A1438" s="2" t="s">
        <v>19</v>
      </c>
      <c r="B1438" s="2" t="s">
        <v>1350</v>
      </c>
      <c r="C1438" s="4">
        <v>1199000</v>
      </c>
      <c r="D1438" s="2">
        <v>26497</v>
      </c>
      <c r="E1438" s="2" t="s">
        <v>21</v>
      </c>
      <c r="F1438" s="2" t="s">
        <v>22</v>
      </c>
      <c r="G1438" s="2" t="s">
        <v>345</v>
      </c>
      <c r="H1438" s="2" t="s">
        <v>35</v>
      </c>
      <c r="I1438" s="2" t="s">
        <v>36</v>
      </c>
      <c r="J1438" s="2" t="s">
        <v>37</v>
      </c>
      <c r="K1438" s="2" t="s">
        <v>241</v>
      </c>
      <c r="L1438" s="2" t="s">
        <v>242</v>
      </c>
      <c r="M1438" s="2" t="s">
        <v>243</v>
      </c>
      <c r="N1438" s="2" t="s">
        <v>30</v>
      </c>
      <c r="O1438" s="2">
        <v>4440</v>
      </c>
      <c r="P1438" s="2">
        <v>1695</v>
      </c>
      <c r="Q1438" s="2">
        <v>1495</v>
      </c>
      <c r="R1438" s="2">
        <v>5</v>
      </c>
      <c r="S1438" s="2">
        <v>40</v>
      </c>
    </row>
    <row r="1439" spans="1:19" x14ac:dyDescent="0.35">
      <c r="A1439" s="2" t="s">
        <v>41</v>
      </c>
      <c r="B1439" s="2" t="s">
        <v>1662</v>
      </c>
      <c r="C1439" s="4">
        <v>380000</v>
      </c>
      <c r="D1439" s="2">
        <v>57000</v>
      </c>
      <c r="E1439" s="2" t="s">
        <v>21</v>
      </c>
      <c r="F1439" s="2" t="s">
        <v>66</v>
      </c>
      <c r="G1439" s="2" t="s">
        <v>164</v>
      </c>
      <c r="H1439" s="2" t="s">
        <v>35</v>
      </c>
      <c r="I1439" s="2" t="s">
        <v>25</v>
      </c>
      <c r="J1439" s="2" t="s">
        <v>37</v>
      </c>
      <c r="K1439" s="2" t="s">
        <v>45</v>
      </c>
      <c r="L1439" s="2" t="s">
        <v>46</v>
      </c>
      <c r="M1439" s="2" t="s">
        <v>47</v>
      </c>
      <c r="N1439" s="2" t="s">
        <v>30</v>
      </c>
      <c r="O1439" s="2">
        <v>3585</v>
      </c>
      <c r="P1439" s="2">
        <v>1595</v>
      </c>
      <c r="Q1439" s="2">
        <v>1550</v>
      </c>
      <c r="R1439" s="2">
        <v>5</v>
      </c>
      <c r="S1439" s="2">
        <v>35</v>
      </c>
    </row>
    <row r="1440" spans="1:19" x14ac:dyDescent="0.35">
      <c r="A1440" s="2" t="s">
        <v>190</v>
      </c>
      <c r="B1440" s="2" t="s">
        <v>1073</v>
      </c>
      <c r="C1440" s="4">
        <v>975000</v>
      </c>
      <c r="D1440" s="2">
        <v>56000</v>
      </c>
      <c r="E1440" s="2" t="s">
        <v>33</v>
      </c>
      <c r="F1440" s="2" t="s">
        <v>66</v>
      </c>
      <c r="G1440" s="2" t="s">
        <v>121</v>
      </c>
      <c r="H1440" s="2" t="s">
        <v>35</v>
      </c>
      <c r="I1440" s="2" t="s">
        <v>36</v>
      </c>
      <c r="J1440" s="2" t="s">
        <v>37</v>
      </c>
    </row>
    <row r="1441" spans="1:19" x14ac:dyDescent="0.35">
      <c r="A1441" s="2" t="s">
        <v>31</v>
      </c>
      <c r="B1441" s="2" t="s">
        <v>1663</v>
      </c>
      <c r="C1441" s="4">
        <v>365000</v>
      </c>
      <c r="D1441" s="2">
        <v>20100</v>
      </c>
      <c r="E1441" s="2" t="s">
        <v>21</v>
      </c>
      <c r="F1441" s="2" t="s">
        <v>66</v>
      </c>
      <c r="G1441" s="2" t="s">
        <v>23</v>
      </c>
      <c r="H1441" s="2" t="s">
        <v>51</v>
      </c>
      <c r="I1441" s="2" t="s">
        <v>25</v>
      </c>
      <c r="J1441" s="2" t="s">
        <v>37</v>
      </c>
      <c r="K1441" s="2" t="s">
        <v>111</v>
      </c>
      <c r="L1441" s="2" t="s">
        <v>112</v>
      </c>
      <c r="M1441" s="2" t="s">
        <v>113</v>
      </c>
      <c r="N1441" s="2" t="s">
        <v>30</v>
      </c>
      <c r="O1441" s="2">
        <v>3545</v>
      </c>
      <c r="P1441" s="2">
        <v>1490</v>
      </c>
      <c r="Q1441" s="2">
        <v>1475</v>
      </c>
      <c r="R1441" s="2">
        <v>5</v>
      </c>
      <c r="S1441" s="2">
        <v>35</v>
      </c>
    </row>
    <row r="1442" spans="1:19" x14ac:dyDescent="0.35">
      <c r="A1442" s="2" t="s">
        <v>190</v>
      </c>
      <c r="B1442" s="2" t="s">
        <v>1141</v>
      </c>
      <c r="C1442" s="4">
        <v>1000000</v>
      </c>
      <c r="D1442" s="2">
        <v>67000</v>
      </c>
      <c r="E1442" s="2" t="s">
        <v>21</v>
      </c>
      <c r="F1442" s="2" t="s">
        <v>66</v>
      </c>
      <c r="G1442" s="2" t="s">
        <v>544</v>
      </c>
      <c r="H1442" s="2" t="s">
        <v>122</v>
      </c>
      <c r="I1442" s="2" t="s">
        <v>36</v>
      </c>
      <c r="J1442" s="2" t="s">
        <v>37</v>
      </c>
      <c r="K1442" s="2" t="s">
        <v>79</v>
      </c>
      <c r="L1442" s="2" t="s">
        <v>1142</v>
      </c>
      <c r="M1442" s="2" t="s">
        <v>1143</v>
      </c>
      <c r="N1442" s="2" t="s">
        <v>30</v>
      </c>
      <c r="O1442" s="2">
        <v>4701</v>
      </c>
      <c r="P1442" s="2">
        <v>1826</v>
      </c>
      <c r="Q1442" s="2">
        <v>1427</v>
      </c>
      <c r="R1442" s="2">
        <v>5</v>
      </c>
      <c r="S1442" s="2">
        <v>63</v>
      </c>
    </row>
    <row r="1443" spans="1:19" x14ac:dyDescent="0.35">
      <c r="A1443" s="2" t="s">
        <v>201</v>
      </c>
      <c r="B1443" s="2" t="s">
        <v>1075</v>
      </c>
      <c r="C1443" s="4">
        <v>1800000</v>
      </c>
      <c r="D1443" s="2">
        <v>14500</v>
      </c>
      <c r="E1443" s="2" t="s">
        <v>33</v>
      </c>
      <c r="F1443" s="2" t="s">
        <v>22</v>
      </c>
      <c r="G1443" s="2" t="s">
        <v>192</v>
      </c>
      <c r="H1443" s="2" t="s">
        <v>24</v>
      </c>
      <c r="I1443" s="2" t="s">
        <v>25</v>
      </c>
      <c r="J1443" s="2" t="s">
        <v>37</v>
      </c>
      <c r="K1443" s="2" t="s">
        <v>651</v>
      </c>
      <c r="L1443" s="2" t="s">
        <v>652</v>
      </c>
      <c r="M1443" s="2" t="s">
        <v>495</v>
      </c>
      <c r="N1443" s="2" t="s">
        <v>76</v>
      </c>
      <c r="O1443" s="2">
        <v>3985</v>
      </c>
      <c r="P1443" s="2">
        <v>1820</v>
      </c>
      <c r="Q1443" s="2">
        <v>1844</v>
      </c>
      <c r="R1443" s="2">
        <v>4</v>
      </c>
      <c r="S1443" s="2">
        <v>57</v>
      </c>
    </row>
    <row r="1444" spans="1:19" x14ac:dyDescent="0.35">
      <c r="A1444" s="2" t="s">
        <v>41</v>
      </c>
      <c r="B1444" s="2" t="s">
        <v>432</v>
      </c>
      <c r="C1444" s="4">
        <v>245000</v>
      </c>
      <c r="D1444" s="2">
        <v>41000</v>
      </c>
      <c r="E1444" s="2" t="s">
        <v>21</v>
      </c>
      <c r="F1444" s="2" t="s">
        <v>22</v>
      </c>
      <c r="G1444" s="2" t="s">
        <v>121</v>
      </c>
      <c r="H1444" s="2" t="s">
        <v>51</v>
      </c>
      <c r="I1444" s="2" t="s">
        <v>25</v>
      </c>
      <c r="J1444" s="2" t="s">
        <v>37</v>
      </c>
    </row>
    <row r="1445" spans="1:19" x14ac:dyDescent="0.35">
      <c r="A1445" s="2" t="s">
        <v>440</v>
      </c>
      <c r="B1445" s="2" t="s">
        <v>1664</v>
      </c>
      <c r="C1445" s="4">
        <v>1275000</v>
      </c>
      <c r="D1445" s="2">
        <v>30000</v>
      </c>
      <c r="E1445" s="2" t="s">
        <v>33</v>
      </c>
      <c r="F1445" s="2" t="s">
        <v>66</v>
      </c>
      <c r="G1445" s="2" t="s">
        <v>327</v>
      </c>
      <c r="H1445" s="2" t="s">
        <v>35</v>
      </c>
      <c r="I1445" s="2" t="s">
        <v>25</v>
      </c>
      <c r="J1445" s="2" t="s">
        <v>37</v>
      </c>
      <c r="K1445" s="2" t="s">
        <v>272</v>
      </c>
      <c r="L1445" s="2" t="s">
        <v>442</v>
      </c>
      <c r="M1445" s="2" t="s">
        <v>443</v>
      </c>
      <c r="N1445" s="2" t="s">
        <v>30</v>
      </c>
      <c r="O1445" s="2">
        <v>4315</v>
      </c>
      <c r="P1445" s="2">
        <v>1800</v>
      </c>
      <c r="Q1445" s="2">
        <v>1645</v>
      </c>
      <c r="R1445" s="2">
        <v>5</v>
      </c>
      <c r="S1445" s="2">
        <v>50</v>
      </c>
    </row>
    <row r="1446" spans="1:19" x14ac:dyDescent="0.35">
      <c r="A1446" s="2" t="s">
        <v>64</v>
      </c>
      <c r="B1446" s="2" t="s">
        <v>1665</v>
      </c>
      <c r="C1446" s="4">
        <v>7000000</v>
      </c>
      <c r="D1446" s="2">
        <v>19000</v>
      </c>
      <c r="E1446" s="2" t="s">
        <v>21</v>
      </c>
      <c r="F1446" s="2" t="s">
        <v>66</v>
      </c>
      <c r="G1446" s="2" t="s">
        <v>425</v>
      </c>
      <c r="H1446" s="2" t="s">
        <v>35</v>
      </c>
      <c r="I1446" s="2" t="s">
        <v>25</v>
      </c>
      <c r="J1446" s="2" t="s">
        <v>37</v>
      </c>
      <c r="K1446" s="2" t="s">
        <v>615</v>
      </c>
      <c r="L1446" s="2" t="s">
        <v>1666</v>
      </c>
      <c r="M1446" s="2" t="s">
        <v>1667</v>
      </c>
      <c r="N1446" s="2" t="s">
        <v>76</v>
      </c>
      <c r="O1446" s="2">
        <v>4693</v>
      </c>
      <c r="P1446" s="2">
        <v>1810</v>
      </c>
      <c r="Q1446" s="2">
        <v>1402</v>
      </c>
      <c r="R1446" s="2">
        <v>4</v>
      </c>
      <c r="S1446" s="2">
        <v>66</v>
      </c>
    </row>
    <row r="1447" spans="1:19" x14ac:dyDescent="0.35">
      <c r="A1447" s="2" t="s">
        <v>201</v>
      </c>
      <c r="B1447" s="2" t="s">
        <v>1668</v>
      </c>
      <c r="C1447" s="4">
        <v>955000</v>
      </c>
      <c r="D1447" s="2">
        <v>110000</v>
      </c>
      <c r="E1447" s="2" t="s">
        <v>33</v>
      </c>
      <c r="F1447" s="2" t="s">
        <v>66</v>
      </c>
      <c r="G1447" s="2" t="s">
        <v>309</v>
      </c>
      <c r="H1447" s="2" t="s">
        <v>154</v>
      </c>
      <c r="I1447" s="2" t="s">
        <v>25</v>
      </c>
      <c r="J1447" s="2" t="s">
        <v>37</v>
      </c>
      <c r="K1447" s="2" t="s">
        <v>297</v>
      </c>
      <c r="L1447" s="2" t="s">
        <v>104</v>
      </c>
      <c r="M1447" s="2" t="s">
        <v>870</v>
      </c>
      <c r="N1447" s="2" t="s">
        <v>30</v>
      </c>
      <c r="O1447" s="2">
        <v>4585</v>
      </c>
      <c r="P1447" s="2">
        <v>1890</v>
      </c>
      <c r="Q1447" s="2">
        <v>1785</v>
      </c>
      <c r="R1447" s="2">
        <v>7</v>
      </c>
      <c r="S1447" s="2">
        <v>70</v>
      </c>
    </row>
    <row r="1448" spans="1:19" x14ac:dyDescent="0.35">
      <c r="A1448" s="2" t="s">
        <v>201</v>
      </c>
      <c r="B1448" s="2" t="s">
        <v>1208</v>
      </c>
      <c r="C1448" s="4">
        <v>630000</v>
      </c>
      <c r="D1448" s="2">
        <v>115339</v>
      </c>
      <c r="E1448" s="2" t="s">
        <v>33</v>
      </c>
      <c r="F1448" s="2" t="s">
        <v>22</v>
      </c>
      <c r="G1448" s="2" t="s">
        <v>309</v>
      </c>
      <c r="H1448" s="2" t="s">
        <v>35</v>
      </c>
      <c r="I1448" s="2" t="s">
        <v>36</v>
      </c>
      <c r="J1448" s="2" t="s">
        <v>37</v>
      </c>
      <c r="K1448" s="2" t="s">
        <v>272</v>
      </c>
      <c r="L1448" s="2" t="s">
        <v>917</v>
      </c>
      <c r="M1448" s="2" t="s">
        <v>918</v>
      </c>
      <c r="N1448" s="2" t="s">
        <v>59</v>
      </c>
      <c r="O1448" s="2">
        <v>3995</v>
      </c>
      <c r="P1448" s="2">
        <v>1835</v>
      </c>
      <c r="Q1448" s="2">
        <v>1839</v>
      </c>
      <c r="R1448" s="2">
        <v>7</v>
      </c>
      <c r="S1448" s="2">
        <v>60</v>
      </c>
    </row>
    <row r="1449" spans="1:19" x14ac:dyDescent="0.35">
      <c r="A1449" s="2" t="s">
        <v>190</v>
      </c>
      <c r="B1449" s="2" t="s">
        <v>1669</v>
      </c>
      <c r="C1449" s="4">
        <v>4475000</v>
      </c>
      <c r="D1449" s="2">
        <v>18000</v>
      </c>
      <c r="E1449" s="2" t="s">
        <v>33</v>
      </c>
      <c r="F1449" s="2" t="s">
        <v>66</v>
      </c>
      <c r="G1449" s="2" t="s">
        <v>121</v>
      </c>
      <c r="H1449" s="2" t="s">
        <v>35</v>
      </c>
      <c r="I1449" s="2" t="s">
        <v>36</v>
      </c>
      <c r="J1449" s="2" t="s">
        <v>37</v>
      </c>
      <c r="K1449" s="2" t="s">
        <v>193</v>
      </c>
      <c r="L1449" s="2" t="s">
        <v>1670</v>
      </c>
      <c r="M1449" s="2" t="s">
        <v>75</v>
      </c>
      <c r="N1449" s="2" t="s">
        <v>76</v>
      </c>
      <c r="O1449" s="2">
        <v>4663</v>
      </c>
      <c r="P1449" s="2">
        <v>1893</v>
      </c>
      <c r="Q1449" s="2">
        <v>1659</v>
      </c>
      <c r="R1449" s="2">
        <v>5</v>
      </c>
      <c r="S1449" s="2">
        <v>70</v>
      </c>
    </row>
    <row r="1450" spans="1:19" x14ac:dyDescent="0.35">
      <c r="A1450" s="2" t="s">
        <v>201</v>
      </c>
      <c r="B1450" s="2" t="s">
        <v>650</v>
      </c>
      <c r="C1450" s="4">
        <v>1950000</v>
      </c>
      <c r="D1450" s="2">
        <v>4500</v>
      </c>
      <c r="E1450" s="2" t="s">
        <v>33</v>
      </c>
      <c r="F1450" s="2" t="s">
        <v>66</v>
      </c>
      <c r="G1450" s="2" t="s">
        <v>34</v>
      </c>
      <c r="H1450" s="2" t="s">
        <v>154</v>
      </c>
      <c r="I1450" s="2" t="s">
        <v>25</v>
      </c>
      <c r="J1450" s="2" t="s">
        <v>37</v>
      </c>
      <c r="K1450" s="2" t="s">
        <v>651</v>
      </c>
      <c r="L1450" s="2" t="s">
        <v>652</v>
      </c>
      <c r="M1450" s="2" t="s">
        <v>495</v>
      </c>
      <c r="N1450" s="2" t="s">
        <v>76</v>
      </c>
      <c r="O1450" s="2">
        <v>3985</v>
      </c>
      <c r="P1450" s="2">
        <v>1820</v>
      </c>
      <c r="Q1450" s="2">
        <v>1844</v>
      </c>
      <c r="R1450" s="2">
        <v>4</v>
      </c>
      <c r="S1450" s="2">
        <v>57</v>
      </c>
    </row>
    <row r="1451" spans="1:19" x14ac:dyDescent="0.35">
      <c r="A1451" s="2" t="s">
        <v>70</v>
      </c>
      <c r="B1451" s="2" t="s">
        <v>656</v>
      </c>
      <c r="C1451" s="4">
        <v>1295000</v>
      </c>
      <c r="D1451" s="2">
        <v>56000</v>
      </c>
      <c r="E1451" s="2" t="s">
        <v>33</v>
      </c>
      <c r="F1451" s="2" t="s">
        <v>66</v>
      </c>
      <c r="G1451" s="2" t="s">
        <v>55</v>
      </c>
      <c r="H1451" s="2" t="s">
        <v>24</v>
      </c>
      <c r="I1451" s="2" t="s">
        <v>25</v>
      </c>
      <c r="J1451" s="2" t="s">
        <v>37</v>
      </c>
      <c r="K1451" s="2" t="s">
        <v>73</v>
      </c>
      <c r="L1451" s="2" t="s">
        <v>1305</v>
      </c>
      <c r="M1451" s="2" t="s">
        <v>1306</v>
      </c>
      <c r="N1451" s="2" t="s">
        <v>59</v>
      </c>
      <c r="O1451" s="2">
        <v>4899</v>
      </c>
      <c r="P1451" s="2">
        <v>2094</v>
      </c>
      <c r="Q1451" s="2">
        <v>1464</v>
      </c>
      <c r="R1451" s="2">
        <v>5</v>
      </c>
    </row>
    <row r="1452" spans="1:19" x14ac:dyDescent="0.35">
      <c r="A1452" s="2" t="s">
        <v>41</v>
      </c>
      <c r="B1452" s="2" t="s">
        <v>1545</v>
      </c>
      <c r="C1452" s="4">
        <v>890000</v>
      </c>
      <c r="D1452" s="2">
        <v>49000</v>
      </c>
      <c r="E1452" s="2" t="s">
        <v>21</v>
      </c>
      <c r="F1452" s="2" t="s">
        <v>22</v>
      </c>
      <c r="G1452" s="2" t="s">
        <v>23</v>
      </c>
      <c r="H1452" s="2" t="s">
        <v>24</v>
      </c>
      <c r="I1452" s="2" t="s">
        <v>25</v>
      </c>
      <c r="J1452" s="2" t="s">
        <v>37</v>
      </c>
      <c r="K1452" s="2" t="s">
        <v>123</v>
      </c>
      <c r="L1452" s="2" t="s">
        <v>124</v>
      </c>
      <c r="M1452" s="2" t="s">
        <v>125</v>
      </c>
      <c r="N1452" s="2" t="s">
        <v>30</v>
      </c>
      <c r="O1452" s="2">
        <v>4270</v>
      </c>
      <c r="P1452" s="2">
        <v>1780</v>
      </c>
      <c r="Q1452" s="2">
        <v>1630</v>
      </c>
      <c r="R1452" s="2">
        <v>5</v>
      </c>
      <c r="S1452" s="2">
        <v>60</v>
      </c>
    </row>
    <row r="1453" spans="1:19" x14ac:dyDescent="0.35">
      <c r="A1453" s="2" t="s">
        <v>64</v>
      </c>
      <c r="B1453" s="2" t="s">
        <v>921</v>
      </c>
      <c r="C1453" s="4">
        <v>6750000</v>
      </c>
      <c r="D1453" s="2">
        <v>7000</v>
      </c>
      <c r="E1453" s="2" t="s">
        <v>33</v>
      </c>
      <c r="F1453" s="2" t="s">
        <v>66</v>
      </c>
      <c r="G1453" s="2" t="s">
        <v>43</v>
      </c>
      <c r="H1453" s="2" t="s">
        <v>96</v>
      </c>
      <c r="I1453" s="2" t="s">
        <v>25</v>
      </c>
      <c r="J1453" s="2" t="s">
        <v>37</v>
      </c>
      <c r="K1453" s="2" t="s">
        <v>446</v>
      </c>
      <c r="L1453" s="2" t="s">
        <v>447</v>
      </c>
      <c r="M1453" s="2" t="s">
        <v>448</v>
      </c>
      <c r="N1453" s="2" t="s">
        <v>76</v>
      </c>
      <c r="O1453" s="2">
        <v>4658</v>
      </c>
      <c r="P1453" s="2">
        <v>1890</v>
      </c>
      <c r="Q1453" s="2">
        <v>1644</v>
      </c>
      <c r="R1453" s="2">
        <v>5</v>
      </c>
      <c r="S1453" s="2">
        <v>66</v>
      </c>
    </row>
    <row r="1454" spans="1:19" x14ac:dyDescent="0.35">
      <c r="A1454" s="2" t="s">
        <v>70</v>
      </c>
      <c r="B1454" s="2" t="s">
        <v>922</v>
      </c>
      <c r="C1454" s="4">
        <v>2275000</v>
      </c>
      <c r="D1454" s="2">
        <v>78362</v>
      </c>
      <c r="E1454" s="2" t="s">
        <v>33</v>
      </c>
      <c r="F1454" s="2" t="s">
        <v>66</v>
      </c>
      <c r="G1454" s="2" t="s">
        <v>91</v>
      </c>
      <c r="H1454" s="2" t="s">
        <v>51</v>
      </c>
      <c r="I1454" s="2" t="s">
        <v>25</v>
      </c>
      <c r="J1454" s="2" t="s">
        <v>37</v>
      </c>
      <c r="K1454" s="2" t="s">
        <v>73</v>
      </c>
      <c r="L1454" s="2" t="s">
        <v>256</v>
      </c>
      <c r="M1454" s="2" t="s">
        <v>195</v>
      </c>
      <c r="N1454" s="2" t="s">
        <v>59</v>
      </c>
      <c r="O1454" s="2">
        <v>4624</v>
      </c>
      <c r="P1454" s="2">
        <v>2031</v>
      </c>
      <c r="Q1454" s="2">
        <v>1429</v>
      </c>
      <c r="R1454" s="2">
        <v>5</v>
      </c>
      <c r="S1454" s="2">
        <v>60</v>
      </c>
    </row>
    <row r="1455" spans="1:19" x14ac:dyDescent="0.35">
      <c r="A1455" s="2" t="s">
        <v>201</v>
      </c>
      <c r="B1455" s="2" t="s">
        <v>1671</v>
      </c>
      <c r="C1455" s="4">
        <v>1864999</v>
      </c>
      <c r="D1455" s="2">
        <v>30000</v>
      </c>
      <c r="E1455" s="2" t="s">
        <v>33</v>
      </c>
      <c r="F1455" s="2" t="s">
        <v>66</v>
      </c>
      <c r="G1455" s="2" t="s">
        <v>91</v>
      </c>
      <c r="H1455" s="2" t="s">
        <v>96</v>
      </c>
      <c r="I1455" s="2" t="s">
        <v>25</v>
      </c>
      <c r="J1455" s="2" t="s">
        <v>37</v>
      </c>
      <c r="K1455" s="2" t="s">
        <v>651</v>
      </c>
      <c r="L1455" s="2" t="s">
        <v>652</v>
      </c>
      <c r="M1455" s="2" t="s">
        <v>495</v>
      </c>
      <c r="N1455" s="2" t="s">
        <v>76</v>
      </c>
      <c r="O1455" s="2">
        <v>3985</v>
      </c>
      <c r="P1455" s="2">
        <v>1820</v>
      </c>
      <c r="Q1455" s="2">
        <v>1855</v>
      </c>
      <c r="R1455" s="2">
        <v>4</v>
      </c>
      <c r="S1455" s="2">
        <v>57</v>
      </c>
    </row>
    <row r="1456" spans="1:19" x14ac:dyDescent="0.35">
      <c r="A1456" s="2" t="s">
        <v>41</v>
      </c>
      <c r="B1456" s="2" t="s">
        <v>818</v>
      </c>
      <c r="C1456" s="4">
        <v>540000</v>
      </c>
      <c r="D1456" s="2">
        <v>59000</v>
      </c>
      <c r="E1456" s="2" t="s">
        <v>33</v>
      </c>
      <c r="F1456" s="2" t="s">
        <v>22</v>
      </c>
      <c r="G1456" s="2" t="s">
        <v>269</v>
      </c>
      <c r="H1456" s="2" t="s">
        <v>122</v>
      </c>
      <c r="I1456" s="2" t="s">
        <v>25</v>
      </c>
      <c r="J1456" s="2" t="s">
        <v>37</v>
      </c>
      <c r="K1456" s="2" t="s">
        <v>482</v>
      </c>
      <c r="L1456" s="2" t="s">
        <v>211</v>
      </c>
      <c r="M1456" s="2" t="s">
        <v>483</v>
      </c>
      <c r="N1456" s="2" t="s">
        <v>30</v>
      </c>
      <c r="O1456" s="2">
        <v>3995</v>
      </c>
      <c r="P1456" s="2">
        <v>1760</v>
      </c>
      <c r="Q1456" s="2">
        <v>1555</v>
      </c>
      <c r="R1456" s="2">
        <v>5</v>
      </c>
      <c r="S1456" s="2">
        <v>45</v>
      </c>
    </row>
    <row r="1457" spans="1:19" x14ac:dyDescent="0.35">
      <c r="A1457" s="2" t="s">
        <v>70</v>
      </c>
      <c r="B1457" s="2" t="s">
        <v>307</v>
      </c>
      <c r="C1457" s="4">
        <v>3125000</v>
      </c>
      <c r="D1457" s="2">
        <v>49000</v>
      </c>
      <c r="E1457" s="2" t="s">
        <v>33</v>
      </c>
      <c r="F1457" s="2" t="s">
        <v>66</v>
      </c>
      <c r="G1457" s="2" t="s">
        <v>91</v>
      </c>
      <c r="H1457" s="2" t="s">
        <v>96</v>
      </c>
      <c r="I1457" s="2" t="s">
        <v>25</v>
      </c>
      <c r="J1457" s="2" t="s">
        <v>37</v>
      </c>
      <c r="K1457" s="2" t="s">
        <v>73</v>
      </c>
      <c r="L1457" s="2" t="s">
        <v>256</v>
      </c>
      <c r="M1457" s="2" t="s">
        <v>105</v>
      </c>
      <c r="N1457" s="2" t="s">
        <v>59</v>
      </c>
      <c r="O1457" s="2">
        <v>4454</v>
      </c>
      <c r="P1457" s="2">
        <v>2044</v>
      </c>
      <c r="Q1457" s="2">
        <v>1545</v>
      </c>
      <c r="R1457" s="2">
        <v>5</v>
      </c>
      <c r="S1457" s="2">
        <v>63</v>
      </c>
    </row>
    <row r="1458" spans="1:19" x14ac:dyDescent="0.35">
      <c r="A1458" s="2" t="s">
        <v>64</v>
      </c>
      <c r="B1458" s="2" t="s">
        <v>548</v>
      </c>
      <c r="C1458" s="4">
        <v>3200000</v>
      </c>
      <c r="D1458" s="2">
        <v>60513</v>
      </c>
      <c r="E1458" s="2" t="s">
        <v>33</v>
      </c>
      <c r="F1458" s="2" t="s">
        <v>66</v>
      </c>
      <c r="G1458" s="2" t="s">
        <v>55</v>
      </c>
      <c r="H1458" s="2" t="s">
        <v>122</v>
      </c>
      <c r="I1458" s="2" t="s">
        <v>25</v>
      </c>
      <c r="J1458" s="2" t="s">
        <v>26</v>
      </c>
      <c r="K1458" s="2" t="s">
        <v>549</v>
      </c>
      <c r="L1458" s="2" t="s">
        <v>550</v>
      </c>
      <c r="M1458" s="2" t="s">
        <v>551</v>
      </c>
      <c r="N1458" s="2" t="s">
        <v>76</v>
      </c>
      <c r="O1458" s="2">
        <v>4804</v>
      </c>
      <c r="P1458" s="2">
        <v>2141</v>
      </c>
      <c r="Q1458" s="2">
        <v>1796</v>
      </c>
      <c r="R1458" s="2">
        <v>5</v>
      </c>
      <c r="S1458" s="2">
        <v>70</v>
      </c>
    </row>
    <row r="1459" spans="1:19" x14ac:dyDescent="0.35">
      <c r="A1459" s="2" t="s">
        <v>64</v>
      </c>
      <c r="B1459" s="2" t="s">
        <v>968</v>
      </c>
      <c r="C1459" s="4">
        <v>2750000</v>
      </c>
      <c r="D1459" s="2">
        <v>56500</v>
      </c>
      <c r="E1459" s="2" t="s">
        <v>33</v>
      </c>
      <c r="F1459" s="2" t="s">
        <v>66</v>
      </c>
      <c r="G1459" s="2" t="s">
        <v>121</v>
      </c>
      <c r="H1459" s="2" t="s">
        <v>35</v>
      </c>
      <c r="I1459" s="2" t="s">
        <v>25</v>
      </c>
      <c r="J1459" s="2" t="s">
        <v>37</v>
      </c>
      <c r="K1459" s="2" t="s">
        <v>178</v>
      </c>
      <c r="L1459" s="2" t="s">
        <v>494</v>
      </c>
      <c r="M1459" s="2" t="s">
        <v>495</v>
      </c>
      <c r="N1459" s="2" t="s">
        <v>30</v>
      </c>
      <c r="O1459" s="2">
        <v>4424</v>
      </c>
      <c r="P1459" s="2">
        <v>1804</v>
      </c>
      <c r="Q1459" s="2">
        <v>1494</v>
      </c>
      <c r="R1459" s="2">
        <v>5</v>
      </c>
      <c r="S1459" s="2">
        <v>50</v>
      </c>
    </row>
    <row r="1460" spans="1:19" x14ac:dyDescent="0.35">
      <c r="A1460" s="2" t="s">
        <v>41</v>
      </c>
      <c r="B1460" s="2" t="s">
        <v>408</v>
      </c>
      <c r="C1460" s="4">
        <v>400000</v>
      </c>
      <c r="D1460" s="2">
        <v>71000</v>
      </c>
      <c r="E1460" s="2" t="s">
        <v>33</v>
      </c>
      <c r="F1460" s="2" t="s">
        <v>22</v>
      </c>
      <c r="G1460" s="2" t="s">
        <v>269</v>
      </c>
      <c r="H1460" s="2" t="s">
        <v>24</v>
      </c>
      <c r="I1460" s="2" t="s">
        <v>25</v>
      </c>
      <c r="J1460" s="2" t="s">
        <v>37</v>
      </c>
      <c r="K1460" s="2" t="s">
        <v>155</v>
      </c>
      <c r="L1460" s="2" t="s">
        <v>156</v>
      </c>
      <c r="M1460" s="2" t="s">
        <v>410</v>
      </c>
      <c r="N1460" s="2" t="s">
        <v>30</v>
      </c>
      <c r="O1460" s="2">
        <v>4370</v>
      </c>
      <c r="P1460" s="2">
        <v>1700</v>
      </c>
      <c r="Q1460" s="2">
        <v>1475</v>
      </c>
      <c r="R1460" s="2">
        <v>5</v>
      </c>
      <c r="S1460" s="2">
        <v>43</v>
      </c>
    </row>
    <row r="1461" spans="1:19" x14ac:dyDescent="0.35">
      <c r="A1461" s="2" t="s">
        <v>190</v>
      </c>
      <c r="B1461" s="2" t="s">
        <v>1298</v>
      </c>
      <c r="C1461" s="4">
        <v>3750000</v>
      </c>
      <c r="D1461" s="2">
        <v>88000</v>
      </c>
      <c r="E1461" s="2" t="s">
        <v>33</v>
      </c>
      <c r="F1461" s="2" t="s">
        <v>66</v>
      </c>
      <c r="G1461" s="2" t="s">
        <v>121</v>
      </c>
      <c r="H1461" s="2" t="s">
        <v>35</v>
      </c>
      <c r="I1461" s="2" t="s">
        <v>36</v>
      </c>
      <c r="J1461" s="2" t="s">
        <v>37</v>
      </c>
      <c r="K1461" s="2" t="s">
        <v>405</v>
      </c>
      <c r="L1461" s="2" t="s">
        <v>406</v>
      </c>
      <c r="M1461" s="2" t="s">
        <v>407</v>
      </c>
      <c r="N1461" s="2" t="s">
        <v>76</v>
      </c>
      <c r="O1461" s="2">
        <v>5052</v>
      </c>
      <c r="P1461" s="2">
        <v>1968</v>
      </c>
      <c r="Q1461" s="2">
        <v>1740</v>
      </c>
      <c r="R1461" s="2">
        <v>7</v>
      </c>
      <c r="S1461" s="2">
        <v>75</v>
      </c>
    </row>
    <row r="1462" spans="1:19" x14ac:dyDescent="0.35">
      <c r="A1462" s="2" t="s">
        <v>41</v>
      </c>
      <c r="B1462" s="2" t="s">
        <v>1672</v>
      </c>
      <c r="C1462" s="4">
        <v>800000</v>
      </c>
      <c r="D1462" s="2">
        <v>68000</v>
      </c>
      <c r="E1462" s="2" t="s">
        <v>33</v>
      </c>
      <c r="F1462" s="2" t="s">
        <v>22</v>
      </c>
      <c r="G1462" s="2" t="s">
        <v>164</v>
      </c>
      <c r="H1462" s="2" t="s">
        <v>24</v>
      </c>
      <c r="I1462" s="2" t="s">
        <v>25</v>
      </c>
      <c r="J1462" s="2" t="s">
        <v>37</v>
      </c>
      <c r="K1462" s="2" t="s">
        <v>482</v>
      </c>
      <c r="L1462" s="2" t="s">
        <v>211</v>
      </c>
      <c r="M1462" s="2" t="s">
        <v>1167</v>
      </c>
      <c r="N1462" s="2" t="s">
        <v>30</v>
      </c>
      <c r="O1462" s="2">
        <v>4270</v>
      </c>
      <c r="P1462" s="2">
        <v>1780</v>
      </c>
      <c r="Q1462" s="2">
        <v>1630</v>
      </c>
      <c r="R1462" s="2">
        <v>5</v>
      </c>
      <c r="S1462" s="2">
        <v>60</v>
      </c>
    </row>
    <row r="1463" spans="1:19" x14ac:dyDescent="0.35">
      <c r="A1463" s="2" t="s">
        <v>31</v>
      </c>
      <c r="B1463" s="2" t="s">
        <v>1220</v>
      </c>
      <c r="C1463" s="4">
        <v>780000</v>
      </c>
      <c r="D1463" s="2">
        <v>94827</v>
      </c>
      <c r="E1463" s="2" t="s">
        <v>33</v>
      </c>
      <c r="F1463" s="2" t="s">
        <v>22</v>
      </c>
      <c r="G1463" s="2" t="s">
        <v>245</v>
      </c>
      <c r="H1463" s="2" t="s">
        <v>1028</v>
      </c>
      <c r="I1463" s="2" t="s">
        <v>25</v>
      </c>
      <c r="J1463" s="2" t="s">
        <v>37</v>
      </c>
      <c r="K1463" s="2" t="s">
        <v>38</v>
      </c>
      <c r="L1463" s="2" t="s">
        <v>211</v>
      </c>
      <c r="M1463" s="2" t="s">
        <v>212</v>
      </c>
      <c r="N1463" s="2" t="s">
        <v>30</v>
      </c>
      <c r="O1463" s="2">
        <v>3995</v>
      </c>
      <c r="P1463" s="2">
        <v>1790</v>
      </c>
      <c r="Q1463" s="2">
        <v>1640</v>
      </c>
      <c r="R1463" s="2">
        <v>5</v>
      </c>
      <c r="S1463" s="2">
        <v>48</v>
      </c>
    </row>
    <row r="1464" spans="1:19" x14ac:dyDescent="0.35">
      <c r="A1464" s="2" t="s">
        <v>31</v>
      </c>
      <c r="B1464" s="2" t="s">
        <v>1673</v>
      </c>
      <c r="C1464" s="4">
        <v>220000</v>
      </c>
      <c r="D1464" s="2">
        <v>62000</v>
      </c>
      <c r="E1464" s="2" t="s">
        <v>21</v>
      </c>
      <c r="F1464" s="2" t="s">
        <v>22</v>
      </c>
      <c r="G1464" s="2" t="s">
        <v>1209</v>
      </c>
      <c r="H1464" s="2" t="s">
        <v>128</v>
      </c>
      <c r="I1464" s="2" t="s">
        <v>25</v>
      </c>
      <c r="J1464" s="2" t="s">
        <v>37</v>
      </c>
      <c r="K1464" s="2" t="s">
        <v>111</v>
      </c>
      <c r="L1464" s="2" t="s">
        <v>412</v>
      </c>
      <c r="M1464" s="2" t="s">
        <v>113</v>
      </c>
      <c r="N1464" s="2" t="s">
        <v>30</v>
      </c>
      <c r="O1464" s="2">
        <v>3600</v>
      </c>
      <c r="P1464" s="2">
        <v>1475</v>
      </c>
      <c r="Q1464" s="2">
        <v>1595</v>
      </c>
      <c r="R1464" s="2">
        <v>5</v>
      </c>
      <c r="S1464" s="2">
        <v>35</v>
      </c>
    </row>
    <row r="1465" spans="1:19" x14ac:dyDescent="0.35">
      <c r="A1465" s="2" t="s">
        <v>31</v>
      </c>
      <c r="B1465" s="2" t="s">
        <v>878</v>
      </c>
      <c r="C1465" s="4">
        <v>225000</v>
      </c>
      <c r="D1465" s="2">
        <v>57000</v>
      </c>
      <c r="E1465" s="2" t="s">
        <v>138</v>
      </c>
      <c r="F1465" s="2" t="s">
        <v>22</v>
      </c>
      <c r="G1465" s="2" t="s">
        <v>121</v>
      </c>
      <c r="H1465" s="2" t="s">
        <v>122</v>
      </c>
      <c r="I1465" s="2" t="s">
        <v>25</v>
      </c>
      <c r="J1465" s="2" t="s">
        <v>37</v>
      </c>
      <c r="K1465" s="2" t="s">
        <v>111</v>
      </c>
      <c r="L1465" s="2" t="s">
        <v>879</v>
      </c>
      <c r="M1465" s="2" t="s">
        <v>880</v>
      </c>
      <c r="O1465" s="2">
        <v>3539</v>
      </c>
      <c r="P1465" s="2">
        <v>1475</v>
      </c>
      <c r="Q1465" s="2">
        <v>1700</v>
      </c>
      <c r="R1465" s="2">
        <v>5</v>
      </c>
      <c r="S1465" s="2">
        <v>35</v>
      </c>
    </row>
    <row r="1466" spans="1:19" x14ac:dyDescent="0.35">
      <c r="A1466" s="2" t="s">
        <v>70</v>
      </c>
      <c r="B1466" s="2" t="s">
        <v>637</v>
      </c>
      <c r="C1466" s="4">
        <v>2385000</v>
      </c>
      <c r="D1466" s="2">
        <v>22120</v>
      </c>
      <c r="E1466" s="2" t="s">
        <v>33</v>
      </c>
      <c r="F1466" s="2" t="s">
        <v>66</v>
      </c>
      <c r="G1466" s="2" t="s">
        <v>121</v>
      </c>
      <c r="H1466" s="2" t="s">
        <v>35</v>
      </c>
      <c r="I1466" s="2" t="s">
        <v>25</v>
      </c>
      <c r="J1466" s="2" t="s">
        <v>37</v>
      </c>
      <c r="K1466" s="2" t="s">
        <v>73</v>
      </c>
      <c r="L1466" s="2" t="s">
        <v>74</v>
      </c>
      <c r="M1466" s="2" t="s">
        <v>75</v>
      </c>
      <c r="N1466" s="2" t="s">
        <v>30</v>
      </c>
      <c r="O1466" s="2">
        <v>4439</v>
      </c>
      <c r="P1466" s="2">
        <v>1821</v>
      </c>
      <c r="Q1466" s="2">
        <v>1612</v>
      </c>
      <c r="R1466" s="2">
        <v>5</v>
      </c>
      <c r="S1466" s="2">
        <v>51</v>
      </c>
    </row>
    <row r="1467" spans="1:19" x14ac:dyDescent="0.35">
      <c r="A1467" s="2" t="s">
        <v>70</v>
      </c>
      <c r="B1467" s="2" t="s">
        <v>307</v>
      </c>
      <c r="C1467" s="4">
        <v>3400000</v>
      </c>
      <c r="D1467" s="2">
        <v>11000</v>
      </c>
      <c r="E1467" s="2" t="s">
        <v>33</v>
      </c>
      <c r="F1467" s="2" t="s">
        <v>66</v>
      </c>
      <c r="G1467" s="2" t="s">
        <v>121</v>
      </c>
      <c r="H1467" s="2" t="s">
        <v>154</v>
      </c>
      <c r="I1467" s="2" t="s">
        <v>25</v>
      </c>
      <c r="J1467" s="2" t="s">
        <v>37</v>
      </c>
      <c r="K1467" s="2" t="s">
        <v>73</v>
      </c>
      <c r="L1467" s="2" t="s">
        <v>256</v>
      </c>
      <c r="M1467" s="2" t="s">
        <v>105</v>
      </c>
      <c r="N1467" s="2" t="s">
        <v>59</v>
      </c>
      <c r="O1467" s="2">
        <v>4454</v>
      </c>
      <c r="P1467" s="2">
        <v>2044</v>
      </c>
      <c r="Q1467" s="2">
        <v>1545</v>
      </c>
      <c r="R1467" s="2">
        <v>5</v>
      </c>
      <c r="S1467" s="2">
        <v>63</v>
      </c>
    </row>
    <row r="1468" spans="1:19" x14ac:dyDescent="0.35">
      <c r="A1468" s="2" t="s">
        <v>190</v>
      </c>
      <c r="B1468" s="2" t="s">
        <v>1674</v>
      </c>
      <c r="C1468" s="4">
        <v>2850000</v>
      </c>
      <c r="D1468" s="2">
        <v>58000</v>
      </c>
      <c r="E1468" s="2" t="s">
        <v>21</v>
      </c>
      <c r="F1468" s="2" t="s">
        <v>66</v>
      </c>
      <c r="G1468" s="2" t="s">
        <v>121</v>
      </c>
      <c r="H1468" s="2" t="s">
        <v>154</v>
      </c>
      <c r="I1468" s="2" t="s">
        <v>25</v>
      </c>
      <c r="J1468" s="2" t="s">
        <v>37</v>
      </c>
      <c r="K1468" s="2" t="s">
        <v>79</v>
      </c>
      <c r="L1468" s="2" t="s">
        <v>1675</v>
      </c>
      <c r="M1468" s="2" t="s">
        <v>1143</v>
      </c>
      <c r="N1468" s="2" t="s">
        <v>30</v>
      </c>
      <c r="O1468" s="2">
        <v>4933</v>
      </c>
      <c r="P1468" s="2">
        <v>1874</v>
      </c>
      <c r="Q1468" s="2">
        <v>1455</v>
      </c>
      <c r="R1468" s="2">
        <v>5</v>
      </c>
      <c r="S1468" s="2">
        <v>75</v>
      </c>
    </row>
    <row r="1469" spans="1:19" x14ac:dyDescent="0.35">
      <c r="A1469" s="2" t="s">
        <v>31</v>
      </c>
      <c r="B1469" s="2" t="s">
        <v>1220</v>
      </c>
      <c r="C1469" s="4">
        <v>990000</v>
      </c>
      <c r="D1469" s="2">
        <v>54572</v>
      </c>
      <c r="E1469" s="2" t="s">
        <v>33</v>
      </c>
      <c r="F1469" s="2" t="s">
        <v>22</v>
      </c>
      <c r="G1469" s="2" t="s">
        <v>245</v>
      </c>
      <c r="H1469" s="2" t="s">
        <v>35</v>
      </c>
      <c r="I1469" s="2" t="s">
        <v>25</v>
      </c>
      <c r="J1469" s="2" t="s">
        <v>37</v>
      </c>
      <c r="K1469" s="2" t="s">
        <v>38</v>
      </c>
      <c r="L1469" s="2" t="s">
        <v>211</v>
      </c>
      <c r="M1469" s="2" t="s">
        <v>212</v>
      </c>
      <c r="N1469" s="2" t="s">
        <v>30</v>
      </c>
      <c r="O1469" s="2">
        <v>3995</v>
      </c>
      <c r="P1469" s="2">
        <v>1790</v>
      </c>
      <c r="Q1469" s="2">
        <v>1640</v>
      </c>
      <c r="R1469" s="2">
        <v>5</v>
      </c>
      <c r="S1469" s="2">
        <v>48</v>
      </c>
    </row>
    <row r="1470" spans="1:19" x14ac:dyDescent="0.35">
      <c r="A1470" s="2" t="s">
        <v>19</v>
      </c>
      <c r="B1470" s="2" t="s">
        <v>1327</v>
      </c>
      <c r="C1470" s="4">
        <v>325000</v>
      </c>
      <c r="D1470" s="2">
        <v>56000</v>
      </c>
      <c r="E1470" s="2" t="s">
        <v>21</v>
      </c>
      <c r="F1470" s="2" t="s">
        <v>66</v>
      </c>
      <c r="G1470" s="2" t="s">
        <v>121</v>
      </c>
      <c r="H1470" s="2" t="s">
        <v>200</v>
      </c>
      <c r="I1470" s="2" t="s">
        <v>25</v>
      </c>
      <c r="J1470" s="2" t="s">
        <v>37</v>
      </c>
      <c r="K1470" s="2" t="s">
        <v>241</v>
      </c>
      <c r="L1470" s="2" t="s">
        <v>363</v>
      </c>
      <c r="M1470" s="2" t="s">
        <v>364</v>
      </c>
      <c r="N1470" s="2" t="s">
        <v>30</v>
      </c>
      <c r="O1470" s="2">
        <v>4420</v>
      </c>
      <c r="P1470" s="2">
        <v>1695</v>
      </c>
      <c r="Q1470" s="2">
        <v>1480</v>
      </c>
      <c r="R1470" s="2">
        <v>5</v>
      </c>
      <c r="S1470" s="2">
        <v>42</v>
      </c>
    </row>
    <row r="1471" spans="1:19" x14ac:dyDescent="0.35">
      <c r="A1471" s="2" t="s">
        <v>19</v>
      </c>
      <c r="B1471" s="2" t="s">
        <v>1327</v>
      </c>
      <c r="C1471" s="4">
        <v>325000</v>
      </c>
      <c r="D1471" s="2">
        <v>89000</v>
      </c>
      <c r="E1471" s="2" t="s">
        <v>21</v>
      </c>
      <c r="F1471" s="2" t="s">
        <v>66</v>
      </c>
      <c r="G1471" s="2" t="s">
        <v>55</v>
      </c>
      <c r="H1471" s="2" t="s">
        <v>122</v>
      </c>
      <c r="I1471" s="2" t="s">
        <v>36</v>
      </c>
      <c r="J1471" s="2" t="s">
        <v>37</v>
      </c>
      <c r="K1471" s="2" t="s">
        <v>241</v>
      </c>
      <c r="L1471" s="2" t="s">
        <v>363</v>
      </c>
      <c r="M1471" s="2" t="s">
        <v>364</v>
      </c>
      <c r="N1471" s="2" t="s">
        <v>30</v>
      </c>
      <c r="O1471" s="2">
        <v>4420</v>
      </c>
      <c r="P1471" s="2">
        <v>1695</v>
      </c>
      <c r="Q1471" s="2">
        <v>1480</v>
      </c>
      <c r="R1471" s="2">
        <v>5</v>
      </c>
      <c r="S1471" s="2">
        <v>42</v>
      </c>
    </row>
    <row r="1472" spans="1:19" x14ac:dyDescent="0.35">
      <c r="A1472" s="2" t="s">
        <v>77</v>
      </c>
      <c r="B1472" s="2" t="s">
        <v>486</v>
      </c>
      <c r="C1472" s="4">
        <v>549000</v>
      </c>
      <c r="D1472" s="2">
        <v>42000</v>
      </c>
      <c r="E1472" s="2" t="s">
        <v>33</v>
      </c>
      <c r="F1472" s="2" t="s">
        <v>66</v>
      </c>
      <c r="G1472" s="2" t="s">
        <v>404</v>
      </c>
      <c r="H1472" s="2" t="s">
        <v>176</v>
      </c>
      <c r="I1472" s="2" t="s">
        <v>25</v>
      </c>
      <c r="J1472" s="2" t="s">
        <v>37</v>
      </c>
      <c r="K1472" s="2" t="s">
        <v>290</v>
      </c>
      <c r="L1472" s="2" t="s">
        <v>487</v>
      </c>
      <c r="M1472" s="2" t="s">
        <v>443</v>
      </c>
      <c r="N1472" s="2" t="s">
        <v>30</v>
      </c>
      <c r="O1472" s="2">
        <v>4386</v>
      </c>
      <c r="P1472" s="2">
        <v>1699</v>
      </c>
      <c r="Q1472" s="2">
        <v>1466</v>
      </c>
      <c r="R1472" s="2">
        <v>5</v>
      </c>
      <c r="S1472" s="2">
        <v>55</v>
      </c>
    </row>
    <row r="1473" spans="1:19" x14ac:dyDescent="0.35">
      <c r="A1473" s="2" t="s">
        <v>89</v>
      </c>
      <c r="B1473" s="2" t="s">
        <v>1676</v>
      </c>
      <c r="C1473" s="4">
        <v>340000</v>
      </c>
      <c r="D1473" s="2">
        <v>6000</v>
      </c>
      <c r="E1473" s="2" t="s">
        <v>33</v>
      </c>
      <c r="F1473" s="2" t="s">
        <v>22</v>
      </c>
      <c r="G1473" s="2" t="s">
        <v>345</v>
      </c>
      <c r="H1473" s="2" t="s">
        <v>44</v>
      </c>
      <c r="I1473" s="2" t="s">
        <v>25</v>
      </c>
      <c r="J1473" s="2" t="s">
        <v>37</v>
      </c>
      <c r="K1473" s="2" t="s">
        <v>84</v>
      </c>
      <c r="L1473" s="2" t="s">
        <v>1677</v>
      </c>
      <c r="M1473" s="2" t="s">
        <v>283</v>
      </c>
      <c r="N1473" s="2" t="s">
        <v>30</v>
      </c>
      <c r="O1473" s="2">
        <v>3805</v>
      </c>
      <c r="P1473" s="2">
        <v>1665</v>
      </c>
      <c r="Q1473" s="2">
        <v>1525</v>
      </c>
      <c r="R1473" s="2">
        <v>5</v>
      </c>
      <c r="S1473" s="2">
        <v>41</v>
      </c>
    </row>
    <row r="1474" spans="1:19" x14ac:dyDescent="0.35">
      <c r="A1474" s="2" t="s">
        <v>19</v>
      </c>
      <c r="B1474" s="2" t="s">
        <v>1678</v>
      </c>
      <c r="C1474" s="4">
        <v>425000</v>
      </c>
      <c r="D1474" s="2">
        <v>79500</v>
      </c>
      <c r="E1474" s="2" t="s">
        <v>33</v>
      </c>
      <c r="F1474" s="2" t="s">
        <v>22</v>
      </c>
      <c r="G1474" s="2" t="s">
        <v>23</v>
      </c>
      <c r="H1474" s="2" t="s">
        <v>122</v>
      </c>
      <c r="I1474" s="2" t="s">
        <v>25</v>
      </c>
      <c r="J1474" s="2" t="s">
        <v>37</v>
      </c>
      <c r="K1474" s="2" t="s">
        <v>290</v>
      </c>
      <c r="L1474" s="2" t="s">
        <v>291</v>
      </c>
      <c r="M1474" s="2" t="s">
        <v>212</v>
      </c>
      <c r="N1474" s="2" t="s">
        <v>30</v>
      </c>
      <c r="O1474" s="2">
        <v>3990</v>
      </c>
      <c r="P1474" s="2">
        <v>1680</v>
      </c>
      <c r="Q1474" s="2">
        <v>1505</v>
      </c>
      <c r="R1474" s="2">
        <v>5</v>
      </c>
      <c r="S1474" s="2">
        <v>35</v>
      </c>
    </row>
    <row r="1475" spans="1:19" x14ac:dyDescent="0.35">
      <c r="A1475" s="2" t="s">
        <v>70</v>
      </c>
      <c r="B1475" s="2" t="s">
        <v>492</v>
      </c>
      <c r="C1475" s="4">
        <v>1689999</v>
      </c>
      <c r="D1475" s="2">
        <v>82000</v>
      </c>
      <c r="E1475" s="2" t="s">
        <v>33</v>
      </c>
      <c r="F1475" s="2" t="s">
        <v>66</v>
      </c>
      <c r="G1475" s="2" t="s">
        <v>121</v>
      </c>
      <c r="H1475" s="2" t="s">
        <v>35</v>
      </c>
      <c r="I1475" s="2" t="s">
        <v>36</v>
      </c>
      <c r="J1475" s="2" t="s">
        <v>37</v>
      </c>
      <c r="K1475" s="2" t="s">
        <v>73</v>
      </c>
      <c r="L1475" s="2" t="s">
        <v>74</v>
      </c>
      <c r="M1475" s="2" t="s">
        <v>75</v>
      </c>
      <c r="N1475" s="2" t="s">
        <v>59</v>
      </c>
      <c r="O1475" s="2">
        <v>4633</v>
      </c>
      <c r="P1475" s="2">
        <v>1811</v>
      </c>
      <c r="Q1475" s="2">
        <v>1429</v>
      </c>
      <c r="R1475" s="2">
        <v>5</v>
      </c>
      <c r="S1475" s="2">
        <v>57</v>
      </c>
    </row>
    <row r="1476" spans="1:19" x14ac:dyDescent="0.35">
      <c r="A1476" s="2" t="s">
        <v>48</v>
      </c>
      <c r="B1476" s="2" t="s">
        <v>840</v>
      </c>
      <c r="C1476" s="4">
        <v>2750000</v>
      </c>
      <c r="D1476" s="2">
        <v>34228</v>
      </c>
      <c r="E1476" s="2" t="s">
        <v>33</v>
      </c>
      <c r="F1476" s="2" t="s">
        <v>22</v>
      </c>
      <c r="G1476" s="2" t="s">
        <v>459</v>
      </c>
      <c r="H1476" s="2" t="s">
        <v>35</v>
      </c>
      <c r="I1476" s="2" t="s">
        <v>25</v>
      </c>
      <c r="J1476" s="2" t="s">
        <v>37</v>
      </c>
      <c r="K1476" s="2" t="s">
        <v>56</v>
      </c>
      <c r="L1476" s="2" t="s">
        <v>57</v>
      </c>
      <c r="M1476" s="2" t="s">
        <v>58</v>
      </c>
      <c r="N1476" s="2" t="s">
        <v>59</v>
      </c>
      <c r="O1476" s="2">
        <v>4735</v>
      </c>
      <c r="P1476" s="2">
        <v>1830</v>
      </c>
      <c r="Q1476" s="2">
        <v>1795</v>
      </c>
      <c r="R1476" s="2">
        <v>8</v>
      </c>
      <c r="S1476" s="2">
        <v>55</v>
      </c>
    </row>
    <row r="1477" spans="1:19" x14ac:dyDescent="0.35">
      <c r="A1477" s="2" t="s">
        <v>31</v>
      </c>
      <c r="B1477" s="2" t="s">
        <v>733</v>
      </c>
      <c r="C1477" s="4">
        <v>515000</v>
      </c>
      <c r="D1477" s="2">
        <v>141334</v>
      </c>
      <c r="E1477" s="2" t="s">
        <v>33</v>
      </c>
      <c r="F1477" s="2" t="s">
        <v>22</v>
      </c>
      <c r="G1477" s="2" t="s">
        <v>23</v>
      </c>
      <c r="H1477" s="2" t="s">
        <v>35</v>
      </c>
      <c r="I1477" s="2" t="s">
        <v>36</v>
      </c>
      <c r="J1477" s="2" t="s">
        <v>37</v>
      </c>
      <c r="K1477" s="2" t="s">
        <v>38</v>
      </c>
      <c r="L1477" s="2" t="s">
        <v>39</v>
      </c>
      <c r="M1477" s="2" t="s">
        <v>40</v>
      </c>
      <c r="N1477" s="2" t="s">
        <v>30</v>
      </c>
      <c r="O1477" s="2">
        <v>3850</v>
      </c>
      <c r="P1477" s="2">
        <v>1695</v>
      </c>
      <c r="Q1477" s="2">
        <v>1530</v>
      </c>
      <c r="R1477" s="2">
        <v>5</v>
      </c>
      <c r="S1477" s="2">
        <v>42</v>
      </c>
    </row>
    <row r="1478" spans="1:19" x14ac:dyDescent="0.35">
      <c r="A1478" s="2" t="s">
        <v>31</v>
      </c>
      <c r="B1478" s="2" t="s">
        <v>761</v>
      </c>
      <c r="C1478" s="4">
        <v>550000</v>
      </c>
      <c r="D1478" s="2">
        <v>50000</v>
      </c>
      <c r="E1478" s="2" t="s">
        <v>21</v>
      </c>
      <c r="F1478" s="2" t="s">
        <v>22</v>
      </c>
      <c r="G1478" s="2" t="s">
        <v>1078</v>
      </c>
      <c r="H1478" s="2" t="s">
        <v>35</v>
      </c>
      <c r="I1478" s="2" t="s">
        <v>25</v>
      </c>
      <c r="J1478" s="2" t="s">
        <v>37</v>
      </c>
      <c r="K1478" s="2" t="s">
        <v>45</v>
      </c>
      <c r="L1478" s="2" t="s">
        <v>208</v>
      </c>
      <c r="M1478" s="2" t="s">
        <v>88</v>
      </c>
      <c r="N1478" s="2" t="s">
        <v>30</v>
      </c>
      <c r="O1478" s="2">
        <v>3850</v>
      </c>
      <c r="P1478" s="2">
        <v>1695</v>
      </c>
      <c r="Q1478" s="2">
        <v>1530</v>
      </c>
      <c r="R1478" s="2">
        <v>5</v>
      </c>
      <c r="S1478" s="2">
        <v>42</v>
      </c>
    </row>
    <row r="1479" spans="1:19" x14ac:dyDescent="0.35">
      <c r="A1479" s="2" t="s">
        <v>82</v>
      </c>
      <c r="B1479" s="2" t="s">
        <v>1679</v>
      </c>
      <c r="C1479" s="4">
        <v>550000</v>
      </c>
      <c r="D1479" s="2">
        <v>65000</v>
      </c>
      <c r="E1479" s="2" t="s">
        <v>33</v>
      </c>
      <c r="F1479" s="2" t="s">
        <v>22</v>
      </c>
      <c r="G1479" s="2" t="s">
        <v>309</v>
      </c>
      <c r="H1479" s="2" t="s">
        <v>128</v>
      </c>
      <c r="I1479" s="2" t="s">
        <v>25</v>
      </c>
      <c r="J1479" s="2" t="s">
        <v>37</v>
      </c>
      <c r="K1479" s="2" t="s">
        <v>84</v>
      </c>
      <c r="L1479" s="2" t="s">
        <v>321</v>
      </c>
      <c r="M1479" s="2" t="s">
        <v>322</v>
      </c>
      <c r="N1479" s="2" t="s">
        <v>30</v>
      </c>
      <c r="O1479" s="2">
        <v>4331</v>
      </c>
      <c r="P1479" s="2">
        <v>1822</v>
      </c>
      <c r="Q1479" s="2">
        <v>1671</v>
      </c>
      <c r="R1479" s="2">
        <v>5</v>
      </c>
      <c r="S1479" s="2">
        <v>50</v>
      </c>
    </row>
    <row r="1480" spans="1:19" x14ac:dyDescent="0.35">
      <c r="A1480" s="2" t="s">
        <v>100</v>
      </c>
      <c r="B1480" s="2" t="s">
        <v>1680</v>
      </c>
      <c r="C1480" s="4">
        <v>555000</v>
      </c>
      <c r="D1480" s="2">
        <v>20000</v>
      </c>
      <c r="E1480" s="2" t="s">
        <v>21</v>
      </c>
      <c r="F1480" s="2" t="s">
        <v>66</v>
      </c>
      <c r="G1480" s="2" t="s">
        <v>55</v>
      </c>
      <c r="H1480" s="2" t="s">
        <v>51</v>
      </c>
      <c r="I1480" s="2" t="s">
        <v>25</v>
      </c>
      <c r="J1480" s="2" t="s">
        <v>37</v>
      </c>
      <c r="K1480" s="2" t="s">
        <v>148</v>
      </c>
      <c r="L1480" s="2" t="s">
        <v>168</v>
      </c>
      <c r="M1480" s="2" t="s">
        <v>169</v>
      </c>
      <c r="N1480" s="2" t="s">
        <v>30</v>
      </c>
      <c r="O1480" s="2">
        <v>3746</v>
      </c>
      <c r="P1480" s="2">
        <v>1647</v>
      </c>
      <c r="Q1480" s="2">
        <v>1535</v>
      </c>
      <c r="R1480" s="2">
        <v>5</v>
      </c>
      <c r="S1480" s="2">
        <v>35</v>
      </c>
    </row>
    <row r="1481" spans="1:19" x14ac:dyDescent="0.35">
      <c r="A1481" s="2" t="s">
        <v>31</v>
      </c>
      <c r="B1481" s="2" t="s">
        <v>1074</v>
      </c>
      <c r="C1481" s="4">
        <v>391000</v>
      </c>
      <c r="D1481" s="2">
        <v>24000</v>
      </c>
      <c r="E1481" s="2" t="s">
        <v>21</v>
      </c>
      <c r="F1481" s="2" t="s">
        <v>22</v>
      </c>
      <c r="G1481" s="2" t="s">
        <v>171</v>
      </c>
      <c r="H1481" s="2" t="s">
        <v>122</v>
      </c>
      <c r="I1481" s="2" t="s">
        <v>25</v>
      </c>
      <c r="J1481" s="2" t="s">
        <v>37</v>
      </c>
      <c r="K1481" s="2" t="s">
        <v>111</v>
      </c>
      <c r="L1481" s="2" t="s">
        <v>112</v>
      </c>
      <c r="M1481" s="2" t="s">
        <v>113</v>
      </c>
      <c r="N1481" s="2" t="s">
        <v>30</v>
      </c>
      <c r="O1481" s="2">
        <v>3600</v>
      </c>
      <c r="P1481" s="2">
        <v>1600</v>
      </c>
      <c r="Q1481" s="2">
        <v>1560</v>
      </c>
      <c r="R1481" s="2">
        <v>5</v>
      </c>
      <c r="S1481" s="2">
        <v>35</v>
      </c>
    </row>
    <row r="1482" spans="1:19" x14ac:dyDescent="0.35">
      <c r="A1482" s="2" t="s">
        <v>31</v>
      </c>
      <c r="B1482" s="2" t="s">
        <v>1681</v>
      </c>
      <c r="C1482" s="4">
        <v>560000</v>
      </c>
      <c r="D1482" s="2">
        <v>36000</v>
      </c>
      <c r="E1482" s="2" t="s">
        <v>21</v>
      </c>
      <c r="F1482" s="2" t="s">
        <v>66</v>
      </c>
      <c r="G1482" s="2" t="s">
        <v>121</v>
      </c>
      <c r="H1482" s="2" t="s">
        <v>122</v>
      </c>
      <c r="I1482" s="2" t="s">
        <v>25</v>
      </c>
      <c r="J1482" s="2" t="s">
        <v>37</v>
      </c>
      <c r="K1482" s="2" t="s">
        <v>45</v>
      </c>
      <c r="L1482" s="2" t="s">
        <v>52</v>
      </c>
      <c r="M1482" s="2" t="s">
        <v>53</v>
      </c>
      <c r="N1482" s="2" t="s">
        <v>30</v>
      </c>
      <c r="O1482" s="2">
        <v>3700</v>
      </c>
      <c r="P1482" s="2">
        <v>1690</v>
      </c>
      <c r="Q1482" s="2">
        <v>1595</v>
      </c>
      <c r="R1482" s="2">
        <v>5</v>
      </c>
      <c r="S1482" s="2">
        <v>32</v>
      </c>
    </row>
    <row r="1483" spans="1:19" x14ac:dyDescent="0.35">
      <c r="A1483" s="2" t="s">
        <v>190</v>
      </c>
      <c r="B1483" s="2" t="s">
        <v>678</v>
      </c>
      <c r="C1483" s="4">
        <v>1420000</v>
      </c>
      <c r="D1483" s="2">
        <v>117000</v>
      </c>
      <c r="E1483" s="2" t="s">
        <v>33</v>
      </c>
      <c r="F1483" s="2" t="s">
        <v>66</v>
      </c>
      <c r="G1483" s="2" t="s">
        <v>425</v>
      </c>
      <c r="H1483" s="2" t="s">
        <v>154</v>
      </c>
      <c r="I1483" s="2" t="s">
        <v>25</v>
      </c>
      <c r="J1483" s="2" t="s">
        <v>37</v>
      </c>
      <c r="K1483" s="2" t="s">
        <v>193</v>
      </c>
      <c r="L1483" s="2" t="s">
        <v>527</v>
      </c>
      <c r="M1483" s="2" t="s">
        <v>195</v>
      </c>
      <c r="N1483" s="2" t="s">
        <v>76</v>
      </c>
      <c r="O1483" s="2">
        <v>4385</v>
      </c>
      <c r="P1483" s="2">
        <v>1831</v>
      </c>
      <c r="Q1483" s="2">
        <v>1608</v>
      </c>
      <c r="R1483" s="2">
        <v>5</v>
      </c>
      <c r="S1483" s="2">
        <v>64</v>
      </c>
    </row>
    <row r="1484" spans="1:19" x14ac:dyDescent="0.35">
      <c r="A1484" s="2" t="s">
        <v>106</v>
      </c>
      <c r="B1484" s="2" t="s">
        <v>1682</v>
      </c>
      <c r="C1484" s="4">
        <v>950000</v>
      </c>
      <c r="D1484" s="2">
        <v>24000</v>
      </c>
      <c r="E1484" s="2" t="s">
        <v>21</v>
      </c>
      <c r="F1484" s="2" t="s">
        <v>22</v>
      </c>
      <c r="G1484" s="2" t="s">
        <v>50</v>
      </c>
      <c r="H1484" s="2" t="s">
        <v>35</v>
      </c>
      <c r="I1484" s="2" t="s">
        <v>25</v>
      </c>
      <c r="J1484" s="2" t="s">
        <v>37</v>
      </c>
      <c r="K1484" s="2" t="s">
        <v>92</v>
      </c>
      <c r="L1484" s="2" t="s">
        <v>556</v>
      </c>
      <c r="M1484" s="2" t="s">
        <v>557</v>
      </c>
      <c r="N1484" s="2" t="s">
        <v>30</v>
      </c>
      <c r="O1484" s="2">
        <v>3971</v>
      </c>
      <c r="P1484" s="2">
        <v>1682</v>
      </c>
      <c r="Q1484" s="2">
        <v>1469</v>
      </c>
      <c r="R1484" s="2">
        <v>5</v>
      </c>
      <c r="S1484" s="2">
        <v>45</v>
      </c>
    </row>
    <row r="1485" spans="1:19" x14ac:dyDescent="0.35">
      <c r="A1485" s="2" t="s">
        <v>31</v>
      </c>
      <c r="B1485" s="2" t="s">
        <v>305</v>
      </c>
      <c r="C1485" s="4">
        <v>490000</v>
      </c>
      <c r="D1485" s="2">
        <v>82000</v>
      </c>
      <c r="E1485" s="2" t="s">
        <v>21</v>
      </c>
      <c r="F1485" s="2" t="s">
        <v>22</v>
      </c>
      <c r="G1485" s="2" t="s">
        <v>309</v>
      </c>
      <c r="H1485" s="2" t="s">
        <v>35</v>
      </c>
      <c r="I1485" s="2" t="s">
        <v>25</v>
      </c>
      <c r="J1485" s="2" t="s">
        <v>37</v>
      </c>
      <c r="K1485" s="2" t="s">
        <v>45</v>
      </c>
      <c r="L1485" s="2" t="s">
        <v>208</v>
      </c>
      <c r="M1485" s="2" t="s">
        <v>88</v>
      </c>
      <c r="N1485" s="2" t="s">
        <v>30</v>
      </c>
      <c r="O1485" s="2">
        <v>3995</v>
      </c>
      <c r="P1485" s="2">
        <v>1745</v>
      </c>
      <c r="Q1485" s="2">
        <v>1500</v>
      </c>
      <c r="R1485" s="2">
        <v>5</v>
      </c>
      <c r="S1485" s="2">
        <v>37</v>
      </c>
    </row>
    <row r="1486" spans="1:19" x14ac:dyDescent="0.35">
      <c r="A1486" s="2" t="s">
        <v>41</v>
      </c>
      <c r="B1486" s="2" t="s">
        <v>1210</v>
      </c>
      <c r="C1486" s="4">
        <v>1044999</v>
      </c>
      <c r="D1486" s="2">
        <v>78000</v>
      </c>
      <c r="E1486" s="2" t="s">
        <v>33</v>
      </c>
      <c r="F1486" s="2" t="s">
        <v>22</v>
      </c>
      <c r="G1486" s="2" t="s">
        <v>91</v>
      </c>
      <c r="H1486" s="2" t="s">
        <v>154</v>
      </c>
      <c r="I1486" s="2" t="s">
        <v>25</v>
      </c>
      <c r="J1486" s="2" t="s">
        <v>37</v>
      </c>
      <c r="K1486" s="2" t="s">
        <v>155</v>
      </c>
      <c r="L1486" s="2" t="s">
        <v>156</v>
      </c>
      <c r="M1486" s="2" t="s">
        <v>157</v>
      </c>
      <c r="N1486" s="2" t="s">
        <v>30</v>
      </c>
      <c r="O1486" s="2">
        <v>4270</v>
      </c>
      <c r="P1486" s="2">
        <v>1780</v>
      </c>
      <c r="Q1486" s="2">
        <v>1630</v>
      </c>
      <c r="R1486" s="2">
        <v>5</v>
      </c>
      <c r="S1486" s="2">
        <v>60</v>
      </c>
    </row>
    <row r="1487" spans="1:19" x14ac:dyDescent="0.35">
      <c r="A1487" s="2" t="s">
        <v>190</v>
      </c>
      <c r="B1487" s="2" t="s">
        <v>1298</v>
      </c>
      <c r="C1487" s="4">
        <v>5200000</v>
      </c>
      <c r="D1487" s="2">
        <v>45000</v>
      </c>
      <c r="E1487" s="2" t="s">
        <v>33</v>
      </c>
      <c r="F1487" s="2" t="s">
        <v>66</v>
      </c>
      <c r="G1487" s="2" t="s">
        <v>23</v>
      </c>
      <c r="H1487" s="2" t="s">
        <v>24</v>
      </c>
      <c r="I1487" s="2" t="s">
        <v>36</v>
      </c>
      <c r="J1487" s="2" t="s">
        <v>37</v>
      </c>
      <c r="K1487" s="2" t="s">
        <v>405</v>
      </c>
      <c r="L1487" s="2" t="s">
        <v>406</v>
      </c>
      <c r="M1487" s="2" t="s">
        <v>407</v>
      </c>
      <c r="N1487" s="2" t="s">
        <v>76</v>
      </c>
      <c r="O1487" s="2">
        <v>5052</v>
      </c>
      <c r="P1487" s="2">
        <v>1968</v>
      </c>
      <c r="Q1487" s="2">
        <v>1740</v>
      </c>
      <c r="R1487" s="2">
        <v>7</v>
      </c>
      <c r="S1487" s="2">
        <v>75</v>
      </c>
    </row>
    <row r="1488" spans="1:19" x14ac:dyDescent="0.35">
      <c r="A1488" s="2" t="s">
        <v>41</v>
      </c>
      <c r="B1488" s="2" t="s">
        <v>1530</v>
      </c>
      <c r="C1488" s="4">
        <v>1125000</v>
      </c>
      <c r="D1488" s="2">
        <v>50000</v>
      </c>
      <c r="E1488" s="2" t="s">
        <v>21</v>
      </c>
      <c r="F1488" s="2" t="s">
        <v>66</v>
      </c>
      <c r="G1488" s="2" t="s">
        <v>121</v>
      </c>
      <c r="H1488" s="2" t="s">
        <v>35</v>
      </c>
      <c r="I1488" s="2" t="s">
        <v>25</v>
      </c>
      <c r="J1488" s="2" t="s">
        <v>37</v>
      </c>
      <c r="K1488" s="2" t="s">
        <v>123</v>
      </c>
      <c r="L1488" s="2" t="s">
        <v>346</v>
      </c>
      <c r="M1488" s="2" t="s">
        <v>347</v>
      </c>
      <c r="N1488" s="2" t="s">
        <v>30</v>
      </c>
      <c r="O1488" s="2">
        <v>4370</v>
      </c>
      <c r="P1488" s="2">
        <v>1700</v>
      </c>
      <c r="Q1488" s="2">
        <v>1475</v>
      </c>
      <c r="R1488" s="2">
        <v>5</v>
      </c>
      <c r="S1488" s="2">
        <v>43</v>
      </c>
    </row>
    <row r="1489" spans="1:19" x14ac:dyDescent="0.35">
      <c r="A1489" s="2" t="s">
        <v>888</v>
      </c>
      <c r="B1489" s="2" t="s">
        <v>1518</v>
      </c>
      <c r="C1489" s="4">
        <v>1950000</v>
      </c>
      <c r="D1489" s="2">
        <v>24000</v>
      </c>
      <c r="E1489" s="2" t="s">
        <v>33</v>
      </c>
      <c r="F1489" s="2" t="s">
        <v>66</v>
      </c>
      <c r="G1489" s="2" t="s">
        <v>34</v>
      </c>
      <c r="H1489" s="2" t="s">
        <v>51</v>
      </c>
      <c r="I1489" s="2" t="s">
        <v>36</v>
      </c>
      <c r="J1489" s="2" t="s">
        <v>37</v>
      </c>
      <c r="K1489" s="2" t="s">
        <v>989</v>
      </c>
      <c r="L1489" s="2" t="s">
        <v>842</v>
      </c>
      <c r="M1489" s="2" t="s">
        <v>892</v>
      </c>
      <c r="N1489" s="2" t="s">
        <v>30</v>
      </c>
      <c r="O1489" s="2">
        <v>3982</v>
      </c>
      <c r="P1489" s="2">
        <v>1727</v>
      </c>
      <c r="Q1489" s="2">
        <v>1425</v>
      </c>
      <c r="R1489" s="2">
        <v>5</v>
      </c>
      <c r="S1489" s="2">
        <v>44</v>
      </c>
    </row>
    <row r="1490" spans="1:19" x14ac:dyDescent="0.35">
      <c r="A1490" s="2" t="s">
        <v>31</v>
      </c>
      <c r="B1490" s="2" t="s">
        <v>1024</v>
      </c>
      <c r="C1490" s="4">
        <v>260000</v>
      </c>
      <c r="D1490" s="2">
        <v>77000</v>
      </c>
      <c r="E1490" s="2" t="s">
        <v>21</v>
      </c>
      <c r="F1490" s="2" t="s">
        <v>22</v>
      </c>
      <c r="G1490" s="2" t="s">
        <v>23</v>
      </c>
      <c r="H1490" s="2" t="s">
        <v>377</v>
      </c>
      <c r="I1490" s="2" t="s">
        <v>36</v>
      </c>
      <c r="J1490" s="2" t="s">
        <v>37</v>
      </c>
      <c r="K1490" s="2" t="s">
        <v>768</v>
      </c>
      <c r="L1490" s="2" t="s">
        <v>769</v>
      </c>
      <c r="M1490" s="2" t="s">
        <v>770</v>
      </c>
      <c r="N1490" s="2" t="s">
        <v>30</v>
      </c>
      <c r="O1490" s="2">
        <v>4160</v>
      </c>
      <c r="P1490" s="2">
        <v>1690</v>
      </c>
      <c r="Q1490" s="2">
        <v>1530</v>
      </c>
      <c r="R1490" s="2">
        <v>5</v>
      </c>
      <c r="S1490" s="2">
        <v>43</v>
      </c>
    </row>
    <row r="1491" spans="1:19" x14ac:dyDescent="0.35">
      <c r="A1491" s="2" t="s">
        <v>41</v>
      </c>
      <c r="B1491" s="2" t="s">
        <v>1683</v>
      </c>
      <c r="C1491" s="4">
        <v>165000</v>
      </c>
      <c r="D1491" s="2">
        <v>55000</v>
      </c>
      <c r="E1491" s="2" t="s">
        <v>21</v>
      </c>
      <c r="F1491" s="2" t="s">
        <v>22</v>
      </c>
      <c r="G1491" s="2" t="s">
        <v>43</v>
      </c>
      <c r="H1491" s="2" t="s">
        <v>35</v>
      </c>
      <c r="I1491" s="2" t="s">
        <v>25</v>
      </c>
      <c r="J1491" s="2" t="s">
        <v>37</v>
      </c>
      <c r="K1491" s="2" t="s">
        <v>45</v>
      </c>
      <c r="L1491" s="2" t="s">
        <v>673</v>
      </c>
      <c r="M1491" s="2" t="s">
        <v>674</v>
      </c>
      <c r="N1491" s="2" t="s">
        <v>30</v>
      </c>
      <c r="O1491" s="2">
        <v>3565</v>
      </c>
      <c r="P1491" s="2">
        <v>1595</v>
      </c>
      <c r="Q1491" s="2">
        <v>1550</v>
      </c>
      <c r="R1491" s="2">
        <v>5</v>
      </c>
      <c r="S1491" s="2">
        <v>35</v>
      </c>
    </row>
    <row r="1492" spans="1:19" x14ac:dyDescent="0.35">
      <c r="A1492" s="2" t="s">
        <v>41</v>
      </c>
      <c r="B1492" s="2" t="s">
        <v>1684</v>
      </c>
      <c r="C1492" s="4">
        <v>490000</v>
      </c>
      <c r="D1492" s="2">
        <v>66000</v>
      </c>
      <c r="E1492" s="2" t="s">
        <v>21</v>
      </c>
      <c r="F1492" s="2" t="s">
        <v>22</v>
      </c>
      <c r="G1492" s="2" t="s">
        <v>309</v>
      </c>
      <c r="H1492" s="2" t="s">
        <v>35</v>
      </c>
      <c r="I1492" s="2" t="s">
        <v>25</v>
      </c>
      <c r="J1492" s="2" t="s">
        <v>37</v>
      </c>
      <c r="K1492" s="2" t="s">
        <v>45</v>
      </c>
      <c r="L1492" s="2" t="s">
        <v>393</v>
      </c>
      <c r="M1492" s="2" t="s">
        <v>391</v>
      </c>
      <c r="N1492" s="2" t="s">
        <v>30</v>
      </c>
      <c r="O1492" s="2">
        <v>3995</v>
      </c>
      <c r="P1492" s="2">
        <v>1660</v>
      </c>
      <c r="Q1492" s="2">
        <v>1520</v>
      </c>
      <c r="R1492" s="2">
        <v>5</v>
      </c>
      <c r="S1492" s="2">
        <v>43</v>
      </c>
    </row>
    <row r="1493" spans="1:19" x14ac:dyDescent="0.35">
      <c r="A1493" s="2" t="s">
        <v>31</v>
      </c>
      <c r="B1493" s="2" t="s">
        <v>667</v>
      </c>
      <c r="C1493" s="4">
        <v>185000</v>
      </c>
      <c r="D1493" s="2">
        <v>37000</v>
      </c>
      <c r="E1493" s="2" t="s">
        <v>21</v>
      </c>
      <c r="F1493" s="2" t="s">
        <v>22</v>
      </c>
      <c r="G1493" s="2" t="s">
        <v>345</v>
      </c>
      <c r="H1493" s="2" t="s">
        <v>51</v>
      </c>
      <c r="I1493" s="2" t="s">
        <v>25</v>
      </c>
      <c r="J1493" s="2" t="s">
        <v>37</v>
      </c>
      <c r="K1493" s="2" t="s">
        <v>111</v>
      </c>
      <c r="L1493" s="2" t="s">
        <v>412</v>
      </c>
      <c r="M1493" s="2" t="s">
        <v>113</v>
      </c>
      <c r="N1493" s="2" t="s">
        <v>30</v>
      </c>
      <c r="O1493" s="2">
        <v>3620</v>
      </c>
      <c r="P1493" s="2">
        <v>1475</v>
      </c>
      <c r="Q1493" s="2">
        <v>1460</v>
      </c>
      <c r="R1493" s="2">
        <v>5</v>
      </c>
      <c r="S1493" s="2">
        <v>35</v>
      </c>
    </row>
    <row r="1494" spans="1:19" x14ac:dyDescent="0.35">
      <c r="A1494" s="2" t="s">
        <v>19</v>
      </c>
      <c r="B1494" s="2" t="s">
        <v>1086</v>
      </c>
      <c r="C1494" s="4">
        <v>375000</v>
      </c>
      <c r="D1494" s="2">
        <v>80350</v>
      </c>
      <c r="E1494" s="2" t="s">
        <v>21</v>
      </c>
      <c r="F1494" s="2" t="s">
        <v>22</v>
      </c>
      <c r="G1494" s="2" t="s">
        <v>55</v>
      </c>
      <c r="H1494" s="2" t="s">
        <v>122</v>
      </c>
      <c r="I1494" s="2" t="s">
        <v>25</v>
      </c>
      <c r="J1494" s="2" t="s">
        <v>37</v>
      </c>
      <c r="K1494" s="2" t="s">
        <v>241</v>
      </c>
      <c r="L1494" s="2" t="s">
        <v>1011</v>
      </c>
      <c r="M1494" s="2" t="s">
        <v>1012</v>
      </c>
      <c r="N1494" s="2" t="s">
        <v>30</v>
      </c>
      <c r="O1494" s="2">
        <v>4440</v>
      </c>
      <c r="P1494" s="2">
        <v>1695</v>
      </c>
      <c r="Q1494" s="2">
        <v>1485</v>
      </c>
      <c r="R1494" s="2">
        <v>5</v>
      </c>
      <c r="S1494" s="2">
        <v>42</v>
      </c>
    </row>
    <row r="1495" spans="1:19" x14ac:dyDescent="0.35">
      <c r="A1495" s="2" t="s">
        <v>64</v>
      </c>
      <c r="B1495" s="2" t="s">
        <v>313</v>
      </c>
      <c r="C1495" s="4">
        <v>975000</v>
      </c>
      <c r="D1495" s="2">
        <v>102000</v>
      </c>
      <c r="E1495" s="2" t="s">
        <v>33</v>
      </c>
      <c r="F1495" s="2" t="s">
        <v>66</v>
      </c>
      <c r="G1495" s="2" t="s">
        <v>296</v>
      </c>
      <c r="H1495" s="2" t="s">
        <v>35</v>
      </c>
      <c r="I1495" s="2" t="s">
        <v>25</v>
      </c>
      <c r="J1495" s="2" t="s">
        <v>37</v>
      </c>
      <c r="K1495" s="2" t="s">
        <v>178</v>
      </c>
      <c r="L1495" s="2" t="s">
        <v>314</v>
      </c>
      <c r="M1495" s="2" t="s">
        <v>315</v>
      </c>
      <c r="N1495" s="2" t="s">
        <v>59</v>
      </c>
      <c r="O1495" s="2">
        <v>4596</v>
      </c>
      <c r="P1495" s="2">
        <v>1770</v>
      </c>
      <c r="Q1495" s="2">
        <v>1447</v>
      </c>
      <c r="R1495" s="2">
        <v>5</v>
      </c>
      <c r="S1495" s="2">
        <v>66</v>
      </c>
    </row>
    <row r="1496" spans="1:19" x14ac:dyDescent="0.35">
      <c r="A1496" s="2" t="s">
        <v>31</v>
      </c>
      <c r="B1496" s="2" t="s">
        <v>761</v>
      </c>
      <c r="C1496" s="4">
        <v>450000</v>
      </c>
      <c r="D1496" s="2">
        <v>48200</v>
      </c>
      <c r="E1496" s="2" t="s">
        <v>21</v>
      </c>
      <c r="F1496" s="2" t="s">
        <v>22</v>
      </c>
      <c r="G1496" s="2" t="s">
        <v>544</v>
      </c>
      <c r="H1496" s="2" t="s">
        <v>122</v>
      </c>
      <c r="I1496" s="2" t="s">
        <v>36</v>
      </c>
      <c r="J1496" s="2" t="s">
        <v>37</v>
      </c>
      <c r="K1496" s="2" t="s">
        <v>45</v>
      </c>
      <c r="L1496" s="2" t="s">
        <v>208</v>
      </c>
      <c r="M1496" s="2" t="s">
        <v>88</v>
      </c>
      <c r="N1496" s="2" t="s">
        <v>30</v>
      </c>
      <c r="O1496" s="2">
        <v>3850</v>
      </c>
      <c r="P1496" s="2">
        <v>1695</v>
      </c>
      <c r="Q1496" s="2">
        <v>1530</v>
      </c>
      <c r="R1496" s="2">
        <v>5</v>
      </c>
      <c r="S1496" s="2">
        <v>42</v>
      </c>
    </row>
    <row r="1497" spans="1:19" x14ac:dyDescent="0.35">
      <c r="A1497" s="2" t="s">
        <v>31</v>
      </c>
      <c r="B1497" s="2" t="s">
        <v>32</v>
      </c>
      <c r="C1497" s="4">
        <v>459999</v>
      </c>
      <c r="D1497" s="2">
        <v>55000</v>
      </c>
      <c r="E1497" s="2" t="s">
        <v>33</v>
      </c>
      <c r="F1497" s="2" t="s">
        <v>22</v>
      </c>
      <c r="G1497" s="2" t="s">
        <v>544</v>
      </c>
      <c r="H1497" s="2" t="s">
        <v>122</v>
      </c>
      <c r="I1497" s="2" t="s">
        <v>36</v>
      </c>
      <c r="J1497" s="2" t="s">
        <v>37</v>
      </c>
      <c r="K1497" s="2" t="s">
        <v>38</v>
      </c>
      <c r="L1497" s="2" t="s">
        <v>39</v>
      </c>
      <c r="M1497" s="2" t="s">
        <v>40</v>
      </c>
      <c r="N1497" s="2" t="s">
        <v>30</v>
      </c>
      <c r="O1497" s="2">
        <v>3995</v>
      </c>
      <c r="P1497" s="2">
        <v>1695</v>
      </c>
      <c r="Q1497" s="2">
        <v>1555</v>
      </c>
      <c r="R1497" s="2">
        <v>5</v>
      </c>
      <c r="S1497" s="2">
        <v>42</v>
      </c>
    </row>
    <row r="1498" spans="1:19" x14ac:dyDescent="0.35">
      <c r="A1498" s="2" t="s">
        <v>1410</v>
      </c>
      <c r="B1498" s="2" t="s">
        <v>1478</v>
      </c>
      <c r="C1498" s="4">
        <v>5200000</v>
      </c>
      <c r="D1498" s="2">
        <v>14000</v>
      </c>
      <c r="E1498" s="2" t="s">
        <v>1479</v>
      </c>
      <c r="F1498" s="2" t="s">
        <v>66</v>
      </c>
      <c r="G1498" s="2" t="s">
        <v>121</v>
      </c>
      <c r="H1498" s="2" t="s">
        <v>96</v>
      </c>
      <c r="I1498" s="2" t="s">
        <v>25</v>
      </c>
      <c r="J1498" s="2" t="s">
        <v>37</v>
      </c>
      <c r="K1498" s="2" t="s">
        <v>1480</v>
      </c>
      <c r="L1498" s="2" t="s">
        <v>1481</v>
      </c>
      <c r="M1498" s="2" t="s">
        <v>1482</v>
      </c>
      <c r="N1498" s="2" t="s">
        <v>30</v>
      </c>
      <c r="O1498" s="2">
        <v>4975</v>
      </c>
      <c r="P1498" s="2">
        <v>1865</v>
      </c>
      <c r="Q1498" s="2">
        <v>1445</v>
      </c>
      <c r="R1498" s="2">
        <v>5</v>
      </c>
      <c r="S1498" s="2">
        <v>50</v>
      </c>
    </row>
    <row r="1499" spans="1:19" x14ac:dyDescent="0.35">
      <c r="A1499" s="2" t="s">
        <v>41</v>
      </c>
      <c r="B1499" s="2" t="s">
        <v>970</v>
      </c>
      <c r="C1499" s="4">
        <v>700000</v>
      </c>
      <c r="D1499" s="2">
        <v>25000</v>
      </c>
      <c r="E1499" s="2" t="s">
        <v>21</v>
      </c>
      <c r="F1499" s="2" t="s">
        <v>22</v>
      </c>
      <c r="G1499" s="2" t="s">
        <v>171</v>
      </c>
      <c r="H1499" s="2" t="s">
        <v>35</v>
      </c>
      <c r="I1499" s="2" t="s">
        <v>25</v>
      </c>
      <c r="J1499" s="2" t="s">
        <v>37</v>
      </c>
      <c r="K1499" s="2" t="s">
        <v>45</v>
      </c>
      <c r="L1499" s="2" t="s">
        <v>52</v>
      </c>
      <c r="M1499" s="2" t="s">
        <v>971</v>
      </c>
      <c r="N1499" s="2" t="s">
        <v>30</v>
      </c>
      <c r="O1499" s="2">
        <v>3995</v>
      </c>
      <c r="P1499" s="2">
        <v>1775</v>
      </c>
      <c r="Q1499" s="2">
        <v>1505</v>
      </c>
      <c r="R1499" s="2">
        <v>5</v>
      </c>
      <c r="S1499" s="2">
        <v>37</v>
      </c>
    </row>
    <row r="1500" spans="1:19" x14ac:dyDescent="0.35">
      <c r="A1500" s="2" t="s">
        <v>106</v>
      </c>
      <c r="B1500" s="2" t="s">
        <v>1682</v>
      </c>
      <c r="C1500" s="4">
        <v>1025000</v>
      </c>
      <c r="D1500" s="2">
        <v>20124</v>
      </c>
      <c r="E1500" s="2" t="s">
        <v>21</v>
      </c>
      <c r="F1500" s="2" t="s">
        <v>22</v>
      </c>
      <c r="G1500" s="2" t="s">
        <v>91</v>
      </c>
      <c r="H1500" s="2" t="s">
        <v>51</v>
      </c>
      <c r="I1500" s="2" t="s">
        <v>25</v>
      </c>
      <c r="J1500" s="2" t="s">
        <v>37</v>
      </c>
      <c r="K1500" s="2" t="s">
        <v>92</v>
      </c>
      <c r="L1500" s="2" t="s">
        <v>556</v>
      </c>
      <c r="M1500" s="2" t="s">
        <v>557</v>
      </c>
      <c r="N1500" s="2" t="s">
        <v>30</v>
      </c>
      <c r="O1500" s="2">
        <v>3971</v>
      </c>
      <c r="P1500" s="2">
        <v>1682</v>
      </c>
      <c r="Q1500" s="2">
        <v>1469</v>
      </c>
      <c r="R1500" s="2">
        <v>5</v>
      </c>
      <c r="S1500" s="2">
        <v>45</v>
      </c>
    </row>
    <row r="1501" spans="1:19" x14ac:dyDescent="0.35">
      <c r="A1501" s="2" t="s">
        <v>41</v>
      </c>
      <c r="B1501" s="2" t="s">
        <v>1264</v>
      </c>
      <c r="C1501" s="4">
        <v>380000</v>
      </c>
      <c r="D1501" s="2">
        <v>55660</v>
      </c>
      <c r="E1501" s="2" t="s">
        <v>21</v>
      </c>
      <c r="F1501" s="2" t="s">
        <v>22</v>
      </c>
      <c r="G1501" s="2" t="s">
        <v>153</v>
      </c>
      <c r="H1501" s="2" t="s">
        <v>24</v>
      </c>
      <c r="I1501" s="2" t="s">
        <v>25</v>
      </c>
      <c r="J1501" s="2" t="s">
        <v>37</v>
      </c>
      <c r="K1501" s="2" t="s">
        <v>45</v>
      </c>
      <c r="L1501" s="2" t="s">
        <v>393</v>
      </c>
      <c r="M1501" s="2" t="s">
        <v>391</v>
      </c>
      <c r="N1501" s="2" t="s">
        <v>30</v>
      </c>
      <c r="O1501" s="2">
        <v>3765</v>
      </c>
      <c r="P1501" s="2">
        <v>1660</v>
      </c>
      <c r="Q1501" s="2">
        <v>1520</v>
      </c>
      <c r="R1501" s="2">
        <v>5</v>
      </c>
      <c r="S1501" s="2">
        <v>43</v>
      </c>
    </row>
    <row r="1502" spans="1:19" x14ac:dyDescent="0.35">
      <c r="A1502" s="2" t="s">
        <v>77</v>
      </c>
      <c r="B1502" s="2" t="s">
        <v>1685</v>
      </c>
      <c r="C1502" s="4">
        <v>819999</v>
      </c>
      <c r="D1502" s="2">
        <v>94580</v>
      </c>
      <c r="E1502" s="2" t="s">
        <v>21</v>
      </c>
      <c r="F1502" s="2" t="s">
        <v>66</v>
      </c>
      <c r="G1502" s="2" t="s">
        <v>164</v>
      </c>
      <c r="H1502" s="2" t="s">
        <v>154</v>
      </c>
      <c r="I1502" s="2" t="s">
        <v>25</v>
      </c>
      <c r="J1502" s="2" t="s">
        <v>37</v>
      </c>
      <c r="K1502" s="2" t="s">
        <v>79</v>
      </c>
      <c r="L1502" s="2" t="s">
        <v>1250</v>
      </c>
      <c r="M1502" s="2" t="s">
        <v>81</v>
      </c>
      <c r="N1502" s="2" t="s">
        <v>30</v>
      </c>
      <c r="O1502" s="2">
        <v>4659</v>
      </c>
      <c r="P1502" s="2">
        <v>1814</v>
      </c>
      <c r="Q1502" s="2">
        <v>1476</v>
      </c>
      <c r="R1502" s="2">
        <v>5</v>
      </c>
      <c r="S1502" s="2">
        <v>50</v>
      </c>
    </row>
    <row r="1503" spans="1:19" x14ac:dyDescent="0.35">
      <c r="A1503" s="2" t="s">
        <v>64</v>
      </c>
      <c r="B1503" s="2" t="s">
        <v>1375</v>
      </c>
      <c r="C1503" s="4">
        <v>1691000</v>
      </c>
      <c r="D1503" s="2">
        <v>45000</v>
      </c>
      <c r="E1503" s="2" t="s">
        <v>21</v>
      </c>
      <c r="F1503" s="2" t="s">
        <v>66</v>
      </c>
      <c r="G1503" s="2" t="s">
        <v>55</v>
      </c>
      <c r="H1503" s="2" t="s">
        <v>35</v>
      </c>
      <c r="I1503" s="2" t="s">
        <v>36</v>
      </c>
      <c r="J1503" s="2" t="s">
        <v>37</v>
      </c>
      <c r="K1503" s="2" t="s">
        <v>67</v>
      </c>
      <c r="L1503" s="2" t="s">
        <v>68</v>
      </c>
      <c r="M1503" s="2" t="s">
        <v>69</v>
      </c>
      <c r="N1503" s="2" t="s">
        <v>30</v>
      </c>
      <c r="O1503" s="2">
        <v>4417</v>
      </c>
      <c r="P1503" s="2">
        <v>1804</v>
      </c>
      <c r="Q1503" s="2">
        <v>1494</v>
      </c>
      <c r="R1503" s="2">
        <v>5</v>
      </c>
      <c r="S1503" s="2">
        <v>50</v>
      </c>
    </row>
    <row r="1504" spans="1:19" x14ac:dyDescent="0.35">
      <c r="A1504" s="2" t="s">
        <v>64</v>
      </c>
      <c r="B1504" s="2" t="s">
        <v>1240</v>
      </c>
      <c r="C1504" s="4">
        <v>5200000</v>
      </c>
      <c r="D1504" s="2">
        <v>10000</v>
      </c>
      <c r="E1504" s="2" t="s">
        <v>33</v>
      </c>
      <c r="F1504" s="2" t="s">
        <v>66</v>
      </c>
      <c r="G1504" s="2" t="s">
        <v>121</v>
      </c>
      <c r="H1504" s="2" t="s">
        <v>96</v>
      </c>
      <c r="I1504" s="2" t="s">
        <v>25</v>
      </c>
      <c r="J1504" s="2" t="s">
        <v>37</v>
      </c>
      <c r="K1504" s="2" t="s">
        <v>446</v>
      </c>
      <c r="L1504" s="2" t="s">
        <v>447</v>
      </c>
      <c r="M1504" s="2" t="s">
        <v>448</v>
      </c>
      <c r="N1504" s="2" t="s">
        <v>76</v>
      </c>
      <c r="O1504" s="2">
        <v>4658</v>
      </c>
      <c r="P1504" s="2">
        <v>1890</v>
      </c>
      <c r="Q1504" s="2">
        <v>1644</v>
      </c>
      <c r="R1504" s="2">
        <v>5</v>
      </c>
      <c r="S1504" s="2">
        <v>66</v>
      </c>
    </row>
    <row r="1505" spans="1:19" x14ac:dyDescent="0.35">
      <c r="A1505" s="2" t="s">
        <v>31</v>
      </c>
      <c r="B1505" s="2" t="s">
        <v>210</v>
      </c>
      <c r="C1505" s="4">
        <v>725000</v>
      </c>
      <c r="D1505" s="2">
        <v>57000</v>
      </c>
      <c r="E1505" s="2" t="s">
        <v>33</v>
      </c>
      <c r="F1505" s="2" t="s">
        <v>22</v>
      </c>
      <c r="G1505" s="2" t="s">
        <v>43</v>
      </c>
      <c r="H1505" s="2" t="s">
        <v>35</v>
      </c>
      <c r="I1505" s="2" t="s">
        <v>25</v>
      </c>
      <c r="J1505" s="2" t="s">
        <v>37</v>
      </c>
      <c r="K1505" s="2" t="s">
        <v>38</v>
      </c>
      <c r="L1505" s="2" t="s">
        <v>211</v>
      </c>
      <c r="M1505" s="2" t="s">
        <v>212</v>
      </c>
      <c r="N1505" s="2" t="s">
        <v>30</v>
      </c>
      <c r="O1505" s="2">
        <v>4490</v>
      </c>
      <c r="P1505" s="2">
        <v>1730</v>
      </c>
      <c r="Q1505" s="2">
        <v>1485</v>
      </c>
      <c r="R1505" s="2">
        <v>5</v>
      </c>
      <c r="S1505" s="2">
        <v>43</v>
      </c>
    </row>
    <row r="1506" spans="1:19" x14ac:dyDescent="0.35">
      <c r="A1506" s="2" t="s">
        <v>41</v>
      </c>
      <c r="B1506" s="2" t="s">
        <v>798</v>
      </c>
      <c r="C1506" s="4">
        <v>725000</v>
      </c>
      <c r="D1506" s="2">
        <v>45000</v>
      </c>
      <c r="E1506" s="2" t="s">
        <v>138</v>
      </c>
      <c r="F1506" s="2" t="s">
        <v>22</v>
      </c>
      <c r="G1506" s="2" t="s">
        <v>34</v>
      </c>
      <c r="H1506" s="2" t="s">
        <v>24</v>
      </c>
      <c r="I1506" s="2" t="s">
        <v>25</v>
      </c>
      <c r="J1506" s="2" t="s">
        <v>37</v>
      </c>
      <c r="K1506" s="2" t="s">
        <v>45</v>
      </c>
      <c r="L1506" s="2" t="s">
        <v>799</v>
      </c>
      <c r="M1506" s="2" t="s">
        <v>800</v>
      </c>
      <c r="N1506" s="2" t="s">
        <v>30</v>
      </c>
      <c r="O1506" s="2">
        <v>3805</v>
      </c>
      <c r="P1506" s="2">
        <v>1680</v>
      </c>
      <c r="Q1506" s="2">
        <v>1520</v>
      </c>
      <c r="R1506" s="2">
        <v>5</v>
      </c>
      <c r="S1506" s="2">
        <v>60</v>
      </c>
    </row>
    <row r="1507" spans="1:19" x14ac:dyDescent="0.35">
      <c r="A1507" s="2" t="s">
        <v>31</v>
      </c>
      <c r="B1507" s="2" t="s">
        <v>137</v>
      </c>
      <c r="C1507" s="4">
        <v>155000</v>
      </c>
      <c r="D1507" s="2">
        <v>90342</v>
      </c>
      <c r="E1507" s="2" t="s">
        <v>138</v>
      </c>
      <c r="F1507" s="2" t="s">
        <v>22</v>
      </c>
      <c r="G1507" s="2" t="s">
        <v>745</v>
      </c>
      <c r="H1507" s="2" t="s">
        <v>35</v>
      </c>
      <c r="I1507" s="2" t="s">
        <v>36</v>
      </c>
      <c r="J1507" s="2" t="s">
        <v>37</v>
      </c>
      <c r="K1507" s="2" t="s">
        <v>115</v>
      </c>
      <c r="L1507" s="2" t="s">
        <v>1439</v>
      </c>
      <c r="M1507" s="2" t="s">
        <v>1440</v>
      </c>
      <c r="N1507" s="2" t="s">
        <v>30</v>
      </c>
      <c r="O1507" s="2">
        <v>3495</v>
      </c>
      <c r="P1507" s="2">
        <v>1475</v>
      </c>
      <c r="Q1507" s="2">
        <v>1460</v>
      </c>
      <c r="R1507" s="2">
        <v>5</v>
      </c>
      <c r="S1507" s="2">
        <v>35</v>
      </c>
    </row>
    <row r="1508" spans="1:19" x14ac:dyDescent="0.35">
      <c r="A1508" s="2" t="s">
        <v>19</v>
      </c>
      <c r="B1508" s="2" t="s">
        <v>1686</v>
      </c>
      <c r="C1508" s="4">
        <v>700000</v>
      </c>
      <c r="D1508" s="2">
        <v>1000</v>
      </c>
      <c r="E1508" s="2" t="s">
        <v>21</v>
      </c>
      <c r="F1508" s="2" t="s">
        <v>22</v>
      </c>
      <c r="G1508" s="2" t="s">
        <v>121</v>
      </c>
      <c r="H1508" s="2" t="s">
        <v>35</v>
      </c>
      <c r="I1508" s="2" t="s">
        <v>25</v>
      </c>
      <c r="J1508" s="2" t="s">
        <v>37</v>
      </c>
      <c r="K1508" s="2" t="s">
        <v>148</v>
      </c>
      <c r="L1508" s="2" t="s">
        <v>149</v>
      </c>
      <c r="M1508" s="2" t="s">
        <v>150</v>
      </c>
      <c r="N1508" s="2" t="s">
        <v>30</v>
      </c>
      <c r="O1508" s="2">
        <v>3995</v>
      </c>
      <c r="P1508" s="2">
        <v>1695</v>
      </c>
      <c r="Q1508" s="2">
        <v>1501</v>
      </c>
      <c r="R1508" s="2">
        <v>5</v>
      </c>
      <c r="S1508" s="2">
        <v>35</v>
      </c>
    </row>
    <row r="1509" spans="1:19" x14ac:dyDescent="0.35">
      <c r="A1509" s="2" t="s">
        <v>41</v>
      </c>
      <c r="B1509" s="2" t="s">
        <v>408</v>
      </c>
      <c r="C1509" s="4">
        <v>235000</v>
      </c>
      <c r="D1509" s="2">
        <v>135000</v>
      </c>
      <c r="E1509" s="2" t="s">
        <v>33</v>
      </c>
      <c r="F1509" s="2" t="s">
        <v>22</v>
      </c>
      <c r="G1509" s="2" t="s">
        <v>745</v>
      </c>
      <c r="H1509" s="2" t="s">
        <v>35</v>
      </c>
      <c r="I1509" s="2" t="s">
        <v>25</v>
      </c>
      <c r="J1509" s="2" t="s">
        <v>37</v>
      </c>
      <c r="K1509" s="2" t="s">
        <v>155</v>
      </c>
      <c r="L1509" s="2" t="s">
        <v>156</v>
      </c>
      <c r="M1509" s="2" t="s">
        <v>410</v>
      </c>
      <c r="N1509" s="2" t="s">
        <v>30</v>
      </c>
      <c r="O1509" s="2">
        <v>4370</v>
      </c>
      <c r="P1509" s="2">
        <v>1700</v>
      </c>
      <c r="Q1509" s="2">
        <v>1475</v>
      </c>
      <c r="R1509" s="2">
        <v>5</v>
      </c>
      <c r="S1509" s="2">
        <v>43</v>
      </c>
    </row>
    <row r="1510" spans="1:19" x14ac:dyDescent="0.35">
      <c r="A1510" s="2" t="s">
        <v>48</v>
      </c>
      <c r="B1510" s="2" t="s">
        <v>502</v>
      </c>
      <c r="C1510" s="4">
        <v>1975000</v>
      </c>
      <c r="D1510" s="2">
        <v>123000</v>
      </c>
      <c r="E1510" s="2" t="s">
        <v>33</v>
      </c>
      <c r="F1510" s="2" t="s">
        <v>22</v>
      </c>
      <c r="G1510" s="2" t="s">
        <v>91</v>
      </c>
      <c r="H1510" s="2" t="s">
        <v>35</v>
      </c>
      <c r="I1510" s="2" t="s">
        <v>36</v>
      </c>
      <c r="J1510" s="2" t="s">
        <v>37</v>
      </c>
      <c r="K1510" s="2" t="s">
        <v>369</v>
      </c>
      <c r="L1510" s="2" t="s">
        <v>370</v>
      </c>
      <c r="M1510" s="2" t="s">
        <v>58</v>
      </c>
      <c r="N1510" s="2" t="s">
        <v>76</v>
      </c>
      <c r="O1510" s="2">
        <v>4705</v>
      </c>
      <c r="P1510" s="2">
        <v>1840</v>
      </c>
      <c r="Q1510" s="2">
        <v>1850</v>
      </c>
      <c r="R1510" s="2">
        <v>7</v>
      </c>
      <c r="S1510" s="2">
        <v>80</v>
      </c>
    </row>
    <row r="1511" spans="1:19" x14ac:dyDescent="0.35">
      <c r="A1511" s="2" t="s">
        <v>201</v>
      </c>
      <c r="B1511" s="2" t="s">
        <v>1687</v>
      </c>
      <c r="C1511" s="4">
        <v>810000</v>
      </c>
      <c r="D1511" s="2">
        <v>47531</v>
      </c>
      <c r="E1511" s="2" t="s">
        <v>33</v>
      </c>
      <c r="F1511" s="2" t="s">
        <v>22</v>
      </c>
      <c r="G1511" s="2" t="s">
        <v>91</v>
      </c>
      <c r="H1511" s="2" t="s">
        <v>35</v>
      </c>
      <c r="I1511" s="2" t="s">
        <v>25</v>
      </c>
      <c r="J1511" s="2" t="s">
        <v>37</v>
      </c>
      <c r="K1511" s="2" t="s">
        <v>232</v>
      </c>
      <c r="L1511" s="2" t="s">
        <v>588</v>
      </c>
      <c r="M1511" s="2" t="s">
        <v>623</v>
      </c>
      <c r="N1511" s="2" t="s">
        <v>76</v>
      </c>
      <c r="O1511" s="2">
        <v>4585</v>
      </c>
      <c r="P1511" s="2">
        <v>1890</v>
      </c>
      <c r="Q1511" s="2">
        <v>1785</v>
      </c>
      <c r="R1511" s="2">
        <v>7</v>
      </c>
      <c r="S1511" s="2">
        <v>70</v>
      </c>
    </row>
    <row r="1512" spans="1:19" x14ac:dyDescent="0.35">
      <c r="A1512" s="2" t="s">
        <v>440</v>
      </c>
      <c r="B1512" s="2" t="s">
        <v>441</v>
      </c>
      <c r="C1512" s="4">
        <v>1350000</v>
      </c>
      <c r="D1512" s="2">
        <v>79000</v>
      </c>
      <c r="E1512" s="2" t="s">
        <v>33</v>
      </c>
      <c r="F1512" s="2" t="s">
        <v>22</v>
      </c>
      <c r="G1512" s="2" t="s">
        <v>34</v>
      </c>
      <c r="H1512" s="2" t="s">
        <v>24</v>
      </c>
      <c r="I1512" s="2" t="s">
        <v>36</v>
      </c>
      <c r="J1512" s="2" t="s">
        <v>37</v>
      </c>
      <c r="K1512" s="2" t="s">
        <v>272</v>
      </c>
      <c r="L1512" s="2" t="s">
        <v>442</v>
      </c>
      <c r="M1512" s="2" t="s">
        <v>443</v>
      </c>
      <c r="N1512" s="2" t="s">
        <v>30</v>
      </c>
      <c r="O1512" s="2">
        <v>4315</v>
      </c>
      <c r="P1512" s="2">
        <v>1800</v>
      </c>
      <c r="Q1512" s="2">
        <v>1645</v>
      </c>
      <c r="R1512" s="2">
        <v>5</v>
      </c>
      <c r="S1512" s="2">
        <v>50</v>
      </c>
    </row>
    <row r="1513" spans="1:19" x14ac:dyDescent="0.35">
      <c r="A1513" s="2" t="s">
        <v>201</v>
      </c>
      <c r="B1513" s="2" t="s">
        <v>1137</v>
      </c>
      <c r="C1513" s="4">
        <v>450000</v>
      </c>
      <c r="D1513" s="2">
        <v>95000</v>
      </c>
      <c r="E1513" s="2" t="s">
        <v>33</v>
      </c>
      <c r="F1513" s="2" t="s">
        <v>22</v>
      </c>
      <c r="G1513" s="2" t="s">
        <v>404</v>
      </c>
      <c r="H1513" s="2" t="s">
        <v>35</v>
      </c>
      <c r="I1513" s="2" t="s">
        <v>25</v>
      </c>
      <c r="J1513" s="2" t="s">
        <v>37</v>
      </c>
      <c r="K1513" s="2" t="s">
        <v>232</v>
      </c>
      <c r="L1513" s="2" t="s">
        <v>233</v>
      </c>
      <c r="M1513" s="2" t="s">
        <v>234</v>
      </c>
      <c r="N1513" s="2" t="s">
        <v>59</v>
      </c>
      <c r="O1513" s="2">
        <v>4430</v>
      </c>
      <c r="P1513" s="2">
        <v>1817</v>
      </c>
      <c r="Q1513" s="2">
        <v>1975</v>
      </c>
      <c r="R1513" s="2">
        <v>8</v>
      </c>
      <c r="S1513" s="2">
        <v>60</v>
      </c>
    </row>
    <row r="1514" spans="1:19" x14ac:dyDescent="0.35">
      <c r="A1514" s="2" t="s">
        <v>41</v>
      </c>
      <c r="B1514" s="2" t="s">
        <v>42</v>
      </c>
      <c r="C1514" s="4">
        <v>250000</v>
      </c>
      <c r="D1514" s="2">
        <v>53000</v>
      </c>
      <c r="E1514" s="2" t="s">
        <v>21</v>
      </c>
      <c r="F1514" s="2" t="s">
        <v>22</v>
      </c>
      <c r="G1514" s="2" t="s">
        <v>164</v>
      </c>
      <c r="H1514" s="2" t="s">
        <v>35</v>
      </c>
      <c r="I1514" s="2" t="s">
        <v>25</v>
      </c>
      <c r="J1514" s="2" t="s">
        <v>37</v>
      </c>
      <c r="K1514" s="2" t="s">
        <v>45</v>
      </c>
      <c r="L1514" s="2" t="s">
        <v>46</v>
      </c>
      <c r="M1514" s="2" t="s">
        <v>47</v>
      </c>
      <c r="N1514" s="2" t="s">
        <v>30</v>
      </c>
      <c r="O1514" s="2">
        <v>3585</v>
      </c>
      <c r="P1514" s="2">
        <v>1595</v>
      </c>
      <c r="Q1514" s="2">
        <v>1550</v>
      </c>
      <c r="R1514" s="2">
        <v>5</v>
      </c>
      <c r="S1514" s="2">
        <v>35</v>
      </c>
    </row>
    <row r="1515" spans="1:19" x14ac:dyDescent="0.35">
      <c r="A1515" s="2" t="s">
        <v>41</v>
      </c>
      <c r="B1515" s="2" t="s">
        <v>1034</v>
      </c>
      <c r="C1515" s="4">
        <v>819999</v>
      </c>
      <c r="D1515" s="2">
        <v>30000</v>
      </c>
      <c r="E1515" s="2" t="s">
        <v>33</v>
      </c>
      <c r="F1515" s="2" t="s">
        <v>22</v>
      </c>
      <c r="G1515" s="2" t="s">
        <v>309</v>
      </c>
      <c r="H1515" s="2" t="s">
        <v>35</v>
      </c>
      <c r="I1515" s="2" t="s">
        <v>25</v>
      </c>
      <c r="J1515" s="2" t="s">
        <v>37</v>
      </c>
      <c r="K1515" s="2" t="s">
        <v>482</v>
      </c>
      <c r="L1515" s="2" t="s">
        <v>211</v>
      </c>
      <c r="M1515" s="2" t="s">
        <v>483</v>
      </c>
      <c r="N1515" s="2" t="s">
        <v>30</v>
      </c>
      <c r="O1515" s="2">
        <v>3985</v>
      </c>
      <c r="P1515" s="2">
        <v>1734</v>
      </c>
      <c r="Q1515" s="2">
        <v>1505</v>
      </c>
      <c r="R1515" s="2">
        <v>5</v>
      </c>
      <c r="S1515" s="2">
        <v>45</v>
      </c>
    </row>
    <row r="1516" spans="1:19" x14ac:dyDescent="0.35">
      <c r="A1516" s="2" t="s">
        <v>48</v>
      </c>
      <c r="B1516" s="2" t="s">
        <v>1198</v>
      </c>
      <c r="C1516" s="4">
        <v>2690000</v>
      </c>
      <c r="D1516" s="2">
        <v>65000</v>
      </c>
      <c r="E1516" s="2" t="s">
        <v>33</v>
      </c>
      <c r="F1516" s="2" t="s">
        <v>66</v>
      </c>
      <c r="G1516" s="2" t="s">
        <v>231</v>
      </c>
      <c r="H1516" s="2" t="s">
        <v>24</v>
      </c>
      <c r="I1516" s="2" t="s">
        <v>25</v>
      </c>
      <c r="J1516" s="2" t="s">
        <v>37</v>
      </c>
      <c r="K1516" s="2" t="s">
        <v>258</v>
      </c>
      <c r="L1516" s="2" t="s">
        <v>259</v>
      </c>
      <c r="M1516" s="2" t="s">
        <v>260</v>
      </c>
      <c r="N1516" s="2" t="s">
        <v>76</v>
      </c>
      <c r="O1516" s="2">
        <v>4795</v>
      </c>
      <c r="P1516" s="2">
        <v>1855</v>
      </c>
      <c r="Q1516" s="2">
        <v>1835</v>
      </c>
      <c r="R1516" s="2">
        <v>7</v>
      </c>
      <c r="S1516" s="2">
        <v>80</v>
      </c>
    </row>
    <row r="1517" spans="1:19" x14ac:dyDescent="0.35">
      <c r="A1517" s="2" t="s">
        <v>41</v>
      </c>
      <c r="B1517" s="2" t="s">
        <v>1112</v>
      </c>
      <c r="C1517" s="4">
        <v>1240000</v>
      </c>
      <c r="D1517" s="2">
        <v>440000</v>
      </c>
      <c r="E1517" s="2" t="s">
        <v>33</v>
      </c>
      <c r="F1517" s="2" t="s">
        <v>66</v>
      </c>
      <c r="G1517" s="2" t="s">
        <v>121</v>
      </c>
      <c r="H1517" s="2" t="s">
        <v>24</v>
      </c>
      <c r="I1517" s="2" t="s">
        <v>25</v>
      </c>
      <c r="J1517" s="2" t="s">
        <v>37</v>
      </c>
      <c r="K1517" s="2" t="s">
        <v>155</v>
      </c>
      <c r="L1517" s="2" t="s">
        <v>156</v>
      </c>
      <c r="M1517" s="2" t="s">
        <v>182</v>
      </c>
      <c r="N1517" s="2" t="s">
        <v>30</v>
      </c>
      <c r="O1517" s="2">
        <v>4270</v>
      </c>
      <c r="P1517" s="2">
        <v>1780</v>
      </c>
      <c r="Q1517" s="2">
        <v>1665</v>
      </c>
      <c r="R1517" s="2">
        <v>5</v>
      </c>
      <c r="S1517" s="2">
        <v>55</v>
      </c>
    </row>
    <row r="1518" spans="1:19" x14ac:dyDescent="0.35">
      <c r="A1518" s="2" t="s">
        <v>19</v>
      </c>
      <c r="B1518" s="2" t="s">
        <v>1350</v>
      </c>
      <c r="C1518" s="4">
        <v>790000</v>
      </c>
      <c r="D1518" s="2">
        <v>63088</v>
      </c>
      <c r="E1518" s="2" t="s">
        <v>21</v>
      </c>
      <c r="F1518" s="2" t="s">
        <v>22</v>
      </c>
      <c r="G1518" s="2" t="s">
        <v>245</v>
      </c>
      <c r="H1518" s="2" t="s">
        <v>35</v>
      </c>
      <c r="I1518" s="2" t="s">
        <v>25</v>
      </c>
      <c r="J1518" s="2" t="s">
        <v>37</v>
      </c>
      <c r="K1518" s="2" t="s">
        <v>241</v>
      </c>
      <c r="L1518" s="2" t="s">
        <v>242</v>
      </c>
      <c r="M1518" s="2" t="s">
        <v>243</v>
      </c>
      <c r="N1518" s="2" t="s">
        <v>30</v>
      </c>
      <c r="O1518" s="2">
        <v>4440</v>
      </c>
      <c r="P1518" s="2">
        <v>1695</v>
      </c>
      <c r="Q1518" s="2">
        <v>1495</v>
      </c>
      <c r="R1518" s="2">
        <v>5</v>
      </c>
      <c r="S1518" s="2">
        <v>40</v>
      </c>
    </row>
    <row r="1519" spans="1:19" x14ac:dyDescent="0.35">
      <c r="A1519" s="2" t="s">
        <v>41</v>
      </c>
      <c r="B1519" s="2" t="s">
        <v>1688</v>
      </c>
      <c r="C1519" s="4">
        <v>150000</v>
      </c>
      <c r="D1519" s="2">
        <v>62000</v>
      </c>
      <c r="E1519" s="2" t="s">
        <v>21</v>
      </c>
      <c r="F1519" s="2" t="s">
        <v>22</v>
      </c>
      <c r="G1519" s="2" t="s">
        <v>55</v>
      </c>
      <c r="H1519" s="2" t="s">
        <v>51</v>
      </c>
      <c r="I1519" s="2" t="s">
        <v>36</v>
      </c>
      <c r="J1519" s="2" t="s">
        <v>37</v>
      </c>
      <c r="K1519" s="2" t="s">
        <v>131</v>
      </c>
      <c r="L1519" s="2" t="s">
        <v>1593</v>
      </c>
      <c r="M1519" s="2" t="s">
        <v>1594</v>
      </c>
      <c r="N1519" s="2" t="s">
        <v>30</v>
      </c>
      <c r="O1519" s="2">
        <v>3565</v>
      </c>
      <c r="P1519" s="2">
        <v>1595</v>
      </c>
      <c r="Q1519" s="2">
        <v>1550</v>
      </c>
      <c r="R1519" s="2">
        <v>5</v>
      </c>
      <c r="S1519" s="2">
        <v>35</v>
      </c>
    </row>
    <row r="1520" spans="1:19" x14ac:dyDescent="0.35">
      <c r="A1520" s="2" t="s">
        <v>1145</v>
      </c>
      <c r="B1520" s="2" t="s">
        <v>1200</v>
      </c>
      <c r="C1520" s="4">
        <v>400000</v>
      </c>
      <c r="D1520" s="2">
        <v>80000</v>
      </c>
      <c r="E1520" s="2" t="s">
        <v>33</v>
      </c>
      <c r="F1520" s="2" t="s">
        <v>22</v>
      </c>
      <c r="G1520" s="2" t="s">
        <v>55</v>
      </c>
      <c r="H1520" s="2" t="s">
        <v>122</v>
      </c>
      <c r="I1520" s="2" t="s">
        <v>263</v>
      </c>
      <c r="J1520" s="2" t="s">
        <v>37</v>
      </c>
      <c r="K1520" s="2" t="s">
        <v>67</v>
      </c>
      <c r="L1520" s="2" t="s">
        <v>1201</v>
      </c>
      <c r="M1520" s="2" t="s">
        <v>1202</v>
      </c>
      <c r="O1520" s="2">
        <v>4597</v>
      </c>
      <c r="P1520" s="2">
        <v>1788</v>
      </c>
      <c r="Q1520" s="2">
        <v>1477</v>
      </c>
      <c r="R1520" s="2">
        <v>5</v>
      </c>
      <c r="S1520" s="2">
        <v>60</v>
      </c>
    </row>
    <row r="1521" spans="1:19" x14ac:dyDescent="0.35">
      <c r="A1521" s="2" t="s">
        <v>70</v>
      </c>
      <c r="B1521" s="2" t="s">
        <v>749</v>
      </c>
      <c r="C1521" s="4">
        <v>8300000</v>
      </c>
      <c r="D1521" s="2">
        <v>29000</v>
      </c>
      <c r="E1521" s="2" t="s">
        <v>33</v>
      </c>
      <c r="F1521" s="2" t="s">
        <v>66</v>
      </c>
      <c r="G1521" s="2" t="s">
        <v>121</v>
      </c>
      <c r="H1521" s="2" t="s">
        <v>96</v>
      </c>
      <c r="I1521" s="2" t="s">
        <v>25</v>
      </c>
      <c r="J1521" s="2" t="s">
        <v>37</v>
      </c>
      <c r="K1521" s="2" t="s">
        <v>330</v>
      </c>
      <c r="L1521" s="2" t="s">
        <v>750</v>
      </c>
      <c r="M1521" s="2" t="s">
        <v>751</v>
      </c>
      <c r="N1521" s="2" t="s">
        <v>76</v>
      </c>
      <c r="O1521" s="2">
        <v>4922</v>
      </c>
      <c r="P1521" s="2">
        <v>2004</v>
      </c>
      <c r="Q1521" s="2">
        <v>1745</v>
      </c>
      <c r="R1521" s="2">
        <v>5</v>
      </c>
      <c r="S1521" s="2">
        <v>80</v>
      </c>
    </row>
    <row r="1522" spans="1:19" x14ac:dyDescent="0.35">
      <c r="A1522" s="2" t="s">
        <v>532</v>
      </c>
      <c r="B1522" s="2" t="s">
        <v>1689</v>
      </c>
      <c r="C1522" s="4">
        <v>6000000</v>
      </c>
      <c r="D1522" s="2">
        <v>2600</v>
      </c>
      <c r="E1522" s="2" t="s">
        <v>33</v>
      </c>
      <c r="F1522" s="2" t="s">
        <v>66</v>
      </c>
      <c r="G1522" s="2" t="s">
        <v>55</v>
      </c>
      <c r="H1522" s="2" t="s">
        <v>96</v>
      </c>
      <c r="I1522" s="2" t="s">
        <v>25</v>
      </c>
      <c r="J1522" s="2" t="s">
        <v>37</v>
      </c>
      <c r="K1522" s="2" t="s">
        <v>1338</v>
      </c>
      <c r="L1522" s="2" t="s">
        <v>1690</v>
      </c>
      <c r="M1522" s="2" t="s">
        <v>75</v>
      </c>
      <c r="N1522" s="2" t="s">
        <v>30</v>
      </c>
      <c r="O1522" s="2">
        <v>4963</v>
      </c>
      <c r="P1522" s="2">
        <v>1879</v>
      </c>
      <c r="Q1522" s="2">
        <v>1443</v>
      </c>
      <c r="R1522" s="2">
        <v>5</v>
      </c>
      <c r="S1522" s="2">
        <v>55</v>
      </c>
    </row>
    <row r="1523" spans="1:19" x14ac:dyDescent="0.35">
      <c r="A1523" s="2" t="s">
        <v>41</v>
      </c>
      <c r="B1523" s="2" t="s">
        <v>1691</v>
      </c>
      <c r="C1523" s="4">
        <v>390000</v>
      </c>
      <c r="D1523" s="2">
        <v>81000</v>
      </c>
      <c r="E1523" s="2" t="s">
        <v>33</v>
      </c>
      <c r="F1523" s="2" t="s">
        <v>22</v>
      </c>
      <c r="G1523" s="2" t="s">
        <v>43</v>
      </c>
      <c r="H1523" s="2" t="s">
        <v>35</v>
      </c>
      <c r="I1523" s="2" t="s">
        <v>25</v>
      </c>
      <c r="J1523" s="2" t="s">
        <v>37</v>
      </c>
      <c r="K1523" s="2" t="s">
        <v>875</v>
      </c>
      <c r="L1523" s="2" t="s">
        <v>876</v>
      </c>
      <c r="M1523" s="2" t="s">
        <v>1692</v>
      </c>
      <c r="N1523" s="2" t="s">
        <v>30</v>
      </c>
      <c r="O1523" s="2">
        <v>3995</v>
      </c>
      <c r="P1523" s="2">
        <v>1660</v>
      </c>
      <c r="Q1523" s="2">
        <v>1520</v>
      </c>
      <c r="R1523" s="2">
        <v>5</v>
      </c>
      <c r="S1523" s="2">
        <v>43</v>
      </c>
    </row>
    <row r="1524" spans="1:19" x14ac:dyDescent="0.35">
      <c r="A1524" s="2" t="s">
        <v>41</v>
      </c>
      <c r="B1524" s="2" t="s">
        <v>450</v>
      </c>
      <c r="C1524" s="4">
        <v>385000</v>
      </c>
      <c r="D1524" s="2">
        <v>73000</v>
      </c>
      <c r="E1524" s="2" t="s">
        <v>21</v>
      </c>
      <c r="F1524" s="2" t="s">
        <v>22</v>
      </c>
      <c r="G1524" s="2" t="s">
        <v>121</v>
      </c>
      <c r="H1524" s="2" t="s">
        <v>24</v>
      </c>
      <c r="I1524" s="2" t="s">
        <v>25</v>
      </c>
      <c r="J1524" s="2" t="s">
        <v>37</v>
      </c>
      <c r="K1524" s="2" t="s">
        <v>123</v>
      </c>
      <c r="L1524" s="2" t="s">
        <v>346</v>
      </c>
      <c r="M1524" s="2" t="s">
        <v>347</v>
      </c>
      <c r="N1524" s="2" t="s">
        <v>30</v>
      </c>
      <c r="O1524" s="2">
        <v>4370</v>
      </c>
      <c r="P1524" s="2">
        <v>1700</v>
      </c>
      <c r="Q1524" s="2">
        <v>1475</v>
      </c>
      <c r="R1524" s="2">
        <v>5</v>
      </c>
      <c r="S1524" s="2">
        <v>43</v>
      </c>
    </row>
    <row r="1525" spans="1:19" x14ac:dyDescent="0.35">
      <c r="A1525" s="2" t="s">
        <v>158</v>
      </c>
      <c r="B1525" s="2" t="s">
        <v>951</v>
      </c>
      <c r="C1525" s="4">
        <v>3650000</v>
      </c>
      <c r="D1525" s="2">
        <v>34000</v>
      </c>
      <c r="E1525" s="2" t="s">
        <v>33</v>
      </c>
      <c r="F1525" s="2" t="s">
        <v>66</v>
      </c>
      <c r="G1525" s="2" t="s">
        <v>121</v>
      </c>
      <c r="H1525" s="2" t="s">
        <v>154</v>
      </c>
      <c r="I1525" s="2" t="s">
        <v>25</v>
      </c>
      <c r="J1525" s="2" t="s">
        <v>37</v>
      </c>
      <c r="K1525" s="2" t="s">
        <v>952</v>
      </c>
      <c r="L1525" s="2" t="s">
        <v>953</v>
      </c>
      <c r="M1525" s="2" t="s">
        <v>954</v>
      </c>
      <c r="N1525" s="2" t="s">
        <v>76</v>
      </c>
      <c r="O1525" s="2">
        <v>4892</v>
      </c>
      <c r="P1525" s="2">
        <v>1860</v>
      </c>
      <c r="Q1525" s="2">
        <v>1837</v>
      </c>
      <c r="R1525" s="2">
        <v>7</v>
      </c>
      <c r="S1525" s="2">
        <v>80</v>
      </c>
    </row>
    <row r="1526" spans="1:19" x14ac:dyDescent="0.35">
      <c r="A1526" s="2" t="s">
        <v>41</v>
      </c>
      <c r="B1526" s="2" t="s">
        <v>450</v>
      </c>
      <c r="C1526" s="4">
        <v>547000</v>
      </c>
      <c r="D1526" s="2">
        <v>36623</v>
      </c>
      <c r="E1526" s="2" t="s">
        <v>21</v>
      </c>
      <c r="F1526" s="2" t="s">
        <v>22</v>
      </c>
      <c r="G1526" s="2" t="s">
        <v>350</v>
      </c>
      <c r="H1526" s="2" t="s">
        <v>122</v>
      </c>
      <c r="I1526" s="2" t="s">
        <v>25</v>
      </c>
      <c r="J1526" s="2" t="s">
        <v>37</v>
      </c>
      <c r="K1526" s="2" t="s">
        <v>123</v>
      </c>
      <c r="L1526" s="2" t="s">
        <v>346</v>
      </c>
      <c r="M1526" s="2" t="s">
        <v>347</v>
      </c>
      <c r="N1526" s="2" t="s">
        <v>30</v>
      </c>
      <c r="O1526" s="2">
        <v>4370</v>
      </c>
      <c r="P1526" s="2">
        <v>1700</v>
      </c>
      <c r="Q1526" s="2">
        <v>1475</v>
      </c>
      <c r="R1526" s="2">
        <v>5</v>
      </c>
      <c r="S1526" s="2">
        <v>43</v>
      </c>
    </row>
    <row r="1527" spans="1:19" x14ac:dyDescent="0.35">
      <c r="A1527" s="2" t="s">
        <v>41</v>
      </c>
      <c r="B1527" s="2" t="s">
        <v>428</v>
      </c>
      <c r="C1527" s="4">
        <v>1295000</v>
      </c>
      <c r="D1527" s="2">
        <v>30000</v>
      </c>
      <c r="E1527" s="2" t="s">
        <v>21</v>
      </c>
      <c r="F1527" s="2" t="s">
        <v>66</v>
      </c>
      <c r="G1527" s="2" t="s">
        <v>121</v>
      </c>
      <c r="H1527" s="2" t="s">
        <v>154</v>
      </c>
      <c r="I1527" s="2" t="s">
        <v>25</v>
      </c>
      <c r="J1527" s="2" t="s">
        <v>37</v>
      </c>
      <c r="K1527" s="2" t="s">
        <v>123</v>
      </c>
      <c r="L1527" s="2" t="s">
        <v>124</v>
      </c>
      <c r="M1527" s="2" t="s">
        <v>429</v>
      </c>
      <c r="N1527" s="2" t="s">
        <v>30</v>
      </c>
      <c r="O1527" s="2">
        <v>4270</v>
      </c>
      <c r="P1527" s="2">
        <v>1780</v>
      </c>
      <c r="Q1527" s="2">
        <v>1665</v>
      </c>
      <c r="R1527" s="2">
        <v>5</v>
      </c>
      <c r="S1527" s="2">
        <v>55</v>
      </c>
    </row>
    <row r="1528" spans="1:19" x14ac:dyDescent="0.35">
      <c r="A1528" s="2" t="s">
        <v>31</v>
      </c>
      <c r="B1528" s="2" t="s">
        <v>830</v>
      </c>
      <c r="C1528" s="4">
        <v>570000</v>
      </c>
      <c r="D1528" s="2">
        <v>5000</v>
      </c>
      <c r="E1528" s="2" t="s">
        <v>21</v>
      </c>
      <c r="F1528" s="2" t="s">
        <v>22</v>
      </c>
      <c r="G1528" s="2" t="s">
        <v>164</v>
      </c>
      <c r="H1528" s="2" t="s">
        <v>35</v>
      </c>
      <c r="I1528" s="2" t="s">
        <v>25</v>
      </c>
      <c r="J1528" s="2" t="s">
        <v>37</v>
      </c>
      <c r="O1528" s="2">
        <v>3655</v>
      </c>
      <c r="P1528" s="2">
        <v>1620</v>
      </c>
      <c r="Q1528" s="2">
        <v>1675</v>
      </c>
      <c r="R1528" s="2">
        <v>5</v>
      </c>
      <c r="S1528" s="2">
        <v>32</v>
      </c>
    </row>
    <row r="1529" spans="1:19" x14ac:dyDescent="0.35">
      <c r="A1529" s="2" t="s">
        <v>19</v>
      </c>
      <c r="B1529" s="2" t="s">
        <v>162</v>
      </c>
      <c r="C1529" s="4">
        <v>844999</v>
      </c>
      <c r="D1529" s="2">
        <v>80121</v>
      </c>
      <c r="E1529" s="2" t="s">
        <v>21</v>
      </c>
      <c r="F1529" s="2" t="s">
        <v>66</v>
      </c>
      <c r="G1529" s="2" t="s">
        <v>55</v>
      </c>
      <c r="H1529" s="2" t="s">
        <v>35</v>
      </c>
      <c r="I1529" s="2" t="s">
        <v>36</v>
      </c>
      <c r="J1529" s="2" t="s">
        <v>37</v>
      </c>
    </row>
    <row r="1530" spans="1:19" x14ac:dyDescent="0.35">
      <c r="A1530" s="2" t="s">
        <v>41</v>
      </c>
      <c r="B1530" s="2" t="s">
        <v>793</v>
      </c>
      <c r="C1530" s="4">
        <v>250000</v>
      </c>
      <c r="D1530" s="2">
        <v>64000</v>
      </c>
      <c r="E1530" s="2" t="s">
        <v>21</v>
      </c>
      <c r="F1530" s="2" t="s">
        <v>22</v>
      </c>
      <c r="G1530" s="2" t="s">
        <v>43</v>
      </c>
      <c r="H1530" s="2" t="s">
        <v>24</v>
      </c>
      <c r="I1530" s="2" t="s">
        <v>25</v>
      </c>
      <c r="J1530" s="2" t="s">
        <v>37</v>
      </c>
      <c r="K1530" s="2" t="s">
        <v>45</v>
      </c>
      <c r="L1530" s="2" t="s">
        <v>46</v>
      </c>
      <c r="M1530" s="2" t="s">
        <v>47</v>
      </c>
      <c r="N1530" s="2" t="s">
        <v>30</v>
      </c>
      <c r="O1530" s="2">
        <v>3585</v>
      </c>
      <c r="P1530" s="2">
        <v>1595</v>
      </c>
      <c r="Q1530" s="2">
        <v>1550</v>
      </c>
      <c r="R1530" s="2">
        <v>5</v>
      </c>
      <c r="S1530" s="2">
        <v>35</v>
      </c>
    </row>
    <row r="1531" spans="1:19" x14ac:dyDescent="0.35">
      <c r="A1531" s="2" t="s">
        <v>48</v>
      </c>
      <c r="B1531" s="2" t="s">
        <v>187</v>
      </c>
      <c r="C1531" s="4">
        <v>1670000</v>
      </c>
      <c r="D1531" s="2">
        <v>39000</v>
      </c>
      <c r="E1531" s="2" t="s">
        <v>21</v>
      </c>
      <c r="F1531" s="2" t="s">
        <v>66</v>
      </c>
      <c r="G1531" s="2" t="s">
        <v>309</v>
      </c>
      <c r="H1531" s="2" t="s">
        <v>128</v>
      </c>
      <c r="I1531" s="2" t="s">
        <v>36</v>
      </c>
      <c r="J1531" s="2" t="s">
        <v>37</v>
      </c>
      <c r="K1531" s="2" t="s">
        <v>79</v>
      </c>
      <c r="L1531" s="2" t="s">
        <v>188</v>
      </c>
      <c r="M1531" s="2" t="s">
        <v>189</v>
      </c>
      <c r="N1531" s="2" t="s">
        <v>30</v>
      </c>
      <c r="O1531" s="2">
        <v>4620</v>
      </c>
      <c r="P1531" s="2">
        <v>1775</v>
      </c>
      <c r="Q1531" s="2">
        <v>1475</v>
      </c>
      <c r="R1531" s="2">
        <v>5</v>
      </c>
      <c r="S1531" s="2">
        <v>55</v>
      </c>
    </row>
    <row r="1532" spans="1:19" x14ac:dyDescent="0.35">
      <c r="A1532" s="2" t="s">
        <v>31</v>
      </c>
      <c r="B1532" s="2" t="s">
        <v>1220</v>
      </c>
      <c r="C1532" s="4">
        <v>890000</v>
      </c>
      <c r="D1532" s="2">
        <v>70000</v>
      </c>
      <c r="E1532" s="2" t="s">
        <v>33</v>
      </c>
      <c r="F1532" s="2" t="s">
        <v>22</v>
      </c>
      <c r="G1532" s="2" t="s">
        <v>1693</v>
      </c>
      <c r="H1532" s="2" t="s">
        <v>44</v>
      </c>
      <c r="I1532" s="2" t="s">
        <v>36</v>
      </c>
      <c r="J1532" s="2" t="s">
        <v>37</v>
      </c>
      <c r="K1532" s="2" t="s">
        <v>38</v>
      </c>
      <c r="L1532" s="2" t="s">
        <v>211</v>
      </c>
      <c r="M1532" s="2" t="s">
        <v>212</v>
      </c>
      <c r="N1532" s="2" t="s">
        <v>30</v>
      </c>
      <c r="O1532" s="2">
        <v>3995</v>
      </c>
      <c r="P1532" s="2">
        <v>1790</v>
      </c>
      <c r="Q1532" s="2">
        <v>1640</v>
      </c>
      <c r="R1532" s="2">
        <v>5</v>
      </c>
      <c r="S1532" s="2">
        <v>48</v>
      </c>
    </row>
    <row r="1533" spans="1:19" x14ac:dyDescent="0.35">
      <c r="A1533" s="2" t="s">
        <v>190</v>
      </c>
      <c r="B1533" s="2" t="s">
        <v>1459</v>
      </c>
      <c r="C1533" s="4">
        <v>2380000</v>
      </c>
      <c r="D1533" s="2">
        <v>36000</v>
      </c>
      <c r="E1533" s="2" t="s">
        <v>33</v>
      </c>
      <c r="F1533" s="2" t="s">
        <v>66</v>
      </c>
      <c r="G1533" s="2" t="s">
        <v>296</v>
      </c>
      <c r="H1533" s="2" t="s">
        <v>35</v>
      </c>
      <c r="I1533" s="2" t="s">
        <v>36</v>
      </c>
      <c r="J1533" s="2" t="s">
        <v>37</v>
      </c>
      <c r="K1533" s="2" t="s">
        <v>193</v>
      </c>
      <c r="L1533" s="2" t="s">
        <v>277</v>
      </c>
      <c r="M1533" s="2" t="s">
        <v>278</v>
      </c>
      <c r="N1533" s="2" t="s">
        <v>30</v>
      </c>
      <c r="O1533" s="2">
        <v>4456</v>
      </c>
      <c r="P1533" s="2">
        <v>1796</v>
      </c>
      <c r="Q1533" s="2">
        <v>1416</v>
      </c>
      <c r="R1533" s="2">
        <v>5</v>
      </c>
      <c r="S1533" s="2">
        <v>50</v>
      </c>
    </row>
    <row r="1534" spans="1:19" x14ac:dyDescent="0.35">
      <c r="A1534" s="2" t="s">
        <v>31</v>
      </c>
      <c r="B1534" s="2" t="s">
        <v>118</v>
      </c>
      <c r="C1534" s="4">
        <v>775000</v>
      </c>
      <c r="D1534" s="2">
        <v>40000</v>
      </c>
      <c r="E1534" s="2" t="s">
        <v>21</v>
      </c>
      <c r="F1534" s="2" t="s">
        <v>66</v>
      </c>
      <c r="G1534" s="2" t="s">
        <v>425</v>
      </c>
      <c r="H1534" s="2" t="s">
        <v>51</v>
      </c>
      <c r="I1534" s="2" t="s">
        <v>25</v>
      </c>
      <c r="J1534" s="2" t="s">
        <v>37</v>
      </c>
      <c r="K1534" s="2" t="s">
        <v>45</v>
      </c>
      <c r="L1534" s="2" t="s">
        <v>52</v>
      </c>
      <c r="M1534" s="2" t="s">
        <v>53</v>
      </c>
      <c r="N1534" s="2" t="s">
        <v>30</v>
      </c>
      <c r="O1534" s="2">
        <v>3995</v>
      </c>
      <c r="P1534" s="2">
        <v>1745</v>
      </c>
      <c r="Q1534" s="2">
        <v>1510</v>
      </c>
      <c r="R1534" s="2">
        <v>5</v>
      </c>
      <c r="S1534" s="2">
        <v>37</v>
      </c>
    </row>
    <row r="1535" spans="1:19" x14ac:dyDescent="0.35">
      <c r="A1535" s="2" t="s">
        <v>64</v>
      </c>
      <c r="B1535" s="2" t="s">
        <v>1694</v>
      </c>
      <c r="C1535" s="4">
        <v>7050000</v>
      </c>
      <c r="D1535" s="2">
        <v>1102</v>
      </c>
      <c r="E1535" s="2" t="s">
        <v>21</v>
      </c>
      <c r="F1535" s="2" t="s">
        <v>22</v>
      </c>
      <c r="G1535" s="2" t="s">
        <v>91</v>
      </c>
      <c r="H1535" s="2" t="s">
        <v>154</v>
      </c>
      <c r="I1535" s="2" t="s">
        <v>421</v>
      </c>
      <c r="J1535" s="2" t="s">
        <v>37</v>
      </c>
    </row>
    <row r="1536" spans="1:19" x14ac:dyDescent="0.35">
      <c r="A1536" s="2" t="s">
        <v>106</v>
      </c>
      <c r="B1536" s="2" t="s">
        <v>1695</v>
      </c>
      <c r="C1536" s="4">
        <v>500000</v>
      </c>
      <c r="D1536" s="2">
        <v>62000</v>
      </c>
      <c r="E1536" s="2" t="s">
        <v>33</v>
      </c>
      <c r="F1536" s="2" t="s">
        <v>22</v>
      </c>
      <c r="G1536" s="2" t="s">
        <v>192</v>
      </c>
      <c r="H1536" s="2" t="s">
        <v>128</v>
      </c>
      <c r="I1536" s="2" t="s">
        <v>25</v>
      </c>
      <c r="J1536" s="2" t="s">
        <v>37</v>
      </c>
      <c r="K1536" s="2" t="s">
        <v>290</v>
      </c>
      <c r="L1536" s="2" t="s">
        <v>1394</v>
      </c>
      <c r="M1536" s="2" t="s">
        <v>1030</v>
      </c>
      <c r="N1536" s="2" t="s">
        <v>30</v>
      </c>
      <c r="O1536" s="2">
        <v>3987</v>
      </c>
      <c r="P1536" s="2">
        <v>1698</v>
      </c>
      <c r="Q1536" s="2">
        <v>1483</v>
      </c>
      <c r="R1536" s="2">
        <v>5</v>
      </c>
      <c r="S1536" s="2">
        <v>45</v>
      </c>
    </row>
    <row r="1537" spans="1:19" x14ac:dyDescent="0.35">
      <c r="A1537" s="2" t="s">
        <v>64</v>
      </c>
      <c r="B1537" s="2" t="s">
        <v>1696</v>
      </c>
      <c r="C1537" s="4">
        <v>675000</v>
      </c>
      <c r="D1537" s="2">
        <v>97000</v>
      </c>
      <c r="E1537" s="2" t="s">
        <v>33</v>
      </c>
      <c r="F1537" s="2" t="s">
        <v>66</v>
      </c>
      <c r="G1537" s="2" t="s">
        <v>55</v>
      </c>
      <c r="H1537" s="2" t="s">
        <v>154</v>
      </c>
      <c r="I1537" s="2" t="s">
        <v>25</v>
      </c>
      <c r="J1537" s="2" t="s">
        <v>37</v>
      </c>
      <c r="K1537" s="2" t="s">
        <v>178</v>
      </c>
      <c r="L1537" s="2" t="s">
        <v>301</v>
      </c>
      <c r="M1537" s="2" t="s">
        <v>302</v>
      </c>
      <c r="N1537" s="2" t="s">
        <v>59</v>
      </c>
      <c r="O1537" s="2">
        <v>4596</v>
      </c>
      <c r="P1537" s="2">
        <v>2020</v>
      </c>
      <c r="Q1537" s="2">
        <v>1447</v>
      </c>
      <c r="R1537" s="2">
        <v>5</v>
      </c>
      <c r="S1537" s="2">
        <v>66</v>
      </c>
    </row>
    <row r="1538" spans="1:19" x14ac:dyDescent="0.35">
      <c r="A1538" s="2" t="s">
        <v>106</v>
      </c>
      <c r="B1538" s="2" t="s">
        <v>285</v>
      </c>
      <c r="C1538" s="4">
        <v>525000</v>
      </c>
      <c r="D1538" s="2">
        <v>43550</v>
      </c>
      <c r="E1538" s="2" t="s">
        <v>21</v>
      </c>
      <c r="F1538" s="2" t="s">
        <v>22</v>
      </c>
      <c r="G1538" s="2" t="s">
        <v>192</v>
      </c>
      <c r="H1538" s="2" t="s">
        <v>102</v>
      </c>
      <c r="I1538" s="2" t="s">
        <v>25</v>
      </c>
      <c r="J1538" s="2" t="s">
        <v>37</v>
      </c>
      <c r="K1538" s="2" t="s">
        <v>27</v>
      </c>
      <c r="L1538" s="2" t="s">
        <v>286</v>
      </c>
      <c r="M1538" s="2" t="s">
        <v>287</v>
      </c>
      <c r="N1538" s="2" t="s">
        <v>30</v>
      </c>
      <c r="O1538" s="2">
        <v>3970</v>
      </c>
      <c r="P1538" s="2">
        <v>1682</v>
      </c>
      <c r="Q1538" s="2">
        <v>1453</v>
      </c>
      <c r="R1538" s="2">
        <v>5</v>
      </c>
      <c r="S1538" s="2">
        <v>45</v>
      </c>
    </row>
    <row r="1539" spans="1:19" x14ac:dyDescent="0.35">
      <c r="A1539" s="2" t="s">
        <v>158</v>
      </c>
      <c r="B1539" s="2" t="s">
        <v>1697</v>
      </c>
      <c r="C1539" s="4">
        <v>850000</v>
      </c>
      <c r="D1539" s="2">
        <v>28000</v>
      </c>
      <c r="E1539" s="2" t="s">
        <v>33</v>
      </c>
      <c r="F1539" s="2" t="s">
        <v>22</v>
      </c>
      <c r="G1539" s="2" t="s">
        <v>55</v>
      </c>
      <c r="H1539" s="2" t="s">
        <v>35</v>
      </c>
      <c r="I1539" s="2" t="s">
        <v>25</v>
      </c>
      <c r="J1539" s="2" t="s">
        <v>37</v>
      </c>
      <c r="K1539" s="2" t="s">
        <v>290</v>
      </c>
      <c r="L1539" s="2" t="s">
        <v>504</v>
      </c>
      <c r="M1539" s="2" t="s">
        <v>505</v>
      </c>
      <c r="N1539" s="2" t="s">
        <v>30</v>
      </c>
      <c r="O1539" s="2">
        <v>3998</v>
      </c>
      <c r="P1539" s="2">
        <v>1765</v>
      </c>
      <c r="Q1539" s="2">
        <v>1647</v>
      </c>
      <c r="R1539" s="2">
        <v>5</v>
      </c>
      <c r="S1539" s="2">
        <v>52</v>
      </c>
    </row>
    <row r="1540" spans="1:19" x14ac:dyDescent="0.35">
      <c r="A1540" s="2" t="s">
        <v>89</v>
      </c>
      <c r="B1540" s="2" t="s">
        <v>1698</v>
      </c>
      <c r="C1540" s="4">
        <v>390000</v>
      </c>
      <c r="D1540" s="2">
        <v>47874</v>
      </c>
      <c r="E1540" s="2" t="s">
        <v>21</v>
      </c>
      <c r="F1540" s="2" t="s">
        <v>22</v>
      </c>
      <c r="G1540" s="2" t="s">
        <v>91</v>
      </c>
      <c r="H1540" s="2" t="s">
        <v>51</v>
      </c>
      <c r="I1540" s="2" t="s">
        <v>25</v>
      </c>
      <c r="J1540" s="2" t="s">
        <v>37</v>
      </c>
      <c r="K1540" s="2" t="s">
        <v>92</v>
      </c>
      <c r="L1540" s="2" t="s">
        <v>93</v>
      </c>
      <c r="M1540" s="2" t="s">
        <v>94</v>
      </c>
      <c r="N1540" s="2" t="s">
        <v>30</v>
      </c>
      <c r="O1540" s="2">
        <v>3679</v>
      </c>
      <c r="P1540" s="2">
        <v>1579</v>
      </c>
      <c r="Q1540" s="2">
        <v>1478</v>
      </c>
      <c r="R1540" s="2">
        <v>5</v>
      </c>
      <c r="S1540" s="2">
        <v>28</v>
      </c>
    </row>
    <row r="1541" spans="1:19" x14ac:dyDescent="0.35">
      <c r="A1541" s="2" t="s">
        <v>41</v>
      </c>
      <c r="B1541" s="2" t="s">
        <v>1529</v>
      </c>
      <c r="C1541" s="4">
        <v>965000</v>
      </c>
      <c r="D1541" s="2">
        <v>87001</v>
      </c>
      <c r="E1541" s="2" t="s">
        <v>33</v>
      </c>
      <c r="F1541" s="2" t="s">
        <v>22</v>
      </c>
      <c r="G1541" s="2" t="s">
        <v>121</v>
      </c>
      <c r="H1541" s="2" t="s">
        <v>35</v>
      </c>
      <c r="I1541" s="2" t="s">
        <v>25</v>
      </c>
      <c r="J1541" s="2" t="s">
        <v>37</v>
      </c>
      <c r="K1541" s="2" t="s">
        <v>155</v>
      </c>
      <c r="L1541" s="2" t="s">
        <v>156</v>
      </c>
      <c r="M1541" s="2" t="s">
        <v>410</v>
      </c>
      <c r="N1541" s="2" t="s">
        <v>30</v>
      </c>
      <c r="O1541" s="2">
        <v>4375</v>
      </c>
      <c r="P1541" s="2">
        <v>1700</v>
      </c>
      <c r="Q1541" s="2">
        <v>1475</v>
      </c>
      <c r="R1541" s="2">
        <v>5</v>
      </c>
      <c r="S1541" s="2">
        <v>43</v>
      </c>
    </row>
    <row r="1542" spans="1:19" x14ac:dyDescent="0.35">
      <c r="A1542" s="2" t="s">
        <v>1289</v>
      </c>
      <c r="B1542" s="2" t="s">
        <v>1290</v>
      </c>
      <c r="C1542" s="4">
        <v>975000</v>
      </c>
      <c r="D1542" s="2">
        <v>72000</v>
      </c>
      <c r="E1542" s="2" t="s">
        <v>33</v>
      </c>
      <c r="F1542" s="2" t="s">
        <v>66</v>
      </c>
      <c r="G1542" s="2" t="s">
        <v>91</v>
      </c>
      <c r="H1542" s="2" t="s">
        <v>122</v>
      </c>
      <c r="I1542" s="2" t="s">
        <v>25</v>
      </c>
      <c r="J1542" s="2" t="s">
        <v>37</v>
      </c>
      <c r="K1542" s="2" t="s">
        <v>1291</v>
      </c>
      <c r="L1542" s="2" t="s">
        <v>256</v>
      </c>
      <c r="M1542" s="2" t="s">
        <v>1292</v>
      </c>
      <c r="N1542" s="2" t="s">
        <v>76</v>
      </c>
      <c r="O1542" s="2">
        <v>4755</v>
      </c>
      <c r="P1542" s="2">
        <v>1900</v>
      </c>
      <c r="Q1542" s="2">
        <v>1785</v>
      </c>
      <c r="R1542" s="2">
        <v>7</v>
      </c>
      <c r="S1542" s="2">
        <v>78</v>
      </c>
    </row>
    <row r="1543" spans="1:19" x14ac:dyDescent="0.35">
      <c r="A1543" s="2" t="s">
        <v>70</v>
      </c>
      <c r="B1543" s="2" t="s">
        <v>307</v>
      </c>
      <c r="C1543" s="4">
        <v>3025000</v>
      </c>
      <c r="D1543" s="2">
        <v>59000</v>
      </c>
      <c r="E1543" s="2" t="s">
        <v>33</v>
      </c>
      <c r="F1543" s="2" t="s">
        <v>66</v>
      </c>
      <c r="G1543" s="2" t="s">
        <v>55</v>
      </c>
      <c r="H1543" s="2" t="s">
        <v>96</v>
      </c>
      <c r="I1543" s="2" t="s">
        <v>25</v>
      </c>
      <c r="J1543" s="2" t="s">
        <v>37</v>
      </c>
      <c r="K1543" s="2" t="s">
        <v>73</v>
      </c>
      <c r="L1543" s="2" t="s">
        <v>256</v>
      </c>
      <c r="M1543" s="2" t="s">
        <v>105</v>
      </c>
      <c r="N1543" s="2" t="s">
        <v>59</v>
      </c>
      <c r="O1543" s="2">
        <v>4454</v>
      </c>
      <c r="P1543" s="2">
        <v>2044</v>
      </c>
      <c r="Q1543" s="2">
        <v>1545</v>
      </c>
      <c r="R1543" s="2">
        <v>5</v>
      </c>
      <c r="S1543" s="2">
        <v>63</v>
      </c>
    </row>
    <row r="1544" spans="1:19" x14ac:dyDescent="0.35">
      <c r="A1544" s="2" t="s">
        <v>48</v>
      </c>
      <c r="B1544" s="2" t="s">
        <v>1699</v>
      </c>
      <c r="C1544" s="4">
        <v>650000</v>
      </c>
      <c r="D1544" s="2">
        <v>143477</v>
      </c>
      <c r="E1544" s="2" t="s">
        <v>33</v>
      </c>
      <c r="F1544" s="2" t="s">
        <v>22</v>
      </c>
      <c r="G1544" s="2" t="s">
        <v>544</v>
      </c>
      <c r="H1544" s="2" t="s">
        <v>200</v>
      </c>
      <c r="I1544" s="2" t="s">
        <v>36</v>
      </c>
      <c r="J1544" s="2" t="s">
        <v>37</v>
      </c>
      <c r="K1544" s="2" t="s">
        <v>222</v>
      </c>
      <c r="L1544" s="2" t="s">
        <v>523</v>
      </c>
      <c r="M1544" s="2" t="s">
        <v>524</v>
      </c>
      <c r="O1544" s="2">
        <v>4555</v>
      </c>
      <c r="P1544" s="2">
        <v>1770</v>
      </c>
      <c r="Q1544" s="2">
        <v>1755</v>
      </c>
      <c r="R1544" s="2">
        <v>7</v>
      </c>
      <c r="S1544" s="2">
        <v>55</v>
      </c>
    </row>
    <row r="1545" spans="1:19" x14ac:dyDescent="0.35">
      <c r="A1545" s="2" t="s">
        <v>190</v>
      </c>
      <c r="B1545" s="2" t="s">
        <v>1168</v>
      </c>
      <c r="C1545" s="4">
        <v>1390000</v>
      </c>
      <c r="D1545" s="2">
        <v>85900</v>
      </c>
      <c r="E1545" s="2" t="s">
        <v>33</v>
      </c>
      <c r="F1545" s="2" t="s">
        <v>66</v>
      </c>
      <c r="G1545" s="2" t="s">
        <v>269</v>
      </c>
      <c r="H1545" s="2" t="s">
        <v>128</v>
      </c>
      <c r="I1545" s="2" t="s">
        <v>25</v>
      </c>
      <c r="J1545" s="2" t="s">
        <v>37</v>
      </c>
      <c r="K1545" s="2" t="s">
        <v>193</v>
      </c>
      <c r="L1545" s="2" t="s">
        <v>277</v>
      </c>
      <c r="M1545" s="2" t="s">
        <v>278</v>
      </c>
      <c r="N1545" s="2" t="s">
        <v>30</v>
      </c>
      <c r="O1545" s="2">
        <v>4456</v>
      </c>
      <c r="P1545" s="2">
        <v>1796</v>
      </c>
      <c r="Q1545" s="2">
        <v>1416</v>
      </c>
      <c r="R1545" s="2">
        <v>5</v>
      </c>
      <c r="S1545" s="2">
        <v>50</v>
      </c>
    </row>
    <row r="1546" spans="1:19" x14ac:dyDescent="0.35">
      <c r="A1546" s="2" t="s">
        <v>31</v>
      </c>
      <c r="B1546" s="2" t="s">
        <v>1700</v>
      </c>
      <c r="C1546" s="4">
        <v>950000</v>
      </c>
      <c r="D1546" s="2">
        <v>10000</v>
      </c>
      <c r="E1546" s="2" t="s">
        <v>21</v>
      </c>
      <c r="F1546" s="2" t="s">
        <v>66</v>
      </c>
      <c r="G1546" s="2" t="s">
        <v>55</v>
      </c>
      <c r="H1546" s="2" t="s">
        <v>176</v>
      </c>
      <c r="I1546" s="2" t="s">
        <v>25</v>
      </c>
      <c r="J1546" s="2" t="s">
        <v>37</v>
      </c>
      <c r="K1546" s="2" t="s">
        <v>45</v>
      </c>
      <c r="L1546" s="2" t="s">
        <v>149</v>
      </c>
      <c r="M1546" s="2" t="s">
        <v>270</v>
      </c>
      <c r="N1546" s="2" t="s">
        <v>30</v>
      </c>
      <c r="O1546" s="2">
        <v>3995</v>
      </c>
      <c r="P1546" s="2">
        <v>1735</v>
      </c>
      <c r="Q1546" s="2">
        <v>1515</v>
      </c>
      <c r="R1546" s="2">
        <v>5</v>
      </c>
      <c r="S1546" s="2">
        <v>37</v>
      </c>
    </row>
    <row r="1547" spans="1:19" x14ac:dyDescent="0.35">
      <c r="A1547" s="2" t="s">
        <v>190</v>
      </c>
      <c r="B1547" s="2" t="s">
        <v>1298</v>
      </c>
      <c r="C1547" s="4">
        <v>5900000</v>
      </c>
      <c r="D1547" s="2">
        <v>47000</v>
      </c>
      <c r="E1547" s="2" t="s">
        <v>33</v>
      </c>
      <c r="F1547" s="2" t="s">
        <v>66</v>
      </c>
      <c r="G1547" s="2" t="s">
        <v>121</v>
      </c>
      <c r="H1547" s="2" t="s">
        <v>96</v>
      </c>
      <c r="I1547" s="2" t="s">
        <v>25</v>
      </c>
      <c r="J1547" s="2" t="s">
        <v>37</v>
      </c>
      <c r="K1547" s="2" t="s">
        <v>405</v>
      </c>
      <c r="L1547" s="2" t="s">
        <v>406</v>
      </c>
      <c r="M1547" s="2" t="s">
        <v>407</v>
      </c>
      <c r="N1547" s="2" t="s">
        <v>76</v>
      </c>
      <c r="O1547" s="2">
        <v>5052</v>
      </c>
      <c r="P1547" s="2">
        <v>1968</v>
      </c>
      <c r="Q1547" s="2">
        <v>1740</v>
      </c>
      <c r="R1547" s="2">
        <v>7</v>
      </c>
      <c r="S1547" s="2">
        <v>75</v>
      </c>
    </row>
    <row r="1548" spans="1:19" x14ac:dyDescent="0.35">
      <c r="A1548" s="2" t="s">
        <v>31</v>
      </c>
      <c r="B1548" s="2" t="s">
        <v>727</v>
      </c>
      <c r="C1548" s="4">
        <v>409999</v>
      </c>
      <c r="D1548" s="2">
        <v>55000</v>
      </c>
      <c r="E1548" s="2" t="s">
        <v>21</v>
      </c>
      <c r="F1548" s="2" t="s">
        <v>22</v>
      </c>
      <c r="G1548" s="2" t="s">
        <v>121</v>
      </c>
      <c r="H1548" s="2" t="s">
        <v>24</v>
      </c>
      <c r="I1548" s="2" t="s">
        <v>25</v>
      </c>
      <c r="J1548" s="2" t="s">
        <v>37</v>
      </c>
      <c r="K1548" s="2" t="s">
        <v>45</v>
      </c>
      <c r="L1548" s="2" t="s">
        <v>142</v>
      </c>
      <c r="M1548" s="2" t="s">
        <v>391</v>
      </c>
      <c r="N1548" s="2" t="s">
        <v>30</v>
      </c>
      <c r="O1548" s="2">
        <v>3850</v>
      </c>
      <c r="P1548" s="2">
        <v>1695</v>
      </c>
      <c r="Q1548" s="2">
        <v>1530</v>
      </c>
      <c r="R1548" s="2">
        <v>5</v>
      </c>
      <c r="S1548" s="2">
        <v>42</v>
      </c>
    </row>
    <row r="1549" spans="1:19" x14ac:dyDescent="0.35">
      <c r="A1549" s="2" t="s">
        <v>106</v>
      </c>
      <c r="B1549" s="2" t="s">
        <v>1701</v>
      </c>
      <c r="C1549" s="4">
        <v>575000</v>
      </c>
      <c r="D1549" s="2">
        <v>69508</v>
      </c>
      <c r="E1549" s="2" t="s">
        <v>33</v>
      </c>
      <c r="F1549" s="2" t="s">
        <v>22</v>
      </c>
      <c r="G1549" s="2" t="s">
        <v>1702</v>
      </c>
      <c r="H1549" s="2" t="s">
        <v>35</v>
      </c>
      <c r="I1549" s="2" t="s">
        <v>36</v>
      </c>
      <c r="J1549" s="2" t="s">
        <v>37</v>
      </c>
      <c r="K1549" s="2" t="s">
        <v>290</v>
      </c>
      <c r="L1549" s="2" t="s">
        <v>1703</v>
      </c>
      <c r="M1549" s="2" t="s">
        <v>443</v>
      </c>
      <c r="N1549" s="2" t="s">
        <v>30</v>
      </c>
      <c r="O1549" s="2">
        <v>3995</v>
      </c>
      <c r="P1549" s="2">
        <v>1682</v>
      </c>
      <c r="Q1549" s="2">
        <v>1483</v>
      </c>
      <c r="R1549" s="2">
        <v>5</v>
      </c>
      <c r="S1549" s="2">
        <v>45</v>
      </c>
    </row>
    <row r="1550" spans="1:19" x14ac:dyDescent="0.35">
      <c r="A1550" s="2" t="s">
        <v>19</v>
      </c>
      <c r="B1550" s="2" t="s">
        <v>1226</v>
      </c>
      <c r="C1550" s="4">
        <v>1450000</v>
      </c>
      <c r="D1550" s="2">
        <v>2500</v>
      </c>
      <c r="E1550" s="2" t="s">
        <v>33</v>
      </c>
      <c r="F1550" s="2" t="s">
        <v>22</v>
      </c>
      <c r="G1550" s="2" t="s">
        <v>34</v>
      </c>
      <c r="H1550" s="2" t="s">
        <v>35</v>
      </c>
      <c r="I1550" s="2" t="s">
        <v>25</v>
      </c>
      <c r="J1550" s="2" t="s">
        <v>37</v>
      </c>
      <c r="K1550" s="2" t="s">
        <v>290</v>
      </c>
      <c r="L1550" s="2" t="s">
        <v>1621</v>
      </c>
      <c r="M1550" s="2" t="s">
        <v>212</v>
      </c>
      <c r="N1550" s="2" t="s">
        <v>30</v>
      </c>
      <c r="O1550" s="2">
        <v>4549</v>
      </c>
      <c r="P1550" s="2">
        <v>1748</v>
      </c>
      <c r="Q1550" s="2">
        <v>1489</v>
      </c>
      <c r="R1550" s="2">
        <v>5</v>
      </c>
      <c r="S1550" s="2">
        <v>40</v>
      </c>
    </row>
    <row r="1551" spans="1:19" x14ac:dyDescent="0.35">
      <c r="A1551" s="2" t="s">
        <v>31</v>
      </c>
      <c r="B1551" s="2" t="s">
        <v>1704</v>
      </c>
      <c r="C1551" s="4">
        <v>185000</v>
      </c>
      <c r="D1551" s="2">
        <v>64000</v>
      </c>
      <c r="E1551" s="2" t="s">
        <v>21</v>
      </c>
      <c r="F1551" s="2" t="s">
        <v>22</v>
      </c>
      <c r="G1551" s="2" t="s">
        <v>121</v>
      </c>
      <c r="H1551" s="2" t="s">
        <v>122</v>
      </c>
      <c r="I1551" s="2" t="s">
        <v>25</v>
      </c>
      <c r="J1551" s="2" t="s">
        <v>37</v>
      </c>
      <c r="K1551" s="2" t="s">
        <v>1705</v>
      </c>
      <c r="L1551" s="2" t="s">
        <v>1706</v>
      </c>
      <c r="M1551" s="2" t="s">
        <v>1707</v>
      </c>
      <c r="O1551" s="2">
        <v>4490</v>
      </c>
      <c r="P1551" s="2">
        <v>1735</v>
      </c>
      <c r="Q1551" s="2">
        <v>1560</v>
      </c>
      <c r="R1551" s="2">
        <v>5</v>
      </c>
      <c r="S1551" s="2">
        <v>50</v>
      </c>
    </row>
    <row r="1552" spans="1:19" x14ac:dyDescent="0.35">
      <c r="A1552" s="2" t="s">
        <v>64</v>
      </c>
      <c r="B1552" s="2" t="s">
        <v>1708</v>
      </c>
      <c r="C1552" s="4">
        <v>1650000</v>
      </c>
      <c r="D1552" s="2">
        <v>53089</v>
      </c>
      <c r="E1552" s="2" t="s">
        <v>21</v>
      </c>
      <c r="F1552" s="2" t="s">
        <v>66</v>
      </c>
      <c r="G1552" s="2" t="s">
        <v>329</v>
      </c>
      <c r="H1552" s="2" t="s">
        <v>122</v>
      </c>
      <c r="I1552" s="2" t="s">
        <v>36</v>
      </c>
      <c r="J1552" s="2" t="s">
        <v>37</v>
      </c>
      <c r="K1552" s="2" t="s">
        <v>197</v>
      </c>
      <c r="L1552" s="2" t="s">
        <v>542</v>
      </c>
      <c r="M1552" s="2" t="s">
        <v>543</v>
      </c>
      <c r="N1552" s="2" t="s">
        <v>59</v>
      </c>
      <c r="O1552" s="2">
        <v>4868</v>
      </c>
      <c r="P1552" s="2">
        <v>1854</v>
      </c>
      <c r="Q1552" s="2">
        <v>1470</v>
      </c>
      <c r="R1552" s="2">
        <v>5</v>
      </c>
      <c r="S1552" s="2">
        <v>80</v>
      </c>
    </row>
    <row r="1553" spans="1:19" x14ac:dyDescent="0.35">
      <c r="A1553" s="2" t="s">
        <v>31</v>
      </c>
      <c r="B1553" s="2" t="s">
        <v>95</v>
      </c>
      <c r="C1553" s="4">
        <v>823000</v>
      </c>
      <c r="D1553" s="2">
        <v>90000</v>
      </c>
      <c r="E1553" s="2" t="s">
        <v>21</v>
      </c>
      <c r="F1553" s="2" t="s">
        <v>66</v>
      </c>
      <c r="G1553" s="2" t="s">
        <v>91</v>
      </c>
      <c r="H1553" s="2" t="s">
        <v>437</v>
      </c>
      <c r="I1553" s="2" t="s">
        <v>25</v>
      </c>
      <c r="J1553" s="2" t="s">
        <v>37</v>
      </c>
      <c r="K1553" s="2" t="s">
        <v>97</v>
      </c>
      <c r="L1553" s="2" t="s">
        <v>98</v>
      </c>
      <c r="M1553" s="2" t="s">
        <v>99</v>
      </c>
      <c r="N1553" s="2" t="s">
        <v>30</v>
      </c>
      <c r="O1553" s="2">
        <v>4490</v>
      </c>
      <c r="P1553" s="2">
        <v>1730</v>
      </c>
      <c r="Q1553" s="2">
        <v>1485</v>
      </c>
      <c r="R1553" s="2">
        <v>5</v>
      </c>
      <c r="S1553" s="2">
        <v>43</v>
      </c>
    </row>
    <row r="1554" spans="1:19" x14ac:dyDescent="0.35">
      <c r="A1554" s="2" t="s">
        <v>100</v>
      </c>
      <c r="B1554" s="2" t="s">
        <v>1428</v>
      </c>
      <c r="C1554" s="4">
        <v>2095000</v>
      </c>
      <c r="D1554" s="2">
        <v>23000</v>
      </c>
      <c r="E1554" s="2" t="s">
        <v>33</v>
      </c>
      <c r="F1554" s="2" t="s">
        <v>22</v>
      </c>
      <c r="G1554" s="2" t="s">
        <v>192</v>
      </c>
      <c r="H1554" s="2" t="s">
        <v>51</v>
      </c>
      <c r="I1554" s="2" t="s">
        <v>25</v>
      </c>
      <c r="J1554" s="2" t="s">
        <v>37</v>
      </c>
      <c r="K1554" s="2" t="s">
        <v>103</v>
      </c>
      <c r="L1554" s="2" t="s">
        <v>388</v>
      </c>
      <c r="M1554" s="2" t="s">
        <v>105</v>
      </c>
      <c r="N1554" s="2" t="s">
        <v>30</v>
      </c>
      <c r="O1554" s="2">
        <v>4598</v>
      </c>
      <c r="P1554" s="2">
        <v>1894</v>
      </c>
      <c r="Q1554" s="2">
        <v>1706</v>
      </c>
      <c r="R1554" s="2">
        <v>5</v>
      </c>
      <c r="S1554" s="2">
        <v>50</v>
      </c>
    </row>
    <row r="1555" spans="1:19" x14ac:dyDescent="0.35">
      <c r="A1555" s="2" t="s">
        <v>31</v>
      </c>
      <c r="B1555" s="2" t="s">
        <v>1709</v>
      </c>
      <c r="C1555" s="4">
        <v>350000</v>
      </c>
      <c r="D1555" s="2">
        <v>55000</v>
      </c>
      <c r="E1555" s="2" t="s">
        <v>21</v>
      </c>
      <c r="F1555" s="2" t="s">
        <v>22</v>
      </c>
      <c r="G1555" s="2" t="s">
        <v>192</v>
      </c>
      <c r="H1555" s="2" t="s">
        <v>96</v>
      </c>
      <c r="I1555" s="2" t="s">
        <v>25</v>
      </c>
      <c r="J1555" s="2" t="s">
        <v>37</v>
      </c>
      <c r="K1555" s="2" t="s">
        <v>111</v>
      </c>
      <c r="L1555" s="2" t="s">
        <v>497</v>
      </c>
      <c r="M1555" s="2" t="s">
        <v>498</v>
      </c>
      <c r="O1555" s="2">
        <v>3539</v>
      </c>
      <c r="P1555" s="2">
        <v>1475</v>
      </c>
      <c r="Q1555" s="2">
        <v>1700</v>
      </c>
      <c r="R1555" s="2">
        <v>5</v>
      </c>
      <c r="S1555" s="2">
        <v>35</v>
      </c>
    </row>
    <row r="1556" spans="1:19" x14ac:dyDescent="0.35">
      <c r="A1556" s="2" t="s">
        <v>41</v>
      </c>
      <c r="B1556" s="2" t="s">
        <v>1710</v>
      </c>
      <c r="C1556" s="4">
        <v>335000</v>
      </c>
      <c r="D1556" s="2">
        <v>64000</v>
      </c>
      <c r="E1556" s="2" t="s">
        <v>33</v>
      </c>
      <c r="F1556" s="2" t="s">
        <v>22</v>
      </c>
      <c r="G1556" s="2" t="s">
        <v>1711</v>
      </c>
      <c r="H1556" s="2" t="s">
        <v>35</v>
      </c>
      <c r="I1556" s="2" t="s">
        <v>36</v>
      </c>
      <c r="J1556" s="2" t="s">
        <v>37</v>
      </c>
      <c r="K1556" s="2" t="s">
        <v>802</v>
      </c>
      <c r="L1556" s="2" t="s">
        <v>39</v>
      </c>
      <c r="M1556" s="2" t="s">
        <v>375</v>
      </c>
      <c r="N1556" s="2" t="s">
        <v>30</v>
      </c>
      <c r="O1556" s="2">
        <v>3765</v>
      </c>
      <c r="P1556" s="2">
        <v>1660</v>
      </c>
      <c r="Q1556" s="2">
        <v>1520</v>
      </c>
      <c r="R1556" s="2">
        <v>5</v>
      </c>
      <c r="S1556" s="2">
        <v>43</v>
      </c>
    </row>
    <row r="1557" spans="1:19" x14ac:dyDescent="0.35">
      <c r="A1557" s="2" t="s">
        <v>41</v>
      </c>
      <c r="B1557" s="2" t="s">
        <v>1060</v>
      </c>
      <c r="C1557" s="4">
        <v>649000</v>
      </c>
      <c r="D1557" s="2">
        <v>52236</v>
      </c>
      <c r="E1557" s="2" t="s">
        <v>21</v>
      </c>
      <c r="F1557" s="2" t="s">
        <v>22</v>
      </c>
      <c r="G1557" s="2" t="s">
        <v>50</v>
      </c>
      <c r="H1557" s="2" t="s">
        <v>122</v>
      </c>
      <c r="I1557" s="2" t="s">
        <v>25</v>
      </c>
      <c r="J1557" s="2" t="s">
        <v>37</v>
      </c>
      <c r="K1557" s="2" t="s">
        <v>45</v>
      </c>
      <c r="L1557" s="2" t="s">
        <v>393</v>
      </c>
      <c r="M1557" s="2" t="s">
        <v>391</v>
      </c>
      <c r="N1557" s="2" t="s">
        <v>30</v>
      </c>
      <c r="O1557" s="2">
        <v>3765</v>
      </c>
      <c r="P1557" s="2">
        <v>1660</v>
      </c>
      <c r="Q1557" s="2">
        <v>1520</v>
      </c>
      <c r="R1557" s="2">
        <v>5</v>
      </c>
      <c r="S1557" s="2">
        <v>43</v>
      </c>
    </row>
    <row r="1558" spans="1:19" x14ac:dyDescent="0.35">
      <c r="A1558" s="2" t="s">
        <v>19</v>
      </c>
      <c r="B1558" s="2" t="s">
        <v>1086</v>
      </c>
      <c r="C1558" s="4">
        <v>400000</v>
      </c>
      <c r="D1558" s="2">
        <v>76000</v>
      </c>
      <c r="E1558" s="2" t="s">
        <v>21</v>
      </c>
      <c r="F1558" s="2" t="s">
        <v>22</v>
      </c>
      <c r="G1558" s="2" t="s">
        <v>121</v>
      </c>
      <c r="H1558" s="2" t="s">
        <v>35</v>
      </c>
      <c r="I1558" s="2" t="s">
        <v>25</v>
      </c>
      <c r="J1558" s="2" t="s">
        <v>37</v>
      </c>
      <c r="K1558" s="2" t="s">
        <v>241</v>
      </c>
      <c r="L1558" s="2" t="s">
        <v>1011</v>
      </c>
      <c r="M1558" s="2" t="s">
        <v>1012</v>
      </c>
      <c r="N1558" s="2" t="s">
        <v>30</v>
      </c>
      <c r="O1558" s="2">
        <v>4440</v>
      </c>
      <c r="P1558" s="2">
        <v>1695</v>
      </c>
      <c r="Q1558" s="2">
        <v>1485</v>
      </c>
      <c r="R1558" s="2">
        <v>5</v>
      </c>
      <c r="S1558" s="2">
        <v>42</v>
      </c>
    </row>
    <row r="1559" spans="1:19" x14ac:dyDescent="0.35">
      <c r="A1559" s="2" t="s">
        <v>70</v>
      </c>
      <c r="B1559" s="2" t="s">
        <v>863</v>
      </c>
      <c r="C1559" s="4">
        <v>5500000</v>
      </c>
      <c r="D1559" s="2">
        <v>19000</v>
      </c>
      <c r="E1559" s="2" t="s">
        <v>21</v>
      </c>
      <c r="F1559" s="2" t="s">
        <v>66</v>
      </c>
      <c r="G1559" s="2" t="s">
        <v>425</v>
      </c>
      <c r="H1559" s="2" t="s">
        <v>154</v>
      </c>
      <c r="I1559" s="2" t="s">
        <v>25</v>
      </c>
      <c r="J1559" s="2" t="s">
        <v>37</v>
      </c>
      <c r="K1559" s="2" t="s">
        <v>237</v>
      </c>
      <c r="L1559" s="2" t="s">
        <v>742</v>
      </c>
      <c r="M1559" s="2" t="s">
        <v>743</v>
      </c>
      <c r="N1559" s="2" t="s">
        <v>59</v>
      </c>
      <c r="O1559" s="2">
        <v>4633</v>
      </c>
      <c r="P1559" s="2">
        <v>1811</v>
      </c>
      <c r="Q1559" s="2">
        <v>1429</v>
      </c>
      <c r="R1559" s="2">
        <v>5</v>
      </c>
      <c r="S1559" s="2">
        <v>57</v>
      </c>
    </row>
    <row r="1560" spans="1:19" x14ac:dyDescent="0.35">
      <c r="A1560" s="2" t="s">
        <v>48</v>
      </c>
      <c r="B1560" s="2" t="s">
        <v>992</v>
      </c>
      <c r="C1560" s="4">
        <v>1375000</v>
      </c>
      <c r="D1560" s="2">
        <v>97000</v>
      </c>
      <c r="E1560" s="2" t="s">
        <v>33</v>
      </c>
      <c r="F1560" s="2" t="s">
        <v>22</v>
      </c>
      <c r="G1560" s="2" t="s">
        <v>296</v>
      </c>
      <c r="H1560" s="2" t="s">
        <v>35</v>
      </c>
      <c r="I1560" s="2" t="s">
        <v>25</v>
      </c>
      <c r="J1560" s="2" t="s">
        <v>37</v>
      </c>
      <c r="K1560" s="2" t="s">
        <v>369</v>
      </c>
      <c r="L1560" s="2" t="s">
        <v>370</v>
      </c>
      <c r="M1560" s="2" t="s">
        <v>58</v>
      </c>
      <c r="N1560" s="2" t="s">
        <v>59</v>
      </c>
      <c r="O1560" s="2">
        <v>4705</v>
      </c>
      <c r="P1560" s="2">
        <v>1840</v>
      </c>
      <c r="Q1560" s="2">
        <v>1850</v>
      </c>
      <c r="R1560" s="2">
        <v>7</v>
      </c>
      <c r="S1560" s="2">
        <v>80</v>
      </c>
    </row>
    <row r="1561" spans="1:19" x14ac:dyDescent="0.35">
      <c r="A1561" s="2" t="s">
        <v>41</v>
      </c>
      <c r="B1561" s="2" t="s">
        <v>214</v>
      </c>
      <c r="C1561" s="4">
        <v>1190000</v>
      </c>
      <c r="D1561" s="2">
        <v>76000</v>
      </c>
      <c r="E1561" s="2" t="s">
        <v>33</v>
      </c>
      <c r="F1561" s="2" t="s">
        <v>66</v>
      </c>
      <c r="G1561" s="2" t="s">
        <v>404</v>
      </c>
      <c r="H1561" s="2" t="s">
        <v>35</v>
      </c>
      <c r="I1561" s="2" t="s">
        <v>25</v>
      </c>
      <c r="J1561" s="2" t="s">
        <v>37</v>
      </c>
      <c r="K1561" s="2" t="s">
        <v>155</v>
      </c>
      <c r="L1561" s="2" t="s">
        <v>156</v>
      </c>
      <c r="M1561" s="2" t="s">
        <v>157</v>
      </c>
      <c r="N1561" s="2" t="s">
        <v>30</v>
      </c>
      <c r="O1561" s="2">
        <v>4270</v>
      </c>
      <c r="P1561" s="2">
        <v>1780</v>
      </c>
      <c r="Q1561" s="2">
        <v>1630</v>
      </c>
      <c r="R1561" s="2">
        <v>5</v>
      </c>
      <c r="S1561" s="2">
        <v>60</v>
      </c>
    </row>
    <row r="1562" spans="1:19" x14ac:dyDescent="0.35">
      <c r="A1562" s="2" t="s">
        <v>100</v>
      </c>
      <c r="B1562" s="2" t="s">
        <v>1712</v>
      </c>
      <c r="C1562" s="4">
        <v>1930000</v>
      </c>
      <c r="D1562" s="2">
        <v>15000</v>
      </c>
      <c r="E1562" s="2" t="s">
        <v>33</v>
      </c>
      <c r="F1562" s="2" t="s">
        <v>22</v>
      </c>
      <c r="G1562" s="2" t="s">
        <v>121</v>
      </c>
      <c r="H1562" s="2" t="s">
        <v>154</v>
      </c>
      <c r="I1562" s="2" t="s">
        <v>25</v>
      </c>
      <c r="J1562" s="2" t="s">
        <v>37</v>
      </c>
      <c r="K1562" s="2" t="s">
        <v>103</v>
      </c>
      <c r="L1562" s="2" t="s">
        <v>388</v>
      </c>
      <c r="M1562" s="2" t="s">
        <v>105</v>
      </c>
      <c r="N1562" s="2" t="s">
        <v>30</v>
      </c>
      <c r="O1562" s="2">
        <v>4598</v>
      </c>
      <c r="P1562" s="2">
        <v>1894</v>
      </c>
      <c r="Q1562" s="2">
        <v>1706</v>
      </c>
      <c r="R1562" s="2">
        <v>5</v>
      </c>
      <c r="S1562" s="2">
        <v>50</v>
      </c>
    </row>
    <row r="1563" spans="1:19" x14ac:dyDescent="0.35">
      <c r="A1563" s="2" t="s">
        <v>48</v>
      </c>
      <c r="B1563" s="2" t="s">
        <v>221</v>
      </c>
      <c r="C1563" s="4">
        <v>990000</v>
      </c>
      <c r="D1563" s="2">
        <v>98000</v>
      </c>
      <c r="E1563" s="2" t="s">
        <v>33</v>
      </c>
      <c r="F1563" s="2" t="s">
        <v>22</v>
      </c>
      <c r="G1563" s="2" t="s">
        <v>55</v>
      </c>
      <c r="H1563" s="2" t="s">
        <v>200</v>
      </c>
      <c r="I1563" s="2" t="s">
        <v>25</v>
      </c>
      <c r="J1563" s="2" t="s">
        <v>37</v>
      </c>
      <c r="K1563" s="2" t="s">
        <v>222</v>
      </c>
      <c r="L1563" s="2" t="s">
        <v>223</v>
      </c>
      <c r="M1563" s="2" t="s">
        <v>224</v>
      </c>
      <c r="N1563" s="2" t="s">
        <v>59</v>
      </c>
      <c r="O1563" s="2">
        <v>4585</v>
      </c>
      <c r="P1563" s="2">
        <v>1765</v>
      </c>
      <c r="Q1563" s="2">
        <v>1760</v>
      </c>
      <c r="R1563" s="2">
        <v>7</v>
      </c>
      <c r="S1563" s="2">
        <v>55</v>
      </c>
    </row>
    <row r="1564" spans="1:19" x14ac:dyDescent="0.35">
      <c r="A1564" s="2" t="s">
        <v>41</v>
      </c>
      <c r="B1564" s="2" t="s">
        <v>848</v>
      </c>
      <c r="C1564" s="4">
        <v>725000</v>
      </c>
      <c r="D1564" s="2">
        <v>36597</v>
      </c>
      <c r="E1564" s="2" t="s">
        <v>21</v>
      </c>
      <c r="F1564" s="2" t="s">
        <v>22</v>
      </c>
      <c r="G1564" s="2" t="s">
        <v>192</v>
      </c>
      <c r="H1564" s="2" t="s">
        <v>51</v>
      </c>
      <c r="I1564" s="2" t="s">
        <v>36</v>
      </c>
      <c r="J1564" s="2" t="s">
        <v>37</v>
      </c>
      <c r="K1564" s="2" t="s">
        <v>45</v>
      </c>
      <c r="L1564" s="2" t="s">
        <v>52</v>
      </c>
      <c r="M1564" s="2" t="s">
        <v>88</v>
      </c>
      <c r="N1564" s="2" t="s">
        <v>30</v>
      </c>
      <c r="O1564" s="2">
        <v>3985</v>
      </c>
      <c r="P1564" s="2">
        <v>1734</v>
      </c>
      <c r="Q1564" s="2">
        <v>1505</v>
      </c>
      <c r="R1564" s="2">
        <v>5</v>
      </c>
      <c r="S1564" s="2">
        <v>45</v>
      </c>
    </row>
    <row r="1565" spans="1:19" x14ac:dyDescent="0.35">
      <c r="A1565" s="2" t="s">
        <v>64</v>
      </c>
      <c r="B1565" s="2" t="s">
        <v>1713</v>
      </c>
      <c r="C1565" s="4">
        <v>6100000</v>
      </c>
      <c r="D1565" s="2">
        <v>500</v>
      </c>
      <c r="E1565" s="2" t="s">
        <v>33</v>
      </c>
      <c r="F1565" s="2" t="s">
        <v>66</v>
      </c>
      <c r="G1565" s="2" t="s">
        <v>121</v>
      </c>
      <c r="H1565" s="2" t="s">
        <v>24</v>
      </c>
      <c r="I1565" s="2" t="s">
        <v>25</v>
      </c>
      <c r="J1565" s="2" t="s">
        <v>37</v>
      </c>
      <c r="K1565" s="2" t="s">
        <v>446</v>
      </c>
      <c r="L1565" s="2" t="s">
        <v>447</v>
      </c>
      <c r="M1565" s="2" t="s">
        <v>448</v>
      </c>
      <c r="N1565" s="2" t="s">
        <v>59</v>
      </c>
      <c r="O1565" s="2">
        <v>4686</v>
      </c>
      <c r="P1565" s="2">
        <v>1810</v>
      </c>
      <c r="Q1565" s="2">
        <v>1442</v>
      </c>
      <c r="R1565" s="2">
        <v>5</v>
      </c>
      <c r="S1565" s="2">
        <v>66</v>
      </c>
    </row>
    <row r="1566" spans="1:19" x14ac:dyDescent="0.35">
      <c r="A1566" s="2" t="s">
        <v>31</v>
      </c>
      <c r="B1566" s="2" t="s">
        <v>213</v>
      </c>
      <c r="C1566" s="4">
        <v>575000</v>
      </c>
      <c r="D1566" s="2">
        <v>48000</v>
      </c>
      <c r="E1566" s="2" t="s">
        <v>21</v>
      </c>
      <c r="F1566" s="2" t="s">
        <v>22</v>
      </c>
      <c r="G1566" s="2" t="s">
        <v>55</v>
      </c>
      <c r="H1566" s="2" t="s">
        <v>51</v>
      </c>
      <c r="I1566" s="2" t="s">
        <v>25</v>
      </c>
      <c r="J1566" s="2" t="s">
        <v>37</v>
      </c>
      <c r="K1566" s="2" t="s">
        <v>61</v>
      </c>
      <c r="L1566" s="2" t="s">
        <v>62</v>
      </c>
      <c r="M1566" s="2" t="s">
        <v>63</v>
      </c>
      <c r="N1566" s="2" t="s">
        <v>30</v>
      </c>
      <c r="O1566" s="2">
        <v>4490</v>
      </c>
      <c r="P1566" s="2">
        <v>1730</v>
      </c>
      <c r="Q1566" s="2">
        <v>1485</v>
      </c>
      <c r="R1566" s="2">
        <v>5</v>
      </c>
      <c r="S1566" s="2">
        <v>43</v>
      </c>
    </row>
    <row r="1567" spans="1:19" x14ac:dyDescent="0.35">
      <c r="A1567" s="2" t="s">
        <v>451</v>
      </c>
      <c r="B1567" s="2" t="s">
        <v>1245</v>
      </c>
      <c r="C1567" s="4">
        <v>3200000</v>
      </c>
      <c r="D1567" s="2">
        <v>55000</v>
      </c>
      <c r="E1567" s="2" t="s">
        <v>33</v>
      </c>
      <c r="F1567" s="2" t="s">
        <v>66</v>
      </c>
      <c r="G1567" s="2" t="s">
        <v>23</v>
      </c>
      <c r="H1567" s="2" t="s">
        <v>96</v>
      </c>
      <c r="I1567" s="2" t="s">
        <v>36</v>
      </c>
      <c r="J1567" s="2" t="s">
        <v>37</v>
      </c>
      <c r="K1567" s="2" t="s">
        <v>453</v>
      </c>
      <c r="L1567" s="2" t="s">
        <v>454</v>
      </c>
      <c r="M1567" s="2" t="s">
        <v>455</v>
      </c>
      <c r="N1567" s="2" t="s">
        <v>76</v>
      </c>
      <c r="O1567" s="2">
        <v>4600</v>
      </c>
      <c r="P1567" s="2">
        <v>2069</v>
      </c>
      <c r="Q1567" s="2">
        <v>1690</v>
      </c>
      <c r="R1567" s="2">
        <v>7</v>
      </c>
      <c r="S1567" s="2">
        <v>65</v>
      </c>
    </row>
    <row r="1568" spans="1:19" x14ac:dyDescent="0.35">
      <c r="A1568" s="2" t="s">
        <v>48</v>
      </c>
      <c r="B1568" s="2" t="s">
        <v>1414</v>
      </c>
      <c r="C1568" s="4">
        <v>2850000</v>
      </c>
      <c r="D1568" s="2">
        <v>16000</v>
      </c>
      <c r="E1568" s="2" t="s">
        <v>33</v>
      </c>
      <c r="F1568" s="2" t="s">
        <v>66</v>
      </c>
      <c r="G1568" s="2" t="s">
        <v>34</v>
      </c>
      <c r="H1568" s="2" t="s">
        <v>35</v>
      </c>
      <c r="I1568" s="2" t="s">
        <v>25</v>
      </c>
      <c r="J1568" s="2" t="s">
        <v>37</v>
      </c>
      <c r="K1568" s="2" t="s">
        <v>56</v>
      </c>
      <c r="L1568" s="2" t="s">
        <v>57</v>
      </c>
      <c r="M1568" s="2" t="s">
        <v>371</v>
      </c>
      <c r="N1568" s="2" t="s">
        <v>59</v>
      </c>
      <c r="O1568" s="2">
        <v>4735</v>
      </c>
      <c r="P1568" s="2">
        <v>1830</v>
      </c>
      <c r="Q1568" s="2">
        <v>1795</v>
      </c>
      <c r="R1568" s="2">
        <v>7</v>
      </c>
      <c r="S1568" s="2">
        <v>55</v>
      </c>
    </row>
    <row r="1569" spans="1:19" x14ac:dyDescent="0.35">
      <c r="A1569" s="2" t="s">
        <v>31</v>
      </c>
      <c r="B1569" s="2" t="s">
        <v>1714</v>
      </c>
      <c r="C1569" s="4">
        <v>725000</v>
      </c>
      <c r="D1569" s="2">
        <v>53000</v>
      </c>
      <c r="E1569" s="2" t="s">
        <v>21</v>
      </c>
      <c r="F1569" s="2" t="s">
        <v>22</v>
      </c>
      <c r="G1569" s="2" t="s">
        <v>121</v>
      </c>
      <c r="H1569" s="2" t="s">
        <v>24</v>
      </c>
      <c r="I1569" s="2" t="s">
        <v>25</v>
      </c>
      <c r="J1569" s="2" t="s">
        <v>37</v>
      </c>
      <c r="K1569" s="2" t="s">
        <v>61</v>
      </c>
      <c r="L1569" s="2" t="s">
        <v>1124</v>
      </c>
      <c r="M1569" s="2" t="s">
        <v>63</v>
      </c>
      <c r="N1569" s="2" t="s">
        <v>30</v>
      </c>
      <c r="O1569" s="2">
        <v>4296</v>
      </c>
      <c r="P1569" s="2">
        <v>1695</v>
      </c>
      <c r="Q1569" s="2">
        <v>1685</v>
      </c>
      <c r="R1569" s="2">
        <v>7</v>
      </c>
      <c r="S1569" s="2">
        <v>45</v>
      </c>
    </row>
    <row r="1570" spans="1:19" x14ac:dyDescent="0.35">
      <c r="A1570" s="2" t="s">
        <v>82</v>
      </c>
      <c r="B1570" s="2" t="s">
        <v>1228</v>
      </c>
      <c r="C1570" s="4">
        <v>380000</v>
      </c>
      <c r="D1570" s="2">
        <v>35000</v>
      </c>
      <c r="E1570" s="2" t="s">
        <v>33</v>
      </c>
      <c r="F1570" s="2" t="s">
        <v>22</v>
      </c>
      <c r="G1570" s="2" t="s">
        <v>164</v>
      </c>
      <c r="H1570" s="2" t="s">
        <v>24</v>
      </c>
      <c r="I1570" s="2" t="s">
        <v>25</v>
      </c>
      <c r="J1570" s="2" t="s">
        <v>37</v>
      </c>
      <c r="K1570" s="2" t="s">
        <v>84</v>
      </c>
      <c r="L1570" s="2" t="s">
        <v>1229</v>
      </c>
      <c r="M1570" s="2" t="s">
        <v>1230</v>
      </c>
      <c r="N1570" s="2" t="s">
        <v>30</v>
      </c>
      <c r="O1570" s="2">
        <v>4425</v>
      </c>
      <c r="P1570" s="2">
        <v>1695</v>
      </c>
      <c r="Q1570" s="2">
        <v>1505</v>
      </c>
      <c r="R1570" s="2">
        <v>5</v>
      </c>
      <c r="S1570" s="2">
        <v>41</v>
      </c>
    </row>
    <row r="1571" spans="1:19" x14ac:dyDescent="0.35">
      <c r="A1571" s="2" t="s">
        <v>19</v>
      </c>
      <c r="B1571" s="2" t="s">
        <v>794</v>
      </c>
      <c r="C1571" s="4">
        <v>434999</v>
      </c>
      <c r="D1571" s="2">
        <v>50000</v>
      </c>
      <c r="E1571" s="2" t="s">
        <v>21</v>
      </c>
      <c r="F1571" s="2" t="s">
        <v>66</v>
      </c>
      <c r="G1571" s="2" t="s">
        <v>55</v>
      </c>
      <c r="H1571" s="2" t="s">
        <v>35</v>
      </c>
      <c r="I1571" s="2" t="s">
        <v>25</v>
      </c>
      <c r="J1571" s="2" t="s">
        <v>37</v>
      </c>
      <c r="K1571" s="2" t="s">
        <v>148</v>
      </c>
      <c r="L1571" s="2" t="s">
        <v>149</v>
      </c>
      <c r="M1571" s="2" t="s">
        <v>150</v>
      </c>
      <c r="N1571" s="2" t="s">
        <v>30</v>
      </c>
      <c r="O1571" s="2">
        <v>3990</v>
      </c>
      <c r="P1571" s="2">
        <v>1680</v>
      </c>
      <c r="Q1571" s="2">
        <v>1505</v>
      </c>
      <c r="R1571" s="2">
        <v>5</v>
      </c>
      <c r="S1571" s="2">
        <v>35</v>
      </c>
    </row>
    <row r="1572" spans="1:19" x14ac:dyDescent="0.35">
      <c r="A1572" s="2" t="s">
        <v>106</v>
      </c>
      <c r="B1572" s="2" t="s">
        <v>679</v>
      </c>
      <c r="C1572" s="4">
        <v>425000</v>
      </c>
      <c r="D1572" s="2">
        <v>52600</v>
      </c>
      <c r="E1572" s="2" t="s">
        <v>21</v>
      </c>
      <c r="F1572" s="2" t="s">
        <v>22</v>
      </c>
      <c r="G1572" s="2" t="s">
        <v>520</v>
      </c>
      <c r="H1572" s="2" t="s">
        <v>122</v>
      </c>
      <c r="I1572" s="2" t="s">
        <v>25</v>
      </c>
      <c r="J1572" s="2" t="s">
        <v>37</v>
      </c>
      <c r="K1572" s="2" t="s">
        <v>27</v>
      </c>
      <c r="L1572" s="2" t="s">
        <v>286</v>
      </c>
      <c r="M1572" s="2" t="s">
        <v>287</v>
      </c>
      <c r="N1572" s="2" t="s">
        <v>30</v>
      </c>
      <c r="O1572" s="2">
        <v>3971</v>
      </c>
      <c r="P1572" s="2">
        <v>1682</v>
      </c>
      <c r="Q1572" s="2">
        <v>1469</v>
      </c>
      <c r="R1572" s="2">
        <v>5</v>
      </c>
      <c r="S1572" s="2">
        <v>45</v>
      </c>
    </row>
    <row r="1573" spans="1:19" x14ac:dyDescent="0.35">
      <c r="A1573" s="2" t="s">
        <v>19</v>
      </c>
      <c r="B1573" s="2" t="s">
        <v>1715</v>
      </c>
      <c r="C1573" s="4">
        <v>675000</v>
      </c>
      <c r="D1573" s="2">
        <v>25000</v>
      </c>
      <c r="E1573" s="2" t="s">
        <v>21</v>
      </c>
      <c r="F1573" s="2" t="s">
        <v>22</v>
      </c>
      <c r="G1573" s="2" t="s">
        <v>121</v>
      </c>
      <c r="H1573" s="2" t="s">
        <v>35</v>
      </c>
      <c r="I1573" s="2" t="s">
        <v>25</v>
      </c>
      <c r="J1573" s="2" t="s">
        <v>37</v>
      </c>
      <c r="K1573" s="2" t="s">
        <v>148</v>
      </c>
      <c r="L1573" s="2" t="s">
        <v>149</v>
      </c>
      <c r="M1573" s="2" t="s">
        <v>150</v>
      </c>
      <c r="N1573" s="2" t="s">
        <v>30</v>
      </c>
      <c r="O1573" s="2">
        <v>3995</v>
      </c>
      <c r="P1573" s="2">
        <v>1695</v>
      </c>
      <c r="Q1573" s="2">
        <v>1501</v>
      </c>
      <c r="R1573" s="2">
        <v>5</v>
      </c>
      <c r="S1573" s="2">
        <v>35</v>
      </c>
    </row>
    <row r="1574" spans="1:19" x14ac:dyDescent="0.35">
      <c r="A1574" s="2" t="s">
        <v>41</v>
      </c>
      <c r="B1574" s="2" t="s">
        <v>1684</v>
      </c>
      <c r="C1574" s="4">
        <v>399000</v>
      </c>
      <c r="D1574" s="2">
        <v>74000</v>
      </c>
      <c r="E1574" s="2" t="s">
        <v>21</v>
      </c>
      <c r="F1574" s="2" t="s">
        <v>22</v>
      </c>
      <c r="G1574" s="2" t="s">
        <v>309</v>
      </c>
      <c r="H1574" s="2" t="s">
        <v>35</v>
      </c>
      <c r="I1574" s="2" t="s">
        <v>25</v>
      </c>
      <c r="J1574" s="2" t="s">
        <v>37</v>
      </c>
      <c r="K1574" s="2" t="s">
        <v>45</v>
      </c>
      <c r="L1574" s="2" t="s">
        <v>393</v>
      </c>
      <c r="M1574" s="2" t="s">
        <v>391</v>
      </c>
      <c r="N1574" s="2" t="s">
        <v>30</v>
      </c>
      <c r="O1574" s="2">
        <v>3995</v>
      </c>
      <c r="P1574" s="2">
        <v>1660</v>
      </c>
      <c r="Q1574" s="2">
        <v>1520</v>
      </c>
      <c r="R1574" s="2">
        <v>5</v>
      </c>
      <c r="S1574" s="2">
        <v>43</v>
      </c>
    </row>
    <row r="1575" spans="1:19" x14ac:dyDescent="0.35">
      <c r="A1575" s="2" t="s">
        <v>106</v>
      </c>
      <c r="B1575" s="2" t="s">
        <v>1716</v>
      </c>
      <c r="C1575" s="4">
        <v>685000</v>
      </c>
      <c r="D1575" s="2">
        <v>85000</v>
      </c>
      <c r="E1575" s="2" t="s">
        <v>33</v>
      </c>
      <c r="F1575" s="2" t="s">
        <v>66</v>
      </c>
      <c r="G1575" s="2" t="s">
        <v>23</v>
      </c>
      <c r="H1575" s="2" t="s">
        <v>24</v>
      </c>
      <c r="I1575" s="2" t="s">
        <v>25</v>
      </c>
      <c r="J1575" s="2" t="s">
        <v>37</v>
      </c>
      <c r="K1575" s="2" t="s">
        <v>290</v>
      </c>
      <c r="L1575" s="2" t="s">
        <v>487</v>
      </c>
      <c r="M1575" s="2" t="s">
        <v>443</v>
      </c>
      <c r="N1575" s="2" t="s">
        <v>30</v>
      </c>
      <c r="O1575" s="2">
        <v>4384</v>
      </c>
      <c r="P1575" s="2">
        <v>1699</v>
      </c>
      <c r="Q1575" s="2">
        <v>1466</v>
      </c>
      <c r="R1575" s="2">
        <v>5</v>
      </c>
      <c r="S1575" s="2">
        <v>55</v>
      </c>
    </row>
    <row r="1576" spans="1:19" x14ac:dyDescent="0.35">
      <c r="A1576" s="2" t="s">
        <v>31</v>
      </c>
      <c r="B1576" s="2" t="s">
        <v>419</v>
      </c>
      <c r="C1576" s="4">
        <v>265000</v>
      </c>
      <c r="D1576" s="2">
        <v>28000</v>
      </c>
      <c r="E1576" s="2" t="s">
        <v>21</v>
      </c>
      <c r="F1576" s="2" t="s">
        <v>22</v>
      </c>
      <c r="G1576" s="2" t="s">
        <v>55</v>
      </c>
      <c r="H1576" s="2" t="s">
        <v>122</v>
      </c>
      <c r="I1576" s="2" t="s">
        <v>25</v>
      </c>
      <c r="J1576" s="2" t="s">
        <v>37</v>
      </c>
    </row>
    <row r="1577" spans="1:19" x14ac:dyDescent="0.35">
      <c r="A1577" s="2" t="s">
        <v>106</v>
      </c>
      <c r="B1577" s="2" t="s">
        <v>1717</v>
      </c>
      <c r="C1577" s="4">
        <v>940000</v>
      </c>
      <c r="D1577" s="2">
        <v>35000</v>
      </c>
      <c r="E1577" s="2" t="s">
        <v>21</v>
      </c>
      <c r="F1577" s="2" t="s">
        <v>22</v>
      </c>
      <c r="G1577" s="2" t="s">
        <v>425</v>
      </c>
      <c r="H1577" s="2" t="s">
        <v>44</v>
      </c>
      <c r="I1577" s="2" t="s">
        <v>25</v>
      </c>
      <c r="J1577" s="2" t="s">
        <v>26</v>
      </c>
      <c r="K1577" s="2" t="s">
        <v>311</v>
      </c>
      <c r="L1577" s="2" t="s">
        <v>312</v>
      </c>
      <c r="M1577" s="2" t="s">
        <v>129</v>
      </c>
      <c r="N1577" s="2" t="s">
        <v>30</v>
      </c>
      <c r="O1577" s="2">
        <v>4390</v>
      </c>
      <c r="P1577" s="2">
        <v>1699</v>
      </c>
      <c r="Q1577" s="2">
        <v>1467</v>
      </c>
      <c r="R1577" s="2">
        <v>5</v>
      </c>
      <c r="S1577" s="2">
        <v>55</v>
      </c>
    </row>
    <row r="1578" spans="1:19" x14ac:dyDescent="0.35">
      <c r="A1578" s="2" t="s">
        <v>64</v>
      </c>
      <c r="B1578" s="2" t="s">
        <v>1718</v>
      </c>
      <c r="C1578" s="4">
        <v>13100000</v>
      </c>
      <c r="D1578" s="2">
        <v>17000</v>
      </c>
      <c r="E1578" s="2" t="s">
        <v>21</v>
      </c>
      <c r="F1578" s="2" t="s">
        <v>66</v>
      </c>
      <c r="G1578" s="2" t="s">
        <v>121</v>
      </c>
      <c r="H1578" s="2" t="s">
        <v>35</v>
      </c>
      <c r="I1578" s="2" t="s">
        <v>25</v>
      </c>
      <c r="J1578" s="2" t="s">
        <v>37</v>
      </c>
      <c r="K1578" s="2" t="s">
        <v>664</v>
      </c>
      <c r="L1578" s="2" t="s">
        <v>616</v>
      </c>
      <c r="M1578" s="2" t="s">
        <v>186</v>
      </c>
      <c r="N1578" s="2" t="s">
        <v>76</v>
      </c>
      <c r="O1578" s="2">
        <v>5207</v>
      </c>
      <c r="P1578" s="2">
        <v>2157</v>
      </c>
      <c r="Q1578" s="2">
        <v>1823</v>
      </c>
      <c r="R1578" s="2">
        <v>7</v>
      </c>
      <c r="S1578" s="2">
        <v>90</v>
      </c>
    </row>
    <row r="1579" spans="1:19" x14ac:dyDescent="0.35">
      <c r="A1579" s="2" t="s">
        <v>190</v>
      </c>
      <c r="B1579" s="2" t="s">
        <v>1719</v>
      </c>
      <c r="C1579" s="4">
        <v>2690000</v>
      </c>
      <c r="D1579" s="2">
        <v>57000</v>
      </c>
      <c r="E1579" s="2" t="s">
        <v>33</v>
      </c>
      <c r="F1579" s="2" t="s">
        <v>66</v>
      </c>
      <c r="G1579" s="2" t="s">
        <v>231</v>
      </c>
      <c r="H1579" s="2" t="s">
        <v>35</v>
      </c>
      <c r="I1579" s="2" t="s">
        <v>25</v>
      </c>
      <c r="J1579" s="2" t="s">
        <v>37</v>
      </c>
      <c r="K1579" s="2" t="s">
        <v>193</v>
      </c>
      <c r="L1579" s="2" t="s">
        <v>527</v>
      </c>
      <c r="M1579" s="2" t="s">
        <v>195</v>
      </c>
      <c r="N1579" s="2" t="s">
        <v>76</v>
      </c>
      <c r="O1579" s="2">
        <v>4629</v>
      </c>
      <c r="P1579" s="2">
        <v>1898</v>
      </c>
      <c r="Q1579" s="2">
        <v>1653</v>
      </c>
      <c r="R1579" s="2">
        <v>5</v>
      </c>
      <c r="S1579" s="2">
        <v>75</v>
      </c>
    </row>
    <row r="1580" spans="1:19" x14ac:dyDescent="0.35">
      <c r="A1580" s="2" t="s">
        <v>19</v>
      </c>
      <c r="B1580" s="2" t="s">
        <v>1350</v>
      </c>
      <c r="C1580" s="4">
        <v>1255000</v>
      </c>
      <c r="D1580" s="2">
        <v>10000</v>
      </c>
      <c r="E1580" s="2" t="s">
        <v>21</v>
      </c>
      <c r="F1580" s="2" t="s">
        <v>22</v>
      </c>
      <c r="G1580" s="2" t="s">
        <v>55</v>
      </c>
      <c r="H1580" s="2" t="s">
        <v>35</v>
      </c>
      <c r="I1580" s="2" t="s">
        <v>25</v>
      </c>
      <c r="J1580" s="2" t="s">
        <v>26</v>
      </c>
      <c r="K1580" s="2" t="s">
        <v>241</v>
      </c>
      <c r="L1580" s="2" t="s">
        <v>242</v>
      </c>
      <c r="M1580" s="2" t="s">
        <v>243</v>
      </c>
      <c r="N1580" s="2" t="s">
        <v>30</v>
      </c>
      <c r="O1580" s="2">
        <v>4440</v>
      </c>
      <c r="P1580" s="2">
        <v>1695</v>
      </c>
      <c r="Q1580" s="2">
        <v>1495</v>
      </c>
      <c r="R1580" s="2">
        <v>5</v>
      </c>
      <c r="S1580" s="2">
        <v>40</v>
      </c>
    </row>
    <row r="1581" spans="1:19" x14ac:dyDescent="0.35">
      <c r="A1581" s="2" t="s">
        <v>190</v>
      </c>
      <c r="B1581" s="2" t="s">
        <v>1720</v>
      </c>
      <c r="C1581" s="4">
        <v>825000</v>
      </c>
      <c r="D1581" s="2">
        <v>63300</v>
      </c>
      <c r="E1581" s="2" t="s">
        <v>33</v>
      </c>
      <c r="F1581" s="2" t="s">
        <v>66</v>
      </c>
      <c r="G1581" s="2" t="s">
        <v>121</v>
      </c>
      <c r="H1581" s="2" t="s">
        <v>35</v>
      </c>
      <c r="I1581" s="2" t="s">
        <v>25</v>
      </c>
      <c r="J1581" s="2" t="s">
        <v>37</v>
      </c>
      <c r="K1581" s="2" t="s">
        <v>405</v>
      </c>
      <c r="L1581" s="2" t="s">
        <v>1721</v>
      </c>
      <c r="M1581" s="2" t="s">
        <v>1722</v>
      </c>
      <c r="O1581" s="2">
        <v>4628</v>
      </c>
      <c r="P1581" s="2">
        <v>1879</v>
      </c>
      <c r="Q1581" s="2">
        <v>1651</v>
      </c>
      <c r="R1581" s="2">
        <v>5</v>
      </c>
      <c r="S1581" s="2">
        <v>75</v>
      </c>
    </row>
    <row r="1582" spans="1:19" x14ac:dyDescent="0.35">
      <c r="A1582" s="2" t="s">
        <v>41</v>
      </c>
      <c r="B1582" s="2" t="s">
        <v>418</v>
      </c>
      <c r="C1582" s="4">
        <v>390000</v>
      </c>
      <c r="D1582" s="2">
        <v>46000</v>
      </c>
      <c r="E1582" s="2" t="s">
        <v>21</v>
      </c>
      <c r="F1582" s="2" t="s">
        <v>22</v>
      </c>
      <c r="G1582" s="2" t="s">
        <v>23</v>
      </c>
      <c r="H1582" s="2" t="s">
        <v>102</v>
      </c>
      <c r="I1582" s="2" t="s">
        <v>25</v>
      </c>
      <c r="J1582" s="2" t="s">
        <v>37</v>
      </c>
      <c r="K1582" s="2" t="s">
        <v>45</v>
      </c>
      <c r="L1582" s="2" t="s">
        <v>393</v>
      </c>
      <c r="M1582" s="2" t="s">
        <v>391</v>
      </c>
      <c r="N1582" s="2" t="s">
        <v>30</v>
      </c>
      <c r="O1582" s="2">
        <v>3765</v>
      </c>
      <c r="P1582" s="2">
        <v>1660</v>
      </c>
      <c r="Q1582" s="2">
        <v>1520</v>
      </c>
      <c r="R1582" s="2">
        <v>5</v>
      </c>
      <c r="S1582" s="2">
        <v>43</v>
      </c>
    </row>
    <row r="1583" spans="1:19" x14ac:dyDescent="0.35">
      <c r="A1583" s="2" t="s">
        <v>41</v>
      </c>
      <c r="B1583" s="2" t="s">
        <v>1723</v>
      </c>
      <c r="C1583" s="4">
        <v>525000</v>
      </c>
      <c r="D1583" s="2">
        <v>64000</v>
      </c>
      <c r="E1583" s="2" t="s">
        <v>33</v>
      </c>
      <c r="F1583" s="2" t="s">
        <v>22</v>
      </c>
      <c r="G1583" s="2" t="s">
        <v>309</v>
      </c>
      <c r="H1583" s="2" t="s">
        <v>35</v>
      </c>
      <c r="I1583" s="2" t="s">
        <v>36</v>
      </c>
      <c r="J1583" s="2" t="s">
        <v>37</v>
      </c>
      <c r="K1583" s="2" t="s">
        <v>155</v>
      </c>
      <c r="L1583" s="2" t="s">
        <v>156</v>
      </c>
      <c r="M1583" s="2" t="s">
        <v>410</v>
      </c>
      <c r="N1583" s="2" t="s">
        <v>30</v>
      </c>
      <c r="O1583" s="2">
        <v>4370</v>
      </c>
      <c r="P1583" s="2">
        <v>1700</v>
      </c>
      <c r="Q1583" s="2">
        <v>1475</v>
      </c>
      <c r="R1583" s="2">
        <v>5</v>
      </c>
      <c r="S1583" s="2">
        <v>43</v>
      </c>
    </row>
    <row r="1584" spans="1:19" x14ac:dyDescent="0.35">
      <c r="A1584" s="2" t="s">
        <v>190</v>
      </c>
      <c r="B1584" s="2" t="s">
        <v>1724</v>
      </c>
      <c r="C1584" s="4">
        <v>3450000</v>
      </c>
      <c r="D1584" s="2">
        <v>4600</v>
      </c>
      <c r="E1584" s="2" t="s">
        <v>21</v>
      </c>
      <c r="F1584" s="2" t="s">
        <v>66</v>
      </c>
      <c r="G1584" s="2" t="s">
        <v>231</v>
      </c>
      <c r="H1584" s="2" t="s">
        <v>96</v>
      </c>
      <c r="I1584" s="2" t="s">
        <v>25</v>
      </c>
      <c r="J1584" s="2" t="s">
        <v>37</v>
      </c>
      <c r="K1584" s="2" t="s">
        <v>401</v>
      </c>
      <c r="L1584" s="2" t="s">
        <v>402</v>
      </c>
      <c r="M1584" s="2" t="s">
        <v>299</v>
      </c>
      <c r="N1584" s="2" t="s">
        <v>76</v>
      </c>
      <c r="O1584" s="2">
        <v>4318</v>
      </c>
      <c r="P1584" s="2">
        <v>1805</v>
      </c>
      <c r="Q1584" s="2">
        <v>1548</v>
      </c>
      <c r="R1584" s="2">
        <v>5</v>
      </c>
      <c r="S1584" s="2">
        <v>55</v>
      </c>
    </row>
    <row r="1585" spans="1:19" x14ac:dyDescent="0.35">
      <c r="A1585" s="2" t="s">
        <v>64</v>
      </c>
      <c r="B1585" s="2" t="s">
        <v>1725</v>
      </c>
      <c r="C1585" s="4">
        <v>2825000</v>
      </c>
      <c r="D1585" s="2">
        <v>23000</v>
      </c>
      <c r="E1585" s="2" t="s">
        <v>33</v>
      </c>
      <c r="F1585" s="2" t="s">
        <v>66</v>
      </c>
      <c r="G1585" s="2" t="s">
        <v>55</v>
      </c>
      <c r="H1585" s="2" t="s">
        <v>51</v>
      </c>
      <c r="I1585" s="2" t="s">
        <v>25</v>
      </c>
      <c r="J1585" s="2" t="s">
        <v>37</v>
      </c>
      <c r="K1585" s="2" t="s">
        <v>178</v>
      </c>
      <c r="L1585" s="2" t="s">
        <v>494</v>
      </c>
      <c r="M1585" s="2" t="s">
        <v>495</v>
      </c>
      <c r="N1585" s="2" t="s">
        <v>30</v>
      </c>
      <c r="O1585" s="2">
        <v>4630</v>
      </c>
      <c r="P1585" s="2">
        <v>1777</v>
      </c>
      <c r="Q1585" s="2">
        <v>1432</v>
      </c>
      <c r="R1585" s="2">
        <v>5</v>
      </c>
    </row>
    <row r="1586" spans="1:19" x14ac:dyDescent="0.35">
      <c r="A1586" s="2" t="s">
        <v>201</v>
      </c>
      <c r="B1586" s="2" t="s">
        <v>644</v>
      </c>
      <c r="C1586" s="4">
        <v>1090000</v>
      </c>
      <c r="D1586" s="2">
        <v>144933</v>
      </c>
      <c r="E1586" s="2" t="s">
        <v>33</v>
      </c>
      <c r="F1586" s="2" t="s">
        <v>22</v>
      </c>
      <c r="G1586" s="2" t="s">
        <v>507</v>
      </c>
      <c r="H1586" s="2" t="s">
        <v>35</v>
      </c>
      <c r="I1586" s="2" t="s">
        <v>25</v>
      </c>
      <c r="J1586" s="2" t="s">
        <v>37</v>
      </c>
      <c r="K1586" s="2" t="s">
        <v>232</v>
      </c>
      <c r="L1586" s="2" t="s">
        <v>104</v>
      </c>
      <c r="M1586" s="2" t="s">
        <v>645</v>
      </c>
      <c r="N1586" s="2" t="s">
        <v>30</v>
      </c>
      <c r="O1586" s="2">
        <v>4585</v>
      </c>
      <c r="P1586" s="2">
        <v>1890</v>
      </c>
      <c r="Q1586" s="2">
        <v>1785</v>
      </c>
      <c r="R1586" s="2">
        <v>7</v>
      </c>
      <c r="S1586" s="2">
        <v>70</v>
      </c>
    </row>
    <row r="1587" spans="1:19" x14ac:dyDescent="0.35">
      <c r="A1587" s="2" t="s">
        <v>19</v>
      </c>
      <c r="B1587" s="2" t="s">
        <v>362</v>
      </c>
      <c r="C1587" s="4">
        <v>275000</v>
      </c>
      <c r="D1587" s="2">
        <v>80000</v>
      </c>
      <c r="E1587" s="2" t="s">
        <v>21</v>
      </c>
      <c r="F1587" s="2" t="s">
        <v>22</v>
      </c>
      <c r="G1587" s="2" t="s">
        <v>327</v>
      </c>
      <c r="H1587" s="2" t="s">
        <v>24</v>
      </c>
      <c r="I1587" s="2" t="s">
        <v>25</v>
      </c>
      <c r="J1587" s="2" t="s">
        <v>37</v>
      </c>
      <c r="K1587" s="2" t="s">
        <v>241</v>
      </c>
      <c r="L1587" s="2" t="s">
        <v>363</v>
      </c>
      <c r="M1587" s="2" t="s">
        <v>364</v>
      </c>
      <c r="N1587" s="2" t="s">
        <v>30</v>
      </c>
      <c r="O1587" s="2">
        <v>4420</v>
      </c>
      <c r="P1587" s="2">
        <v>1695</v>
      </c>
      <c r="Q1587" s="2">
        <v>1480</v>
      </c>
      <c r="R1587" s="2">
        <v>5</v>
      </c>
      <c r="S1587" s="2">
        <v>42</v>
      </c>
    </row>
    <row r="1588" spans="1:19" x14ac:dyDescent="0.35">
      <c r="A1588" s="2" t="s">
        <v>48</v>
      </c>
      <c r="B1588" s="2" t="s">
        <v>1726</v>
      </c>
      <c r="C1588" s="4">
        <v>434999</v>
      </c>
      <c r="D1588" s="2">
        <v>32545</v>
      </c>
      <c r="E1588" s="2" t="s">
        <v>21</v>
      </c>
      <c r="F1588" s="2" t="s">
        <v>22</v>
      </c>
      <c r="G1588" s="2" t="s">
        <v>345</v>
      </c>
      <c r="H1588" s="2" t="s">
        <v>122</v>
      </c>
      <c r="I1588" s="2" t="s">
        <v>25</v>
      </c>
      <c r="J1588" s="2" t="s">
        <v>37</v>
      </c>
      <c r="K1588" s="2" t="s">
        <v>45</v>
      </c>
      <c r="L1588" s="2" t="s">
        <v>1727</v>
      </c>
      <c r="M1588" s="2" t="s">
        <v>1728</v>
      </c>
      <c r="N1588" s="2" t="s">
        <v>30</v>
      </c>
      <c r="O1588" s="2">
        <v>3895</v>
      </c>
      <c r="P1588" s="2">
        <v>1735</v>
      </c>
      <c r="Q1588" s="2">
        <v>1555</v>
      </c>
      <c r="R1588" s="2">
        <v>5</v>
      </c>
      <c r="S1588" s="2">
        <v>45</v>
      </c>
    </row>
    <row r="1589" spans="1:19" x14ac:dyDescent="0.35">
      <c r="A1589" s="2" t="s">
        <v>41</v>
      </c>
      <c r="B1589" s="2" t="s">
        <v>1259</v>
      </c>
      <c r="C1589" s="4">
        <v>2089999</v>
      </c>
      <c r="D1589" s="2">
        <v>31000</v>
      </c>
      <c r="E1589" s="2" t="s">
        <v>33</v>
      </c>
      <c r="F1589" s="2" t="s">
        <v>66</v>
      </c>
      <c r="G1589" s="2" t="s">
        <v>121</v>
      </c>
      <c r="H1589" s="2" t="s">
        <v>35</v>
      </c>
      <c r="I1589" s="2" t="s">
        <v>25</v>
      </c>
      <c r="J1589" s="2" t="s">
        <v>37</v>
      </c>
      <c r="K1589" s="2" t="s">
        <v>73</v>
      </c>
      <c r="L1589" s="2" t="s">
        <v>987</v>
      </c>
      <c r="M1589" s="2" t="s">
        <v>75</v>
      </c>
      <c r="N1589" s="2" t="s">
        <v>30</v>
      </c>
      <c r="O1589" s="2">
        <v>4475</v>
      </c>
      <c r="P1589" s="2">
        <v>1850</v>
      </c>
      <c r="Q1589" s="2">
        <v>1660</v>
      </c>
      <c r="R1589" s="2">
        <v>5</v>
      </c>
      <c r="S1589" s="2">
        <v>62</v>
      </c>
    </row>
    <row r="1590" spans="1:19" x14ac:dyDescent="0.35">
      <c r="A1590" s="2" t="s">
        <v>31</v>
      </c>
      <c r="B1590" s="2" t="s">
        <v>32</v>
      </c>
      <c r="C1590" s="4">
        <v>500000</v>
      </c>
      <c r="D1590" s="2">
        <v>50000</v>
      </c>
      <c r="E1590" s="2" t="s">
        <v>33</v>
      </c>
      <c r="F1590" s="2" t="s">
        <v>22</v>
      </c>
      <c r="G1590" s="2" t="s">
        <v>544</v>
      </c>
      <c r="H1590" s="2" t="s">
        <v>122</v>
      </c>
      <c r="I1590" s="2" t="s">
        <v>36</v>
      </c>
      <c r="J1590" s="2" t="s">
        <v>37</v>
      </c>
      <c r="K1590" s="2" t="s">
        <v>38</v>
      </c>
      <c r="L1590" s="2" t="s">
        <v>39</v>
      </c>
      <c r="M1590" s="2" t="s">
        <v>40</v>
      </c>
      <c r="N1590" s="2" t="s">
        <v>30</v>
      </c>
      <c r="O1590" s="2">
        <v>3995</v>
      </c>
      <c r="P1590" s="2">
        <v>1695</v>
      </c>
      <c r="Q1590" s="2">
        <v>1555</v>
      </c>
      <c r="R1590" s="2">
        <v>5</v>
      </c>
      <c r="S1590" s="2">
        <v>42</v>
      </c>
    </row>
    <row r="1591" spans="1:19" x14ac:dyDescent="0.35">
      <c r="A1591" s="2" t="s">
        <v>31</v>
      </c>
      <c r="B1591" s="2" t="s">
        <v>32</v>
      </c>
      <c r="C1591" s="4">
        <v>400000</v>
      </c>
      <c r="D1591" s="2">
        <v>65000</v>
      </c>
      <c r="E1591" s="2" t="s">
        <v>33</v>
      </c>
      <c r="F1591" s="2" t="s">
        <v>22</v>
      </c>
      <c r="G1591" s="2" t="s">
        <v>121</v>
      </c>
      <c r="H1591" s="2" t="s">
        <v>122</v>
      </c>
      <c r="I1591" s="2" t="s">
        <v>36</v>
      </c>
      <c r="J1591" s="2" t="s">
        <v>37</v>
      </c>
      <c r="K1591" s="2" t="s">
        <v>38</v>
      </c>
      <c r="L1591" s="2" t="s">
        <v>39</v>
      </c>
      <c r="M1591" s="2" t="s">
        <v>40</v>
      </c>
      <c r="N1591" s="2" t="s">
        <v>30</v>
      </c>
      <c r="O1591" s="2">
        <v>3995</v>
      </c>
      <c r="P1591" s="2">
        <v>1695</v>
      </c>
      <c r="Q1591" s="2">
        <v>1555</v>
      </c>
      <c r="R1591" s="2">
        <v>5</v>
      </c>
      <c r="S1591" s="2">
        <v>42</v>
      </c>
    </row>
    <row r="1592" spans="1:19" x14ac:dyDescent="0.35">
      <c r="A1592" s="2" t="s">
        <v>41</v>
      </c>
      <c r="B1592" s="2" t="s">
        <v>1729</v>
      </c>
      <c r="C1592" s="4">
        <v>225000</v>
      </c>
      <c r="D1592" s="2">
        <v>26000</v>
      </c>
      <c r="E1592" s="2" t="s">
        <v>21</v>
      </c>
      <c r="F1592" s="2" t="s">
        <v>22</v>
      </c>
      <c r="G1592" s="2" t="s">
        <v>544</v>
      </c>
      <c r="H1592" s="2" t="s">
        <v>35</v>
      </c>
      <c r="I1592" s="2" t="s">
        <v>25</v>
      </c>
      <c r="J1592" s="2" t="s">
        <v>37</v>
      </c>
      <c r="K1592" s="2" t="s">
        <v>131</v>
      </c>
      <c r="L1592" s="2" t="s">
        <v>132</v>
      </c>
      <c r="M1592" s="2" t="s">
        <v>1354</v>
      </c>
      <c r="N1592" s="2" t="s">
        <v>30</v>
      </c>
      <c r="O1592" s="2">
        <v>3585</v>
      </c>
      <c r="P1592" s="2">
        <v>1595</v>
      </c>
      <c r="Q1592" s="2">
        <v>1550</v>
      </c>
      <c r="R1592" s="2">
        <v>5</v>
      </c>
      <c r="S1592" s="2">
        <v>35</v>
      </c>
    </row>
    <row r="1593" spans="1:19" x14ac:dyDescent="0.35">
      <c r="A1593" s="2" t="s">
        <v>201</v>
      </c>
      <c r="B1593" s="2" t="s">
        <v>1130</v>
      </c>
      <c r="C1593" s="4">
        <v>965000</v>
      </c>
      <c r="D1593" s="2">
        <v>27000</v>
      </c>
      <c r="E1593" s="2" t="s">
        <v>33</v>
      </c>
      <c r="F1593" s="2" t="s">
        <v>22</v>
      </c>
      <c r="G1593" s="2" t="s">
        <v>121</v>
      </c>
      <c r="H1593" s="2" t="s">
        <v>154</v>
      </c>
      <c r="I1593" s="2" t="s">
        <v>25</v>
      </c>
      <c r="J1593" s="2" t="s">
        <v>37</v>
      </c>
      <c r="K1593" s="2" t="s">
        <v>241</v>
      </c>
      <c r="L1593" s="2" t="s">
        <v>357</v>
      </c>
      <c r="M1593" s="2" t="s">
        <v>358</v>
      </c>
      <c r="N1593" s="2" t="s">
        <v>30</v>
      </c>
      <c r="O1593" s="2">
        <v>3995</v>
      </c>
      <c r="P1593" s="2">
        <v>1821</v>
      </c>
      <c r="Q1593" s="2">
        <v>1627</v>
      </c>
      <c r="R1593" s="2">
        <v>5</v>
      </c>
      <c r="S1593" s="2">
        <v>42</v>
      </c>
    </row>
    <row r="1594" spans="1:19" x14ac:dyDescent="0.35">
      <c r="A1594" s="2" t="s">
        <v>41</v>
      </c>
      <c r="B1594" s="2" t="s">
        <v>1166</v>
      </c>
      <c r="C1594" s="4">
        <v>825000</v>
      </c>
      <c r="D1594" s="2">
        <v>62000</v>
      </c>
      <c r="E1594" s="2" t="s">
        <v>33</v>
      </c>
      <c r="F1594" s="2" t="s">
        <v>22</v>
      </c>
      <c r="G1594" s="2" t="s">
        <v>544</v>
      </c>
      <c r="H1594" s="2" t="s">
        <v>35</v>
      </c>
      <c r="I1594" s="2" t="s">
        <v>25</v>
      </c>
      <c r="J1594" s="2" t="s">
        <v>37</v>
      </c>
      <c r="K1594" s="2" t="s">
        <v>482</v>
      </c>
      <c r="L1594" s="2" t="s">
        <v>211</v>
      </c>
      <c r="M1594" s="2" t="s">
        <v>1167</v>
      </c>
      <c r="N1594" s="2" t="s">
        <v>30</v>
      </c>
      <c r="O1594" s="2">
        <v>4270</v>
      </c>
      <c r="P1594" s="2">
        <v>1780</v>
      </c>
      <c r="Q1594" s="2">
        <v>1630</v>
      </c>
      <c r="R1594" s="2">
        <v>5</v>
      </c>
      <c r="S1594" s="2">
        <v>60</v>
      </c>
    </row>
    <row r="1595" spans="1:19" x14ac:dyDescent="0.35">
      <c r="A1595" s="2" t="s">
        <v>41</v>
      </c>
      <c r="B1595" s="2" t="s">
        <v>1730</v>
      </c>
      <c r="C1595" s="4">
        <v>254999</v>
      </c>
      <c r="D1595" s="2">
        <v>17000</v>
      </c>
      <c r="E1595" s="2" t="s">
        <v>21</v>
      </c>
      <c r="F1595" s="2" t="s">
        <v>22</v>
      </c>
      <c r="G1595" s="2" t="s">
        <v>327</v>
      </c>
      <c r="H1595" s="2" t="s">
        <v>122</v>
      </c>
      <c r="I1595" s="2" t="s">
        <v>25</v>
      </c>
      <c r="J1595" s="2" t="s">
        <v>37</v>
      </c>
      <c r="K1595" s="2" t="s">
        <v>131</v>
      </c>
      <c r="L1595" s="2" t="s">
        <v>165</v>
      </c>
      <c r="M1595" s="2" t="s">
        <v>166</v>
      </c>
      <c r="N1595" s="2" t="s">
        <v>30</v>
      </c>
      <c r="O1595" s="2">
        <v>3565</v>
      </c>
      <c r="P1595" s="2">
        <v>1525</v>
      </c>
      <c r="Q1595" s="2">
        <v>1590</v>
      </c>
      <c r="R1595" s="2">
        <v>5</v>
      </c>
      <c r="S1595" s="2">
        <v>35</v>
      </c>
    </row>
    <row r="1596" spans="1:19" x14ac:dyDescent="0.35">
      <c r="A1596" s="2" t="s">
        <v>201</v>
      </c>
      <c r="B1596" s="2" t="s">
        <v>1731</v>
      </c>
      <c r="C1596" s="4">
        <v>525000</v>
      </c>
      <c r="D1596" s="2">
        <v>39234</v>
      </c>
      <c r="E1596" s="2" t="s">
        <v>33</v>
      </c>
      <c r="F1596" s="2" t="s">
        <v>22</v>
      </c>
      <c r="G1596" s="2" t="s">
        <v>171</v>
      </c>
      <c r="H1596" s="2" t="s">
        <v>35</v>
      </c>
      <c r="I1596" s="2" t="s">
        <v>36</v>
      </c>
      <c r="J1596" s="2" t="s">
        <v>37</v>
      </c>
      <c r="K1596" s="2" t="s">
        <v>895</v>
      </c>
      <c r="L1596" s="2" t="s">
        <v>1732</v>
      </c>
      <c r="M1596" s="2" t="s">
        <v>1175</v>
      </c>
      <c r="N1596" s="2" t="s">
        <v>59</v>
      </c>
      <c r="O1596" s="2">
        <v>4107</v>
      </c>
      <c r="P1596" s="2">
        <v>1745</v>
      </c>
      <c r="Q1596" s="2">
        <v>1880</v>
      </c>
      <c r="R1596" s="2">
        <v>7</v>
      </c>
      <c r="S1596" s="2">
        <v>60</v>
      </c>
    </row>
    <row r="1597" spans="1:19" x14ac:dyDescent="0.35">
      <c r="A1597" s="2" t="s">
        <v>158</v>
      </c>
      <c r="B1597" s="2" t="s">
        <v>752</v>
      </c>
      <c r="C1597" s="4">
        <v>285000</v>
      </c>
      <c r="D1597" s="2">
        <v>72000</v>
      </c>
      <c r="E1597" s="2" t="s">
        <v>33</v>
      </c>
      <c r="F1597" s="2" t="s">
        <v>22</v>
      </c>
      <c r="G1597" s="2" t="s">
        <v>368</v>
      </c>
      <c r="H1597" s="2" t="s">
        <v>122</v>
      </c>
      <c r="I1597" s="2" t="s">
        <v>25</v>
      </c>
      <c r="J1597" s="2" t="s">
        <v>37</v>
      </c>
      <c r="K1597" s="2" t="s">
        <v>290</v>
      </c>
      <c r="L1597" s="2" t="s">
        <v>739</v>
      </c>
      <c r="M1597" s="2" t="s">
        <v>740</v>
      </c>
      <c r="N1597" s="2" t="s">
        <v>30</v>
      </c>
      <c r="O1597" s="2">
        <v>3999</v>
      </c>
      <c r="P1597" s="2">
        <v>1765</v>
      </c>
      <c r="Q1597" s="2">
        <v>1708</v>
      </c>
      <c r="R1597" s="2">
        <v>5</v>
      </c>
      <c r="S1597" s="2">
        <v>52</v>
      </c>
    </row>
    <row r="1598" spans="1:19" x14ac:dyDescent="0.35">
      <c r="A1598" s="2" t="s">
        <v>1145</v>
      </c>
      <c r="B1598" s="2" t="s">
        <v>1733</v>
      </c>
      <c r="C1598" s="4">
        <v>229999</v>
      </c>
      <c r="D1598" s="2">
        <v>41215</v>
      </c>
      <c r="E1598" s="2" t="s">
        <v>33</v>
      </c>
      <c r="F1598" s="2" t="s">
        <v>22</v>
      </c>
      <c r="G1598" s="2" t="s">
        <v>192</v>
      </c>
      <c r="H1598" s="2" t="s">
        <v>122</v>
      </c>
      <c r="I1598" s="2" t="s">
        <v>25</v>
      </c>
      <c r="J1598" s="2" t="s">
        <v>37</v>
      </c>
      <c r="K1598" s="2" t="s">
        <v>1734</v>
      </c>
      <c r="L1598" s="2" t="s">
        <v>1735</v>
      </c>
      <c r="M1598" s="2" t="s">
        <v>1736</v>
      </c>
      <c r="N1598" s="2" t="s">
        <v>30</v>
      </c>
      <c r="O1598" s="2">
        <v>3640</v>
      </c>
      <c r="P1598" s="2">
        <v>1595</v>
      </c>
      <c r="Q1598" s="2">
        <v>1520</v>
      </c>
      <c r="R1598" s="2">
        <v>5</v>
      </c>
      <c r="S1598" s="2">
        <v>35</v>
      </c>
    </row>
    <row r="1599" spans="1:19" x14ac:dyDescent="0.35">
      <c r="A1599" s="2" t="s">
        <v>532</v>
      </c>
      <c r="B1599" s="2" t="s">
        <v>1737</v>
      </c>
      <c r="C1599" s="4">
        <v>4400000</v>
      </c>
      <c r="D1599" s="2">
        <v>16519</v>
      </c>
      <c r="E1599" s="2" t="s">
        <v>21</v>
      </c>
      <c r="F1599" s="2" t="s">
        <v>66</v>
      </c>
      <c r="G1599" s="2" t="s">
        <v>55</v>
      </c>
      <c r="H1599" s="2" t="s">
        <v>35</v>
      </c>
      <c r="I1599" s="2" t="s">
        <v>25</v>
      </c>
      <c r="J1599" s="2" t="s">
        <v>26</v>
      </c>
      <c r="K1599" s="2" t="s">
        <v>1338</v>
      </c>
      <c r="L1599" s="2" t="s">
        <v>1738</v>
      </c>
      <c r="M1599" s="2" t="s">
        <v>1739</v>
      </c>
      <c r="N1599" s="2" t="s">
        <v>30</v>
      </c>
      <c r="O1599" s="2">
        <v>4425</v>
      </c>
      <c r="P1599" s="2">
        <v>1863</v>
      </c>
      <c r="Q1599" s="2">
        <v>1652</v>
      </c>
      <c r="R1599" s="2">
        <v>5</v>
      </c>
      <c r="S1599" s="2">
        <v>54</v>
      </c>
    </row>
    <row r="1600" spans="1:19" x14ac:dyDescent="0.35">
      <c r="A1600" s="2" t="s">
        <v>31</v>
      </c>
      <c r="B1600" s="2" t="s">
        <v>667</v>
      </c>
      <c r="C1600" s="4">
        <v>200000</v>
      </c>
      <c r="D1600" s="2">
        <v>51000</v>
      </c>
      <c r="E1600" s="2" t="s">
        <v>21</v>
      </c>
      <c r="F1600" s="2" t="s">
        <v>22</v>
      </c>
      <c r="G1600" s="2" t="s">
        <v>55</v>
      </c>
      <c r="H1600" s="2" t="s">
        <v>102</v>
      </c>
      <c r="I1600" s="2" t="s">
        <v>36</v>
      </c>
      <c r="J1600" s="2" t="s">
        <v>37</v>
      </c>
      <c r="K1600" s="2" t="s">
        <v>111</v>
      </c>
      <c r="L1600" s="2" t="s">
        <v>412</v>
      </c>
      <c r="M1600" s="2" t="s">
        <v>113</v>
      </c>
      <c r="N1600" s="2" t="s">
        <v>30</v>
      </c>
      <c r="O1600" s="2">
        <v>3620</v>
      </c>
      <c r="P1600" s="2">
        <v>1475</v>
      </c>
      <c r="Q1600" s="2">
        <v>1460</v>
      </c>
      <c r="R1600" s="2">
        <v>5</v>
      </c>
      <c r="S1600" s="2">
        <v>35</v>
      </c>
    </row>
    <row r="1601" spans="1:19" x14ac:dyDescent="0.35">
      <c r="A1601" s="2" t="s">
        <v>31</v>
      </c>
      <c r="B1601" s="2" t="s">
        <v>1740</v>
      </c>
      <c r="C1601" s="4">
        <v>1011000</v>
      </c>
      <c r="D1601" s="2">
        <v>74179</v>
      </c>
      <c r="E1601" s="2" t="s">
        <v>33</v>
      </c>
      <c r="F1601" s="2" t="s">
        <v>66</v>
      </c>
      <c r="G1601" s="2" t="s">
        <v>55</v>
      </c>
      <c r="H1601" s="2" t="s">
        <v>122</v>
      </c>
      <c r="I1601" s="2" t="s">
        <v>25</v>
      </c>
      <c r="J1601" s="2" t="s">
        <v>37</v>
      </c>
      <c r="K1601" s="2" t="s">
        <v>38</v>
      </c>
      <c r="L1601" s="2" t="s">
        <v>211</v>
      </c>
      <c r="M1601" s="2" t="s">
        <v>212</v>
      </c>
      <c r="N1601" s="2" t="s">
        <v>30</v>
      </c>
      <c r="O1601" s="2">
        <v>3995</v>
      </c>
      <c r="P1601" s="2">
        <v>1790</v>
      </c>
      <c r="Q1601" s="2">
        <v>1640</v>
      </c>
      <c r="R1601" s="2">
        <v>5</v>
      </c>
      <c r="S1601" s="2">
        <v>48</v>
      </c>
    </row>
    <row r="1602" spans="1:19" x14ac:dyDescent="0.35">
      <c r="A1602" s="2" t="s">
        <v>64</v>
      </c>
      <c r="B1602" s="2" t="s">
        <v>1240</v>
      </c>
      <c r="C1602" s="4">
        <v>6500000</v>
      </c>
      <c r="D1602" s="2">
        <v>13000</v>
      </c>
      <c r="E1602" s="2" t="s">
        <v>33</v>
      </c>
      <c r="F1602" s="2" t="s">
        <v>66</v>
      </c>
      <c r="G1602" s="2" t="s">
        <v>55</v>
      </c>
      <c r="H1602" s="2" t="s">
        <v>122</v>
      </c>
      <c r="I1602" s="2" t="s">
        <v>25</v>
      </c>
      <c r="J1602" s="2" t="s">
        <v>37</v>
      </c>
      <c r="K1602" s="2" t="s">
        <v>446</v>
      </c>
      <c r="L1602" s="2" t="s">
        <v>447</v>
      </c>
      <c r="M1602" s="2" t="s">
        <v>448</v>
      </c>
      <c r="N1602" s="2" t="s">
        <v>76</v>
      </c>
      <c r="O1602" s="2">
        <v>4658</v>
      </c>
      <c r="P1602" s="2">
        <v>1890</v>
      </c>
      <c r="Q1602" s="2">
        <v>1644</v>
      </c>
      <c r="R1602" s="2">
        <v>5</v>
      </c>
      <c r="S1602" s="2">
        <v>66</v>
      </c>
    </row>
    <row r="1603" spans="1:19" x14ac:dyDescent="0.35">
      <c r="A1603" s="2" t="s">
        <v>31</v>
      </c>
      <c r="B1603" s="2" t="s">
        <v>994</v>
      </c>
      <c r="C1603" s="4">
        <v>1063000</v>
      </c>
      <c r="D1603" s="2">
        <v>31056</v>
      </c>
      <c r="E1603" s="2" t="s">
        <v>33</v>
      </c>
      <c r="F1603" s="2" t="s">
        <v>22</v>
      </c>
      <c r="G1603" s="2" t="s">
        <v>192</v>
      </c>
      <c r="H1603" s="2" t="s">
        <v>1028</v>
      </c>
      <c r="I1603" s="2" t="s">
        <v>25</v>
      </c>
      <c r="J1603" s="2" t="s">
        <v>37</v>
      </c>
      <c r="K1603" s="2" t="s">
        <v>311</v>
      </c>
      <c r="L1603" s="2" t="s">
        <v>995</v>
      </c>
      <c r="M1603" s="2" t="s">
        <v>278</v>
      </c>
      <c r="N1603" s="2" t="s">
        <v>30</v>
      </c>
      <c r="O1603" s="2">
        <v>4300</v>
      </c>
      <c r="P1603" s="2">
        <v>1765</v>
      </c>
      <c r="Q1603" s="2">
        <v>1590</v>
      </c>
      <c r="R1603" s="2">
        <v>5</v>
      </c>
      <c r="S1603" s="2">
        <v>48</v>
      </c>
    </row>
    <row r="1604" spans="1:19" x14ac:dyDescent="0.35">
      <c r="A1604" s="2" t="s">
        <v>31</v>
      </c>
      <c r="B1604" s="2" t="s">
        <v>1741</v>
      </c>
      <c r="C1604" s="4">
        <v>675000</v>
      </c>
      <c r="D1604" s="2">
        <v>49148</v>
      </c>
      <c r="E1604" s="2" t="s">
        <v>21</v>
      </c>
      <c r="F1604" s="2" t="s">
        <v>66</v>
      </c>
      <c r="G1604" s="2" t="s">
        <v>55</v>
      </c>
      <c r="H1604" s="2" t="s">
        <v>96</v>
      </c>
      <c r="I1604" s="2" t="s">
        <v>36</v>
      </c>
      <c r="J1604" s="2" t="s">
        <v>37</v>
      </c>
      <c r="K1604" s="2" t="s">
        <v>61</v>
      </c>
      <c r="L1604" s="2" t="s">
        <v>1124</v>
      </c>
      <c r="M1604" s="2" t="s">
        <v>63</v>
      </c>
      <c r="N1604" s="2" t="s">
        <v>30</v>
      </c>
      <c r="O1604" s="2">
        <v>4265</v>
      </c>
      <c r="P1604" s="2">
        <v>1695</v>
      </c>
      <c r="Q1604" s="2">
        <v>1685</v>
      </c>
      <c r="R1604" s="2">
        <v>7</v>
      </c>
      <c r="S1604" s="2">
        <v>45</v>
      </c>
    </row>
    <row r="1605" spans="1:19" x14ac:dyDescent="0.35">
      <c r="A1605" s="2" t="s">
        <v>64</v>
      </c>
      <c r="B1605" s="2" t="s">
        <v>941</v>
      </c>
      <c r="C1605" s="4">
        <v>7475000</v>
      </c>
      <c r="D1605" s="2">
        <v>13000</v>
      </c>
      <c r="E1605" s="2" t="s">
        <v>33</v>
      </c>
      <c r="F1605" s="2" t="s">
        <v>66</v>
      </c>
      <c r="G1605" s="2" t="s">
        <v>121</v>
      </c>
      <c r="H1605" s="2" t="s">
        <v>154</v>
      </c>
      <c r="I1605" s="2" t="s">
        <v>25</v>
      </c>
      <c r="J1605" s="2" t="s">
        <v>37</v>
      </c>
      <c r="K1605" s="2" t="s">
        <v>446</v>
      </c>
      <c r="L1605" s="2" t="s">
        <v>447</v>
      </c>
      <c r="M1605" s="2" t="s">
        <v>448</v>
      </c>
      <c r="N1605" s="2" t="s">
        <v>59</v>
      </c>
      <c r="O1605" s="2">
        <v>5063</v>
      </c>
      <c r="P1605" s="2">
        <v>1860</v>
      </c>
      <c r="Q1605" s="2">
        <v>1494</v>
      </c>
      <c r="R1605" s="2">
        <v>5</v>
      </c>
      <c r="S1605" s="2">
        <v>80</v>
      </c>
    </row>
    <row r="1606" spans="1:19" x14ac:dyDescent="0.35">
      <c r="A1606" s="2" t="s">
        <v>64</v>
      </c>
      <c r="B1606" s="2" t="s">
        <v>921</v>
      </c>
      <c r="C1606" s="4">
        <v>7000000</v>
      </c>
      <c r="D1606" s="2">
        <v>19000</v>
      </c>
      <c r="E1606" s="2" t="s">
        <v>33</v>
      </c>
      <c r="F1606" s="2" t="s">
        <v>66</v>
      </c>
      <c r="G1606" s="2" t="s">
        <v>55</v>
      </c>
      <c r="H1606" s="2" t="s">
        <v>154</v>
      </c>
      <c r="I1606" s="2" t="s">
        <v>25</v>
      </c>
      <c r="J1606" s="2" t="s">
        <v>37</v>
      </c>
      <c r="K1606" s="2" t="s">
        <v>446</v>
      </c>
      <c r="L1606" s="2" t="s">
        <v>447</v>
      </c>
      <c r="M1606" s="2" t="s">
        <v>448</v>
      </c>
      <c r="N1606" s="2" t="s">
        <v>76</v>
      </c>
      <c r="O1606" s="2">
        <v>4658</v>
      </c>
      <c r="P1606" s="2">
        <v>1890</v>
      </c>
      <c r="Q1606" s="2">
        <v>1644</v>
      </c>
      <c r="R1606" s="2">
        <v>5</v>
      </c>
      <c r="S1606" s="2">
        <v>66</v>
      </c>
    </row>
    <row r="1607" spans="1:19" x14ac:dyDescent="0.35">
      <c r="A1607" s="2" t="s">
        <v>190</v>
      </c>
      <c r="B1607" s="2" t="s">
        <v>1427</v>
      </c>
      <c r="C1607" s="4">
        <v>2175000</v>
      </c>
      <c r="D1607" s="2">
        <v>152000</v>
      </c>
      <c r="E1607" s="2" t="s">
        <v>33</v>
      </c>
      <c r="F1607" s="2" t="s">
        <v>66</v>
      </c>
      <c r="G1607" s="2" t="s">
        <v>629</v>
      </c>
      <c r="H1607" s="2" t="s">
        <v>35</v>
      </c>
      <c r="I1607" s="2" t="s">
        <v>25</v>
      </c>
      <c r="J1607" s="2" t="s">
        <v>37</v>
      </c>
      <c r="K1607" s="2" t="s">
        <v>193</v>
      </c>
      <c r="L1607" s="2" t="s">
        <v>527</v>
      </c>
      <c r="M1607" s="2" t="s">
        <v>195</v>
      </c>
      <c r="N1607" s="2" t="s">
        <v>76</v>
      </c>
      <c r="O1607" s="2">
        <v>4629</v>
      </c>
      <c r="P1607" s="2">
        <v>1898</v>
      </c>
      <c r="Q1607" s="2">
        <v>1653</v>
      </c>
      <c r="R1607" s="2">
        <v>5</v>
      </c>
      <c r="S1607" s="2">
        <v>75</v>
      </c>
    </row>
    <row r="1608" spans="1:19" x14ac:dyDescent="0.35">
      <c r="A1608" s="2" t="s">
        <v>19</v>
      </c>
      <c r="B1608" s="2" t="s">
        <v>1222</v>
      </c>
      <c r="C1608" s="4">
        <v>690000</v>
      </c>
      <c r="D1608" s="2">
        <v>59000</v>
      </c>
      <c r="E1608" s="2" t="s">
        <v>21</v>
      </c>
      <c r="F1608" s="2" t="s">
        <v>66</v>
      </c>
      <c r="G1608" s="2" t="s">
        <v>368</v>
      </c>
      <c r="H1608" s="2" t="s">
        <v>122</v>
      </c>
      <c r="I1608" s="2" t="s">
        <v>25</v>
      </c>
      <c r="J1608" s="2" t="s">
        <v>37</v>
      </c>
      <c r="K1608" s="2" t="s">
        <v>241</v>
      </c>
      <c r="L1608" s="2" t="s">
        <v>242</v>
      </c>
      <c r="M1608" s="2" t="s">
        <v>243</v>
      </c>
      <c r="N1608" s="2" t="s">
        <v>30</v>
      </c>
      <c r="O1608" s="2">
        <v>4440</v>
      </c>
      <c r="P1608" s="2">
        <v>1695</v>
      </c>
      <c r="Q1608" s="2">
        <v>1495</v>
      </c>
      <c r="R1608" s="2">
        <v>5</v>
      </c>
      <c r="S1608" s="2">
        <v>40</v>
      </c>
    </row>
    <row r="1609" spans="1:19" x14ac:dyDescent="0.35">
      <c r="A1609" s="2" t="s">
        <v>190</v>
      </c>
      <c r="B1609" s="2" t="s">
        <v>275</v>
      </c>
      <c r="C1609" s="4">
        <v>1525000</v>
      </c>
      <c r="D1609" s="2">
        <v>32000</v>
      </c>
      <c r="E1609" s="2" t="s">
        <v>33</v>
      </c>
      <c r="F1609" s="2" t="s">
        <v>66</v>
      </c>
      <c r="G1609" s="2" t="s">
        <v>121</v>
      </c>
      <c r="H1609" s="2" t="s">
        <v>51</v>
      </c>
      <c r="I1609" s="2" t="s">
        <v>25</v>
      </c>
      <c r="J1609" s="2" t="s">
        <v>37</v>
      </c>
      <c r="K1609" s="2" t="s">
        <v>193</v>
      </c>
      <c r="L1609" s="2" t="s">
        <v>277</v>
      </c>
      <c r="M1609" s="2" t="s">
        <v>278</v>
      </c>
      <c r="N1609" s="2" t="s">
        <v>30</v>
      </c>
      <c r="O1609" s="2">
        <v>4456</v>
      </c>
      <c r="P1609" s="2">
        <v>1796</v>
      </c>
      <c r="Q1609" s="2">
        <v>1416</v>
      </c>
      <c r="R1609" s="2">
        <v>5</v>
      </c>
      <c r="S1609" s="2">
        <v>50</v>
      </c>
    </row>
    <row r="1610" spans="1:19" x14ac:dyDescent="0.35">
      <c r="A1610" s="2" t="s">
        <v>19</v>
      </c>
      <c r="B1610" s="2" t="s">
        <v>1742</v>
      </c>
      <c r="C1610" s="4">
        <v>475000</v>
      </c>
      <c r="D1610" s="2">
        <v>72000</v>
      </c>
      <c r="E1610" s="2" t="s">
        <v>21</v>
      </c>
      <c r="F1610" s="2" t="s">
        <v>66</v>
      </c>
      <c r="G1610" s="2" t="s">
        <v>121</v>
      </c>
      <c r="H1610" s="2" t="s">
        <v>200</v>
      </c>
      <c r="I1610" s="2" t="s">
        <v>25</v>
      </c>
      <c r="J1610" s="2" t="s">
        <v>37</v>
      </c>
      <c r="K1610" s="2" t="s">
        <v>472</v>
      </c>
      <c r="L1610" s="2" t="s">
        <v>1743</v>
      </c>
      <c r="M1610" s="2" t="s">
        <v>1744</v>
      </c>
      <c r="N1610" s="2" t="s">
        <v>30</v>
      </c>
      <c r="O1610" s="2">
        <v>4950</v>
      </c>
      <c r="P1610" s="2">
        <v>1845</v>
      </c>
      <c r="Q1610" s="2">
        <v>1475</v>
      </c>
      <c r="R1610" s="2">
        <v>5</v>
      </c>
      <c r="S1610" s="2">
        <v>70</v>
      </c>
    </row>
    <row r="1611" spans="1:19" x14ac:dyDescent="0.35">
      <c r="A1611" s="2" t="s">
        <v>41</v>
      </c>
      <c r="B1611" s="2" t="s">
        <v>1118</v>
      </c>
      <c r="C1611" s="4">
        <v>1123000</v>
      </c>
      <c r="D1611" s="2">
        <v>80000</v>
      </c>
      <c r="E1611" s="2" t="s">
        <v>33</v>
      </c>
      <c r="F1611" s="2" t="s">
        <v>66</v>
      </c>
      <c r="G1611" s="2" t="s">
        <v>91</v>
      </c>
      <c r="H1611" s="2" t="s">
        <v>122</v>
      </c>
      <c r="I1611" s="2" t="s">
        <v>25</v>
      </c>
      <c r="J1611" s="2" t="s">
        <v>37</v>
      </c>
      <c r="K1611" s="2" t="s">
        <v>155</v>
      </c>
      <c r="L1611" s="2" t="s">
        <v>156</v>
      </c>
      <c r="M1611" s="2" t="s">
        <v>182</v>
      </c>
      <c r="N1611" s="2" t="s">
        <v>30</v>
      </c>
      <c r="O1611" s="2">
        <v>4440</v>
      </c>
      <c r="P1611" s="2">
        <v>1729</v>
      </c>
      <c r="Q1611" s="2">
        <v>1475</v>
      </c>
      <c r="R1611" s="2">
        <v>5</v>
      </c>
      <c r="S1611" s="2">
        <v>45</v>
      </c>
    </row>
    <row r="1612" spans="1:19" x14ac:dyDescent="0.35">
      <c r="A1612" s="2" t="s">
        <v>31</v>
      </c>
      <c r="B1612" s="2" t="s">
        <v>1745</v>
      </c>
      <c r="C1612" s="4">
        <v>990000</v>
      </c>
      <c r="D1612" s="2">
        <v>21894</v>
      </c>
      <c r="E1612" s="2" t="s">
        <v>21</v>
      </c>
      <c r="F1612" s="2" t="s">
        <v>66</v>
      </c>
      <c r="G1612" s="2" t="s">
        <v>121</v>
      </c>
      <c r="H1612" s="2" t="s">
        <v>35</v>
      </c>
      <c r="I1612" s="2" t="s">
        <v>25</v>
      </c>
      <c r="J1612" s="2" t="s">
        <v>37</v>
      </c>
      <c r="K1612" s="2" t="s">
        <v>97</v>
      </c>
      <c r="L1612" s="2" t="s">
        <v>98</v>
      </c>
      <c r="M1612" s="2" t="s">
        <v>99</v>
      </c>
      <c r="N1612" s="2" t="s">
        <v>30</v>
      </c>
      <c r="O1612" s="2">
        <v>4395</v>
      </c>
      <c r="P1612" s="2">
        <v>1735</v>
      </c>
      <c r="Q1612" s="2">
        <v>1690</v>
      </c>
      <c r="R1612" s="2">
        <v>7</v>
      </c>
      <c r="S1612" s="2">
        <v>45</v>
      </c>
    </row>
    <row r="1613" spans="1:19" x14ac:dyDescent="0.35">
      <c r="A1613" s="2" t="s">
        <v>70</v>
      </c>
      <c r="B1613" s="2" t="s">
        <v>536</v>
      </c>
      <c r="C1613" s="4">
        <v>5250000</v>
      </c>
      <c r="D1613" s="2">
        <v>21000</v>
      </c>
      <c r="E1613" s="2" t="s">
        <v>33</v>
      </c>
      <c r="F1613" s="2" t="s">
        <v>66</v>
      </c>
      <c r="G1613" s="2" t="s">
        <v>425</v>
      </c>
      <c r="H1613" s="2" t="s">
        <v>96</v>
      </c>
      <c r="I1613" s="2" t="s">
        <v>25</v>
      </c>
      <c r="J1613" s="2" t="s">
        <v>37</v>
      </c>
      <c r="K1613" s="2" t="s">
        <v>330</v>
      </c>
      <c r="L1613" s="2" t="s">
        <v>331</v>
      </c>
      <c r="M1613" s="2" t="s">
        <v>332</v>
      </c>
      <c r="N1613" s="2" t="s">
        <v>59</v>
      </c>
      <c r="O1613" s="2">
        <v>4899</v>
      </c>
      <c r="P1613" s="2">
        <v>2094</v>
      </c>
      <c r="Q1613" s="2">
        <v>1464</v>
      </c>
      <c r="R1613" s="2">
        <v>5</v>
      </c>
      <c r="S1613" s="2">
        <v>65</v>
      </c>
    </row>
    <row r="1614" spans="1:19" x14ac:dyDescent="0.35">
      <c r="A1614" s="2" t="s">
        <v>19</v>
      </c>
      <c r="B1614" s="2" t="s">
        <v>1491</v>
      </c>
      <c r="C1614" s="4">
        <v>515000</v>
      </c>
      <c r="D1614" s="2">
        <v>63587</v>
      </c>
      <c r="E1614" s="2" t="s">
        <v>33</v>
      </c>
      <c r="F1614" s="2" t="s">
        <v>22</v>
      </c>
      <c r="G1614" s="2" t="s">
        <v>55</v>
      </c>
      <c r="H1614" s="2" t="s">
        <v>128</v>
      </c>
      <c r="I1614" s="2" t="s">
        <v>25</v>
      </c>
      <c r="J1614" s="2" t="s">
        <v>37</v>
      </c>
      <c r="K1614" s="2" t="s">
        <v>290</v>
      </c>
      <c r="L1614" s="2" t="s">
        <v>291</v>
      </c>
      <c r="M1614" s="2" t="s">
        <v>212</v>
      </c>
      <c r="N1614" s="2" t="s">
        <v>30</v>
      </c>
      <c r="O1614" s="2">
        <v>3990</v>
      </c>
      <c r="P1614" s="2">
        <v>1680</v>
      </c>
      <c r="Q1614" s="2">
        <v>1505</v>
      </c>
      <c r="R1614" s="2">
        <v>5</v>
      </c>
      <c r="S1614" s="2">
        <v>35</v>
      </c>
    </row>
    <row r="1615" spans="1:19" x14ac:dyDescent="0.35">
      <c r="A1615" s="2" t="s">
        <v>31</v>
      </c>
      <c r="B1615" s="2" t="s">
        <v>1746</v>
      </c>
      <c r="C1615" s="4">
        <v>850000</v>
      </c>
      <c r="D1615" s="2">
        <v>32000</v>
      </c>
      <c r="E1615" s="2" t="s">
        <v>21</v>
      </c>
      <c r="F1615" s="2" t="s">
        <v>66</v>
      </c>
      <c r="G1615" s="2" t="s">
        <v>23</v>
      </c>
      <c r="H1615" s="2" t="s">
        <v>24</v>
      </c>
      <c r="I1615" s="2" t="s">
        <v>25</v>
      </c>
      <c r="J1615" s="2" t="s">
        <v>37</v>
      </c>
      <c r="K1615" s="2" t="s">
        <v>97</v>
      </c>
      <c r="L1615" s="2" t="s">
        <v>98</v>
      </c>
      <c r="M1615" s="2" t="s">
        <v>99</v>
      </c>
      <c r="N1615" s="2" t="s">
        <v>30</v>
      </c>
      <c r="O1615" s="2">
        <v>4490</v>
      </c>
      <c r="P1615" s="2">
        <v>1730</v>
      </c>
      <c r="Q1615" s="2">
        <v>1485</v>
      </c>
      <c r="R1615" s="2">
        <v>5</v>
      </c>
      <c r="S1615" s="2">
        <v>43</v>
      </c>
    </row>
    <row r="1616" spans="1:19" x14ac:dyDescent="0.35">
      <c r="A1616" s="2" t="s">
        <v>31</v>
      </c>
      <c r="B1616" s="2" t="s">
        <v>692</v>
      </c>
      <c r="C1616" s="4">
        <v>865000</v>
      </c>
      <c r="D1616" s="2">
        <v>53694</v>
      </c>
      <c r="E1616" s="2" t="s">
        <v>33</v>
      </c>
      <c r="F1616" s="2" t="s">
        <v>22</v>
      </c>
      <c r="G1616" s="2" t="s">
        <v>23</v>
      </c>
      <c r="H1616" s="2" t="s">
        <v>24</v>
      </c>
      <c r="I1616" s="2" t="s">
        <v>36</v>
      </c>
      <c r="J1616" s="2" t="s">
        <v>37</v>
      </c>
      <c r="K1616" s="2" t="s">
        <v>38</v>
      </c>
      <c r="L1616" s="2" t="s">
        <v>211</v>
      </c>
      <c r="M1616" s="2" t="s">
        <v>212</v>
      </c>
      <c r="N1616" s="2" t="s">
        <v>30</v>
      </c>
      <c r="O1616" s="2">
        <v>3995</v>
      </c>
      <c r="P1616" s="2">
        <v>1790</v>
      </c>
      <c r="Q1616" s="2">
        <v>1640</v>
      </c>
      <c r="R1616" s="2">
        <v>5</v>
      </c>
      <c r="S1616" s="2">
        <v>48</v>
      </c>
    </row>
    <row r="1617" spans="1:19" x14ac:dyDescent="0.35">
      <c r="A1617" s="2" t="s">
        <v>31</v>
      </c>
      <c r="B1617" s="2" t="s">
        <v>1747</v>
      </c>
      <c r="C1617" s="4">
        <v>365000</v>
      </c>
      <c r="D1617" s="2">
        <v>140000</v>
      </c>
      <c r="E1617" s="2" t="s">
        <v>33</v>
      </c>
      <c r="F1617" s="2" t="s">
        <v>22</v>
      </c>
      <c r="G1617" s="2" t="s">
        <v>72</v>
      </c>
      <c r="H1617" s="2" t="s">
        <v>35</v>
      </c>
      <c r="I1617" s="2" t="s">
        <v>36</v>
      </c>
      <c r="J1617" s="2" t="s">
        <v>37</v>
      </c>
      <c r="K1617" s="2" t="s">
        <v>38</v>
      </c>
      <c r="L1617" s="2" t="s">
        <v>517</v>
      </c>
      <c r="M1617" s="2" t="s">
        <v>518</v>
      </c>
      <c r="N1617" s="2" t="s">
        <v>30</v>
      </c>
      <c r="O1617" s="2">
        <v>4160</v>
      </c>
      <c r="P1617" s="2">
        <v>1690</v>
      </c>
      <c r="Q1617" s="2">
        <v>1530</v>
      </c>
      <c r="R1617" s="2">
        <v>5</v>
      </c>
      <c r="S1617" s="2">
        <v>43</v>
      </c>
    </row>
    <row r="1618" spans="1:19" x14ac:dyDescent="0.35">
      <c r="A1618" s="2" t="s">
        <v>64</v>
      </c>
      <c r="B1618" s="2" t="s">
        <v>1013</v>
      </c>
      <c r="C1618" s="4">
        <v>3390000</v>
      </c>
      <c r="D1618" s="2">
        <v>91100</v>
      </c>
      <c r="E1618" s="2" t="s">
        <v>33</v>
      </c>
      <c r="F1618" s="2" t="s">
        <v>66</v>
      </c>
      <c r="G1618" s="2" t="s">
        <v>121</v>
      </c>
      <c r="H1618" s="2" t="s">
        <v>122</v>
      </c>
      <c r="I1618" s="2" t="s">
        <v>25</v>
      </c>
      <c r="J1618" s="2" t="s">
        <v>37</v>
      </c>
      <c r="K1618" s="2" t="s">
        <v>529</v>
      </c>
      <c r="L1618" s="2" t="s">
        <v>1014</v>
      </c>
      <c r="M1618" s="2" t="s">
        <v>551</v>
      </c>
      <c r="N1618" s="2" t="s">
        <v>76</v>
      </c>
      <c r="O1618" s="2">
        <v>5120</v>
      </c>
      <c r="P1618" s="2">
        <v>1934</v>
      </c>
      <c r="Q1618" s="2">
        <v>1850</v>
      </c>
      <c r="R1618" s="2">
        <v>7</v>
      </c>
      <c r="S1618" s="2">
        <v>100</v>
      </c>
    </row>
    <row r="1619" spans="1:19" x14ac:dyDescent="0.35">
      <c r="A1619" s="2" t="s">
        <v>190</v>
      </c>
      <c r="B1619" s="2" t="s">
        <v>1221</v>
      </c>
      <c r="C1619" s="4">
        <v>1450000</v>
      </c>
      <c r="D1619" s="2">
        <v>58000</v>
      </c>
      <c r="E1619" s="2" t="s">
        <v>33</v>
      </c>
      <c r="F1619" s="2" t="s">
        <v>66</v>
      </c>
      <c r="G1619" s="2" t="s">
        <v>121</v>
      </c>
      <c r="H1619" s="2" t="s">
        <v>154</v>
      </c>
      <c r="I1619" s="2" t="s">
        <v>36</v>
      </c>
      <c r="J1619" s="2" t="s">
        <v>37</v>
      </c>
      <c r="K1619" s="2" t="s">
        <v>193</v>
      </c>
      <c r="L1619" s="2" t="s">
        <v>355</v>
      </c>
      <c r="M1619" s="2" t="s">
        <v>195</v>
      </c>
      <c r="N1619" s="2" t="s">
        <v>30</v>
      </c>
      <c r="O1619" s="2">
        <v>4915</v>
      </c>
      <c r="P1619" s="2">
        <v>1874</v>
      </c>
      <c r="Q1619" s="2">
        <v>1455</v>
      </c>
      <c r="R1619" s="2">
        <v>5</v>
      </c>
      <c r="S1619" s="2">
        <v>65</v>
      </c>
    </row>
    <row r="1620" spans="1:19" x14ac:dyDescent="0.35">
      <c r="A1620" s="2" t="s">
        <v>41</v>
      </c>
      <c r="B1620" s="2" t="s">
        <v>1748</v>
      </c>
      <c r="C1620" s="4">
        <v>434999</v>
      </c>
      <c r="D1620" s="2">
        <v>76148</v>
      </c>
      <c r="E1620" s="2" t="s">
        <v>33</v>
      </c>
      <c r="F1620" s="2" t="s">
        <v>22</v>
      </c>
      <c r="G1620" s="2" t="s">
        <v>192</v>
      </c>
      <c r="H1620" s="2" t="s">
        <v>122</v>
      </c>
      <c r="I1620" s="2" t="s">
        <v>25</v>
      </c>
      <c r="J1620" s="2" t="s">
        <v>37</v>
      </c>
      <c r="K1620" s="2" t="s">
        <v>482</v>
      </c>
      <c r="L1620" s="2" t="s">
        <v>1556</v>
      </c>
      <c r="M1620" s="2" t="s">
        <v>1557</v>
      </c>
      <c r="O1620" s="2">
        <v>3940</v>
      </c>
      <c r="P1620" s="2">
        <v>1710</v>
      </c>
      <c r="Q1620" s="2">
        <v>1505</v>
      </c>
      <c r="R1620" s="2">
        <v>5</v>
      </c>
      <c r="S1620" s="2">
        <v>45</v>
      </c>
    </row>
    <row r="1621" spans="1:19" x14ac:dyDescent="0.35">
      <c r="A1621" s="2" t="s">
        <v>201</v>
      </c>
      <c r="B1621" s="2" t="s">
        <v>1326</v>
      </c>
      <c r="C1621" s="4">
        <v>650000</v>
      </c>
      <c r="D1621" s="2">
        <v>104000</v>
      </c>
      <c r="E1621" s="2" t="s">
        <v>33</v>
      </c>
      <c r="F1621" s="2" t="s">
        <v>22</v>
      </c>
      <c r="G1621" s="2" t="s">
        <v>1749</v>
      </c>
      <c r="H1621" s="2" t="s">
        <v>35</v>
      </c>
      <c r="I1621" s="2" t="s">
        <v>25</v>
      </c>
      <c r="J1621" s="2" t="s">
        <v>37</v>
      </c>
      <c r="K1621" s="2" t="s">
        <v>895</v>
      </c>
      <c r="L1621" s="2" t="s">
        <v>896</v>
      </c>
      <c r="M1621" s="2" t="s">
        <v>897</v>
      </c>
      <c r="N1621" s="2" t="s">
        <v>59</v>
      </c>
      <c r="O1621" s="2">
        <v>4456</v>
      </c>
      <c r="P1621" s="2">
        <v>1820</v>
      </c>
      <c r="Q1621" s="2">
        <v>1930</v>
      </c>
      <c r="R1621" s="2">
        <v>8</v>
      </c>
      <c r="S1621" s="2">
        <v>60</v>
      </c>
    </row>
    <row r="1622" spans="1:19" x14ac:dyDescent="0.35">
      <c r="A1622" s="2" t="s">
        <v>190</v>
      </c>
      <c r="B1622" s="2" t="s">
        <v>191</v>
      </c>
      <c r="C1622" s="4">
        <v>1175000</v>
      </c>
      <c r="D1622" s="2">
        <v>50000</v>
      </c>
      <c r="E1622" s="2" t="s">
        <v>33</v>
      </c>
      <c r="F1622" s="2" t="s">
        <v>66</v>
      </c>
      <c r="G1622" s="2" t="s">
        <v>23</v>
      </c>
      <c r="H1622" s="2" t="s">
        <v>35</v>
      </c>
      <c r="I1622" s="2" t="s">
        <v>25</v>
      </c>
      <c r="J1622" s="2" t="s">
        <v>37</v>
      </c>
      <c r="K1622" s="2" t="s">
        <v>193</v>
      </c>
      <c r="L1622" s="2" t="s">
        <v>194</v>
      </c>
      <c r="M1622" s="2" t="s">
        <v>195</v>
      </c>
      <c r="N1622" s="2" t="s">
        <v>30</v>
      </c>
      <c r="O1622" s="2">
        <v>4701</v>
      </c>
      <c r="P1622" s="2">
        <v>1826</v>
      </c>
      <c r="Q1622" s="2">
        <v>1427</v>
      </c>
      <c r="R1622" s="2">
        <v>5</v>
      </c>
      <c r="S1622" s="2">
        <v>63</v>
      </c>
    </row>
    <row r="1623" spans="1:19" x14ac:dyDescent="0.35">
      <c r="A1623" s="2" t="s">
        <v>41</v>
      </c>
      <c r="B1623" s="2" t="s">
        <v>1623</v>
      </c>
      <c r="C1623" s="4">
        <v>325000</v>
      </c>
      <c r="D1623" s="2">
        <v>56000</v>
      </c>
      <c r="E1623" s="2" t="s">
        <v>21</v>
      </c>
      <c r="F1623" s="2" t="s">
        <v>22</v>
      </c>
      <c r="G1623" s="2" t="s">
        <v>544</v>
      </c>
      <c r="H1623" s="2" t="s">
        <v>122</v>
      </c>
      <c r="I1623" s="2" t="s">
        <v>25</v>
      </c>
      <c r="J1623" s="2" t="s">
        <v>37</v>
      </c>
      <c r="K1623" s="2" t="s">
        <v>974</v>
      </c>
      <c r="L1623" s="2" t="s">
        <v>975</v>
      </c>
      <c r="M1623" s="2" t="s">
        <v>976</v>
      </c>
      <c r="N1623" s="2" t="s">
        <v>30</v>
      </c>
      <c r="O1623" s="2">
        <v>3495</v>
      </c>
      <c r="P1623" s="2">
        <v>1550</v>
      </c>
      <c r="Q1623" s="2">
        <v>1500</v>
      </c>
      <c r="R1623" s="2">
        <v>5</v>
      </c>
      <c r="S1623" s="2">
        <v>32</v>
      </c>
    </row>
    <row r="1624" spans="1:19" x14ac:dyDescent="0.35">
      <c r="A1624" s="2" t="s">
        <v>89</v>
      </c>
      <c r="B1624" s="2" t="s">
        <v>1309</v>
      </c>
      <c r="C1624" s="4">
        <v>525000</v>
      </c>
      <c r="D1624" s="2">
        <v>48000</v>
      </c>
      <c r="E1624" s="2" t="s">
        <v>33</v>
      </c>
      <c r="F1624" s="2" t="s">
        <v>22</v>
      </c>
      <c r="G1624" s="2" t="s">
        <v>171</v>
      </c>
      <c r="H1624" s="2" t="s">
        <v>122</v>
      </c>
      <c r="I1624" s="2" t="s">
        <v>25</v>
      </c>
      <c r="J1624" s="2" t="s">
        <v>37</v>
      </c>
      <c r="K1624" s="2" t="s">
        <v>84</v>
      </c>
      <c r="L1624" s="2" t="s">
        <v>85</v>
      </c>
      <c r="M1624" s="2" t="s">
        <v>86</v>
      </c>
      <c r="N1624" s="2" t="s">
        <v>30</v>
      </c>
      <c r="O1624" s="2">
        <v>4315</v>
      </c>
      <c r="P1624" s="2">
        <v>1822</v>
      </c>
      <c r="Q1624" s="2">
        <v>1695</v>
      </c>
      <c r="R1624" s="2">
        <v>5</v>
      </c>
      <c r="S1624" s="2">
        <v>50</v>
      </c>
    </row>
    <row r="1625" spans="1:19" x14ac:dyDescent="0.35">
      <c r="A1625" s="2" t="s">
        <v>31</v>
      </c>
      <c r="B1625" s="2" t="s">
        <v>1750</v>
      </c>
      <c r="C1625" s="4">
        <v>1225000</v>
      </c>
      <c r="D1625" s="2">
        <v>23000</v>
      </c>
      <c r="E1625" s="2" t="s">
        <v>21</v>
      </c>
      <c r="F1625" s="2" t="s">
        <v>22</v>
      </c>
      <c r="G1625" s="2" t="s">
        <v>91</v>
      </c>
      <c r="H1625" s="2" t="s">
        <v>35</v>
      </c>
      <c r="I1625" s="2" t="s">
        <v>25</v>
      </c>
      <c r="J1625" s="2" t="s">
        <v>37</v>
      </c>
      <c r="K1625" s="2" t="s">
        <v>97</v>
      </c>
      <c r="L1625" s="2" t="s">
        <v>98</v>
      </c>
      <c r="M1625" s="2" t="s">
        <v>99</v>
      </c>
      <c r="N1625" s="2" t="s">
        <v>30</v>
      </c>
      <c r="O1625" s="2">
        <v>4395</v>
      </c>
      <c r="P1625" s="2">
        <v>1735</v>
      </c>
      <c r="Q1625" s="2">
        <v>1690</v>
      </c>
      <c r="R1625" s="2">
        <v>7</v>
      </c>
      <c r="S1625" s="2">
        <v>45</v>
      </c>
    </row>
    <row r="1626" spans="1:19" x14ac:dyDescent="0.35">
      <c r="A1626" s="2" t="s">
        <v>64</v>
      </c>
      <c r="B1626" s="2" t="s">
        <v>1278</v>
      </c>
      <c r="C1626" s="4">
        <v>4200000</v>
      </c>
      <c r="D1626" s="2">
        <v>5600</v>
      </c>
      <c r="E1626" s="2" t="s">
        <v>33</v>
      </c>
      <c r="F1626" s="2" t="s">
        <v>66</v>
      </c>
      <c r="G1626" s="2" t="s">
        <v>121</v>
      </c>
      <c r="H1626" s="2" t="s">
        <v>24</v>
      </c>
      <c r="I1626" s="2" t="s">
        <v>421</v>
      </c>
      <c r="J1626" s="2" t="s">
        <v>37</v>
      </c>
      <c r="K1626" s="2" t="s">
        <v>446</v>
      </c>
      <c r="L1626" s="2" t="s">
        <v>1279</v>
      </c>
      <c r="M1626" s="2" t="s">
        <v>1143</v>
      </c>
      <c r="N1626" s="2" t="s">
        <v>30</v>
      </c>
      <c r="O1626" s="2">
        <v>4549</v>
      </c>
      <c r="P1626" s="2">
        <v>1796</v>
      </c>
      <c r="Q1626" s="2">
        <v>1446</v>
      </c>
      <c r="R1626" s="2">
        <v>5</v>
      </c>
      <c r="S1626" s="2">
        <v>43</v>
      </c>
    </row>
    <row r="1627" spans="1:19" x14ac:dyDescent="0.35">
      <c r="A1627" s="2" t="s">
        <v>41</v>
      </c>
      <c r="B1627" s="2" t="s">
        <v>146</v>
      </c>
      <c r="C1627" s="4">
        <v>550000</v>
      </c>
      <c r="D1627" s="2">
        <v>33000</v>
      </c>
      <c r="E1627" s="2" t="s">
        <v>21</v>
      </c>
      <c r="F1627" s="2" t="s">
        <v>22</v>
      </c>
      <c r="G1627" s="2" t="s">
        <v>55</v>
      </c>
      <c r="H1627" s="2" t="s">
        <v>51</v>
      </c>
      <c r="I1627" s="2" t="s">
        <v>25</v>
      </c>
      <c r="J1627" s="2" t="s">
        <v>37</v>
      </c>
      <c r="K1627" s="2" t="s">
        <v>45</v>
      </c>
      <c r="L1627" s="2" t="s">
        <v>52</v>
      </c>
      <c r="M1627" s="2" t="s">
        <v>88</v>
      </c>
      <c r="N1627" s="2" t="s">
        <v>30</v>
      </c>
      <c r="O1627" s="2">
        <v>3985</v>
      </c>
      <c r="P1627" s="2">
        <v>1734</v>
      </c>
      <c r="Q1627" s="2">
        <v>1505</v>
      </c>
      <c r="R1627" s="2">
        <v>5</v>
      </c>
      <c r="S1627" s="2">
        <v>45</v>
      </c>
    </row>
    <row r="1628" spans="1:19" x14ac:dyDescent="0.35">
      <c r="A1628" s="2" t="s">
        <v>41</v>
      </c>
      <c r="B1628" s="2" t="s">
        <v>1149</v>
      </c>
      <c r="C1628" s="4">
        <v>1275000</v>
      </c>
      <c r="D1628" s="2">
        <v>58900</v>
      </c>
      <c r="E1628" s="2" t="s">
        <v>33</v>
      </c>
      <c r="F1628" s="2" t="s">
        <v>22</v>
      </c>
      <c r="G1628" s="2" t="s">
        <v>269</v>
      </c>
      <c r="H1628" s="2" t="s">
        <v>35</v>
      </c>
      <c r="I1628" s="2" t="s">
        <v>25</v>
      </c>
      <c r="J1628" s="2" t="s">
        <v>37</v>
      </c>
      <c r="K1628" s="2" t="s">
        <v>155</v>
      </c>
      <c r="L1628" s="2" t="s">
        <v>156</v>
      </c>
      <c r="M1628" s="2" t="s">
        <v>182</v>
      </c>
      <c r="N1628" s="2" t="s">
        <v>30</v>
      </c>
      <c r="O1628" s="2">
        <v>4270</v>
      </c>
      <c r="P1628" s="2">
        <v>1780</v>
      </c>
      <c r="Q1628" s="2">
        <v>1665</v>
      </c>
      <c r="R1628" s="2">
        <v>5</v>
      </c>
      <c r="S1628" s="2">
        <v>55</v>
      </c>
    </row>
    <row r="1629" spans="1:19" x14ac:dyDescent="0.35">
      <c r="A1629" s="2" t="s">
        <v>227</v>
      </c>
      <c r="B1629" s="2" t="s">
        <v>1462</v>
      </c>
      <c r="C1629" s="4">
        <v>1585000</v>
      </c>
      <c r="D1629" s="2">
        <v>65000</v>
      </c>
      <c r="E1629" s="2" t="s">
        <v>33</v>
      </c>
      <c r="F1629" s="2" t="s">
        <v>22</v>
      </c>
      <c r="G1629" s="2" t="s">
        <v>327</v>
      </c>
      <c r="H1629" s="2" t="s">
        <v>35</v>
      </c>
      <c r="I1629" s="2" t="s">
        <v>25</v>
      </c>
      <c r="J1629" s="2" t="s">
        <v>37</v>
      </c>
      <c r="O1629" s="2">
        <v>4395</v>
      </c>
      <c r="P1629" s="2">
        <v>1818</v>
      </c>
      <c r="Q1629" s="2">
        <v>1640</v>
      </c>
      <c r="R1629" s="2">
        <v>5</v>
      </c>
      <c r="S1629" s="2">
        <v>60</v>
      </c>
    </row>
    <row r="1630" spans="1:19" x14ac:dyDescent="0.35">
      <c r="A1630" s="2" t="s">
        <v>48</v>
      </c>
      <c r="B1630" s="2" t="s">
        <v>1699</v>
      </c>
      <c r="C1630" s="4">
        <v>960000</v>
      </c>
      <c r="D1630" s="2">
        <v>222000</v>
      </c>
      <c r="E1630" s="2" t="s">
        <v>33</v>
      </c>
      <c r="F1630" s="2" t="s">
        <v>22</v>
      </c>
      <c r="G1630" s="2" t="s">
        <v>192</v>
      </c>
      <c r="H1630" s="2" t="s">
        <v>122</v>
      </c>
      <c r="I1630" s="2" t="s">
        <v>25</v>
      </c>
      <c r="J1630" s="2" t="s">
        <v>37</v>
      </c>
      <c r="K1630" s="2" t="s">
        <v>222</v>
      </c>
      <c r="L1630" s="2" t="s">
        <v>523</v>
      </c>
      <c r="M1630" s="2" t="s">
        <v>524</v>
      </c>
      <c r="O1630" s="2">
        <v>4555</v>
      </c>
      <c r="P1630" s="2">
        <v>1770</v>
      </c>
      <c r="Q1630" s="2">
        <v>1755</v>
      </c>
      <c r="R1630" s="2">
        <v>7</v>
      </c>
      <c r="S1630" s="2">
        <v>55</v>
      </c>
    </row>
    <row r="1631" spans="1:19" x14ac:dyDescent="0.35">
      <c r="A1631" s="2" t="s">
        <v>451</v>
      </c>
      <c r="B1631" s="2" t="s">
        <v>1245</v>
      </c>
      <c r="C1631" s="4">
        <v>3900000</v>
      </c>
      <c r="D1631" s="2">
        <v>20000</v>
      </c>
      <c r="E1631" s="2" t="s">
        <v>33</v>
      </c>
      <c r="F1631" s="2" t="s">
        <v>66</v>
      </c>
      <c r="G1631" s="2" t="s">
        <v>192</v>
      </c>
      <c r="H1631" s="2" t="s">
        <v>24</v>
      </c>
      <c r="I1631" s="2" t="s">
        <v>25</v>
      </c>
      <c r="J1631" s="2" t="s">
        <v>37</v>
      </c>
      <c r="K1631" s="2" t="s">
        <v>453</v>
      </c>
      <c r="L1631" s="2" t="s">
        <v>454</v>
      </c>
      <c r="M1631" s="2" t="s">
        <v>455</v>
      </c>
      <c r="N1631" s="2" t="s">
        <v>76</v>
      </c>
      <c r="O1631" s="2">
        <v>4600</v>
      </c>
      <c r="P1631" s="2">
        <v>2069</v>
      </c>
      <c r="Q1631" s="2">
        <v>1690</v>
      </c>
      <c r="R1631" s="2">
        <v>7</v>
      </c>
      <c r="S1631" s="2">
        <v>65</v>
      </c>
    </row>
    <row r="1632" spans="1:19" x14ac:dyDescent="0.35">
      <c r="A1632" s="2" t="s">
        <v>89</v>
      </c>
      <c r="B1632" s="2" t="s">
        <v>1273</v>
      </c>
      <c r="C1632" s="4">
        <v>434999</v>
      </c>
      <c r="D1632" s="2">
        <v>32000</v>
      </c>
      <c r="E1632" s="2" t="s">
        <v>21</v>
      </c>
      <c r="F1632" s="2" t="s">
        <v>22</v>
      </c>
      <c r="G1632" s="2" t="s">
        <v>728</v>
      </c>
      <c r="H1632" s="2" t="s">
        <v>24</v>
      </c>
      <c r="I1632" s="2" t="s">
        <v>25</v>
      </c>
      <c r="J1632" s="2" t="s">
        <v>37</v>
      </c>
      <c r="K1632" s="2" t="s">
        <v>578</v>
      </c>
      <c r="L1632" s="2" t="s">
        <v>579</v>
      </c>
      <c r="M1632" s="2" t="s">
        <v>580</v>
      </c>
      <c r="N1632" s="2" t="s">
        <v>30</v>
      </c>
      <c r="O1632" s="2">
        <v>3679</v>
      </c>
      <c r="P1632" s="2">
        <v>1579</v>
      </c>
      <c r="Q1632" s="2">
        <v>1478</v>
      </c>
      <c r="R1632" s="2">
        <v>5</v>
      </c>
      <c r="S1632" s="2">
        <v>28</v>
      </c>
    </row>
    <row r="1633" spans="1:19" x14ac:dyDescent="0.35">
      <c r="A1633" s="2" t="s">
        <v>201</v>
      </c>
      <c r="B1633" s="2" t="s">
        <v>1751</v>
      </c>
      <c r="C1633" s="4">
        <v>650000</v>
      </c>
      <c r="D1633" s="2">
        <v>62000</v>
      </c>
      <c r="E1633" s="2" t="s">
        <v>33</v>
      </c>
      <c r="F1633" s="2" t="s">
        <v>22</v>
      </c>
      <c r="G1633" s="2" t="s">
        <v>43</v>
      </c>
      <c r="H1633" s="2" t="s">
        <v>35</v>
      </c>
      <c r="I1633" s="2" t="s">
        <v>25</v>
      </c>
      <c r="J1633" s="2" t="s">
        <v>37</v>
      </c>
      <c r="K1633" s="2" t="s">
        <v>895</v>
      </c>
      <c r="L1633" s="2" t="s">
        <v>1732</v>
      </c>
      <c r="M1633" s="2" t="s">
        <v>1175</v>
      </c>
      <c r="N1633" s="2" t="s">
        <v>59</v>
      </c>
      <c r="O1633" s="2">
        <v>4107</v>
      </c>
      <c r="P1633" s="2">
        <v>1745</v>
      </c>
      <c r="Q1633" s="2">
        <v>1880</v>
      </c>
      <c r="R1633" s="2">
        <v>7</v>
      </c>
    </row>
    <row r="1634" spans="1:19" x14ac:dyDescent="0.35">
      <c r="A1634" s="2" t="s">
        <v>31</v>
      </c>
      <c r="B1634" s="2" t="s">
        <v>1752</v>
      </c>
      <c r="C1634" s="4">
        <v>775000</v>
      </c>
      <c r="D1634" s="2">
        <v>71000</v>
      </c>
      <c r="E1634" s="2" t="s">
        <v>21</v>
      </c>
      <c r="F1634" s="2" t="s">
        <v>22</v>
      </c>
      <c r="G1634" s="2" t="s">
        <v>121</v>
      </c>
      <c r="H1634" s="2" t="s">
        <v>122</v>
      </c>
      <c r="I1634" s="2" t="s">
        <v>25</v>
      </c>
      <c r="J1634" s="2" t="s">
        <v>37</v>
      </c>
      <c r="K1634" s="2" t="s">
        <v>61</v>
      </c>
      <c r="L1634" s="2" t="s">
        <v>1124</v>
      </c>
      <c r="M1634" s="2" t="s">
        <v>63</v>
      </c>
      <c r="N1634" s="2" t="s">
        <v>30</v>
      </c>
      <c r="O1634" s="2">
        <v>4296</v>
      </c>
      <c r="P1634" s="2">
        <v>1695</v>
      </c>
      <c r="Q1634" s="2">
        <v>1685</v>
      </c>
      <c r="R1634" s="2">
        <v>7</v>
      </c>
      <c r="S1634" s="2">
        <v>45</v>
      </c>
    </row>
    <row r="1635" spans="1:19" x14ac:dyDescent="0.35">
      <c r="A1635" s="2" t="s">
        <v>41</v>
      </c>
      <c r="B1635" s="2" t="s">
        <v>1753</v>
      </c>
      <c r="C1635" s="4">
        <v>185000</v>
      </c>
      <c r="D1635" s="2">
        <v>61000</v>
      </c>
      <c r="E1635" s="2" t="s">
        <v>21</v>
      </c>
      <c r="F1635" s="2" t="s">
        <v>66</v>
      </c>
      <c r="G1635" s="2" t="s">
        <v>23</v>
      </c>
      <c r="H1635" s="2" t="s">
        <v>154</v>
      </c>
      <c r="I1635" s="2" t="s">
        <v>263</v>
      </c>
      <c r="J1635" s="2" t="s">
        <v>37</v>
      </c>
      <c r="K1635" s="2" t="s">
        <v>45</v>
      </c>
      <c r="L1635" s="2" t="s">
        <v>673</v>
      </c>
      <c r="M1635" s="2" t="s">
        <v>674</v>
      </c>
      <c r="N1635" s="2" t="s">
        <v>30</v>
      </c>
      <c r="O1635" s="2">
        <v>3565</v>
      </c>
      <c r="P1635" s="2">
        <v>1595</v>
      </c>
      <c r="Q1635" s="2">
        <v>1550</v>
      </c>
      <c r="R1635" s="2">
        <v>5</v>
      </c>
      <c r="S1635" s="2">
        <v>35</v>
      </c>
    </row>
    <row r="1636" spans="1:19" x14ac:dyDescent="0.35">
      <c r="A1636" s="2" t="s">
        <v>31</v>
      </c>
      <c r="B1636" s="2" t="s">
        <v>419</v>
      </c>
      <c r="C1636" s="4">
        <v>204999</v>
      </c>
      <c r="D1636" s="2">
        <v>42152</v>
      </c>
      <c r="E1636" s="2" t="s">
        <v>21</v>
      </c>
      <c r="F1636" s="2" t="s">
        <v>22</v>
      </c>
      <c r="G1636" s="2" t="s">
        <v>1754</v>
      </c>
      <c r="H1636" s="2" t="s">
        <v>128</v>
      </c>
      <c r="I1636" s="2" t="s">
        <v>25</v>
      </c>
      <c r="J1636" s="2" t="s">
        <v>26</v>
      </c>
    </row>
    <row r="1637" spans="1:19" x14ac:dyDescent="0.35">
      <c r="A1637" s="2" t="s">
        <v>41</v>
      </c>
      <c r="B1637" s="2" t="s">
        <v>477</v>
      </c>
      <c r="C1637" s="4">
        <v>560000</v>
      </c>
      <c r="D1637" s="2">
        <v>29000</v>
      </c>
      <c r="E1637" s="2" t="s">
        <v>21</v>
      </c>
      <c r="F1637" s="2" t="s">
        <v>22</v>
      </c>
      <c r="G1637" s="2" t="s">
        <v>91</v>
      </c>
      <c r="H1637" s="2" t="s">
        <v>24</v>
      </c>
      <c r="I1637" s="2" t="s">
        <v>25</v>
      </c>
      <c r="J1637" s="2" t="s">
        <v>37</v>
      </c>
      <c r="K1637" s="2" t="s">
        <v>45</v>
      </c>
      <c r="L1637" s="2" t="s">
        <v>393</v>
      </c>
      <c r="M1637" s="2" t="s">
        <v>391</v>
      </c>
      <c r="N1637" s="2" t="s">
        <v>30</v>
      </c>
      <c r="O1637" s="2">
        <v>3765</v>
      </c>
      <c r="P1637" s="2">
        <v>1660</v>
      </c>
      <c r="Q1637" s="2">
        <v>1520</v>
      </c>
      <c r="R1637" s="2">
        <v>5</v>
      </c>
      <c r="S1637" s="2">
        <v>43</v>
      </c>
    </row>
    <row r="1638" spans="1:19" x14ac:dyDescent="0.35">
      <c r="A1638" s="2" t="s">
        <v>48</v>
      </c>
      <c r="B1638" s="2" t="s">
        <v>1755</v>
      </c>
      <c r="C1638" s="4">
        <v>1000000</v>
      </c>
      <c r="D1638" s="2">
        <v>158690</v>
      </c>
      <c r="E1638" s="2" t="s">
        <v>33</v>
      </c>
      <c r="F1638" s="2" t="s">
        <v>22</v>
      </c>
      <c r="G1638" s="2" t="s">
        <v>309</v>
      </c>
      <c r="H1638" s="2" t="s">
        <v>122</v>
      </c>
      <c r="I1638" s="2" t="s">
        <v>36</v>
      </c>
      <c r="J1638" s="2" t="s">
        <v>37</v>
      </c>
      <c r="K1638" s="2" t="s">
        <v>222</v>
      </c>
      <c r="L1638" s="2" t="s">
        <v>1032</v>
      </c>
      <c r="M1638" s="2" t="s">
        <v>897</v>
      </c>
      <c r="N1638" s="2" t="s">
        <v>59</v>
      </c>
      <c r="O1638" s="2">
        <v>4585</v>
      </c>
      <c r="P1638" s="2">
        <v>1760</v>
      </c>
      <c r="Q1638" s="2">
        <v>1760</v>
      </c>
      <c r="R1638" s="2">
        <v>7</v>
      </c>
      <c r="S1638" s="2">
        <v>55</v>
      </c>
    </row>
    <row r="1639" spans="1:19" x14ac:dyDescent="0.35">
      <c r="A1639" s="2" t="s">
        <v>64</v>
      </c>
      <c r="B1639" s="2" t="s">
        <v>1502</v>
      </c>
      <c r="C1639" s="4">
        <v>5000000</v>
      </c>
      <c r="D1639" s="2">
        <v>61000</v>
      </c>
      <c r="E1639" s="2" t="s">
        <v>33</v>
      </c>
      <c r="F1639" s="2" t="s">
        <v>66</v>
      </c>
      <c r="G1639" s="2" t="s">
        <v>55</v>
      </c>
      <c r="H1639" s="2" t="s">
        <v>24</v>
      </c>
      <c r="I1639" s="2" t="s">
        <v>25</v>
      </c>
      <c r="J1639" s="2" t="s">
        <v>37</v>
      </c>
      <c r="K1639" s="2" t="s">
        <v>529</v>
      </c>
      <c r="L1639" s="2" t="s">
        <v>676</v>
      </c>
      <c r="M1639" s="2" t="s">
        <v>677</v>
      </c>
      <c r="N1639" s="2" t="s">
        <v>76</v>
      </c>
      <c r="O1639" s="2">
        <v>4819</v>
      </c>
      <c r="P1639" s="2">
        <v>2141</v>
      </c>
      <c r="Q1639" s="2">
        <v>1796</v>
      </c>
      <c r="R1639" s="2">
        <v>5</v>
      </c>
      <c r="S1639" s="2">
        <v>93</v>
      </c>
    </row>
    <row r="1640" spans="1:19" x14ac:dyDescent="0.35">
      <c r="A1640" s="2" t="s">
        <v>31</v>
      </c>
      <c r="B1640" s="2" t="s">
        <v>1756</v>
      </c>
      <c r="C1640" s="4">
        <v>635000</v>
      </c>
      <c r="D1640" s="2">
        <v>92000</v>
      </c>
      <c r="E1640" s="2" t="s">
        <v>33</v>
      </c>
      <c r="F1640" s="2" t="s">
        <v>22</v>
      </c>
      <c r="G1640" s="2" t="s">
        <v>327</v>
      </c>
      <c r="H1640" s="2" t="s">
        <v>35</v>
      </c>
      <c r="I1640" s="2" t="s">
        <v>36</v>
      </c>
      <c r="J1640" s="2" t="s">
        <v>37</v>
      </c>
      <c r="K1640" s="2" t="s">
        <v>38</v>
      </c>
      <c r="L1640" s="2" t="s">
        <v>211</v>
      </c>
      <c r="M1640" s="2" t="s">
        <v>212</v>
      </c>
      <c r="N1640" s="2" t="s">
        <v>30</v>
      </c>
      <c r="O1640" s="2">
        <v>4490</v>
      </c>
      <c r="P1640" s="2">
        <v>1730</v>
      </c>
      <c r="Q1640" s="2">
        <v>1485</v>
      </c>
      <c r="R1640" s="2">
        <v>5</v>
      </c>
      <c r="S1640" s="2">
        <v>43</v>
      </c>
    </row>
    <row r="1641" spans="1:19" x14ac:dyDescent="0.35">
      <c r="A1641" s="2" t="s">
        <v>31</v>
      </c>
      <c r="B1641" s="2" t="s">
        <v>319</v>
      </c>
      <c r="C1641" s="4">
        <v>650000</v>
      </c>
      <c r="D1641" s="2">
        <v>42000</v>
      </c>
      <c r="E1641" s="2" t="s">
        <v>21</v>
      </c>
      <c r="F1641" s="2" t="s">
        <v>22</v>
      </c>
      <c r="G1641" s="2" t="s">
        <v>43</v>
      </c>
      <c r="H1641" s="2" t="s">
        <v>35</v>
      </c>
      <c r="I1641" s="2" t="s">
        <v>25</v>
      </c>
      <c r="J1641" s="2" t="s">
        <v>37</v>
      </c>
      <c r="K1641" s="2" t="s">
        <v>45</v>
      </c>
      <c r="L1641" s="2" t="s">
        <v>149</v>
      </c>
      <c r="M1641" s="2" t="s">
        <v>270</v>
      </c>
      <c r="N1641" s="2" t="s">
        <v>30</v>
      </c>
      <c r="O1641" s="2">
        <v>3995</v>
      </c>
      <c r="P1641" s="2">
        <v>1735</v>
      </c>
      <c r="Q1641" s="2">
        <v>1515</v>
      </c>
      <c r="R1641" s="2">
        <v>5</v>
      </c>
      <c r="S1641" s="2">
        <v>37</v>
      </c>
    </row>
    <row r="1642" spans="1:19" x14ac:dyDescent="0.35">
      <c r="A1642" s="2" t="s">
        <v>956</v>
      </c>
      <c r="B1642" s="2" t="s">
        <v>1199</v>
      </c>
      <c r="C1642" s="4">
        <v>345000</v>
      </c>
      <c r="D1642" s="2">
        <v>60969</v>
      </c>
      <c r="E1642" s="2" t="s">
        <v>21</v>
      </c>
      <c r="F1642" s="2" t="s">
        <v>22</v>
      </c>
      <c r="G1642" s="2" t="s">
        <v>373</v>
      </c>
      <c r="H1642" s="2" t="s">
        <v>122</v>
      </c>
      <c r="I1642" s="2" t="s">
        <v>25</v>
      </c>
      <c r="J1642" s="2" t="s">
        <v>37</v>
      </c>
      <c r="K1642" s="2" t="s">
        <v>27</v>
      </c>
      <c r="L1642" s="2" t="s">
        <v>958</v>
      </c>
      <c r="M1642" s="2" t="s">
        <v>959</v>
      </c>
      <c r="N1642" s="2" t="s">
        <v>30</v>
      </c>
      <c r="O1642" s="2">
        <v>3785</v>
      </c>
      <c r="P1642" s="2">
        <v>1635</v>
      </c>
      <c r="Q1642" s="2">
        <v>1485</v>
      </c>
      <c r="R1642" s="2">
        <v>5</v>
      </c>
      <c r="S1642" s="2">
        <v>35</v>
      </c>
    </row>
    <row r="1643" spans="1:19" x14ac:dyDescent="0.35">
      <c r="A1643" s="2" t="s">
        <v>201</v>
      </c>
      <c r="B1643" s="2" t="s">
        <v>1239</v>
      </c>
      <c r="C1643" s="4">
        <v>865000</v>
      </c>
      <c r="D1643" s="2">
        <v>93000</v>
      </c>
      <c r="E1643" s="2" t="s">
        <v>33</v>
      </c>
      <c r="F1643" s="2" t="s">
        <v>22</v>
      </c>
      <c r="G1643" s="2" t="s">
        <v>309</v>
      </c>
      <c r="H1643" s="2" t="s">
        <v>35</v>
      </c>
      <c r="I1643" s="2" t="s">
        <v>25</v>
      </c>
      <c r="J1643" s="2" t="s">
        <v>37</v>
      </c>
      <c r="K1643" s="2" t="s">
        <v>232</v>
      </c>
      <c r="L1643" s="2" t="s">
        <v>588</v>
      </c>
      <c r="M1643" s="2" t="s">
        <v>623</v>
      </c>
      <c r="N1643" s="2" t="s">
        <v>30</v>
      </c>
      <c r="O1643" s="2">
        <v>4585</v>
      </c>
      <c r="P1643" s="2">
        <v>1890</v>
      </c>
      <c r="Q1643" s="2">
        <v>1785</v>
      </c>
      <c r="R1643" s="2">
        <v>7</v>
      </c>
      <c r="S1643" s="2">
        <v>70</v>
      </c>
    </row>
    <row r="1644" spans="1:19" x14ac:dyDescent="0.35">
      <c r="A1644" s="2" t="s">
        <v>190</v>
      </c>
      <c r="B1644" s="2" t="s">
        <v>1550</v>
      </c>
      <c r="C1644" s="4">
        <v>1380000</v>
      </c>
      <c r="D1644" s="2">
        <v>100000</v>
      </c>
      <c r="E1644" s="2" t="s">
        <v>33</v>
      </c>
      <c r="F1644" s="2" t="s">
        <v>66</v>
      </c>
      <c r="G1644" s="2" t="s">
        <v>91</v>
      </c>
      <c r="H1644" s="2" t="s">
        <v>154</v>
      </c>
      <c r="I1644" s="2" t="s">
        <v>25</v>
      </c>
      <c r="J1644" s="2" t="s">
        <v>37</v>
      </c>
      <c r="K1644" s="2" t="s">
        <v>193</v>
      </c>
      <c r="L1644" s="2" t="s">
        <v>1551</v>
      </c>
      <c r="M1644" s="2" t="s">
        <v>278</v>
      </c>
      <c r="N1644" s="2" t="s">
        <v>30</v>
      </c>
      <c r="O1644" s="2">
        <v>4701</v>
      </c>
      <c r="P1644" s="2">
        <v>1826</v>
      </c>
      <c r="Q1644" s="2">
        <v>1427</v>
      </c>
      <c r="R1644" s="2">
        <v>5</v>
      </c>
      <c r="S1644" s="2">
        <v>63</v>
      </c>
    </row>
    <row r="1645" spans="1:19" x14ac:dyDescent="0.35">
      <c r="A1645" s="2" t="s">
        <v>31</v>
      </c>
      <c r="B1645" s="2" t="s">
        <v>1757</v>
      </c>
      <c r="C1645" s="4">
        <v>585000</v>
      </c>
      <c r="D1645" s="2">
        <v>31000</v>
      </c>
      <c r="E1645" s="2" t="s">
        <v>21</v>
      </c>
      <c r="F1645" s="2" t="s">
        <v>22</v>
      </c>
      <c r="G1645" s="2" t="s">
        <v>345</v>
      </c>
      <c r="H1645" s="2" t="s">
        <v>128</v>
      </c>
      <c r="I1645" s="2" t="s">
        <v>25</v>
      </c>
      <c r="J1645" s="2" t="s">
        <v>37</v>
      </c>
      <c r="K1645" s="2" t="s">
        <v>61</v>
      </c>
      <c r="L1645" s="2" t="s">
        <v>62</v>
      </c>
      <c r="M1645" s="2" t="s">
        <v>63</v>
      </c>
      <c r="N1645" s="2" t="s">
        <v>30</v>
      </c>
      <c r="O1645" s="2">
        <v>4490</v>
      </c>
      <c r="P1645" s="2">
        <v>1730</v>
      </c>
      <c r="Q1645" s="2">
        <v>1485</v>
      </c>
      <c r="R1645" s="2">
        <v>5</v>
      </c>
      <c r="S1645" s="2">
        <v>43</v>
      </c>
    </row>
    <row r="1646" spans="1:19" x14ac:dyDescent="0.35">
      <c r="A1646" s="2" t="s">
        <v>48</v>
      </c>
      <c r="B1646" s="2" t="s">
        <v>49</v>
      </c>
      <c r="C1646" s="4">
        <v>690000</v>
      </c>
      <c r="D1646" s="2">
        <v>55000</v>
      </c>
      <c r="E1646" s="2" t="s">
        <v>21</v>
      </c>
      <c r="F1646" s="2" t="s">
        <v>22</v>
      </c>
      <c r="G1646" s="2" t="s">
        <v>43</v>
      </c>
      <c r="H1646" s="2" t="s">
        <v>96</v>
      </c>
      <c r="I1646" s="2" t="s">
        <v>25</v>
      </c>
      <c r="J1646" s="2" t="s">
        <v>37</v>
      </c>
      <c r="K1646" s="2" t="s">
        <v>45</v>
      </c>
      <c r="L1646" s="2" t="s">
        <v>52</v>
      </c>
      <c r="M1646" s="2" t="s">
        <v>53</v>
      </c>
      <c r="N1646" s="2" t="s">
        <v>30</v>
      </c>
      <c r="O1646" s="2">
        <v>3995</v>
      </c>
      <c r="P1646" s="2">
        <v>1745</v>
      </c>
      <c r="Q1646" s="2">
        <v>1510</v>
      </c>
      <c r="R1646" s="2">
        <v>5</v>
      </c>
      <c r="S1646" s="2">
        <v>37</v>
      </c>
    </row>
    <row r="1647" spans="1:19" x14ac:dyDescent="0.35">
      <c r="A1647" s="2" t="s">
        <v>31</v>
      </c>
      <c r="B1647" s="2" t="s">
        <v>700</v>
      </c>
      <c r="C1647" s="4">
        <v>380000</v>
      </c>
      <c r="D1647" s="2">
        <v>68320</v>
      </c>
      <c r="E1647" s="2" t="s">
        <v>138</v>
      </c>
      <c r="F1647" s="2" t="s">
        <v>22</v>
      </c>
      <c r="G1647" s="2" t="s">
        <v>368</v>
      </c>
      <c r="H1647" s="2" t="s">
        <v>122</v>
      </c>
      <c r="I1647" s="2" t="s">
        <v>25</v>
      </c>
      <c r="J1647" s="2" t="s">
        <v>37</v>
      </c>
      <c r="K1647" s="2" t="s">
        <v>111</v>
      </c>
      <c r="L1647" s="2" t="s">
        <v>324</v>
      </c>
      <c r="M1647" s="2" t="s">
        <v>325</v>
      </c>
      <c r="N1647" s="2" t="s">
        <v>30</v>
      </c>
      <c r="O1647" s="2">
        <v>3599</v>
      </c>
      <c r="P1647" s="2">
        <v>1495</v>
      </c>
      <c r="Q1647" s="2">
        <v>1700</v>
      </c>
      <c r="R1647" s="2">
        <v>5</v>
      </c>
      <c r="S1647" s="2">
        <v>35</v>
      </c>
    </row>
    <row r="1648" spans="1:19" x14ac:dyDescent="0.35">
      <c r="A1648" s="2" t="s">
        <v>100</v>
      </c>
      <c r="B1648" s="2" t="s">
        <v>1758</v>
      </c>
      <c r="C1648" s="4">
        <v>850000</v>
      </c>
      <c r="D1648" s="2">
        <v>65000</v>
      </c>
      <c r="E1648" s="2" t="s">
        <v>33</v>
      </c>
      <c r="F1648" s="2" t="s">
        <v>22</v>
      </c>
      <c r="G1648" s="2" t="s">
        <v>171</v>
      </c>
      <c r="H1648" s="2" t="s">
        <v>35</v>
      </c>
      <c r="I1648" s="2" t="s">
        <v>25</v>
      </c>
      <c r="J1648" s="2" t="s">
        <v>37</v>
      </c>
      <c r="K1648" s="2" t="s">
        <v>232</v>
      </c>
      <c r="L1648" s="2" t="s">
        <v>883</v>
      </c>
      <c r="M1648" s="2" t="s">
        <v>884</v>
      </c>
      <c r="N1648" s="2" t="s">
        <v>59</v>
      </c>
      <c r="O1648" s="2">
        <v>4788</v>
      </c>
      <c r="P1648" s="2">
        <v>1903</v>
      </c>
      <c r="Q1648" s="2">
        <v>1791</v>
      </c>
      <c r="R1648" s="2">
        <v>7</v>
      </c>
      <c r="S1648" s="2">
        <v>60</v>
      </c>
    </row>
    <row r="1649" spans="1:19" x14ac:dyDescent="0.35">
      <c r="A1649" s="2" t="s">
        <v>48</v>
      </c>
      <c r="B1649" s="2" t="s">
        <v>502</v>
      </c>
      <c r="C1649" s="4">
        <v>1750000</v>
      </c>
      <c r="D1649" s="2">
        <v>95000</v>
      </c>
      <c r="E1649" s="2" t="s">
        <v>33</v>
      </c>
      <c r="F1649" s="2" t="s">
        <v>22</v>
      </c>
      <c r="G1649" s="2" t="s">
        <v>425</v>
      </c>
      <c r="H1649" s="2" t="s">
        <v>35</v>
      </c>
      <c r="I1649" s="2" t="s">
        <v>36</v>
      </c>
      <c r="J1649" s="2" t="s">
        <v>37</v>
      </c>
      <c r="K1649" s="2" t="s">
        <v>369</v>
      </c>
      <c r="L1649" s="2" t="s">
        <v>370</v>
      </c>
      <c r="M1649" s="2" t="s">
        <v>58</v>
      </c>
      <c r="N1649" s="2" t="s">
        <v>76</v>
      </c>
      <c r="O1649" s="2">
        <v>4705</v>
      </c>
      <c r="P1649" s="2">
        <v>1840</v>
      </c>
      <c r="Q1649" s="2">
        <v>1850</v>
      </c>
      <c r="R1649" s="2">
        <v>7</v>
      </c>
      <c r="S1649" s="2">
        <v>80</v>
      </c>
    </row>
    <row r="1650" spans="1:19" x14ac:dyDescent="0.35">
      <c r="A1650" s="2" t="s">
        <v>31</v>
      </c>
      <c r="B1650" s="2" t="s">
        <v>584</v>
      </c>
      <c r="C1650" s="4">
        <v>275000</v>
      </c>
      <c r="D1650" s="2">
        <v>85785</v>
      </c>
      <c r="E1650" s="2" t="s">
        <v>33</v>
      </c>
      <c r="F1650" s="2" t="s">
        <v>22</v>
      </c>
      <c r="G1650" s="2" t="s">
        <v>745</v>
      </c>
      <c r="H1650" s="2" t="s">
        <v>122</v>
      </c>
      <c r="I1650" s="2" t="s">
        <v>36</v>
      </c>
      <c r="J1650" s="2" t="s">
        <v>37</v>
      </c>
      <c r="K1650" s="2" t="s">
        <v>38</v>
      </c>
      <c r="L1650" s="2" t="s">
        <v>1759</v>
      </c>
      <c r="M1650" s="2" t="s">
        <v>40</v>
      </c>
      <c r="N1650" s="2" t="s">
        <v>30</v>
      </c>
      <c r="O1650" s="2">
        <v>3775</v>
      </c>
      <c r="P1650" s="2">
        <v>1680</v>
      </c>
      <c r="Q1650" s="2">
        <v>1620</v>
      </c>
      <c r="R1650" s="2">
        <v>5</v>
      </c>
      <c r="S1650" s="2">
        <v>43</v>
      </c>
    </row>
    <row r="1651" spans="1:19" x14ac:dyDescent="0.35">
      <c r="A1651" s="2" t="s">
        <v>106</v>
      </c>
      <c r="B1651" s="2" t="s">
        <v>1760</v>
      </c>
      <c r="C1651" s="4">
        <v>690000</v>
      </c>
      <c r="D1651" s="2">
        <v>38000</v>
      </c>
      <c r="E1651" s="2" t="s">
        <v>21</v>
      </c>
      <c r="F1651" s="2" t="s">
        <v>22</v>
      </c>
      <c r="G1651" s="2" t="s">
        <v>544</v>
      </c>
      <c r="H1651" s="2" t="s">
        <v>200</v>
      </c>
      <c r="I1651" s="2" t="s">
        <v>25</v>
      </c>
      <c r="J1651" s="2" t="s">
        <v>37</v>
      </c>
      <c r="K1651" s="2" t="s">
        <v>311</v>
      </c>
      <c r="L1651" s="2" t="s">
        <v>312</v>
      </c>
      <c r="M1651" s="2" t="s">
        <v>129</v>
      </c>
      <c r="N1651" s="2" t="s">
        <v>30</v>
      </c>
      <c r="O1651" s="2">
        <v>4390</v>
      </c>
      <c r="P1651" s="2">
        <v>1699</v>
      </c>
      <c r="Q1651" s="2">
        <v>1467</v>
      </c>
      <c r="R1651" s="2">
        <v>5</v>
      </c>
      <c r="S1651" s="2">
        <v>55</v>
      </c>
    </row>
    <row r="1652" spans="1:19" x14ac:dyDescent="0.35">
      <c r="A1652" s="2" t="s">
        <v>41</v>
      </c>
      <c r="B1652" s="2" t="s">
        <v>1761</v>
      </c>
      <c r="C1652" s="4">
        <v>1130000</v>
      </c>
      <c r="D1652" s="2">
        <v>12905</v>
      </c>
      <c r="E1652" s="2" t="s">
        <v>21</v>
      </c>
      <c r="F1652" s="2" t="s">
        <v>22</v>
      </c>
      <c r="G1652" s="2" t="s">
        <v>91</v>
      </c>
      <c r="H1652" s="2" t="s">
        <v>35</v>
      </c>
      <c r="I1652" s="2" t="s">
        <v>25</v>
      </c>
      <c r="J1652" s="2" t="s">
        <v>37</v>
      </c>
      <c r="K1652" s="2" t="s">
        <v>111</v>
      </c>
      <c r="L1652" s="2" t="s">
        <v>135</v>
      </c>
      <c r="M1652" s="2" t="s">
        <v>136</v>
      </c>
      <c r="N1652" s="2" t="s">
        <v>30</v>
      </c>
      <c r="O1652" s="2">
        <v>3995</v>
      </c>
      <c r="P1652" s="2">
        <v>1775</v>
      </c>
      <c r="Q1652" s="2">
        <v>1505</v>
      </c>
      <c r="R1652" s="2">
        <v>5</v>
      </c>
      <c r="S1652" s="2">
        <v>37</v>
      </c>
    </row>
    <row r="1653" spans="1:19" x14ac:dyDescent="0.35">
      <c r="A1653" s="2" t="s">
        <v>48</v>
      </c>
      <c r="B1653" s="2" t="s">
        <v>1154</v>
      </c>
      <c r="C1653" s="4">
        <v>2295000</v>
      </c>
      <c r="D1653" s="2">
        <v>26000</v>
      </c>
      <c r="E1653" s="2" t="s">
        <v>33</v>
      </c>
      <c r="F1653" s="2" t="s">
        <v>66</v>
      </c>
      <c r="G1653" s="2" t="s">
        <v>55</v>
      </c>
      <c r="H1653" s="2" t="s">
        <v>122</v>
      </c>
      <c r="I1653" s="2" t="s">
        <v>25</v>
      </c>
      <c r="J1653" s="2" t="s">
        <v>37</v>
      </c>
      <c r="K1653" s="2" t="s">
        <v>258</v>
      </c>
      <c r="L1653" s="2" t="s">
        <v>590</v>
      </c>
      <c r="M1653" s="2" t="s">
        <v>591</v>
      </c>
      <c r="N1653" s="2" t="s">
        <v>59</v>
      </c>
      <c r="O1653" s="2">
        <v>4735</v>
      </c>
      <c r="P1653" s="2">
        <v>1830</v>
      </c>
      <c r="Q1653" s="2">
        <v>1795</v>
      </c>
      <c r="R1653" s="2">
        <v>7</v>
      </c>
      <c r="S1653" s="2">
        <v>55</v>
      </c>
    </row>
    <row r="1654" spans="1:19" x14ac:dyDescent="0.35">
      <c r="A1654" s="2" t="s">
        <v>64</v>
      </c>
      <c r="B1654" s="2" t="s">
        <v>1762</v>
      </c>
      <c r="C1654" s="4">
        <v>4100000</v>
      </c>
      <c r="D1654" s="2">
        <v>9000</v>
      </c>
      <c r="E1654" s="2" t="s">
        <v>21</v>
      </c>
      <c r="F1654" s="2" t="s">
        <v>66</v>
      </c>
      <c r="G1654" s="2" t="s">
        <v>425</v>
      </c>
      <c r="H1654" s="2" t="s">
        <v>96</v>
      </c>
      <c r="I1654" s="2" t="s">
        <v>25</v>
      </c>
      <c r="J1654" s="2" t="s">
        <v>37</v>
      </c>
      <c r="K1654" s="2" t="s">
        <v>1763</v>
      </c>
      <c r="L1654" s="2" t="s">
        <v>1538</v>
      </c>
      <c r="M1654" s="2" t="s">
        <v>1764</v>
      </c>
      <c r="N1654" s="2" t="s">
        <v>30</v>
      </c>
      <c r="O1654" s="2">
        <v>4549</v>
      </c>
      <c r="P1654" s="2">
        <v>1796</v>
      </c>
      <c r="Q1654" s="2">
        <v>1446</v>
      </c>
      <c r="R1654" s="2">
        <v>5</v>
      </c>
      <c r="S1654" s="2">
        <v>43</v>
      </c>
    </row>
    <row r="1655" spans="1:19" x14ac:dyDescent="0.35">
      <c r="A1655" s="2" t="s">
        <v>100</v>
      </c>
      <c r="B1655" s="2" t="s">
        <v>1765</v>
      </c>
      <c r="C1655" s="4">
        <v>725000</v>
      </c>
      <c r="D1655" s="2">
        <v>65000</v>
      </c>
      <c r="E1655" s="2" t="s">
        <v>33</v>
      </c>
      <c r="F1655" s="2" t="s">
        <v>22</v>
      </c>
      <c r="G1655" s="2" t="s">
        <v>409</v>
      </c>
      <c r="H1655" s="2" t="s">
        <v>35</v>
      </c>
      <c r="I1655" s="2" t="s">
        <v>36</v>
      </c>
      <c r="J1655" s="2" t="s">
        <v>37</v>
      </c>
      <c r="K1655" s="2" t="s">
        <v>241</v>
      </c>
      <c r="L1655" s="2" t="s">
        <v>1016</v>
      </c>
      <c r="M1655" s="2" t="s">
        <v>182</v>
      </c>
      <c r="N1655" s="2" t="s">
        <v>30</v>
      </c>
      <c r="O1655" s="2">
        <v>3994</v>
      </c>
      <c r="P1655" s="2">
        <v>1811</v>
      </c>
      <c r="Q1655" s="2">
        <v>1607</v>
      </c>
      <c r="R1655" s="2">
        <v>5</v>
      </c>
      <c r="S1655" s="2">
        <v>44</v>
      </c>
    </row>
    <row r="1656" spans="1:19" x14ac:dyDescent="0.35">
      <c r="A1656" s="2" t="s">
        <v>41</v>
      </c>
      <c r="B1656" s="2" t="s">
        <v>1287</v>
      </c>
      <c r="C1656" s="4">
        <v>595000</v>
      </c>
      <c r="D1656" s="2">
        <v>48000</v>
      </c>
      <c r="E1656" s="2" t="s">
        <v>21</v>
      </c>
      <c r="F1656" s="2" t="s">
        <v>22</v>
      </c>
      <c r="G1656" s="2" t="s">
        <v>121</v>
      </c>
      <c r="H1656" s="2" t="s">
        <v>35</v>
      </c>
      <c r="I1656" s="2" t="s">
        <v>25</v>
      </c>
      <c r="J1656" s="2" t="s">
        <v>37</v>
      </c>
      <c r="K1656" s="2" t="s">
        <v>45</v>
      </c>
      <c r="L1656" s="2" t="s">
        <v>52</v>
      </c>
      <c r="M1656" s="2" t="s">
        <v>88</v>
      </c>
      <c r="N1656" s="2" t="s">
        <v>30</v>
      </c>
      <c r="O1656" s="2">
        <v>3985</v>
      </c>
      <c r="P1656" s="2">
        <v>1734</v>
      </c>
      <c r="Q1656" s="2">
        <v>1505</v>
      </c>
      <c r="R1656" s="2">
        <v>5</v>
      </c>
      <c r="S1656" s="2">
        <v>40</v>
      </c>
    </row>
    <row r="1657" spans="1:19" x14ac:dyDescent="0.35">
      <c r="A1657" s="2" t="s">
        <v>41</v>
      </c>
      <c r="B1657" s="2" t="s">
        <v>42</v>
      </c>
      <c r="C1657" s="4">
        <v>290000</v>
      </c>
      <c r="D1657" s="2">
        <v>91000</v>
      </c>
      <c r="E1657" s="2" t="s">
        <v>21</v>
      </c>
      <c r="F1657" s="2" t="s">
        <v>22</v>
      </c>
      <c r="G1657" s="2" t="s">
        <v>309</v>
      </c>
      <c r="H1657" s="2" t="s">
        <v>35</v>
      </c>
      <c r="I1657" s="2" t="s">
        <v>25</v>
      </c>
      <c r="J1657" s="2" t="s">
        <v>37</v>
      </c>
      <c r="K1657" s="2" t="s">
        <v>45</v>
      </c>
      <c r="L1657" s="2" t="s">
        <v>46</v>
      </c>
      <c r="M1657" s="2" t="s">
        <v>47</v>
      </c>
      <c r="N1657" s="2" t="s">
        <v>30</v>
      </c>
      <c r="O1657" s="2">
        <v>3585</v>
      </c>
      <c r="P1657" s="2">
        <v>1595</v>
      </c>
      <c r="Q1657" s="2">
        <v>1550</v>
      </c>
      <c r="R1657" s="2">
        <v>5</v>
      </c>
      <c r="S1657" s="2">
        <v>35</v>
      </c>
    </row>
    <row r="1658" spans="1:19" x14ac:dyDescent="0.35">
      <c r="A1658" s="2" t="s">
        <v>41</v>
      </c>
      <c r="B1658" s="2" t="s">
        <v>1766</v>
      </c>
      <c r="C1658" s="4">
        <v>350000</v>
      </c>
      <c r="D1658" s="2">
        <v>84873</v>
      </c>
      <c r="E1658" s="2" t="s">
        <v>21</v>
      </c>
      <c r="F1658" s="2" t="s">
        <v>22</v>
      </c>
      <c r="G1658" s="2" t="s">
        <v>654</v>
      </c>
      <c r="H1658" s="2" t="s">
        <v>51</v>
      </c>
      <c r="I1658" s="2" t="s">
        <v>36</v>
      </c>
      <c r="J1658" s="2" t="s">
        <v>37</v>
      </c>
    </row>
    <row r="1659" spans="1:19" x14ac:dyDescent="0.35">
      <c r="A1659" s="2" t="s">
        <v>227</v>
      </c>
      <c r="B1659" s="2" t="s">
        <v>1767</v>
      </c>
      <c r="C1659" s="4">
        <v>6100000</v>
      </c>
      <c r="D1659" s="2">
        <v>15000</v>
      </c>
      <c r="E1659" s="2" t="s">
        <v>21</v>
      </c>
      <c r="F1659" s="2" t="s">
        <v>66</v>
      </c>
      <c r="G1659" s="2" t="s">
        <v>55</v>
      </c>
      <c r="H1659" s="2" t="s">
        <v>51</v>
      </c>
      <c r="I1659" s="2" t="s">
        <v>25</v>
      </c>
      <c r="J1659" s="2" t="s">
        <v>37</v>
      </c>
      <c r="K1659" s="2" t="s">
        <v>73</v>
      </c>
      <c r="L1659" s="2" t="s">
        <v>1768</v>
      </c>
      <c r="M1659" s="2" t="s">
        <v>1769</v>
      </c>
      <c r="N1659" s="2" t="s">
        <v>76</v>
      </c>
      <c r="O1659" s="2">
        <v>4882</v>
      </c>
      <c r="P1659" s="2">
        <v>1894</v>
      </c>
      <c r="Q1659" s="2">
        <v>1848</v>
      </c>
      <c r="R1659" s="2">
        <v>5</v>
      </c>
      <c r="S1659" s="2">
        <v>81</v>
      </c>
    </row>
    <row r="1660" spans="1:19" x14ac:dyDescent="0.35">
      <c r="A1660" s="2" t="s">
        <v>201</v>
      </c>
      <c r="B1660" s="2" t="s">
        <v>1130</v>
      </c>
      <c r="C1660" s="4">
        <v>1080000</v>
      </c>
      <c r="D1660" s="2">
        <v>52000</v>
      </c>
      <c r="E1660" s="2" t="s">
        <v>33</v>
      </c>
      <c r="F1660" s="2" t="s">
        <v>22</v>
      </c>
      <c r="G1660" s="2" t="s">
        <v>43</v>
      </c>
      <c r="H1660" s="2" t="s">
        <v>35</v>
      </c>
      <c r="I1660" s="2" t="s">
        <v>25</v>
      </c>
      <c r="J1660" s="2" t="s">
        <v>37</v>
      </c>
      <c r="K1660" s="2" t="s">
        <v>241</v>
      </c>
      <c r="L1660" s="2" t="s">
        <v>357</v>
      </c>
      <c r="M1660" s="2" t="s">
        <v>358</v>
      </c>
      <c r="N1660" s="2" t="s">
        <v>30</v>
      </c>
      <c r="O1660" s="2">
        <v>3995</v>
      </c>
      <c r="P1660" s="2">
        <v>1821</v>
      </c>
      <c r="Q1660" s="2">
        <v>1627</v>
      </c>
      <c r="R1660" s="2">
        <v>5</v>
      </c>
      <c r="S1660" s="2">
        <v>42</v>
      </c>
    </row>
    <row r="1661" spans="1:19" x14ac:dyDescent="0.35">
      <c r="A1661" s="2" t="s">
        <v>48</v>
      </c>
      <c r="B1661" s="2" t="s">
        <v>1274</v>
      </c>
      <c r="C1661" s="4">
        <v>299000</v>
      </c>
      <c r="D1661" s="2">
        <v>90000</v>
      </c>
      <c r="E1661" s="2" t="s">
        <v>33</v>
      </c>
      <c r="F1661" s="2" t="s">
        <v>22</v>
      </c>
      <c r="G1661" s="2" t="s">
        <v>1711</v>
      </c>
      <c r="H1661" s="2" t="s">
        <v>96</v>
      </c>
      <c r="I1661" s="2" t="s">
        <v>263</v>
      </c>
      <c r="J1661" s="2" t="s">
        <v>37</v>
      </c>
      <c r="K1661" s="2" t="s">
        <v>812</v>
      </c>
      <c r="L1661" s="2" t="s">
        <v>1275</v>
      </c>
      <c r="M1661" s="2" t="s">
        <v>1276</v>
      </c>
      <c r="N1661" s="2" t="s">
        <v>30</v>
      </c>
      <c r="O1661" s="2">
        <v>4265</v>
      </c>
      <c r="P1661" s="2">
        <v>1695</v>
      </c>
      <c r="Q1661" s="2">
        <v>1510</v>
      </c>
      <c r="R1661" s="2">
        <v>5</v>
      </c>
      <c r="S1661" s="2">
        <v>45</v>
      </c>
    </row>
    <row r="1662" spans="1:19" x14ac:dyDescent="0.35">
      <c r="A1662" s="2" t="s">
        <v>31</v>
      </c>
      <c r="B1662" s="2" t="s">
        <v>759</v>
      </c>
      <c r="C1662" s="4">
        <v>575000</v>
      </c>
      <c r="D1662" s="2">
        <v>58000</v>
      </c>
      <c r="E1662" s="2" t="s">
        <v>1770</v>
      </c>
      <c r="F1662" s="2" t="s">
        <v>22</v>
      </c>
      <c r="G1662" s="2" t="s">
        <v>121</v>
      </c>
      <c r="H1662" s="2" t="s">
        <v>122</v>
      </c>
      <c r="I1662" s="2" t="s">
        <v>25</v>
      </c>
      <c r="J1662" s="2" t="s">
        <v>37</v>
      </c>
      <c r="K1662" s="2" t="s">
        <v>45</v>
      </c>
      <c r="L1662" s="2" t="s">
        <v>208</v>
      </c>
      <c r="M1662" s="2" t="s">
        <v>88</v>
      </c>
      <c r="N1662" s="2" t="s">
        <v>30</v>
      </c>
      <c r="O1662" s="2">
        <v>3850</v>
      </c>
      <c r="P1662" s="2">
        <v>1695</v>
      </c>
      <c r="Q1662" s="2">
        <v>1530</v>
      </c>
      <c r="R1662" s="2">
        <v>5</v>
      </c>
      <c r="S1662" s="2">
        <v>42</v>
      </c>
    </row>
    <row r="1663" spans="1:19" x14ac:dyDescent="0.35">
      <c r="A1663" s="2" t="s">
        <v>19</v>
      </c>
      <c r="B1663" s="2" t="s">
        <v>1771</v>
      </c>
      <c r="C1663" s="4">
        <v>390000</v>
      </c>
      <c r="D1663" s="2">
        <v>67000</v>
      </c>
      <c r="E1663" s="2" t="s">
        <v>21</v>
      </c>
      <c r="F1663" s="2" t="s">
        <v>66</v>
      </c>
      <c r="G1663" s="2" t="s">
        <v>121</v>
      </c>
      <c r="H1663" s="2" t="s">
        <v>51</v>
      </c>
      <c r="I1663" s="2" t="s">
        <v>25</v>
      </c>
      <c r="J1663" s="2" t="s">
        <v>37</v>
      </c>
      <c r="K1663" s="2" t="s">
        <v>27</v>
      </c>
      <c r="L1663" s="2" t="s">
        <v>28</v>
      </c>
      <c r="M1663" s="2" t="s">
        <v>29</v>
      </c>
      <c r="N1663" s="2" t="s">
        <v>30</v>
      </c>
      <c r="O1663" s="2">
        <v>3990</v>
      </c>
      <c r="P1663" s="2">
        <v>1680</v>
      </c>
      <c r="Q1663" s="2">
        <v>1505</v>
      </c>
      <c r="R1663" s="2">
        <v>5</v>
      </c>
      <c r="S1663" s="2">
        <v>35</v>
      </c>
    </row>
    <row r="1664" spans="1:19" x14ac:dyDescent="0.35">
      <c r="A1664" s="2" t="s">
        <v>201</v>
      </c>
      <c r="B1664" s="2" t="s">
        <v>816</v>
      </c>
      <c r="C1664" s="4">
        <v>875000</v>
      </c>
      <c r="D1664" s="2">
        <v>67000</v>
      </c>
      <c r="E1664" s="2" t="s">
        <v>33</v>
      </c>
      <c r="F1664" s="2" t="s">
        <v>22</v>
      </c>
      <c r="G1664" s="2" t="s">
        <v>520</v>
      </c>
      <c r="H1664" s="2" t="s">
        <v>35</v>
      </c>
      <c r="I1664" s="2" t="s">
        <v>25</v>
      </c>
      <c r="J1664" s="2" t="s">
        <v>37</v>
      </c>
      <c r="K1664" s="2" t="s">
        <v>232</v>
      </c>
      <c r="L1664" s="2" t="s">
        <v>233</v>
      </c>
      <c r="M1664" s="2" t="s">
        <v>514</v>
      </c>
      <c r="N1664" s="2" t="s">
        <v>59</v>
      </c>
      <c r="O1664" s="2">
        <v>4456</v>
      </c>
      <c r="P1664" s="2">
        <v>1820</v>
      </c>
      <c r="Q1664" s="2">
        <v>1995</v>
      </c>
      <c r="R1664" s="2">
        <v>8</v>
      </c>
      <c r="S1664" s="2">
        <v>60</v>
      </c>
    </row>
    <row r="1665" spans="1:19" x14ac:dyDescent="0.35">
      <c r="A1665" s="2" t="s">
        <v>41</v>
      </c>
      <c r="B1665" s="2" t="s">
        <v>1110</v>
      </c>
      <c r="C1665" s="4">
        <v>1175000</v>
      </c>
      <c r="D1665" s="2">
        <v>37556</v>
      </c>
      <c r="E1665" s="2" t="s">
        <v>33</v>
      </c>
      <c r="F1665" s="2" t="s">
        <v>22</v>
      </c>
      <c r="G1665" s="2" t="s">
        <v>507</v>
      </c>
      <c r="H1665" s="2" t="s">
        <v>35</v>
      </c>
      <c r="I1665" s="2" t="s">
        <v>25</v>
      </c>
      <c r="J1665" s="2" t="s">
        <v>37</v>
      </c>
      <c r="K1665" s="2" t="s">
        <v>482</v>
      </c>
      <c r="L1665" s="2" t="s">
        <v>211</v>
      </c>
      <c r="M1665" s="2" t="s">
        <v>483</v>
      </c>
      <c r="N1665" s="2" t="s">
        <v>30</v>
      </c>
      <c r="O1665" s="2">
        <v>3995</v>
      </c>
      <c r="P1665" s="2">
        <v>1770</v>
      </c>
      <c r="Q1665" s="2">
        <v>1605</v>
      </c>
      <c r="R1665" s="2">
        <v>5</v>
      </c>
      <c r="S1665" s="2">
        <v>45</v>
      </c>
    </row>
    <row r="1666" spans="1:19" x14ac:dyDescent="0.35">
      <c r="A1666" s="2" t="s">
        <v>31</v>
      </c>
      <c r="B1666" s="2" t="s">
        <v>667</v>
      </c>
      <c r="C1666" s="4">
        <v>260000</v>
      </c>
      <c r="D1666" s="2">
        <v>54000</v>
      </c>
      <c r="E1666" s="2" t="s">
        <v>21</v>
      </c>
      <c r="F1666" s="2" t="s">
        <v>22</v>
      </c>
      <c r="G1666" s="2" t="s">
        <v>91</v>
      </c>
      <c r="H1666" s="2" t="s">
        <v>176</v>
      </c>
      <c r="I1666" s="2" t="s">
        <v>25</v>
      </c>
      <c r="J1666" s="2" t="s">
        <v>37</v>
      </c>
      <c r="K1666" s="2" t="s">
        <v>111</v>
      </c>
      <c r="L1666" s="2" t="s">
        <v>412</v>
      </c>
      <c r="M1666" s="2" t="s">
        <v>113</v>
      </c>
      <c r="N1666" s="2" t="s">
        <v>30</v>
      </c>
      <c r="O1666" s="2">
        <v>3620</v>
      </c>
      <c r="P1666" s="2">
        <v>1475</v>
      </c>
      <c r="Q1666" s="2">
        <v>1460</v>
      </c>
      <c r="R1666" s="2">
        <v>5</v>
      </c>
      <c r="S1666" s="2">
        <v>35</v>
      </c>
    </row>
    <row r="1667" spans="1:19" x14ac:dyDescent="0.35">
      <c r="A1667" s="2" t="s">
        <v>19</v>
      </c>
      <c r="B1667" s="2" t="s">
        <v>1772</v>
      </c>
      <c r="C1667" s="4">
        <v>650000</v>
      </c>
      <c r="D1667" s="2">
        <v>42000</v>
      </c>
      <c r="E1667" s="2" t="s">
        <v>21</v>
      </c>
      <c r="F1667" s="2" t="s">
        <v>22</v>
      </c>
      <c r="G1667" s="2" t="s">
        <v>121</v>
      </c>
      <c r="H1667" s="2" t="s">
        <v>35</v>
      </c>
      <c r="I1667" s="2" t="s">
        <v>25</v>
      </c>
      <c r="J1667" s="2" t="s">
        <v>37</v>
      </c>
      <c r="K1667" s="2" t="s">
        <v>27</v>
      </c>
      <c r="L1667" s="2" t="s">
        <v>28</v>
      </c>
      <c r="M1667" s="2" t="s">
        <v>29</v>
      </c>
      <c r="N1667" s="2" t="s">
        <v>30</v>
      </c>
      <c r="O1667" s="2">
        <v>3990</v>
      </c>
      <c r="P1667" s="2">
        <v>1680</v>
      </c>
      <c r="Q1667" s="2">
        <v>1505</v>
      </c>
      <c r="R1667" s="2">
        <v>5</v>
      </c>
      <c r="S1667" s="2">
        <v>35</v>
      </c>
    </row>
    <row r="1668" spans="1:19" x14ac:dyDescent="0.35">
      <c r="A1668" s="2" t="s">
        <v>106</v>
      </c>
      <c r="B1668" s="2" t="s">
        <v>1773</v>
      </c>
      <c r="C1668" s="4">
        <v>625000</v>
      </c>
      <c r="D1668" s="2">
        <v>55000</v>
      </c>
      <c r="E1668" s="2" t="s">
        <v>21</v>
      </c>
      <c r="F1668" s="2" t="s">
        <v>22</v>
      </c>
      <c r="G1668" s="2" t="s">
        <v>23</v>
      </c>
      <c r="H1668" s="2" t="s">
        <v>176</v>
      </c>
      <c r="I1668" s="2" t="s">
        <v>25</v>
      </c>
      <c r="J1668" s="2" t="s">
        <v>37</v>
      </c>
      <c r="K1668" s="2" t="s">
        <v>27</v>
      </c>
      <c r="L1668" s="2" t="s">
        <v>286</v>
      </c>
      <c r="M1668" s="2" t="s">
        <v>287</v>
      </c>
      <c r="N1668" s="2" t="s">
        <v>30</v>
      </c>
      <c r="O1668" s="2">
        <v>3995</v>
      </c>
      <c r="P1668" s="2">
        <v>1682</v>
      </c>
      <c r="Q1668" s="2">
        <v>1483</v>
      </c>
      <c r="R1668" s="2">
        <v>5</v>
      </c>
      <c r="S1668" s="2">
        <v>45</v>
      </c>
    </row>
    <row r="1669" spans="1:19" x14ac:dyDescent="0.35">
      <c r="A1669" s="2" t="s">
        <v>217</v>
      </c>
      <c r="B1669" s="2" t="s">
        <v>218</v>
      </c>
      <c r="C1669" s="4">
        <v>1725000</v>
      </c>
      <c r="D1669" s="2">
        <v>23952</v>
      </c>
      <c r="E1669" s="2" t="s">
        <v>33</v>
      </c>
      <c r="F1669" s="2" t="s">
        <v>22</v>
      </c>
      <c r="G1669" s="2" t="s">
        <v>91</v>
      </c>
      <c r="H1669" s="2" t="s">
        <v>51</v>
      </c>
      <c r="I1669" s="2" t="s">
        <v>25</v>
      </c>
      <c r="J1669" s="2" t="s">
        <v>37</v>
      </c>
      <c r="K1669" s="2" t="s">
        <v>103</v>
      </c>
      <c r="L1669" s="2" t="s">
        <v>219</v>
      </c>
      <c r="M1669" s="2" t="s">
        <v>105</v>
      </c>
      <c r="N1669" s="2" t="s">
        <v>30</v>
      </c>
      <c r="O1669" s="2">
        <v>4655</v>
      </c>
      <c r="P1669" s="2">
        <v>1835</v>
      </c>
      <c r="Q1669" s="2">
        <v>1760</v>
      </c>
      <c r="R1669" s="2">
        <v>5</v>
      </c>
      <c r="S1669" s="2">
        <v>60</v>
      </c>
    </row>
    <row r="1670" spans="1:19" x14ac:dyDescent="0.35">
      <c r="A1670" s="2" t="s">
        <v>31</v>
      </c>
      <c r="B1670" s="2" t="s">
        <v>700</v>
      </c>
      <c r="C1670" s="4">
        <v>299000</v>
      </c>
      <c r="D1670" s="2">
        <v>92000</v>
      </c>
      <c r="E1670" s="2" t="s">
        <v>138</v>
      </c>
      <c r="F1670" s="2" t="s">
        <v>22</v>
      </c>
      <c r="G1670" s="2" t="s">
        <v>55</v>
      </c>
      <c r="H1670" s="2" t="s">
        <v>128</v>
      </c>
      <c r="I1670" s="2" t="s">
        <v>36</v>
      </c>
      <c r="J1670" s="2" t="s">
        <v>37</v>
      </c>
      <c r="K1670" s="2" t="s">
        <v>111</v>
      </c>
      <c r="L1670" s="2" t="s">
        <v>324</v>
      </c>
      <c r="M1670" s="2" t="s">
        <v>325</v>
      </c>
      <c r="N1670" s="2" t="s">
        <v>30</v>
      </c>
      <c r="O1670" s="2">
        <v>3599</v>
      </c>
      <c r="P1670" s="2">
        <v>1495</v>
      </c>
      <c r="Q1670" s="2">
        <v>1700</v>
      </c>
      <c r="R1670" s="2">
        <v>5</v>
      </c>
      <c r="S1670" s="2">
        <v>35</v>
      </c>
    </row>
    <row r="1671" spans="1:19" x14ac:dyDescent="0.35">
      <c r="A1671" s="2" t="s">
        <v>41</v>
      </c>
      <c r="B1671" s="2" t="s">
        <v>669</v>
      </c>
      <c r="C1671" s="4">
        <v>375000</v>
      </c>
      <c r="D1671" s="2">
        <v>34000</v>
      </c>
      <c r="E1671" s="2" t="s">
        <v>21</v>
      </c>
      <c r="F1671" s="2" t="s">
        <v>66</v>
      </c>
      <c r="G1671" s="2" t="s">
        <v>55</v>
      </c>
      <c r="H1671" s="2" t="s">
        <v>51</v>
      </c>
      <c r="I1671" s="2" t="s">
        <v>25</v>
      </c>
      <c r="J1671" s="2" t="s">
        <v>37</v>
      </c>
      <c r="K1671" s="2" t="s">
        <v>45</v>
      </c>
      <c r="L1671" s="2" t="s">
        <v>46</v>
      </c>
      <c r="M1671" s="2" t="s">
        <v>47</v>
      </c>
      <c r="N1671" s="2" t="s">
        <v>30</v>
      </c>
      <c r="O1671" s="2">
        <v>3585</v>
      </c>
      <c r="P1671" s="2">
        <v>1595</v>
      </c>
      <c r="Q1671" s="2">
        <v>1550</v>
      </c>
      <c r="R1671" s="2">
        <v>5</v>
      </c>
      <c r="S1671" s="2">
        <v>35</v>
      </c>
    </row>
    <row r="1672" spans="1:19" x14ac:dyDescent="0.35">
      <c r="A1672" s="2" t="s">
        <v>31</v>
      </c>
      <c r="B1672" s="2" t="s">
        <v>1774</v>
      </c>
      <c r="C1672" s="4">
        <v>639000</v>
      </c>
      <c r="D1672" s="2">
        <v>44300</v>
      </c>
      <c r="E1672" s="2" t="s">
        <v>21</v>
      </c>
      <c r="F1672" s="2" t="s">
        <v>66</v>
      </c>
      <c r="G1672" s="2" t="s">
        <v>621</v>
      </c>
      <c r="H1672" s="2" t="s">
        <v>122</v>
      </c>
      <c r="I1672" s="2" t="s">
        <v>25</v>
      </c>
      <c r="J1672" s="2" t="s">
        <v>37</v>
      </c>
      <c r="K1672" s="2" t="s">
        <v>111</v>
      </c>
      <c r="L1672" s="2" t="s">
        <v>112</v>
      </c>
      <c r="M1672" s="2" t="s">
        <v>113</v>
      </c>
      <c r="N1672" s="2" t="s">
        <v>30</v>
      </c>
      <c r="O1672" s="2">
        <v>3695</v>
      </c>
      <c r="P1672" s="2">
        <v>1600</v>
      </c>
      <c r="Q1672" s="2">
        <v>1560</v>
      </c>
      <c r="R1672" s="2">
        <v>5</v>
      </c>
      <c r="S1672" s="2">
        <v>35</v>
      </c>
    </row>
    <row r="1673" spans="1:19" x14ac:dyDescent="0.35">
      <c r="A1673" s="2" t="s">
        <v>31</v>
      </c>
      <c r="B1673" s="2" t="s">
        <v>1571</v>
      </c>
      <c r="C1673" s="4">
        <v>591000</v>
      </c>
      <c r="D1673" s="2">
        <v>65000</v>
      </c>
      <c r="E1673" s="2" t="s">
        <v>33</v>
      </c>
      <c r="F1673" s="2" t="s">
        <v>22</v>
      </c>
      <c r="G1673" s="2" t="s">
        <v>309</v>
      </c>
      <c r="H1673" s="2" t="s">
        <v>35</v>
      </c>
      <c r="I1673" s="2" t="s">
        <v>25</v>
      </c>
      <c r="J1673" s="2" t="s">
        <v>37</v>
      </c>
      <c r="K1673" s="2" t="s">
        <v>38</v>
      </c>
      <c r="L1673" s="2" t="s">
        <v>211</v>
      </c>
      <c r="M1673" s="2" t="s">
        <v>212</v>
      </c>
      <c r="N1673" s="2" t="s">
        <v>30</v>
      </c>
      <c r="O1673" s="2">
        <v>4490</v>
      </c>
      <c r="P1673" s="2">
        <v>1730</v>
      </c>
      <c r="Q1673" s="2">
        <v>1485</v>
      </c>
      <c r="R1673" s="2">
        <v>5</v>
      </c>
      <c r="S1673" s="2">
        <v>43</v>
      </c>
    </row>
    <row r="1674" spans="1:19" x14ac:dyDescent="0.35">
      <c r="A1674" s="2" t="s">
        <v>64</v>
      </c>
      <c r="B1674" s="2" t="s">
        <v>456</v>
      </c>
      <c r="C1674" s="4">
        <v>4200000</v>
      </c>
      <c r="D1674" s="2">
        <v>102000</v>
      </c>
      <c r="E1674" s="2" t="s">
        <v>33</v>
      </c>
      <c r="F1674" s="2" t="s">
        <v>66</v>
      </c>
      <c r="G1674" s="2" t="s">
        <v>171</v>
      </c>
      <c r="H1674" s="2" t="s">
        <v>154</v>
      </c>
      <c r="I1674" s="2" t="s">
        <v>25</v>
      </c>
      <c r="J1674" s="2" t="s">
        <v>37</v>
      </c>
      <c r="K1674" s="2" t="s">
        <v>178</v>
      </c>
      <c r="L1674" s="2" t="s">
        <v>457</v>
      </c>
      <c r="M1674" s="2" t="s">
        <v>186</v>
      </c>
      <c r="N1674" s="2" t="s">
        <v>76</v>
      </c>
      <c r="O1674" s="2">
        <v>4819</v>
      </c>
      <c r="P1674" s="2">
        <v>2141</v>
      </c>
      <c r="Q1674" s="2">
        <v>1796</v>
      </c>
      <c r="R1674" s="2">
        <v>5</v>
      </c>
      <c r="S1674" s="2">
        <v>93</v>
      </c>
    </row>
    <row r="1675" spans="1:19" x14ac:dyDescent="0.35">
      <c r="A1675" s="2" t="s">
        <v>19</v>
      </c>
      <c r="B1675" s="2" t="s">
        <v>540</v>
      </c>
      <c r="C1675" s="4">
        <v>250000</v>
      </c>
      <c r="D1675" s="2">
        <v>110000</v>
      </c>
      <c r="E1675" s="2" t="s">
        <v>21</v>
      </c>
      <c r="F1675" s="2" t="s">
        <v>66</v>
      </c>
      <c r="G1675" s="2" t="s">
        <v>121</v>
      </c>
      <c r="H1675" s="2" t="s">
        <v>24</v>
      </c>
      <c r="I1675" s="2" t="s">
        <v>25</v>
      </c>
      <c r="J1675" s="2" t="s">
        <v>37</v>
      </c>
      <c r="K1675" s="2" t="s">
        <v>241</v>
      </c>
      <c r="L1675" s="2" t="s">
        <v>363</v>
      </c>
      <c r="M1675" s="2" t="s">
        <v>364</v>
      </c>
      <c r="N1675" s="2" t="s">
        <v>30</v>
      </c>
      <c r="O1675" s="2">
        <v>4420</v>
      </c>
      <c r="P1675" s="2">
        <v>1695</v>
      </c>
      <c r="Q1675" s="2">
        <v>1480</v>
      </c>
      <c r="R1675" s="2">
        <v>5</v>
      </c>
      <c r="S1675" s="2">
        <v>42</v>
      </c>
    </row>
    <row r="1676" spans="1:19" x14ac:dyDescent="0.35">
      <c r="A1676" s="2" t="s">
        <v>440</v>
      </c>
      <c r="B1676" s="2" t="s">
        <v>1051</v>
      </c>
      <c r="C1676" s="4">
        <v>1399000</v>
      </c>
      <c r="D1676" s="2">
        <v>11000</v>
      </c>
      <c r="E1676" s="2" t="s">
        <v>21</v>
      </c>
      <c r="F1676" s="2" t="s">
        <v>22</v>
      </c>
      <c r="G1676" s="2" t="s">
        <v>23</v>
      </c>
      <c r="H1676" s="2" t="s">
        <v>122</v>
      </c>
      <c r="I1676" s="2" t="s">
        <v>25</v>
      </c>
      <c r="J1676" s="2" t="s">
        <v>37</v>
      </c>
      <c r="K1676" s="2" t="s">
        <v>241</v>
      </c>
      <c r="L1676" s="2" t="s">
        <v>844</v>
      </c>
      <c r="M1676" s="2" t="s">
        <v>845</v>
      </c>
      <c r="N1676" s="2" t="s">
        <v>30</v>
      </c>
      <c r="O1676" s="2">
        <v>4315</v>
      </c>
      <c r="P1676" s="2">
        <v>1800</v>
      </c>
      <c r="Q1676" s="2">
        <v>1645</v>
      </c>
      <c r="R1676" s="2">
        <v>5</v>
      </c>
      <c r="S1676" s="2">
        <v>50</v>
      </c>
    </row>
    <row r="1677" spans="1:19" x14ac:dyDescent="0.35">
      <c r="A1677" s="2" t="s">
        <v>41</v>
      </c>
      <c r="B1677" s="2" t="s">
        <v>1775</v>
      </c>
      <c r="C1677" s="4">
        <v>740000</v>
      </c>
      <c r="D1677" s="2">
        <v>39000</v>
      </c>
      <c r="E1677" s="2" t="s">
        <v>138</v>
      </c>
      <c r="F1677" s="2" t="s">
        <v>22</v>
      </c>
      <c r="G1677" s="2" t="s">
        <v>55</v>
      </c>
      <c r="H1677" s="2" t="s">
        <v>122</v>
      </c>
      <c r="I1677" s="2" t="s">
        <v>25</v>
      </c>
      <c r="J1677" s="2" t="s">
        <v>37</v>
      </c>
      <c r="K1677" s="2" t="s">
        <v>45</v>
      </c>
      <c r="L1677" s="2" t="s">
        <v>799</v>
      </c>
      <c r="M1677" s="2" t="s">
        <v>800</v>
      </c>
      <c r="N1677" s="2" t="s">
        <v>30</v>
      </c>
      <c r="O1677" s="2">
        <v>3995</v>
      </c>
      <c r="P1677" s="2">
        <v>1680</v>
      </c>
      <c r="Q1677" s="2">
        <v>1520</v>
      </c>
      <c r="R1677" s="2">
        <v>5</v>
      </c>
      <c r="S1677" s="2">
        <v>65</v>
      </c>
    </row>
    <row r="1678" spans="1:19" x14ac:dyDescent="0.35">
      <c r="A1678" s="2" t="s">
        <v>41</v>
      </c>
      <c r="B1678" s="2" t="s">
        <v>1592</v>
      </c>
      <c r="C1678" s="4">
        <v>175000</v>
      </c>
      <c r="D1678" s="2">
        <v>65000</v>
      </c>
      <c r="E1678" s="2" t="s">
        <v>21</v>
      </c>
      <c r="F1678" s="2" t="s">
        <v>22</v>
      </c>
      <c r="G1678" s="2" t="s">
        <v>476</v>
      </c>
      <c r="H1678" s="2" t="s">
        <v>96</v>
      </c>
      <c r="I1678" s="2" t="s">
        <v>36</v>
      </c>
      <c r="J1678" s="2" t="s">
        <v>37</v>
      </c>
      <c r="K1678" s="2" t="s">
        <v>131</v>
      </c>
      <c r="L1678" s="2" t="s">
        <v>1593</v>
      </c>
      <c r="M1678" s="2" t="s">
        <v>1594</v>
      </c>
      <c r="N1678" s="2" t="s">
        <v>30</v>
      </c>
      <c r="O1678" s="2">
        <v>3565</v>
      </c>
      <c r="P1678" s="2">
        <v>1595</v>
      </c>
      <c r="Q1678" s="2">
        <v>1550</v>
      </c>
      <c r="R1678" s="2">
        <v>5</v>
      </c>
      <c r="S1678" s="2">
        <v>35</v>
      </c>
    </row>
    <row r="1679" spans="1:19" x14ac:dyDescent="0.35">
      <c r="A1679" s="2" t="s">
        <v>70</v>
      </c>
      <c r="B1679" s="2" t="s">
        <v>1580</v>
      </c>
      <c r="C1679" s="4">
        <v>3750000</v>
      </c>
      <c r="D1679" s="2">
        <v>42500</v>
      </c>
      <c r="E1679" s="2" t="s">
        <v>33</v>
      </c>
      <c r="F1679" s="2" t="s">
        <v>66</v>
      </c>
      <c r="G1679" s="2" t="s">
        <v>121</v>
      </c>
      <c r="H1679" s="2" t="s">
        <v>35</v>
      </c>
      <c r="I1679" s="2" t="s">
        <v>25</v>
      </c>
      <c r="J1679" s="2" t="s">
        <v>37</v>
      </c>
      <c r="K1679" s="2" t="s">
        <v>73</v>
      </c>
      <c r="L1679" s="2" t="s">
        <v>256</v>
      </c>
      <c r="M1679" s="2" t="s">
        <v>195</v>
      </c>
      <c r="N1679" s="2" t="s">
        <v>59</v>
      </c>
      <c r="O1679" s="2">
        <v>4624</v>
      </c>
      <c r="P1679" s="2">
        <v>2031</v>
      </c>
      <c r="Q1679" s="2">
        <v>1429</v>
      </c>
      <c r="R1679" s="2">
        <v>5</v>
      </c>
    </row>
    <row r="1680" spans="1:19" x14ac:dyDescent="0.35">
      <c r="A1680" s="2" t="s">
        <v>70</v>
      </c>
      <c r="B1680" s="2" t="s">
        <v>536</v>
      </c>
      <c r="C1680" s="4">
        <v>1600000</v>
      </c>
      <c r="D1680" s="2">
        <v>80000</v>
      </c>
      <c r="E1680" s="2" t="s">
        <v>33</v>
      </c>
      <c r="F1680" s="2" t="s">
        <v>66</v>
      </c>
      <c r="G1680" s="2" t="s">
        <v>121</v>
      </c>
      <c r="H1680" s="2" t="s">
        <v>96</v>
      </c>
      <c r="I1680" s="2" t="s">
        <v>36</v>
      </c>
      <c r="J1680" s="2" t="s">
        <v>37</v>
      </c>
      <c r="K1680" s="2" t="s">
        <v>330</v>
      </c>
      <c r="L1680" s="2" t="s">
        <v>331</v>
      </c>
      <c r="M1680" s="2" t="s">
        <v>332</v>
      </c>
      <c r="N1680" s="2" t="s">
        <v>59</v>
      </c>
      <c r="O1680" s="2">
        <v>4899</v>
      </c>
      <c r="P1680" s="2">
        <v>2094</v>
      </c>
      <c r="Q1680" s="2">
        <v>1464</v>
      </c>
      <c r="R1680" s="2">
        <v>5</v>
      </c>
      <c r="S1680" s="2">
        <v>65</v>
      </c>
    </row>
    <row r="1681" spans="1:19" x14ac:dyDescent="0.35">
      <c r="A1681" s="2" t="s">
        <v>31</v>
      </c>
      <c r="B1681" s="2" t="s">
        <v>1709</v>
      </c>
      <c r="C1681" s="4">
        <v>285000</v>
      </c>
      <c r="D1681" s="2">
        <v>25200</v>
      </c>
      <c r="E1681" s="2" t="s">
        <v>21</v>
      </c>
      <c r="F1681" s="2" t="s">
        <v>22</v>
      </c>
      <c r="G1681" s="2" t="s">
        <v>309</v>
      </c>
      <c r="H1681" s="2" t="s">
        <v>35</v>
      </c>
      <c r="I1681" s="2" t="s">
        <v>25</v>
      </c>
      <c r="J1681" s="2" t="s">
        <v>37</v>
      </c>
      <c r="K1681" s="2" t="s">
        <v>111</v>
      </c>
      <c r="L1681" s="2" t="s">
        <v>497</v>
      </c>
      <c r="M1681" s="2" t="s">
        <v>498</v>
      </c>
      <c r="O1681" s="2">
        <v>3539</v>
      </c>
      <c r="P1681" s="2">
        <v>1475</v>
      </c>
      <c r="Q1681" s="2">
        <v>1700</v>
      </c>
      <c r="R1681" s="2">
        <v>5</v>
      </c>
      <c r="S1681" s="2">
        <v>35</v>
      </c>
    </row>
    <row r="1682" spans="1:19" x14ac:dyDescent="0.35">
      <c r="A1682" s="2" t="s">
        <v>19</v>
      </c>
      <c r="B1682" s="2" t="s">
        <v>822</v>
      </c>
      <c r="C1682" s="4">
        <v>250000</v>
      </c>
      <c r="D1682" s="2">
        <v>132683</v>
      </c>
      <c r="E1682" s="2" t="s">
        <v>33</v>
      </c>
      <c r="F1682" s="2" t="s">
        <v>22</v>
      </c>
      <c r="G1682" s="2" t="s">
        <v>345</v>
      </c>
      <c r="H1682" s="2" t="s">
        <v>176</v>
      </c>
      <c r="I1682" s="2" t="s">
        <v>25</v>
      </c>
      <c r="J1682" s="2" t="s">
        <v>37</v>
      </c>
      <c r="K1682" s="2" t="s">
        <v>290</v>
      </c>
      <c r="L1682" s="2" t="s">
        <v>291</v>
      </c>
      <c r="M1682" s="2" t="s">
        <v>212</v>
      </c>
      <c r="N1682" s="2" t="s">
        <v>30</v>
      </c>
      <c r="O1682" s="2">
        <v>4440</v>
      </c>
      <c r="P1682" s="2">
        <v>1695</v>
      </c>
      <c r="Q1682" s="2">
        <v>1495</v>
      </c>
      <c r="R1682" s="2">
        <v>5</v>
      </c>
      <c r="S1682" s="2">
        <v>40</v>
      </c>
    </row>
    <row r="1683" spans="1:19" x14ac:dyDescent="0.35">
      <c r="A1683" s="2" t="s">
        <v>89</v>
      </c>
      <c r="B1683" s="2" t="s">
        <v>1776</v>
      </c>
      <c r="C1683" s="4">
        <v>625000</v>
      </c>
      <c r="D1683" s="2">
        <v>81000</v>
      </c>
      <c r="E1683" s="2" t="s">
        <v>33</v>
      </c>
      <c r="F1683" s="2" t="s">
        <v>22</v>
      </c>
      <c r="G1683" s="2" t="s">
        <v>327</v>
      </c>
      <c r="H1683" s="2" t="s">
        <v>35</v>
      </c>
      <c r="I1683" s="2" t="s">
        <v>25</v>
      </c>
      <c r="J1683" s="2" t="s">
        <v>37</v>
      </c>
      <c r="K1683" s="2" t="s">
        <v>84</v>
      </c>
      <c r="L1683" s="2" t="s">
        <v>85</v>
      </c>
      <c r="M1683" s="2" t="s">
        <v>86</v>
      </c>
      <c r="N1683" s="2" t="s">
        <v>30</v>
      </c>
      <c r="O1683" s="2">
        <v>4315</v>
      </c>
      <c r="P1683" s="2">
        <v>1822</v>
      </c>
      <c r="Q1683" s="2">
        <v>1695</v>
      </c>
      <c r="R1683" s="2">
        <v>5</v>
      </c>
      <c r="S1683" s="2">
        <v>50</v>
      </c>
    </row>
    <row r="1684" spans="1:19" x14ac:dyDescent="0.35">
      <c r="A1684" s="2" t="s">
        <v>31</v>
      </c>
      <c r="B1684" s="2" t="s">
        <v>419</v>
      </c>
      <c r="C1684" s="4">
        <v>190000</v>
      </c>
      <c r="D1684" s="2">
        <v>58888</v>
      </c>
      <c r="E1684" s="2" t="s">
        <v>21</v>
      </c>
      <c r="F1684" s="2" t="s">
        <v>22</v>
      </c>
      <c r="G1684" s="2" t="s">
        <v>121</v>
      </c>
      <c r="H1684" s="2" t="s">
        <v>44</v>
      </c>
      <c r="I1684" s="2" t="s">
        <v>36</v>
      </c>
      <c r="J1684" s="2" t="s">
        <v>37</v>
      </c>
    </row>
    <row r="1685" spans="1:19" x14ac:dyDescent="0.35">
      <c r="A1685" s="2" t="s">
        <v>70</v>
      </c>
      <c r="B1685" s="2" t="s">
        <v>693</v>
      </c>
      <c r="C1685" s="4">
        <v>4800000</v>
      </c>
      <c r="D1685" s="2">
        <v>30000</v>
      </c>
      <c r="E1685" s="2" t="s">
        <v>33</v>
      </c>
      <c r="F1685" s="2" t="s">
        <v>66</v>
      </c>
      <c r="G1685" s="2" t="s">
        <v>121</v>
      </c>
      <c r="H1685" s="2" t="s">
        <v>154</v>
      </c>
      <c r="I1685" s="2" t="s">
        <v>25</v>
      </c>
      <c r="J1685" s="2" t="s">
        <v>37</v>
      </c>
      <c r="K1685" s="2" t="s">
        <v>73</v>
      </c>
      <c r="L1685" s="2" t="s">
        <v>74</v>
      </c>
      <c r="M1685" s="2" t="s">
        <v>75</v>
      </c>
      <c r="N1685" s="2" t="s">
        <v>59</v>
      </c>
      <c r="O1685" s="2">
        <v>4936</v>
      </c>
      <c r="P1685" s="2">
        <v>1868</v>
      </c>
      <c r="Q1685" s="2">
        <v>1479</v>
      </c>
      <c r="R1685" s="2">
        <v>5</v>
      </c>
      <c r="S1685" s="2">
        <v>65</v>
      </c>
    </row>
    <row r="1686" spans="1:19" x14ac:dyDescent="0.35">
      <c r="A1686" s="2" t="s">
        <v>31</v>
      </c>
      <c r="B1686" s="2" t="s">
        <v>948</v>
      </c>
      <c r="C1686" s="4">
        <v>575000</v>
      </c>
      <c r="D1686" s="2">
        <v>50599</v>
      </c>
      <c r="E1686" s="2" t="s">
        <v>21</v>
      </c>
      <c r="F1686" s="2" t="s">
        <v>22</v>
      </c>
      <c r="G1686" s="2" t="s">
        <v>425</v>
      </c>
      <c r="H1686" s="2" t="s">
        <v>35</v>
      </c>
      <c r="I1686" s="2" t="s">
        <v>36</v>
      </c>
      <c r="J1686" s="2" t="s">
        <v>37</v>
      </c>
      <c r="K1686" s="2" t="s">
        <v>45</v>
      </c>
      <c r="L1686" s="2" t="s">
        <v>142</v>
      </c>
      <c r="M1686" s="2" t="s">
        <v>391</v>
      </c>
      <c r="N1686" s="2" t="s">
        <v>30</v>
      </c>
      <c r="O1686" s="2">
        <v>3850</v>
      </c>
      <c r="P1686" s="2">
        <v>1695</v>
      </c>
      <c r="Q1686" s="2">
        <v>1530</v>
      </c>
      <c r="R1686" s="2">
        <v>5</v>
      </c>
      <c r="S1686" s="2">
        <v>42</v>
      </c>
    </row>
    <row r="1687" spans="1:19" x14ac:dyDescent="0.35">
      <c r="A1687" s="2" t="s">
        <v>70</v>
      </c>
      <c r="B1687" s="2" t="s">
        <v>307</v>
      </c>
      <c r="C1687" s="4">
        <v>2800000</v>
      </c>
      <c r="D1687" s="2">
        <v>29000</v>
      </c>
      <c r="E1687" s="2" t="s">
        <v>33</v>
      </c>
      <c r="F1687" s="2" t="s">
        <v>66</v>
      </c>
      <c r="G1687" s="2" t="s">
        <v>91</v>
      </c>
      <c r="H1687" s="2" t="s">
        <v>128</v>
      </c>
      <c r="I1687" s="2" t="s">
        <v>36</v>
      </c>
      <c r="J1687" s="2" t="s">
        <v>37</v>
      </c>
      <c r="K1687" s="2" t="s">
        <v>73</v>
      </c>
      <c r="L1687" s="2" t="s">
        <v>256</v>
      </c>
      <c r="M1687" s="2" t="s">
        <v>105</v>
      </c>
      <c r="N1687" s="2" t="s">
        <v>59</v>
      </c>
      <c r="O1687" s="2">
        <v>4454</v>
      </c>
      <c r="P1687" s="2">
        <v>2044</v>
      </c>
      <c r="Q1687" s="2">
        <v>1545</v>
      </c>
      <c r="R1687" s="2">
        <v>5</v>
      </c>
      <c r="S1687" s="2">
        <v>63</v>
      </c>
    </row>
    <row r="1688" spans="1:19" x14ac:dyDescent="0.35">
      <c r="A1688" s="2" t="s">
        <v>19</v>
      </c>
      <c r="B1688" s="2" t="s">
        <v>1777</v>
      </c>
      <c r="C1688" s="4">
        <v>785000</v>
      </c>
      <c r="D1688" s="2">
        <v>23000</v>
      </c>
      <c r="E1688" s="2" t="s">
        <v>21</v>
      </c>
      <c r="F1688" s="2" t="s">
        <v>66</v>
      </c>
      <c r="G1688" s="2" t="s">
        <v>425</v>
      </c>
      <c r="H1688" s="2" t="s">
        <v>51</v>
      </c>
      <c r="I1688" s="2" t="s">
        <v>25</v>
      </c>
      <c r="J1688" s="2" t="s">
        <v>37</v>
      </c>
      <c r="K1688" s="2" t="s">
        <v>148</v>
      </c>
      <c r="L1688" s="2" t="s">
        <v>149</v>
      </c>
      <c r="M1688" s="2" t="s">
        <v>150</v>
      </c>
      <c r="N1688" s="2" t="s">
        <v>30</v>
      </c>
      <c r="O1688" s="2">
        <v>3955</v>
      </c>
      <c r="P1688" s="2">
        <v>1694</v>
      </c>
      <c r="Q1688" s="2">
        <v>1544</v>
      </c>
      <c r="R1688" s="2">
        <v>5</v>
      </c>
      <c r="S1688" s="2">
        <v>40</v>
      </c>
    </row>
    <row r="1689" spans="1:19" x14ac:dyDescent="0.35">
      <c r="A1689" s="2" t="s">
        <v>451</v>
      </c>
      <c r="B1689" s="2" t="s">
        <v>1603</v>
      </c>
      <c r="C1689" s="4">
        <v>4575000</v>
      </c>
      <c r="D1689" s="2">
        <v>50000</v>
      </c>
      <c r="E1689" s="2" t="s">
        <v>33</v>
      </c>
      <c r="F1689" s="2" t="s">
        <v>66</v>
      </c>
      <c r="G1689" s="2" t="s">
        <v>686</v>
      </c>
      <c r="H1689" s="2" t="s">
        <v>96</v>
      </c>
      <c r="I1689" s="2" t="s">
        <v>25</v>
      </c>
      <c r="J1689" s="2" t="s">
        <v>37</v>
      </c>
      <c r="K1689" s="2" t="s">
        <v>232</v>
      </c>
      <c r="L1689" s="2" t="s">
        <v>719</v>
      </c>
      <c r="M1689" s="2" t="s">
        <v>720</v>
      </c>
      <c r="N1689" s="2" t="s">
        <v>76</v>
      </c>
      <c r="O1689" s="2">
        <v>4600</v>
      </c>
      <c r="P1689" s="2">
        <v>2069</v>
      </c>
      <c r="Q1689" s="2">
        <v>1724</v>
      </c>
      <c r="R1689" s="2">
        <v>7</v>
      </c>
      <c r="S1689" s="2">
        <v>65</v>
      </c>
    </row>
    <row r="1690" spans="1:19" x14ac:dyDescent="0.35">
      <c r="A1690" s="2" t="s">
        <v>190</v>
      </c>
      <c r="B1690" s="2" t="s">
        <v>685</v>
      </c>
      <c r="C1690" s="4">
        <v>1950000</v>
      </c>
      <c r="D1690" s="2">
        <v>84878</v>
      </c>
      <c r="E1690" s="2" t="s">
        <v>33</v>
      </c>
      <c r="F1690" s="2" t="s">
        <v>66</v>
      </c>
      <c r="G1690" s="2" t="s">
        <v>507</v>
      </c>
      <c r="H1690" s="2" t="s">
        <v>35</v>
      </c>
      <c r="I1690" s="2" t="s">
        <v>36</v>
      </c>
      <c r="J1690" s="2" t="s">
        <v>37</v>
      </c>
      <c r="K1690" s="2" t="s">
        <v>193</v>
      </c>
      <c r="L1690" s="2" t="s">
        <v>527</v>
      </c>
      <c r="M1690" s="2" t="s">
        <v>195</v>
      </c>
      <c r="N1690" s="2" t="s">
        <v>76</v>
      </c>
      <c r="O1690" s="2">
        <v>4385</v>
      </c>
      <c r="P1690" s="2">
        <v>1831</v>
      </c>
      <c r="Q1690" s="2">
        <v>1608</v>
      </c>
      <c r="R1690" s="2">
        <v>5</v>
      </c>
      <c r="S1690" s="2">
        <v>64</v>
      </c>
    </row>
    <row r="1691" spans="1:19" x14ac:dyDescent="0.35">
      <c r="A1691" s="2" t="s">
        <v>70</v>
      </c>
      <c r="B1691" s="2" t="s">
        <v>693</v>
      </c>
      <c r="C1691" s="4">
        <v>4800000</v>
      </c>
      <c r="D1691" s="2">
        <v>31000</v>
      </c>
      <c r="E1691" s="2" t="s">
        <v>33</v>
      </c>
      <c r="F1691" s="2" t="s">
        <v>66</v>
      </c>
      <c r="G1691" s="2" t="s">
        <v>121</v>
      </c>
      <c r="H1691" s="2" t="s">
        <v>154</v>
      </c>
      <c r="I1691" s="2" t="s">
        <v>25</v>
      </c>
      <c r="J1691" s="2" t="s">
        <v>37</v>
      </c>
      <c r="K1691" s="2" t="s">
        <v>73</v>
      </c>
      <c r="L1691" s="2" t="s">
        <v>74</v>
      </c>
      <c r="M1691" s="2" t="s">
        <v>75</v>
      </c>
      <c r="N1691" s="2" t="s">
        <v>59</v>
      </c>
      <c r="O1691" s="2">
        <v>4936</v>
      </c>
      <c r="P1691" s="2">
        <v>1868</v>
      </c>
      <c r="Q1691" s="2">
        <v>1479</v>
      </c>
      <c r="R1691" s="2">
        <v>5</v>
      </c>
      <c r="S1691" s="2">
        <v>65</v>
      </c>
    </row>
    <row r="1692" spans="1:19" x14ac:dyDescent="0.35">
      <c r="A1692" s="2" t="s">
        <v>48</v>
      </c>
      <c r="B1692" s="2" t="s">
        <v>840</v>
      </c>
      <c r="C1692" s="4">
        <v>1998999</v>
      </c>
      <c r="D1692" s="2">
        <v>71063</v>
      </c>
      <c r="E1692" s="2" t="s">
        <v>33</v>
      </c>
      <c r="F1692" s="2" t="s">
        <v>22</v>
      </c>
      <c r="G1692" s="2" t="s">
        <v>329</v>
      </c>
      <c r="H1692" s="2" t="s">
        <v>122</v>
      </c>
      <c r="I1692" s="2" t="s">
        <v>25</v>
      </c>
      <c r="J1692" s="2" t="s">
        <v>37</v>
      </c>
      <c r="K1692" s="2" t="s">
        <v>56</v>
      </c>
      <c r="L1692" s="2" t="s">
        <v>57</v>
      </c>
      <c r="M1692" s="2" t="s">
        <v>58</v>
      </c>
      <c r="N1692" s="2" t="s">
        <v>59</v>
      </c>
      <c r="O1692" s="2">
        <v>4735</v>
      </c>
      <c r="P1692" s="2">
        <v>1830</v>
      </c>
      <c r="Q1692" s="2">
        <v>1795</v>
      </c>
      <c r="R1692" s="2">
        <v>8</v>
      </c>
      <c r="S1692" s="2">
        <v>55</v>
      </c>
    </row>
    <row r="1693" spans="1:19" x14ac:dyDescent="0.35">
      <c r="A1693" s="2" t="s">
        <v>158</v>
      </c>
      <c r="B1693" s="2" t="s">
        <v>1778</v>
      </c>
      <c r="C1693" s="4">
        <v>475000</v>
      </c>
      <c r="D1693" s="2">
        <v>69001</v>
      </c>
      <c r="E1693" s="2" t="s">
        <v>21</v>
      </c>
      <c r="F1693" s="2" t="s">
        <v>22</v>
      </c>
      <c r="G1693" s="2" t="s">
        <v>121</v>
      </c>
      <c r="H1693" s="2" t="s">
        <v>35</v>
      </c>
      <c r="I1693" s="2" t="s">
        <v>25</v>
      </c>
      <c r="J1693" s="2" t="s">
        <v>37</v>
      </c>
      <c r="K1693" s="2" t="s">
        <v>1002</v>
      </c>
      <c r="L1693" s="2" t="s">
        <v>1779</v>
      </c>
      <c r="M1693" s="2" t="s">
        <v>1004</v>
      </c>
      <c r="N1693" s="2" t="s">
        <v>30</v>
      </c>
      <c r="O1693" s="2">
        <v>3999</v>
      </c>
      <c r="P1693" s="2">
        <v>1765</v>
      </c>
      <c r="Q1693" s="2">
        <v>1708</v>
      </c>
      <c r="R1693" s="2">
        <v>5</v>
      </c>
      <c r="S1693" s="2">
        <v>52</v>
      </c>
    </row>
    <row r="1694" spans="1:19" x14ac:dyDescent="0.35">
      <c r="A1694" s="2" t="s">
        <v>41</v>
      </c>
      <c r="B1694" s="2" t="s">
        <v>408</v>
      </c>
      <c r="C1694" s="4">
        <v>415000</v>
      </c>
      <c r="D1694" s="2">
        <v>62000</v>
      </c>
      <c r="E1694" s="2" t="s">
        <v>33</v>
      </c>
      <c r="F1694" s="2" t="s">
        <v>22</v>
      </c>
      <c r="G1694" s="2" t="s">
        <v>121</v>
      </c>
      <c r="H1694" s="2" t="s">
        <v>122</v>
      </c>
      <c r="I1694" s="2" t="s">
        <v>36</v>
      </c>
      <c r="J1694" s="2" t="s">
        <v>37</v>
      </c>
      <c r="K1694" s="2" t="s">
        <v>155</v>
      </c>
      <c r="L1694" s="2" t="s">
        <v>156</v>
      </c>
      <c r="M1694" s="2" t="s">
        <v>410</v>
      </c>
      <c r="N1694" s="2" t="s">
        <v>30</v>
      </c>
      <c r="O1694" s="2">
        <v>4370</v>
      </c>
      <c r="P1694" s="2">
        <v>1700</v>
      </c>
      <c r="Q1694" s="2">
        <v>1475</v>
      </c>
      <c r="R1694" s="2">
        <v>5</v>
      </c>
      <c r="S1694" s="2">
        <v>43</v>
      </c>
    </row>
    <row r="1695" spans="1:19" x14ac:dyDescent="0.35">
      <c r="A1695" s="2" t="s">
        <v>41</v>
      </c>
      <c r="B1695" s="2" t="s">
        <v>1780</v>
      </c>
      <c r="C1695" s="4">
        <v>375000</v>
      </c>
      <c r="D1695" s="2">
        <v>82000</v>
      </c>
      <c r="E1695" s="2" t="s">
        <v>33</v>
      </c>
      <c r="F1695" s="2" t="s">
        <v>22</v>
      </c>
      <c r="G1695" s="2" t="s">
        <v>404</v>
      </c>
      <c r="H1695" s="2" t="s">
        <v>35</v>
      </c>
      <c r="I1695" s="2" t="s">
        <v>25</v>
      </c>
      <c r="J1695" s="2" t="s">
        <v>37</v>
      </c>
      <c r="K1695" s="2" t="s">
        <v>553</v>
      </c>
      <c r="L1695" s="2" t="s">
        <v>211</v>
      </c>
      <c r="M1695" s="2" t="s">
        <v>554</v>
      </c>
      <c r="N1695" s="2" t="s">
        <v>30</v>
      </c>
      <c r="O1695" s="2">
        <v>3995</v>
      </c>
      <c r="P1695" s="2">
        <v>1710</v>
      </c>
      <c r="Q1695" s="2">
        <v>1505</v>
      </c>
      <c r="R1695" s="2">
        <v>5</v>
      </c>
      <c r="S1695" s="2">
        <v>45</v>
      </c>
    </row>
    <row r="1696" spans="1:19" x14ac:dyDescent="0.35">
      <c r="A1696" s="2" t="s">
        <v>48</v>
      </c>
      <c r="B1696" s="2" t="s">
        <v>988</v>
      </c>
      <c r="C1696" s="4">
        <v>300000</v>
      </c>
      <c r="D1696" s="2">
        <v>49200</v>
      </c>
      <c r="E1696" s="2" t="s">
        <v>21</v>
      </c>
      <c r="F1696" s="2" t="s">
        <v>22</v>
      </c>
      <c r="G1696" s="2" t="s">
        <v>55</v>
      </c>
      <c r="H1696" s="2" t="s">
        <v>122</v>
      </c>
      <c r="I1696" s="2" t="s">
        <v>25</v>
      </c>
      <c r="J1696" s="2" t="s">
        <v>37</v>
      </c>
      <c r="K1696" s="2" t="s">
        <v>989</v>
      </c>
      <c r="L1696" s="2" t="s">
        <v>990</v>
      </c>
      <c r="M1696" s="2" t="s">
        <v>991</v>
      </c>
      <c r="N1696" s="2" t="s">
        <v>30</v>
      </c>
      <c r="O1696" s="2">
        <v>4265</v>
      </c>
      <c r="P1696" s="2">
        <v>1695</v>
      </c>
      <c r="Q1696" s="2">
        <v>1510</v>
      </c>
      <c r="R1696" s="2">
        <v>5</v>
      </c>
      <c r="S1696" s="2">
        <v>45</v>
      </c>
    </row>
    <row r="1697" spans="1:19" x14ac:dyDescent="0.35">
      <c r="A1697" s="2" t="s">
        <v>201</v>
      </c>
      <c r="B1697" s="2" t="s">
        <v>360</v>
      </c>
      <c r="C1697" s="4">
        <v>1500000</v>
      </c>
      <c r="D1697" s="2">
        <v>8000</v>
      </c>
      <c r="E1697" s="2" t="s">
        <v>21</v>
      </c>
      <c r="F1697" s="2" t="s">
        <v>22</v>
      </c>
      <c r="G1697" s="2" t="s">
        <v>269</v>
      </c>
      <c r="H1697" s="2" t="s">
        <v>51</v>
      </c>
      <c r="I1697" s="2" t="s">
        <v>36</v>
      </c>
      <c r="J1697" s="2" t="s">
        <v>37</v>
      </c>
      <c r="K1697" s="2" t="s">
        <v>297</v>
      </c>
      <c r="L1697" s="2" t="s">
        <v>298</v>
      </c>
      <c r="M1697" s="2" t="s">
        <v>361</v>
      </c>
      <c r="N1697" s="2" t="s">
        <v>76</v>
      </c>
      <c r="O1697" s="2">
        <v>3985</v>
      </c>
      <c r="P1697" s="2">
        <v>1820</v>
      </c>
      <c r="Q1697" s="2">
        <v>1844</v>
      </c>
      <c r="R1697" s="2">
        <v>4</v>
      </c>
      <c r="S1697" s="2">
        <v>57</v>
      </c>
    </row>
    <row r="1698" spans="1:19" x14ac:dyDescent="0.35">
      <c r="A1698" s="2" t="s">
        <v>31</v>
      </c>
      <c r="B1698" s="2" t="s">
        <v>1252</v>
      </c>
      <c r="C1698" s="4">
        <v>975000</v>
      </c>
      <c r="D1698" s="2">
        <v>58000</v>
      </c>
      <c r="E1698" s="2" t="s">
        <v>33</v>
      </c>
      <c r="F1698" s="2" t="s">
        <v>22</v>
      </c>
      <c r="G1698" s="2" t="s">
        <v>55</v>
      </c>
      <c r="H1698" s="2" t="s">
        <v>35</v>
      </c>
      <c r="I1698" s="2" t="s">
        <v>25</v>
      </c>
      <c r="J1698" s="2" t="s">
        <v>37</v>
      </c>
      <c r="K1698" s="2" t="s">
        <v>38</v>
      </c>
      <c r="L1698" s="2" t="s">
        <v>211</v>
      </c>
      <c r="M1698" s="2" t="s">
        <v>212</v>
      </c>
      <c r="N1698" s="2" t="s">
        <v>30</v>
      </c>
      <c r="O1698" s="2">
        <v>3995</v>
      </c>
      <c r="P1698" s="2">
        <v>1790</v>
      </c>
      <c r="Q1698" s="2">
        <v>1640</v>
      </c>
      <c r="R1698" s="2">
        <v>5</v>
      </c>
      <c r="S1698" s="2">
        <v>48</v>
      </c>
    </row>
    <row r="1699" spans="1:19" x14ac:dyDescent="0.35">
      <c r="A1699" s="2" t="s">
        <v>31</v>
      </c>
      <c r="B1699" s="2" t="s">
        <v>1503</v>
      </c>
      <c r="C1699" s="4">
        <v>370000</v>
      </c>
      <c r="D1699" s="2">
        <v>64000</v>
      </c>
      <c r="E1699" s="2" t="s">
        <v>21</v>
      </c>
      <c r="F1699" s="2" t="s">
        <v>22</v>
      </c>
      <c r="G1699" s="2" t="s">
        <v>327</v>
      </c>
      <c r="H1699" s="2" t="s">
        <v>24</v>
      </c>
      <c r="I1699" s="2" t="s">
        <v>25</v>
      </c>
      <c r="J1699" s="2" t="s">
        <v>37</v>
      </c>
      <c r="K1699" s="2" t="s">
        <v>111</v>
      </c>
      <c r="L1699" s="2" t="s">
        <v>112</v>
      </c>
      <c r="M1699" s="2" t="s">
        <v>113</v>
      </c>
      <c r="N1699" s="2" t="s">
        <v>30</v>
      </c>
      <c r="O1699" s="2">
        <v>3545</v>
      </c>
      <c r="P1699" s="2">
        <v>1490</v>
      </c>
      <c r="Q1699" s="2">
        <v>1475</v>
      </c>
      <c r="R1699" s="2">
        <v>5</v>
      </c>
      <c r="S1699" s="2">
        <v>35</v>
      </c>
    </row>
    <row r="1700" spans="1:19" x14ac:dyDescent="0.35">
      <c r="A1700" s="2" t="s">
        <v>41</v>
      </c>
      <c r="B1700" s="2" t="s">
        <v>1729</v>
      </c>
      <c r="C1700" s="4">
        <v>250000</v>
      </c>
      <c r="D1700" s="2">
        <v>48568</v>
      </c>
      <c r="E1700" s="2" t="s">
        <v>21</v>
      </c>
      <c r="F1700" s="2" t="s">
        <v>22</v>
      </c>
      <c r="G1700" s="2" t="s">
        <v>55</v>
      </c>
      <c r="H1700" s="2" t="s">
        <v>35</v>
      </c>
      <c r="I1700" s="2" t="s">
        <v>25</v>
      </c>
      <c r="J1700" s="2" t="s">
        <v>37</v>
      </c>
      <c r="K1700" s="2" t="s">
        <v>131</v>
      </c>
      <c r="L1700" s="2" t="s">
        <v>132</v>
      </c>
      <c r="M1700" s="2" t="s">
        <v>1354</v>
      </c>
      <c r="N1700" s="2" t="s">
        <v>30</v>
      </c>
      <c r="O1700" s="2">
        <v>3585</v>
      </c>
      <c r="P1700" s="2">
        <v>1595</v>
      </c>
      <c r="Q1700" s="2">
        <v>1550</v>
      </c>
      <c r="R1700" s="2">
        <v>5</v>
      </c>
      <c r="S1700" s="2">
        <v>35</v>
      </c>
    </row>
    <row r="1701" spans="1:19" x14ac:dyDescent="0.35">
      <c r="A1701" s="2" t="s">
        <v>630</v>
      </c>
      <c r="B1701" s="2" t="s">
        <v>1527</v>
      </c>
      <c r="C1701" s="4">
        <v>3150000</v>
      </c>
      <c r="D1701" s="2">
        <v>66500</v>
      </c>
      <c r="E1701" s="2" t="s">
        <v>33</v>
      </c>
      <c r="F1701" s="2" t="s">
        <v>66</v>
      </c>
      <c r="G1701" s="2" t="s">
        <v>121</v>
      </c>
      <c r="H1701" s="2" t="s">
        <v>35</v>
      </c>
      <c r="I1701" s="2" t="s">
        <v>25</v>
      </c>
      <c r="J1701" s="2" t="s">
        <v>37</v>
      </c>
      <c r="K1701" s="2" t="s">
        <v>330</v>
      </c>
      <c r="L1701" s="2" t="s">
        <v>1528</v>
      </c>
      <c r="M1701" s="2" t="s">
        <v>598</v>
      </c>
      <c r="N1701" s="2" t="s">
        <v>59</v>
      </c>
      <c r="O1701" s="2">
        <v>5252</v>
      </c>
      <c r="P1701" s="2">
        <v>1899</v>
      </c>
      <c r="Q1701" s="2">
        <v>1457</v>
      </c>
      <c r="R1701" s="2">
        <v>5</v>
      </c>
      <c r="S1701" s="2">
        <v>83</v>
      </c>
    </row>
    <row r="1702" spans="1:19" x14ac:dyDescent="0.35">
      <c r="A1702" s="2" t="s">
        <v>201</v>
      </c>
      <c r="B1702" s="2" t="s">
        <v>1781</v>
      </c>
      <c r="C1702" s="4">
        <v>1115000</v>
      </c>
      <c r="D1702" s="2">
        <v>58590</v>
      </c>
      <c r="E1702" s="2" t="s">
        <v>33</v>
      </c>
      <c r="F1702" s="2" t="s">
        <v>22</v>
      </c>
      <c r="G1702" s="2" t="s">
        <v>345</v>
      </c>
      <c r="H1702" s="2" t="s">
        <v>24</v>
      </c>
      <c r="I1702" s="2" t="s">
        <v>25</v>
      </c>
      <c r="J1702" s="2" t="s">
        <v>37</v>
      </c>
      <c r="K1702" s="2" t="s">
        <v>232</v>
      </c>
      <c r="L1702" s="2" t="s">
        <v>490</v>
      </c>
      <c r="M1702" s="2" t="s">
        <v>491</v>
      </c>
      <c r="N1702" s="2" t="s">
        <v>30</v>
      </c>
      <c r="O1702" s="2">
        <v>4585</v>
      </c>
      <c r="P1702" s="2">
        <v>1890</v>
      </c>
      <c r="Q1702" s="2">
        <v>1785</v>
      </c>
      <c r="R1702" s="2">
        <v>7</v>
      </c>
      <c r="S1702" s="2">
        <v>70</v>
      </c>
    </row>
    <row r="1703" spans="1:19" x14ac:dyDescent="0.35">
      <c r="A1703" s="2" t="s">
        <v>41</v>
      </c>
      <c r="B1703" s="2" t="s">
        <v>1782</v>
      </c>
      <c r="C1703" s="4">
        <v>130000</v>
      </c>
      <c r="D1703" s="2">
        <v>59000</v>
      </c>
      <c r="E1703" s="2" t="s">
        <v>21</v>
      </c>
      <c r="F1703" s="2" t="s">
        <v>22</v>
      </c>
      <c r="G1703" s="2" t="s">
        <v>164</v>
      </c>
      <c r="H1703" s="2" t="s">
        <v>122</v>
      </c>
      <c r="I1703" s="2" t="s">
        <v>36</v>
      </c>
      <c r="J1703" s="2" t="s">
        <v>37</v>
      </c>
      <c r="K1703" s="2" t="s">
        <v>131</v>
      </c>
      <c r="L1703" s="2" t="s">
        <v>1593</v>
      </c>
      <c r="M1703" s="2" t="s">
        <v>1594</v>
      </c>
      <c r="N1703" s="2" t="s">
        <v>30</v>
      </c>
      <c r="O1703" s="2">
        <v>3565</v>
      </c>
      <c r="P1703" s="2">
        <v>1595</v>
      </c>
      <c r="Q1703" s="2">
        <v>1550</v>
      </c>
      <c r="R1703" s="2">
        <v>5</v>
      </c>
      <c r="S1703" s="2">
        <v>35</v>
      </c>
    </row>
    <row r="1704" spans="1:19" x14ac:dyDescent="0.35">
      <c r="A1704" s="2" t="s">
        <v>31</v>
      </c>
      <c r="B1704" s="2" t="s">
        <v>727</v>
      </c>
      <c r="C1704" s="4">
        <v>299000</v>
      </c>
      <c r="D1704" s="2">
        <v>47000</v>
      </c>
      <c r="E1704" s="2" t="s">
        <v>21</v>
      </c>
      <c r="F1704" s="2" t="s">
        <v>22</v>
      </c>
      <c r="G1704" s="2" t="s">
        <v>345</v>
      </c>
      <c r="H1704" s="2" t="s">
        <v>122</v>
      </c>
      <c r="I1704" s="2" t="s">
        <v>25</v>
      </c>
      <c r="J1704" s="2" t="s">
        <v>37</v>
      </c>
      <c r="K1704" s="2" t="s">
        <v>45</v>
      </c>
      <c r="L1704" s="2" t="s">
        <v>142</v>
      </c>
      <c r="M1704" s="2" t="s">
        <v>391</v>
      </c>
      <c r="N1704" s="2" t="s">
        <v>30</v>
      </c>
      <c r="O1704" s="2">
        <v>3850</v>
      </c>
      <c r="P1704" s="2">
        <v>1695</v>
      </c>
      <c r="Q1704" s="2">
        <v>1530</v>
      </c>
      <c r="R1704" s="2">
        <v>5</v>
      </c>
      <c r="S1704" s="2">
        <v>42</v>
      </c>
    </row>
    <row r="1705" spans="1:19" x14ac:dyDescent="0.35">
      <c r="A1705" s="2" t="s">
        <v>41</v>
      </c>
      <c r="B1705" s="2" t="s">
        <v>432</v>
      </c>
      <c r="C1705" s="4">
        <v>300000</v>
      </c>
      <c r="D1705" s="2">
        <v>40000</v>
      </c>
      <c r="E1705" s="2" t="s">
        <v>21</v>
      </c>
      <c r="F1705" s="2" t="s">
        <v>22</v>
      </c>
      <c r="G1705" s="2" t="s">
        <v>345</v>
      </c>
      <c r="H1705" s="2" t="s">
        <v>122</v>
      </c>
      <c r="I1705" s="2" t="s">
        <v>25</v>
      </c>
      <c r="J1705" s="2" t="s">
        <v>37</v>
      </c>
      <c r="K1705" s="2" t="s">
        <v>45</v>
      </c>
      <c r="L1705" s="2" t="s">
        <v>208</v>
      </c>
      <c r="M1705" s="2" t="s">
        <v>433</v>
      </c>
      <c r="N1705" s="2" t="s">
        <v>30</v>
      </c>
      <c r="O1705" s="2">
        <v>3995</v>
      </c>
      <c r="P1705" s="2">
        <v>1710</v>
      </c>
      <c r="Q1705" s="2">
        <v>1505</v>
      </c>
      <c r="R1705" s="2">
        <v>5</v>
      </c>
      <c r="S1705" s="2">
        <v>45</v>
      </c>
    </row>
    <row r="1706" spans="1:19" x14ac:dyDescent="0.35">
      <c r="A1706" s="2" t="s">
        <v>77</v>
      </c>
      <c r="B1706" s="2" t="s">
        <v>1783</v>
      </c>
      <c r="C1706" s="4">
        <v>3325000</v>
      </c>
      <c r="D1706" s="2">
        <v>13092</v>
      </c>
      <c r="E1706" s="2" t="s">
        <v>21</v>
      </c>
      <c r="F1706" s="2" t="s">
        <v>66</v>
      </c>
      <c r="G1706" s="2" t="s">
        <v>55</v>
      </c>
      <c r="H1706" s="2" t="s">
        <v>35</v>
      </c>
      <c r="I1706" s="2" t="s">
        <v>25</v>
      </c>
      <c r="J1706" s="2" t="s">
        <v>37</v>
      </c>
      <c r="K1706" s="2" t="s">
        <v>401</v>
      </c>
      <c r="L1706" s="2" t="s">
        <v>402</v>
      </c>
      <c r="M1706" s="2" t="s">
        <v>1302</v>
      </c>
      <c r="N1706" s="2" t="s">
        <v>30</v>
      </c>
      <c r="O1706" s="2">
        <v>4869</v>
      </c>
      <c r="P1706" s="2">
        <v>1864</v>
      </c>
      <c r="Q1706" s="2">
        <v>1469</v>
      </c>
      <c r="R1706" s="2">
        <v>5</v>
      </c>
      <c r="S1706" s="2">
        <v>66</v>
      </c>
    </row>
    <row r="1707" spans="1:19" x14ac:dyDescent="0.35">
      <c r="A1707" s="2" t="s">
        <v>190</v>
      </c>
      <c r="B1707" s="2" t="s">
        <v>1784</v>
      </c>
      <c r="C1707" s="4">
        <v>1950000</v>
      </c>
      <c r="D1707" s="2">
        <v>57057</v>
      </c>
      <c r="E1707" s="2" t="s">
        <v>33</v>
      </c>
      <c r="F1707" s="2" t="s">
        <v>66</v>
      </c>
      <c r="G1707" s="2" t="s">
        <v>34</v>
      </c>
      <c r="H1707" s="2" t="s">
        <v>35</v>
      </c>
      <c r="I1707" s="2" t="s">
        <v>25</v>
      </c>
      <c r="J1707" s="2" t="s">
        <v>37</v>
      </c>
      <c r="K1707" s="2" t="s">
        <v>193</v>
      </c>
      <c r="L1707" s="2" t="s">
        <v>194</v>
      </c>
      <c r="M1707" s="2" t="s">
        <v>195</v>
      </c>
      <c r="N1707" s="2" t="s">
        <v>30</v>
      </c>
      <c r="O1707" s="2">
        <v>4701</v>
      </c>
      <c r="P1707" s="2">
        <v>1826</v>
      </c>
      <c r="Q1707" s="2">
        <v>1427</v>
      </c>
      <c r="R1707" s="2">
        <v>5</v>
      </c>
      <c r="S1707" s="2">
        <v>63</v>
      </c>
    </row>
    <row r="1708" spans="1:19" x14ac:dyDescent="0.35">
      <c r="A1708" s="2" t="s">
        <v>31</v>
      </c>
      <c r="B1708" s="2" t="s">
        <v>32</v>
      </c>
      <c r="C1708" s="4">
        <v>500000</v>
      </c>
      <c r="D1708" s="2">
        <v>90000</v>
      </c>
      <c r="E1708" s="2" t="s">
        <v>33</v>
      </c>
      <c r="F1708" s="2" t="s">
        <v>22</v>
      </c>
      <c r="G1708" s="2" t="s">
        <v>34</v>
      </c>
      <c r="H1708" s="2" t="s">
        <v>35</v>
      </c>
      <c r="I1708" s="2" t="s">
        <v>25</v>
      </c>
      <c r="J1708" s="2" t="s">
        <v>37</v>
      </c>
      <c r="K1708" s="2" t="s">
        <v>38</v>
      </c>
      <c r="L1708" s="2" t="s">
        <v>39</v>
      </c>
      <c r="M1708" s="2" t="s">
        <v>40</v>
      </c>
      <c r="N1708" s="2" t="s">
        <v>30</v>
      </c>
      <c r="O1708" s="2">
        <v>3995</v>
      </c>
      <c r="P1708" s="2">
        <v>1695</v>
      </c>
      <c r="Q1708" s="2">
        <v>1555</v>
      </c>
      <c r="R1708" s="2">
        <v>5</v>
      </c>
      <c r="S1708" s="2">
        <v>42</v>
      </c>
    </row>
    <row r="1709" spans="1:19" x14ac:dyDescent="0.35">
      <c r="A1709" s="2" t="s">
        <v>41</v>
      </c>
      <c r="B1709" s="2" t="s">
        <v>1246</v>
      </c>
      <c r="C1709" s="4">
        <v>595000</v>
      </c>
      <c r="D1709" s="2">
        <v>45000</v>
      </c>
      <c r="E1709" s="2" t="s">
        <v>21</v>
      </c>
      <c r="F1709" s="2" t="s">
        <v>22</v>
      </c>
      <c r="G1709" s="2" t="s">
        <v>353</v>
      </c>
      <c r="H1709" s="2" t="s">
        <v>35</v>
      </c>
      <c r="I1709" s="2" t="s">
        <v>25</v>
      </c>
      <c r="J1709" s="2" t="s">
        <v>37</v>
      </c>
      <c r="K1709" s="2" t="s">
        <v>45</v>
      </c>
      <c r="L1709" s="2" t="s">
        <v>52</v>
      </c>
      <c r="M1709" s="2" t="s">
        <v>88</v>
      </c>
      <c r="N1709" s="2" t="s">
        <v>30</v>
      </c>
      <c r="O1709" s="2">
        <v>3995</v>
      </c>
      <c r="P1709" s="2">
        <v>1760</v>
      </c>
      <c r="Q1709" s="2">
        <v>1555</v>
      </c>
      <c r="R1709" s="2">
        <v>5</v>
      </c>
      <c r="S1709" s="2">
        <v>45</v>
      </c>
    </row>
    <row r="1710" spans="1:19" x14ac:dyDescent="0.35">
      <c r="A1710" s="2" t="s">
        <v>31</v>
      </c>
      <c r="B1710" s="2" t="s">
        <v>824</v>
      </c>
      <c r="C1710" s="4">
        <v>484999</v>
      </c>
      <c r="D1710" s="2">
        <v>44000</v>
      </c>
      <c r="E1710" s="2" t="s">
        <v>21</v>
      </c>
      <c r="F1710" s="2" t="s">
        <v>66</v>
      </c>
      <c r="G1710" s="2" t="s">
        <v>121</v>
      </c>
      <c r="H1710" s="2" t="s">
        <v>24</v>
      </c>
      <c r="I1710" s="2" t="s">
        <v>25</v>
      </c>
      <c r="J1710" s="2" t="s">
        <v>37</v>
      </c>
      <c r="K1710" s="2" t="s">
        <v>111</v>
      </c>
      <c r="L1710" s="2" t="s">
        <v>112</v>
      </c>
      <c r="M1710" s="2" t="s">
        <v>113</v>
      </c>
      <c r="N1710" s="2" t="s">
        <v>30</v>
      </c>
      <c r="O1710" s="2">
        <v>3715</v>
      </c>
      <c r="P1710" s="2">
        <v>1635</v>
      </c>
      <c r="Q1710" s="2">
        <v>1565</v>
      </c>
      <c r="R1710" s="2">
        <v>5</v>
      </c>
      <c r="S1710" s="2">
        <v>35</v>
      </c>
    </row>
    <row r="1711" spans="1:19" x14ac:dyDescent="0.35">
      <c r="A1711" s="2" t="s">
        <v>201</v>
      </c>
      <c r="B1711" s="2" t="s">
        <v>1785</v>
      </c>
      <c r="C1711" s="4">
        <v>1700000</v>
      </c>
      <c r="D1711" s="2">
        <v>17000</v>
      </c>
      <c r="E1711" s="2" t="s">
        <v>33</v>
      </c>
      <c r="F1711" s="2" t="s">
        <v>22</v>
      </c>
      <c r="G1711" s="2" t="s">
        <v>686</v>
      </c>
      <c r="H1711" s="2" t="s">
        <v>122</v>
      </c>
      <c r="I1711" s="2" t="s">
        <v>25</v>
      </c>
      <c r="J1711" s="2" t="s">
        <v>37</v>
      </c>
      <c r="K1711" s="2" t="s">
        <v>651</v>
      </c>
      <c r="L1711" s="2" t="s">
        <v>652</v>
      </c>
      <c r="M1711" s="2" t="s">
        <v>495</v>
      </c>
      <c r="N1711" s="2" t="s">
        <v>76</v>
      </c>
      <c r="O1711" s="2">
        <v>3985</v>
      </c>
      <c r="P1711" s="2">
        <v>1820</v>
      </c>
      <c r="Q1711" s="2">
        <v>1855</v>
      </c>
      <c r="R1711" s="2">
        <v>4</v>
      </c>
      <c r="S1711" s="2">
        <v>57</v>
      </c>
    </row>
    <row r="1712" spans="1:19" x14ac:dyDescent="0.35">
      <c r="A1712" s="2" t="s">
        <v>31</v>
      </c>
      <c r="B1712" s="2" t="s">
        <v>1408</v>
      </c>
      <c r="C1712" s="4">
        <v>579000</v>
      </c>
      <c r="D1712" s="2">
        <v>50860</v>
      </c>
      <c r="E1712" s="2" t="s">
        <v>21</v>
      </c>
      <c r="F1712" s="2" t="s">
        <v>22</v>
      </c>
      <c r="G1712" s="2" t="s">
        <v>91</v>
      </c>
      <c r="H1712" s="2" t="s">
        <v>24</v>
      </c>
      <c r="I1712" s="2" t="s">
        <v>25</v>
      </c>
      <c r="J1712" s="2" t="s">
        <v>37</v>
      </c>
      <c r="K1712" s="2" t="s">
        <v>45</v>
      </c>
      <c r="L1712" s="2" t="s">
        <v>52</v>
      </c>
      <c r="M1712" s="2" t="s">
        <v>53</v>
      </c>
      <c r="N1712" s="2" t="s">
        <v>30</v>
      </c>
      <c r="O1712" s="2">
        <v>3655</v>
      </c>
      <c r="P1712" s="2">
        <v>1620</v>
      </c>
      <c r="Q1712" s="2">
        <v>1675</v>
      </c>
      <c r="R1712" s="2">
        <v>5</v>
      </c>
      <c r="S1712" s="2">
        <v>32</v>
      </c>
    </row>
    <row r="1713" spans="1:19" x14ac:dyDescent="0.35">
      <c r="A1713" s="2" t="s">
        <v>158</v>
      </c>
      <c r="B1713" s="2" t="s">
        <v>1343</v>
      </c>
      <c r="C1713" s="4">
        <v>3800000</v>
      </c>
      <c r="D1713" s="2">
        <v>20000</v>
      </c>
      <c r="E1713" s="2" t="s">
        <v>33</v>
      </c>
      <c r="F1713" s="2" t="s">
        <v>66</v>
      </c>
      <c r="G1713" s="2" t="s">
        <v>686</v>
      </c>
      <c r="H1713" s="2" t="s">
        <v>154</v>
      </c>
      <c r="I1713" s="2" t="s">
        <v>25</v>
      </c>
      <c r="J1713" s="2" t="s">
        <v>37</v>
      </c>
      <c r="K1713" s="2" t="s">
        <v>1021</v>
      </c>
      <c r="L1713" s="2" t="s">
        <v>1344</v>
      </c>
      <c r="M1713" s="2" t="s">
        <v>1345</v>
      </c>
      <c r="N1713" s="2" t="s">
        <v>59</v>
      </c>
      <c r="O1713" s="2">
        <v>4903</v>
      </c>
      <c r="P1713" s="2">
        <v>1869</v>
      </c>
      <c r="Q1713" s="2">
        <v>1837</v>
      </c>
      <c r="R1713" s="2">
        <v>7</v>
      </c>
      <c r="S1713" s="2">
        <v>80</v>
      </c>
    </row>
    <row r="1714" spans="1:19" x14ac:dyDescent="0.35">
      <c r="A1714" s="2" t="s">
        <v>48</v>
      </c>
      <c r="B1714" s="2" t="s">
        <v>257</v>
      </c>
      <c r="C1714" s="4">
        <v>3290000</v>
      </c>
      <c r="D1714" s="2">
        <v>51000</v>
      </c>
      <c r="E1714" s="2" t="s">
        <v>33</v>
      </c>
      <c r="F1714" s="2" t="s">
        <v>66</v>
      </c>
      <c r="G1714" s="2" t="s">
        <v>55</v>
      </c>
      <c r="H1714" s="2" t="s">
        <v>35</v>
      </c>
      <c r="I1714" s="2" t="s">
        <v>25</v>
      </c>
      <c r="J1714" s="2" t="s">
        <v>37</v>
      </c>
      <c r="K1714" s="2" t="s">
        <v>258</v>
      </c>
      <c r="L1714" s="2" t="s">
        <v>259</v>
      </c>
      <c r="M1714" s="2" t="s">
        <v>260</v>
      </c>
      <c r="N1714" s="2" t="s">
        <v>59</v>
      </c>
      <c r="O1714" s="2">
        <v>4795</v>
      </c>
      <c r="P1714" s="2">
        <v>1855</v>
      </c>
      <c r="Q1714" s="2">
        <v>1835</v>
      </c>
      <c r="R1714" s="2">
        <v>7</v>
      </c>
      <c r="S1714" s="2">
        <v>80</v>
      </c>
    </row>
    <row r="1715" spans="1:19" x14ac:dyDescent="0.35">
      <c r="A1715" s="2" t="s">
        <v>64</v>
      </c>
      <c r="B1715" s="2" t="s">
        <v>969</v>
      </c>
      <c r="C1715" s="4">
        <v>4250000</v>
      </c>
      <c r="D1715" s="2">
        <v>24000</v>
      </c>
      <c r="E1715" s="2" t="s">
        <v>33</v>
      </c>
      <c r="F1715" s="2" t="s">
        <v>66</v>
      </c>
      <c r="G1715" s="2" t="s">
        <v>192</v>
      </c>
      <c r="H1715" s="2" t="s">
        <v>35</v>
      </c>
      <c r="I1715" s="2" t="s">
        <v>25</v>
      </c>
      <c r="J1715" s="2" t="s">
        <v>37</v>
      </c>
      <c r="K1715" s="2" t="s">
        <v>446</v>
      </c>
      <c r="L1715" s="2" t="s">
        <v>447</v>
      </c>
      <c r="M1715" s="2" t="s">
        <v>448</v>
      </c>
      <c r="N1715" s="2" t="s">
        <v>59</v>
      </c>
      <c r="O1715" s="2">
        <v>4686</v>
      </c>
      <c r="P1715" s="2">
        <v>1810</v>
      </c>
      <c r="Q1715" s="2">
        <v>1442</v>
      </c>
      <c r="R1715" s="2">
        <v>5</v>
      </c>
      <c r="S1715" s="2">
        <v>66</v>
      </c>
    </row>
    <row r="1716" spans="1:19" x14ac:dyDescent="0.35">
      <c r="A1716" s="2" t="s">
        <v>31</v>
      </c>
      <c r="B1716" s="2" t="s">
        <v>207</v>
      </c>
      <c r="C1716" s="4">
        <v>535000</v>
      </c>
      <c r="D1716" s="2">
        <v>34908</v>
      </c>
      <c r="E1716" s="2" t="s">
        <v>21</v>
      </c>
      <c r="F1716" s="2" t="s">
        <v>22</v>
      </c>
      <c r="G1716" s="2" t="s">
        <v>55</v>
      </c>
      <c r="H1716" s="2" t="s">
        <v>24</v>
      </c>
      <c r="I1716" s="2" t="s">
        <v>25</v>
      </c>
      <c r="J1716" s="2" t="s">
        <v>26</v>
      </c>
      <c r="K1716" s="2" t="s">
        <v>45</v>
      </c>
      <c r="L1716" s="2" t="s">
        <v>208</v>
      </c>
      <c r="M1716" s="2" t="s">
        <v>88</v>
      </c>
      <c r="N1716" s="2" t="s">
        <v>30</v>
      </c>
      <c r="O1716" s="2">
        <v>3995</v>
      </c>
      <c r="P1716" s="2">
        <v>1745</v>
      </c>
      <c r="Q1716" s="2">
        <v>1500</v>
      </c>
      <c r="R1716" s="2">
        <v>5</v>
      </c>
      <c r="S1716" s="2">
        <v>37</v>
      </c>
    </row>
    <row r="1717" spans="1:19" x14ac:dyDescent="0.35">
      <c r="A1717" s="2" t="s">
        <v>89</v>
      </c>
      <c r="B1717" s="2" t="s">
        <v>1786</v>
      </c>
      <c r="C1717" s="4">
        <v>775000</v>
      </c>
      <c r="D1717" s="2">
        <v>67000</v>
      </c>
      <c r="E1717" s="2" t="s">
        <v>33</v>
      </c>
      <c r="F1717" s="2" t="s">
        <v>66</v>
      </c>
      <c r="G1717" s="2" t="s">
        <v>55</v>
      </c>
      <c r="H1717" s="2" t="s">
        <v>35</v>
      </c>
      <c r="I1717" s="2" t="s">
        <v>25</v>
      </c>
      <c r="J1717" s="2" t="s">
        <v>37</v>
      </c>
      <c r="K1717" s="2" t="s">
        <v>84</v>
      </c>
      <c r="L1717" s="2" t="s">
        <v>321</v>
      </c>
      <c r="M1717" s="2" t="s">
        <v>322</v>
      </c>
      <c r="N1717" s="2" t="s">
        <v>30</v>
      </c>
      <c r="O1717" s="2">
        <v>4315</v>
      </c>
      <c r="P1717" s="2">
        <v>1822</v>
      </c>
      <c r="Q1717" s="2">
        <v>1695</v>
      </c>
      <c r="R1717" s="2">
        <v>5</v>
      </c>
      <c r="S1717" s="2">
        <v>50</v>
      </c>
    </row>
    <row r="1718" spans="1:19" x14ac:dyDescent="0.35">
      <c r="A1718" s="2" t="s">
        <v>31</v>
      </c>
      <c r="B1718" s="2" t="s">
        <v>209</v>
      </c>
      <c r="C1718" s="4">
        <v>345000</v>
      </c>
      <c r="D1718" s="2">
        <v>19000</v>
      </c>
      <c r="E1718" s="2" t="s">
        <v>21</v>
      </c>
      <c r="F1718" s="2" t="s">
        <v>66</v>
      </c>
      <c r="G1718" s="2" t="s">
        <v>55</v>
      </c>
      <c r="H1718" s="2" t="s">
        <v>122</v>
      </c>
      <c r="I1718" s="2" t="s">
        <v>36</v>
      </c>
      <c r="J1718" s="2" t="s">
        <v>37</v>
      </c>
      <c r="K1718" s="2" t="s">
        <v>111</v>
      </c>
      <c r="L1718" s="2" t="s">
        <v>112</v>
      </c>
      <c r="M1718" s="2" t="s">
        <v>113</v>
      </c>
      <c r="N1718" s="2" t="s">
        <v>30</v>
      </c>
      <c r="O1718" s="2">
        <v>3600</v>
      </c>
      <c r="P1718" s="2">
        <v>1600</v>
      </c>
      <c r="Q1718" s="2">
        <v>1560</v>
      </c>
      <c r="R1718" s="2">
        <v>5</v>
      </c>
      <c r="S1718" s="2">
        <v>35</v>
      </c>
    </row>
    <row r="1719" spans="1:19" x14ac:dyDescent="0.35">
      <c r="A1719" s="2" t="s">
        <v>77</v>
      </c>
      <c r="B1719" s="2" t="s">
        <v>1787</v>
      </c>
      <c r="C1719" s="4">
        <v>3400000</v>
      </c>
      <c r="D1719" s="2">
        <v>30600</v>
      </c>
      <c r="E1719" s="2" t="s">
        <v>21</v>
      </c>
      <c r="F1719" s="2" t="s">
        <v>66</v>
      </c>
      <c r="G1719" s="2" t="s">
        <v>192</v>
      </c>
      <c r="H1719" s="2" t="s">
        <v>51</v>
      </c>
      <c r="I1719" s="2" t="s">
        <v>25</v>
      </c>
      <c r="J1719" s="2" t="s">
        <v>26</v>
      </c>
      <c r="K1719" s="2" t="s">
        <v>401</v>
      </c>
      <c r="L1719" s="2" t="s">
        <v>1788</v>
      </c>
      <c r="M1719" s="2" t="s">
        <v>1789</v>
      </c>
      <c r="N1719" s="2" t="s">
        <v>30</v>
      </c>
      <c r="O1719" s="2">
        <v>4689</v>
      </c>
      <c r="P1719" s="2">
        <v>1814</v>
      </c>
      <c r="Q1719" s="2">
        <v>1496</v>
      </c>
      <c r="R1719" s="2">
        <v>5</v>
      </c>
      <c r="S1719" s="2">
        <v>50</v>
      </c>
    </row>
    <row r="1720" spans="1:19" x14ac:dyDescent="0.35">
      <c r="A1720" s="2" t="s">
        <v>70</v>
      </c>
      <c r="B1720" s="2" t="s">
        <v>693</v>
      </c>
      <c r="C1720" s="4">
        <v>4500000</v>
      </c>
      <c r="D1720" s="2">
        <v>49500</v>
      </c>
      <c r="E1720" s="2" t="s">
        <v>33</v>
      </c>
      <c r="F1720" s="2" t="s">
        <v>66</v>
      </c>
      <c r="G1720" s="2" t="s">
        <v>192</v>
      </c>
      <c r="H1720" s="2" t="s">
        <v>154</v>
      </c>
      <c r="I1720" s="2" t="s">
        <v>25</v>
      </c>
      <c r="J1720" s="2" t="s">
        <v>37</v>
      </c>
      <c r="K1720" s="2" t="s">
        <v>73</v>
      </c>
      <c r="L1720" s="2" t="s">
        <v>74</v>
      </c>
      <c r="M1720" s="2" t="s">
        <v>75</v>
      </c>
      <c r="N1720" s="2" t="s">
        <v>59</v>
      </c>
      <c r="O1720" s="2">
        <v>4936</v>
      </c>
      <c r="P1720" s="2">
        <v>1868</v>
      </c>
      <c r="Q1720" s="2">
        <v>1479</v>
      </c>
      <c r="R1720" s="2">
        <v>5</v>
      </c>
      <c r="S1720" s="2">
        <v>65</v>
      </c>
    </row>
    <row r="1721" spans="1:19" x14ac:dyDescent="0.35">
      <c r="A1721" s="2" t="s">
        <v>19</v>
      </c>
      <c r="B1721" s="2" t="s">
        <v>1069</v>
      </c>
      <c r="C1721" s="4">
        <v>525000</v>
      </c>
      <c r="D1721" s="2">
        <v>18800</v>
      </c>
      <c r="E1721" s="2" t="s">
        <v>21</v>
      </c>
      <c r="F1721" s="2" t="s">
        <v>22</v>
      </c>
      <c r="G1721" s="2" t="s">
        <v>55</v>
      </c>
      <c r="H1721" s="2" t="s">
        <v>24</v>
      </c>
      <c r="I1721" s="2" t="s">
        <v>25</v>
      </c>
      <c r="J1721" s="2" t="s">
        <v>37</v>
      </c>
      <c r="K1721" s="2" t="s">
        <v>148</v>
      </c>
      <c r="L1721" s="2" t="s">
        <v>149</v>
      </c>
      <c r="M1721" s="2" t="s">
        <v>150</v>
      </c>
      <c r="N1721" s="2" t="s">
        <v>30</v>
      </c>
      <c r="O1721" s="2">
        <v>3955</v>
      </c>
      <c r="P1721" s="2">
        <v>1694</v>
      </c>
      <c r="Q1721" s="2">
        <v>1544</v>
      </c>
      <c r="R1721" s="2">
        <v>5</v>
      </c>
      <c r="S1721" s="2">
        <v>40</v>
      </c>
    </row>
    <row r="1722" spans="1:19" x14ac:dyDescent="0.35">
      <c r="A1722" s="2" t="s">
        <v>41</v>
      </c>
      <c r="B1722" s="2" t="s">
        <v>1790</v>
      </c>
      <c r="C1722" s="4">
        <v>650000</v>
      </c>
      <c r="D1722" s="2">
        <v>100000</v>
      </c>
      <c r="E1722" s="2" t="s">
        <v>21</v>
      </c>
      <c r="F1722" s="2" t="s">
        <v>22</v>
      </c>
      <c r="G1722" s="2" t="s">
        <v>192</v>
      </c>
      <c r="H1722" s="2" t="s">
        <v>24</v>
      </c>
      <c r="I1722" s="2" t="s">
        <v>25</v>
      </c>
      <c r="J1722" s="2" t="s">
        <v>37</v>
      </c>
      <c r="K1722" s="2" t="s">
        <v>45</v>
      </c>
      <c r="L1722" s="2" t="s">
        <v>52</v>
      </c>
      <c r="M1722" s="2" t="s">
        <v>88</v>
      </c>
      <c r="N1722" s="2" t="s">
        <v>30</v>
      </c>
      <c r="O1722" s="2">
        <v>3985</v>
      </c>
      <c r="P1722" s="2">
        <v>1734</v>
      </c>
      <c r="Q1722" s="2">
        <v>1505</v>
      </c>
      <c r="R1722" s="2">
        <v>5</v>
      </c>
      <c r="S1722" s="2">
        <v>45</v>
      </c>
    </row>
    <row r="1723" spans="1:19" x14ac:dyDescent="0.35">
      <c r="A1723" s="2" t="s">
        <v>41</v>
      </c>
      <c r="B1723" s="2" t="s">
        <v>661</v>
      </c>
      <c r="C1723" s="4">
        <v>1074000</v>
      </c>
      <c r="D1723" s="2">
        <v>50050</v>
      </c>
      <c r="E1723" s="2" t="s">
        <v>21</v>
      </c>
      <c r="F1723" s="2" t="s">
        <v>66</v>
      </c>
      <c r="G1723" s="2" t="s">
        <v>121</v>
      </c>
      <c r="H1723" s="2" t="s">
        <v>35</v>
      </c>
      <c r="I1723" s="2" t="s">
        <v>25</v>
      </c>
      <c r="J1723" s="2" t="s">
        <v>37</v>
      </c>
      <c r="K1723" s="2" t="s">
        <v>123</v>
      </c>
      <c r="L1723" s="2" t="s">
        <v>124</v>
      </c>
      <c r="M1723" s="2" t="s">
        <v>125</v>
      </c>
      <c r="N1723" s="2" t="s">
        <v>30</v>
      </c>
      <c r="O1723" s="2">
        <v>4270</v>
      </c>
      <c r="P1723" s="2">
        <v>1780</v>
      </c>
      <c r="Q1723" s="2">
        <v>1630</v>
      </c>
      <c r="R1723" s="2">
        <v>5</v>
      </c>
      <c r="S1723" s="2">
        <v>60</v>
      </c>
    </row>
    <row r="1724" spans="1:19" x14ac:dyDescent="0.35">
      <c r="A1724" s="2" t="s">
        <v>41</v>
      </c>
      <c r="B1724" s="2" t="s">
        <v>1210</v>
      </c>
      <c r="C1724" s="4">
        <v>1750000</v>
      </c>
      <c r="D1724" s="2">
        <v>14000</v>
      </c>
      <c r="E1724" s="2" t="s">
        <v>33</v>
      </c>
      <c r="F1724" s="2" t="s">
        <v>22</v>
      </c>
      <c r="G1724" s="2" t="s">
        <v>425</v>
      </c>
      <c r="H1724" s="2" t="s">
        <v>154</v>
      </c>
      <c r="I1724" s="2" t="s">
        <v>25</v>
      </c>
      <c r="J1724" s="2" t="s">
        <v>37</v>
      </c>
      <c r="K1724" s="2" t="s">
        <v>155</v>
      </c>
      <c r="L1724" s="2" t="s">
        <v>156</v>
      </c>
      <c r="M1724" s="2" t="s">
        <v>157</v>
      </c>
      <c r="N1724" s="2" t="s">
        <v>30</v>
      </c>
      <c r="O1724" s="2">
        <v>4270</v>
      </c>
      <c r="P1724" s="2">
        <v>1780</v>
      </c>
      <c r="Q1724" s="2">
        <v>1630</v>
      </c>
      <c r="R1724" s="2">
        <v>5</v>
      </c>
      <c r="S1724" s="2">
        <v>60</v>
      </c>
    </row>
    <row r="1725" spans="1:19" x14ac:dyDescent="0.35">
      <c r="A1725" s="2" t="s">
        <v>82</v>
      </c>
      <c r="B1725" s="2" t="s">
        <v>649</v>
      </c>
      <c r="C1725" s="4">
        <v>590000</v>
      </c>
      <c r="D1725" s="2">
        <v>55000</v>
      </c>
      <c r="E1725" s="2" t="s">
        <v>33</v>
      </c>
      <c r="F1725" s="2" t="s">
        <v>22</v>
      </c>
      <c r="G1725" s="2" t="s">
        <v>43</v>
      </c>
      <c r="H1725" s="2" t="s">
        <v>24</v>
      </c>
      <c r="I1725" s="2" t="s">
        <v>36</v>
      </c>
      <c r="J1725" s="2" t="s">
        <v>37</v>
      </c>
      <c r="K1725" s="2" t="s">
        <v>84</v>
      </c>
      <c r="L1725" s="2" t="s">
        <v>85</v>
      </c>
      <c r="M1725" s="2" t="s">
        <v>86</v>
      </c>
      <c r="N1725" s="2" t="s">
        <v>30</v>
      </c>
      <c r="O1725" s="2">
        <v>4331</v>
      </c>
      <c r="P1725" s="2">
        <v>1822</v>
      </c>
      <c r="Q1725" s="2">
        <v>1671</v>
      </c>
      <c r="R1725" s="2">
        <v>5</v>
      </c>
      <c r="S1725" s="2">
        <v>50</v>
      </c>
    </row>
    <row r="1726" spans="1:19" x14ac:dyDescent="0.35">
      <c r="A1726" s="2" t="s">
        <v>158</v>
      </c>
      <c r="B1726" s="2" t="s">
        <v>1434</v>
      </c>
      <c r="C1726" s="4">
        <v>7990000</v>
      </c>
      <c r="D1726" s="2">
        <v>23000</v>
      </c>
      <c r="E1726" s="2" t="s">
        <v>21</v>
      </c>
      <c r="F1726" s="2" t="s">
        <v>66</v>
      </c>
      <c r="G1726" s="2" t="s">
        <v>425</v>
      </c>
      <c r="H1726" s="2" t="s">
        <v>539</v>
      </c>
      <c r="I1726" s="2" t="s">
        <v>25</v>
      </c>
      <c r="J1726" s="2" t="s">
        <v>37</v>
      </c>
      <c r="K1726" s="2" t="s">
        <v>1435</v>
      </c>
      <c r="L1726" s="2" t="s">
        <v>1436</v>
      </c>
      <c r="M1726" s="2" t="s">
        <v>1437</v>
      </c>
      <c r="N1726" s="2" t="s">
        <v>59</v>
      </c>
      <c r="O1726" s="2">
        <v>4784</v>
      </c>
      <c r="P1726" s="2">
        <v>2080</v>
      </c>
      <c r="Q1726" s="2">
        <v>1391</v>
      </c>
      <c r="R1726" s="2">
        <v>4</v>
      </c>
      <c r="S1726" s="2">
        <v>60.9</v>
      </c>
    </row>
    <row r="1727" spans="1:19" x14ac:dyDescent="0.35">
      <c r="A1727" s="2" t="s">
        <v>41</v>
      </c>
      <c r="B1727" s="2" t="s">
        <v>1565</v>
      </c>
      <c r="C1727" s="4">
        <v>1725000</v>
      </c>
      <c r="D1727" s="2">
        <v>35000</v>
      </c>
      <c r="E1727" s="2" t="s">
        <v>33</v>
      </c>
      <c r="F1727" s="2" t="s">
        <v>22</v>
      </c>
      <c r="G1727" s="2" t="s">
        <v>544</v>
      </c>
      <c r="H1727" s="2" t="s">
        <v>35</v>
      </c>
      <c r="I1727" s="2" t="s">
        <v>25</v>
      </c>
      <c r="J1727" s="2" t="s">
        <v>37</v>
      </c>
      <c r="K1727" s="2" t="s">
        <v>272</v>
      </c>
      <c r="L1727" s="2" t="s">
        <v>442</v>
      </c>
      <c r="M1727" s="2" t="s">
        <v>443</v>
      </c>
      <c r="N1727" s="2" t="s">
        <v>30</v>
      </c>
      <c r="O1727" s="2">
        <v>4300</v>
      </c>
      <c r="P1727" s="2">
        <v>1790</v>
      </c>
      <c r="Q1727" s="2">
        <v>1635</v>
      </c>
      <c r="R1727" s="2">
        <v>5</v>
      </c>
      <c r="S1727" s="2">
        <v>50</v>
      </c>
    </row>
    <row r="1728" spans="1:19" x14ac:dyDescent="0.35">
      <c r="A1728" s="2" t="s">
        <v>31</v>
      </c>
      <c r="B1728" s="2" t="s">
        <v>110</v>
      </c>
      <c r="C1728" s="4">
        <v>630000</v>
      </c>
      <c r="D1728" s="2">
        <v>20734</v>
      </c>
      <c r="E1728" s="2" t="s">
        <v>21</v>
      </c>
      <c r="F1728" s="2" t="s">
        <v>66</v>
      </c>
      <c r="G1728" s="2" t="s">
        <v>459</v>
      </c>
      <c r="H1728" s="2" t="s">
        <v>122</v>
      </c>
      <c r="I1728" s="2" t="s">
        <v>25</v>
      </c>
      <c r="J1728" s="2" t="s">
        <v>37</v>
      </c>
      <c r="K1728" s="2" t="s">
        <v>111</v>
      </c>
      <c r="L1728" s="2" t="s">
        <v>112</v>
      </c>
      <c r="M1728" s="2" t="s">
        <v>113</v>
      </c>
      <c r="N1728" s="2" t="s">
        <v>30</v>
      </c>
      <c r="O1728" s="2">
        <v>3695</v>
      </c>
      <c r="P1728" s="2">
        <v>1600</v>
      </c>
      <c r="Q1728" s="2">
        <v>1560</v>
      </c>
      <c r="R1728" s="2">
        <v>5</v>
      </c>
      <c r="S1728" s="2">
        <v>35</v>
      </c>
    </row>
    <row r="1729" spans="1:19" x14ac:dyDescent="0.35">
      <c r="A1729" s="2" t="s">
        <v>64</v>
      </c>
      <c r="B1729" s="2" t="s">
        <v>1791</v>
      </c>
      <c r="C1729" s="4">
        <v>6975000</v>
      </c>
      <c r="D1729" s="2">
        <v>15200</v>
      </c>
      <c r="E1729" s="2" t="s">
        <v>33</v>
      </c>
      <c r="F1729" s="2" t="s">
        <v>66</v>
      </c>
      <c r="G1729" s="2" t="s">
        <v>121</v>
      </c>
      <c r="H1729" s="2" t="s">
        <v>35</v>
      </c>
      <c r="I1729" s="2" t="s">
        <v>25</v>
      </c>
      <c r="J1729" s="2" t="s">
        <v>37</v>
      </c>
      <c r="K1729" s="2" t="s">
        <v>446</v>
      </c>
      <c r="L1729" s="2" t="s">
        <v>915</v>
      </c>
      <c r="M1729" s="2" t="s">
        <v>186</v>
      </c>
      <c r="N1729" s="2" t="s">
        <v>59</v>
      </c>
      <c r="O1729" s="2">
        <v>4988</v>
      </c>
      <c r="P1729" s="2">
        <v>1890</v>
      </c>
      <c r="Q1729" s="2">
        <v>1435</v>
      </c>
      <c r="R1729" s="2">
        <v>5</v>
      </c>
      <c r="S1729" s="2">
        <v>66</v>
      </c>
    </row>
    <row r="1730" spans="1:19" x14ac:dyDescent="0.35">
      <c r="A1730" s="2" t="s">
        <v>48</v>
      </c>
      <c r="B1730" s="2" t="s">
        <v>992</v>
      </c>
      <c r="C1730" s="4">
        <v>1375000</v>
      </c>
      <c r="D1730" s="2">
        <v>83000</v>
      </c>
      <c r="E1730" s="2" t="s">
        <v>33</v>
      </c>
      <c r="F1730" s="2" t="s">
        <v>22</v>
      </c>
      <c r="G1730" s="2" t="s">
        <v>296</v>
      </c>
      <c r="H1730" s="2" t="s">
        <v>35</v>
      </c>
      <c r="I1730" s="2" t="s">
        <v>25</v>
      </c>
      <c r="J1730" s="2" t="s">
        <v>37</v>
      </c>
      <c r="K1730" s="2" t="s">
        <v>369</v>
      </c>
      <c r="L1730" s="2" t="s">
        <v>370</v>
      </c>
      <c r="M1730" s="2" t="s">
        <v>58</v>
      </c>
      <c r="N1730" s="2" t="s">
        <v>59</v>
      </c>
      <c r="O1730" s="2">
        <v>4705</v>
      </c>
      <c r="P1730" s="2">
        <v>1840</v>
      </c>
      <c r="Q1730" s="2">
        <v>1850</v>
      </c>
      <c r="R1730" s="2">
        <v>7</v>
      </c>
      <c r="S1730" s="2">
        <v>80</v>
      </c>
    </row>
    <row r="1731" spans="1:19" x14ac:dyDescent="0.35">
      <c r="A1731" s="2" t="s">
        <v>19</v>
      </c>
      <c r="B1731" s="2" t="s">
        <v>694</v>
      </c>
      <c r="C1731" s="4">
        <v>425000</v>
      </c>
      <c r="D1731" s="2">
        <v>75000</v>
      </c>
      <c r="E1731" s="2" t="s">
        <v>33</v>
      </c>
      <c r="F1731" s="2" t="s">
        <v>22</v>
      </c>
      <c r="G1731" s="2" t="s">
        <v>409</v>
      </c>
      <c r="H1731" s="2" t="s">
        <v>128</v>
      </c>
      <c r="I1731" s="2" t="s">
        <v>25</v>
      </c>
      <c r="J1731" s="2" t="s">
        <v>37</v>
      </c>
      <c r="K1731" s="2" t="s">
        <v>290</v>
      </c>
      <c r="L1731" s="2" t="s">
        <v>291</v>
      </c>
      <c r="M1731" s="2" t="s">
        <v>212</v>
      </c>
      <c r="N1731" s="2" t="s">
        <v>30</v>
      </c>
      <c r="O1731" s="2">
        <v>3990</v>
      </c>
      <c r="P1731" s="2">
        <v>1680</v>
      </c>
      <c r="Q1731" s="2">
        <v>1505</v>
      </c>
      <c r="R1731" s="2">
        <v>5</v>
      </c>
      <c r="S1731" s="2">
        <v>35</v>
      </c>
    </row>
    <row r="1732" spans="1:19" x14ac:dyDescent="0.35">
      <c r="A1732" s="2" t="s">
        <v>48</v>
      </c>
      <c r="B1732" s="2" t="s">
        <v>1792</v>
      </c>
      <c r="C1732" s="4">
        <v>2196000</v>
      </c>
      <c r="D1732" s="2">
        <v>42794</v>
      </c>
      <c r="E1732" s="2" t="s">
        <v>33</v>
      </c>
      <c r="F1732" s="2" t="s">
        <v>66</v>
      </c>
      <c r="G1732" s="2" t="s">
        <v>91</v>
      </c>
      <c r="H1732" s="2" t="s">
        <v>35</v>
      </c>
      <c r="I1732" s="2" t="s">
        <v>25</v>
      </c>
      <c r="J1732" s="2" t="s">
        <v>37</v>
      </c>
      <c r="K1732" s="2" t="s">
        <v>258</v>
      </c>
      <c r="L1732" s="2" t="s">
        <v>590</v>
      </c>
      <c r="M1732" s="2" t="s">
        <v>591</v>
      </c>
      <c r="N1732" s="2" t="s">
        <v>59</v>
      </c>
      <c r="O1732" s="2">
        <v>4735</v>
      </c>
      <c r="P1732" s="2">
        <v>1830</v>
      </c>
      <c r="Q1732" s="2">
        <v>1795</v>
      </c>
      <c r="R1732" s="2">
        <v>8</v>
      </c>
      <c r="S1732" s="2">
        <v>55</v>
      </c>
    </row>
    <row r="1733" spans="1:19" x14ac:dyDescent="0.35">
      <c r="A1733" s="2" t="s">
        <v>64</v>
      </c>
      <c r="B1733" s="2" t="s">
        <v>1793</v>
      </c>
      <c r="C1733" s="4">
        <v>6300000</v>
      </c>
      <c r="D1733" s="2">
        <v>40000</v>
      </c>
      <c r="E1733" s="2" t="s">
        <v>33</v>
      </c>
      <c r="F1733" s="2" t="s">
        <v>66</v>
      </c>
      <c r="G1733" s="2" t="s">
        <v>121</v>
      </c>
      <c r="H1733" s="2" t="s">
        <v>122</v>
      </c>
      <c r="I1733" s="2" t="s">
        <v>25</v>
      </c>
      <c r="J1733" s="2" t="s">
        <v>26</v>
      </c>
      <c r="K1733" s="2" t="s">
        <v>446</v>
      </c>
      <c r="L1733" s="2" t="s">
        <v>1794</v>
      </c>
      <c r="M1733" s="2" t="s">
        <v>1795</v>
      </c>
      <c r="N1733" s="2" t="s">
        <v>59</v>
      </c>
      <c r="O1733" s="2">
        <v>5140</v>
      </c>
      <c r="P1733" s="2">
        <v>1928</v>
      </c>
      <c r="Q1733" s="2">
        <v>1901</v>
      </c>
      <c r="R1733" s="2">
        <v>6</v>
      </c>
      <c r="S1733" s="2">
        <v>57</v>
      </c>
    </row>
    <row r="1734" spans="1:19" x14ac:dyDescent="0.35">
      <c r="A1734" s="2" t="s">
        <v>31</v>
      </c>
      <c r="B1734" s="2" t="s">
        <v>687</v>
      </c>
      <c r="C1734" s="4">
        <v>200000</v>
      </c>
      <c r="D1734" s="2">
        <v>41000</v>
      </c>
      <c r="E1734" s="2" t="s">
        <v>21</v>
      </c>
      <c r="F1734" s="2" t="s">
        <v>22</v>
      </c>
      <c r="G1734" s="2" t="s">
        <v>728</v>
      </c>
      <c r="H1734" s="2" t="s">
        <v>96</v>
      </c>
      <c r="I1734" s="2" t="s">
        <v>25</v>
      </c>
      <c r="J1734" s="2" t="s">
        <v>37</v>
      </c>
      <c r="K1734" s="2" t="s">
        <v>115</v>
      </c>
      <c r="L1734" s="2" t="s">
        <v>688</v>
      </c>
      <c r="M1734" s="2" t="s">
        <v>689</v>
      </c>
      <c r="O1734" s="2">
        <v>3495</v>
      </c>
      <c r="P1734" s="2">
        <v>1475</v>
      </c>
      <c r="Q1734" s="2">
        <v>1460</v>
      </c>
      <c r="R1734" s="2">
        <v>5</v>
      </c>
      <c r="S1734" s="2">
        <v>35</v>
      </c>
    </row>
    <row r="1735" spans="1:19" x14ac:dyDescent="0.35">
      <c r="A1735" s="2" t="s">
        <v>19</v>
      </c>
      <c r="B1735" s="2" t="s">
        <v>362</v>
      </c>
      <c r="C1735" s="4">
        <v>250000</v>
      </c>
      <c r="D1735" s="2">
        <v>72256</v>
      </c>
      <c r="E1735" s="2" t="s">
        <v>21</v>
      </c>
      <c r="F1735" s="2" t="s">
        <v>22</v>
      </c>
      <c r="G1735" s="2" t="s">
        <v>329</v>
      </c>
      <c r="H1735" s="2" t="s">
        <v>154</v>
      </c>
      <c r="I1735" s="2" t="s">
        <v>25</v>
      </c>
      <c r="J1735" s="2" t="s">
        <v>37</v>
      </c>
      <c r="K1735" s="2" t="s">
        <v>241</v>
      </c>
      <c r="L1735" s="2" t="s">
        <v>363</v>
      </c>
      <c r="M1735" s="2" t="s">
        <v>364</v>
      </c>
      <c r="N1735" s="2" t="s">
        <v>30</v>
      </c>
      <c r="O1735" s="2">
        <v>4420</v>
      </c>
      <c r="P1735" s="2">
        <v>1695</v>
      </c>
      <c r="Q1735" s="2">
        <v>1480</v>
      </c>
      <c r="R1735" s="2">
        <v>5</v>
      </c>
      <c r="S1735" s="2">
        <v>42</v>
      </c>
    </row>
    <row r="1736" spans="1:19" x14ac:dyDescent="0.35">
      <c r="A1736" s="2" t="s">
        <v>190</v>
      </c>
      <c r="B1736" s="2" t="s">
        <v>1459</v>
      </c>
      <c r="C1736" s="4">
        <v>2950000</v>
      </c>
      <c r="D1736" s="2">
        <v>17300</v>
      </c>
      <c r="E1736" s="2" t="s">
        <v>33</v>
      </c>
      <c r="F1736" s="2" t="s">
        <v>66</v>
      </c>
      <c r="G1736" s="2" t="s">
        <v>91</v>
      </c>
      <c r="H1736" s="2" t="s">
        <v>51</v>
      </c>
      <c r="I1736" s="2" t="s">
        <v>25</v>
      </c>
      <c r="J1736" s="2" t="s">
        <v>37</v>
      </c>
      <c r="K1736" s="2" t="s">
        <v>193</v>
      </c>
      <c r="L1736" s="2" t="s">
        <v>277</v>
      </c>
      <c r="M1736" s="2" t="s">
        <v>278</v>
      </c>
      <c r="N1736" s="2" t="s">
        <v>30</v>
      </c>
      <c r="O1736" s="2">
        <v>4456</v>
      </c>
      <c r="P1736" s="2">
        <v>1796</v>
      </c>
      <c r="Q1736" s="2">
        <v>1416</v>
      </c>
      <c r="R1736" s="2">
        <v>5</v>
      </c>
      <c r="S1736" s="2">
        <v>50</v>
      </c>
    </row>
    <row r="1737" spans="1:19" x14ac:dyDescent="0.35">
      <c r="A1737" s="2" t="s">
        <v>201</v>
      </c>
      <c r="B1737" s="2" t="s">
        <v>1796</v>
      </c>
      <c r="C1737" s="4">
        <v>985000</v>
      </c>
      <c r="D1737" s="2">
        <v>68000</v>
      </c>
      <c r="E1737" s="2" t="s">
        <v>33</v>
      </c>
      <c r="F1737" s="2" t="s">
        <v>22</v>
      </c>
      <c r="G1737" s="2" t="s">
        <v>121</v>
      </c>
      <c r="H1737" s="2" t="s">
        <v>35</v>
      </c>
      <c r="I1737" s="2" t="s">
        <v>25</v>
      </c>
      <c r="J1737" s="2" t="s">
        <v>37</v>
      </c>
      <c r="K1737" s="2" t="s">
        <v>232</v>
      </c>
      <c r="L1737" s="2" t="s">
        <v>233</v>
      </c>
      <c r="M1737" s="2" t="s">
        <v>514</v>
      </c>
      <c r="N1737" s="2" t="s">
        <v>59</v>
      </c>
      <c r="O1737" s="2">
        <v>4456</v>
      </c>
      <c r="P1737" s="2">
        <v>1820</v>
      </c>
      <c r="Q1737" s="2">
        <v>1995</v>
      </c>
      <c r="R1737" s="2">
        <v>8</v>
      </c>
      <c r="S1737" s="2">
        <v>60</v>
      </c>
    </row>
    <row r="1738" spans="1:19" x14ac:dyDescent="0.35">
      <c r="A1738" s="2" t="s">
        <v>41</v>
      </c>
      <c r="B1738" s="2" t="s">
        <v>1797</v>
      </c>
      <c r="C1738" s="4">
        <v>750000</v>
      </c>
      <c r="D1738" s="2">
        <v>43600</v>
      </c>
      <c r="E1738" s="2" t="s">
        <v>21</v>
      </c>
      <c r="F1738" s="2" t="s">
        <v>66</v>
      </c>
      <c r="G1738" s="2" t="s">
        <v>1322</v>
      </c>
      <c r="H1738" s="2" t="s">
        <v>35</v>
      </c>
      <c r="I1738" s="2" t="s">
        <v>25</v>
      </c>
      <c r="J1738" s="2" t="s">
        <v>37</v>
      </c>
      <c r="K1738" s="2" t="s">
        <v>111</v>
      </c>
      <c r="L1738" s="2" t="s">
        <v>135</v>
      </c>
      <c r="M1738" s="2" t="s">
        <v>136</v>
      </c>
      <c r="N1738" s="2" t="s">
        <v>30</v>
      </c>
      <c r="O1738" s="2">
        <v>3995</v>
      </c>
      <c r="P1738" s="2">
        <v>1770</v>
      </c>
      <c r="Q1738" s="2">
        <v>1605</v>
      </c>
      <c r="R1738" s="2">
        <v>5</v>
      </c>
      <c r="S1738" s="2">
        <v>45</v>
      </c>
    </row>
    <row r="1739" spans="1:19" x14ac:dyDescent="0.35">
      <c r="A1739" s="2" t="s">
        <v>31</v>
      </c>
      <c r="B1739" s="2" t="s">
        <v>1798</v>
      </c>
      <c r="C1739" s="4">
        <v>450000</v>
      </c>
      <c r="D1739" s="2">
        <v>43000</v>
      </c>
      <c r="E1739" s="2" t="s">
        <v>21</v>
      </c>
      <c r="F1739" s="2" t="s">
        <v>22</v>
      </c>
      <c r="G1739" s="2" t="s">
        <v>1322</v>
      </c>
      <c r="H1739" s="2" t="s">
        <v>35</v>
      </c>
      <c r="I1739" s="2" t="s">
        <v>25</v>
      </c>
      <c r="J1739" s="2" t="s">
        <v>37</v>
      </c>
      <c r="K1739" s="2" t="s">
        <v>111</v>
      </c>
      <c r="L1739" s="2" t="s">
        <v>1799</v>
      </c>
      <c r="M1739" s="2" t="s">
        <v>113</v>
      </c>
      <c r="N1739" s="2" t="s">
        <v>30</v>
      </c>
      <c r="O1739" s="2">
        <v>3636</v>
      </c>
      <c r="P1739" s="2">
        <v>1475</v>
      </c>
      <c r="Q1739" s="2">
        <v>1670</v>
      </c>
      <c r="R1739" s="2">
        <v>5</v>
      </c>
      <c r="S1739" s="2">
        <v>35</v>
      </c>
    </row>
    <row r="1740" spans="1:19" x14ac:dyDescent="0.35">
      <c r="A1740" s="2" t="s">
        <v>31</v>
      </c>
      <c r="B1740" s="2" t="s">
        <v>1800</v>
      </c>
      <c r="C1740" s="4">
        <v>849000</v>
      </c>
      <c r="D1740" s="2">
        <v>17283</v>
      </c>
      <c r="E1740" s="2" t="s">
        <v>21</v>
      </c>
      <c r="F1740" s="2" t="s">
        <v>22</v>
      </c>
      <c r="G1740" s="2" t="s">
        <v>55</v>
      </c>
      <c r="H1740" s="2" t="s">
        <v>35</v>
      </c>
      <c r="I1740" s="2" t="s">
        <v>25</v>
      </c>
      <c r="J1740" s="2" t="s">
        <v>37</v>
      </c>
      <c r="K1740" s="2" t="s">
        <v>97</v>
      </c>
      <c r="L1740" s="2" t="s">
        <v>98</v>
      </c>
      <c r="M1740" s="2" t="s">
        <v>99</v>
      </c>
      <c r="N1740" s="2" t="s">
        <v>30</v>
      </c>
      <c r="O1740" s="2">
        <v>3995</v>
      </c>
      <c r="P1740" s="2">
        <v>1790</v>
      </c>
      <c r="Q1740" s="2">
        <v>1640</v>
      </c>
      <c r="R1740" s="2">
        <v>5</v>
      </c>
      <c r="S1740" s="2">
        <v>48</v>
      </c>
    </row>
    <row r="1741" spans="1:19" x14ac:dyDescent="0.35">
      <c r="A1741" s="2" t="s">
        <v>31</v>
      </c>
      <c r="B1741" s="2" t="s">
        <v>390</v>
      </c>
      <c r="C1741" s="4">
        <v>430000</v>
      </c>
      <c r="D1741" s="2">
        <v>59000</v>
      </c>
      <c r="E1741" s="2" t="s">
        <v>21</v>
      </c>
      <c r="F1741" s="2" t="s">
        <v>22</v>
      </c>
      <c r="G1741" s="2" t="s">
        <v>1297</v>
      </c>
      <c r="H1741" s="2" t="s">
        <v>96</v>
      </c>
      <c r="I1741" s="2" t="s">
        <v>25</v>
      </c>
      <c r="J1741" s="2" t="s">
        <v>37</v>
      </c>
      <c r="K1741" s="2" t="s">
        <v>45</v>
      </c>
      <c r="L1741" s="2" t="s">
        <v>142</v>
      </c>
      <c r="M1741" s="2" t="s">
        <v>391</v>
      </c>
      <c r="N1741" s="2" t="s">
        <v>30</v>
      </c>
      <c r="O1741" s="2">
        <v>3995</v>
      </c>
      <c r="P1741" s="2">
        <v>1695</v>
      </c>
      <c r="Q1741" s="2">
        <v>1555</v>
      </c>
      <c r="R1741" s="2">
        <v>5</v>
      </c>
      <c r="S1741" s="2">
        <v>42</v>
      </c>
    </row>
    <row r="1742" spans="1:19" x14ac:dyDescent="0.35">
      <c r="A1742" s="2" t="s">
        <v>31</v>
      </c>
      <c r="B1742" s="2" t="s">
        <v>1150</v>
      </c>
      <c r="C1742" s="4">
        <v>740000</v>
      </c>
      <c r="D1742" s="2">
        <v>88000</v>
      </c>
      <c r="E1742" s="2" t="s">
        <v>33</v>
      </c>
      <c r="F1742" s="2" t="s">
        <v>22</v>
      </c>
      <c r="G1742" s="2" t="s">
        <v>327</v>
      </c>
      <c r="H1742" s="2" t="s">
        <v>35</v>
      </c>
      <c r="I1742" s="2" t="s">
        <v>25</v>
      </c>
      <c r="J1742" s="2" t="s">
        <v>37</v>
      </c>
      <c r="K1742" s="2" t="s">
        <v>38</v>
      </c>
      <c r="L1742" s="2" t="s">
        <v>211</v>
      </c>
      <c r="M1742" s="2" t="s">
        <v>212</v>
      </c>
      <c r="N1742" s="2" t="s">
        <v>30</v>
      </c>
      <c r="O1742" s="2">
        <v>4296</v>
      </c>
      <c r="P1742" s="2">
        <v>1695</v>
      </c>
      <c r="Q1742" s="2">
        <v>1685</v>
      </c>
      <c r="R1742" s="2">
        <v>7</v>
      </c>
      <c r="S1742" s="2">
        <v>45</v>
      </c>
    </row>
    <row r="1743" spans="1:19" x14ac:dyDescent="0.35">
      <c r="A1743" s="2" t="s">
        <v>64</v>
      </c>
      <c r="B1743" s="2" t="s">
        <v>65</v>
      </c>
      <c r="C1743" s="4">
        <v>1975000</v>
      </c>
      <c r="D1743" s="2">
        <v>19000</v>
      </c>
      <c r="E1743" s="2" t="s">
        <v>21</v>
      </c>
      <c r="F1743" s="2" t="s">
        <v>66</v>
      </c>
      <c r="G1743" s="2" t="s">
        <v>23</v>
      </c>
      <c r="H1743" s="2" t="s">
        <v>35</v>
      </c>
      <c r="I1743" s="2" t="s">
        <v>25</v>
      </c>
      <c r="J1743" s="2" t="s">
        <v>37</v>
      </c>
      <c r="K1743" s="2" t="s">
        <v>67</v>
      </c>
      <c r="L1743" s="2" t="s">
        <v>68</v>
      </c>
      <c r="M1743" s="2" t="s">
        <v>69</v>
      </c>
      <c r="N1743" s="2" t="s">
        <v>30</v>
      </c>
      <c r="O1743" s="2">
        <v>4630</v>
      </c>
      <c r="P1743" s="2">
        <v>1777</v>
      </c>
      <c r="Q1743" s="2">
        <v>1432</v>
      </c>
      <c r="R1743" s="2">
        <v>5</v>
      </c>
    </row>
    <row r="1744" spans="1:19" x14ac:dyDescent="0.35">
      <c r="A1744" s="2" t="s">
        <v>70</v>
      </c>
      <c r="B1744" s="2" t="s">
        <v>1801</v>
      </c>
      <c r="C1744" s="4">
        <v>12500000</v>
      </c>
      <c r="D1744" s="2">
        <v>9500</v>
      </c>
      <c r="E1744" s="2" t="s">
        <v>21</v>
      </c>
      <c r="F1744" s="2" t="s">
        <v>66</v>
      </c>
      <c r="G1744" s="2" t="s">
        <v>404</v>
      </c>
      <c r="H1744" s="2" t="s">
        <v>35</v>
      </c>
      <c r="I1744" s="2" t="s">
        <v>25</v>
      </c>
      <c r="J1744" s="2" t="s">
        <v>37</v>
      </c>
      <c r="K1744" s="2" t="s">
        <v>1541</v>
      </c>
      <c r="L1744" s="2" t="s">
        <v>1542</v>
      </c>
      <c r="M1744" s="2" t="s">
        <v>1306</v>
      </c>
      <c r="N1744" s="2" t="s">
        <v>76</v>
      </c>
      <c r="O1744" s="2">
        <v>5151</v>
      </c>
      <c r="P1744" s="2">
        <v>2000</v>
      </c>
      <c r="Q1744" s="2">
        <v>1805</v>
      </c>
      <c r="R1744" s="2">
        <v>6</v>
      </c>
      <c r="S1744" s="2">
        <v>83</v>
      </c>
    </row>
    <row r="1745" spans="1:19" x14ac:dyDescent="0.35">
      <c r="A1745" s="2" t="s">
        <v>41</v>
      </c>
      <c r="B1745" s="2" t="s">
        <v>428</v>
      </c>
      <c r="C1745" s="4">
        <v>1260000</v>
      </c>
      <c r="D1745" s="2">
        <v>36000</v>
      </c>
      <c r="E1745" s="2" t="s">
        <v>21</v>
      </c>
      <c r="F1745" s="2" t="s">
        <v>66</v>
      </c>
      <c r="G1745" s="2" t="s">
        <v>55</v>
      </c>
      <c r="H1745" s="2" t="s">
        <v>24</v>
      </c>
      <c r="I1745" s="2" t="s">
        <v>25</v>
      </c>
      <c r="J1745" s="2" t="s">
        <v>37</v>
      </c>
      <c r="K1745" s="2" t="s">
        <v>123</v>
      </c>
      <c r="L1745" s="2" t="s">
        <v>124</v>
      </c>
      <c r="M1745" s="2" t="s">
        <v>429</v>
      </c>
      <c r="N1745" s="2" t="s">
        <v>30</v>
      </c>
      <c r="O1745" s="2">
        <v>4270</v>
      </c>
      <c r="P1745" s="2">
        <v>1780</v>
      </c>
      <c r="Q1745" s="2">
        <v>1665</v>
      </c>
      <c r="R1745" s="2">
        <v>5</v>
      </c>
      <c r="S1745" s="2">
        <v>55</v>
      </c>
    </row>
    <row r="1746" spans="1:19" x14ac:dyDescent="0.35">
      <c r="A1746" s="2" t="s">
        <v>89</v>
      </c>
      <c r="B1746" s="2" t="s">
        <v>1273</v>
      </c>
      <c r="C1746" s="4">
        <v>250000</v>
      </c>
      <c r="D1746" s="2">
        <v>32000</v>
      </c>
      <c r="E1746" s="2" t="s">
        <v>21</v>
      </c>
      <c r="F1746" s="2" t="s">
        <v>22</v>
      </c>
      <c r="G1746" s="2" t="s">
        <v>345</v>
      </c>
      <c r="H1746" s="2" t="s">
        <v>35</v>
      </c>
      <c r="I1746" s="2" t="s">
        <v>25</v>
      </c>
      <c r="J1746" s="2" t="s">
        <v>37</v>
      </c>
      <c r="K1746" s="2" t="s">
        <v>578</v>
      </c>
      <c r="L1746" s="2" t="s">
        <v>579</v>
      </c>
      <c r="M1746" s="2" t="s">
        <v>580</v>
      </c>
      <c r="N1746" s="2" t="s">
        <v>30</v>
      </c>
      <c r="O1746" s="2">
        <v>3679</v>
      </c>
      <c r="P1746" s="2">
        <v>1579</v>
      </c>
      <c r="Q1746" s="2">
        <v>1478</v>
      </c>
      <c r="R1746" s="2">
        <v>5</v>
      </c>
      <c r="S1746" s="2">
        <v>28</v>
      </c>
    </row>
    <row r="1747" spans="1:19" x14ac:dyDescent="0.35">
      <c r="A1747" s="2" t="s">
        <v>41</v>
      </c>
      <c r="B1747" s="2" t="s">
        <v>1802</v>
      </c>
      <c r="C1747" s="4">
        <v>975000</v>
      </c>
      <c r="D1747" s="2">
        <v>53300</v>
      </c>
      <c r="E1747" s="2" t="s">
        <v>21</v>
      </c>
      <c r="F1747" s="2" t="s">
        <v>66</v>
      </c>
      <c r="G1747" s="2" t="s">
        <v>353</v>
      </c>
      <c r="H1747" s="2" t="s">
        <v>24</v>
      </c>
      <c r="I1747" s="2" t="s">
        <v>25</v>
      </c>
      <c r="J1747" s="2" t="s">
        <v>37</v>
      </c>
      <c r="K1747" s="2" t="s">
        <v>123</v>
      </c>
      <c r="L1747" s="2" t="s">
        <v>1591</v>
      </c>
      <c r="M1747" s="2" t="s">
        <v>429</v>
      </c>
      <c r="N1747" s="2" t="s">
        <v>30</v>
      </c>
      <c r="O1747" s="2">
        <v>4440</v>
      </c>
      <c r="P1747" s="2">
        <v>1729</v>
      </c>
      <c r="Q1747" s="2">
        <v>1475</v>
      </c>
      <c r="R1747" s="2">
        <v>5</v>
      </c>
      <c r="S1747" s="2">
        <v>45</v>
      </c>
    </row>
    <row r="1748" spans="1:19" x14ac:dyDescent="0.35">
      <c r="A1748" s="2" t="s">
        <v>190</v>
      </c>
      <c r="B1748" s="2" t="s">
        <v>1301</v>
      </c>
      <c r="C1748" s="4">
        <v>4151000</v>
      </c>
      <c r="D1748" s="2">
        <v>1</v>
      </c>
      <c r="E1748" s="2" t="s">
        <v>21</v>
      </c>
      <c r="F1748" s="2" t="s">
        <v>66</v>
      </c>
      <c r="G1748" s="2" t="s">
        <v>121</v>
      </c>
      <c r="H1748" s="2" t="s">
        <v>154</v>
      </c>
      <c r="I1748" s="2" t="s">
        <v>421</v>
      </c>
      <c r="J1748" s="2" t="s">
        <v>37</v>
      </c>
      <c r="K1748" s="2" t="s">
        <v>401</v>
      </c>
      <c r="L1748" s="2" t="s">
        <v>402</v>
      </c>
      <c r="M1748" s="2" t="s">
        <v>1302</v>
      </c>
      <c r="N1748" s="2" t="s">
        <v>30</v>
      </c>
      <c r="O1748" s="2">
        <v>4762</v>
      </c>
      <c r="P1748" s="2">
        <v>1847</v>
      </c>
      <c r="Q1748" s="2">
        <v>1433</v>
      </c>
      <c r="R1748" s="2">
        <v>5</v>
      </c>
      <c r="S1748" s="2">
        <v>54</v>
      </c>
    </row>
    <row r="1749" spans="1:19" x14ac:dyDescent="0.35">
      <c r="A1749" s="2" t="s">
        <v>70</v>
      </c>
      <c r="B1749" s="2" t="s">
        <v>1803</v>
      </c>
      <c r="C1749" s="4">
        <v>3250000</v>
      </c>
      <c r="D1749" s="2">
        <v>32005</v>
      </c>
      <c r="E1749" s="2" t="s">
        <v>33</v>
      </c>
      <c r="F1749" s="2" t="s">
        <v>66</v>
      </c>
      <c r="G1749" s="2" t="s">
        <v>91</v>
      </c>
      <c r="H1749" s="2" t="s">
        <v>96</v>
      </c>
      <c r="I1749" s="2" t="s">
        <v>36</v>
      </c>
      <c r="J1749" s="2" t="s">
        <v>37</v>
      </c>
      <c r="K1749" s="2" t="s">
        <v>73</v>
      </c>
      <c r="L1749" s="2" t="s">
        <v>256</v>
      </c>
      <c r="M1749" s="2" t="s">
        <v>195</v>
      </c>
      <c r="N1749" s="2" t="s">
        <v>59</v>
      </c>
      <c r="O1749" s="2">
        <v>4454</v>
      </c>
      <c r="P1749" s="2">
        <v>1798</v>
      </c>
      <c r="Q1749" s="2">
        <v>1545</v>
      </c>
      <c r="R1749" s="2">
        <v>5</v>
      </c>
      <c r="S1749" s="2">
        <v>61</v>
      </c>
    </row>
    <row r="1750" spans="1:19" x14ac:dyDescent="0.35">
      <c r="A1750" s="2" t="s">
        <v>158</v>
      </c>
      <c r="B1750" s="2" t="s">
        <v>951</v>
      </c>
      <c r="C1750" s="4">
        <v>3450000</v>
      </c>
      <c r="D1750" s="2">
        <v>35000</v>
      </c>
      <c r="E1750" s="2" t="s">
        <v>33</v>
      </c>
      <c r="F1750" s="2" t="s">
        <v>66</v>
      </c>
      <c r="G1750" s="2" t="s">
        <v>34</v>
      </c>
      <c r="H1750" s="2" t="s">
        <v>35</v>
      </c>
      <c r="I1750" s="2" t="s">
        <v>25</v>
      </c>
      <c r="J1750" s="2" t="s">
        <v>37</v>
      </c>
      <c r="K1750" s="2" t="s">
        <v>952</v>
      </c>
      <c r="L1750" s="2" t="s">
        <v>953</v>
      </c>
      <c r="M1750" s="2" t="s">
        <v>954</v>
      </c>
      <c r="N1750" s="2" t="s">
        <v>76</v>
      </c>
      <c r="O1750" s="2">
        <v>4892</v>
      </c>
      <c r="P1750" s="2">
        <v>1860</v>
      </c>
      <c r="Q1750" s="2">
        <v>1837</v>
      </c>
      <c r="R1750" s="2">
        <v>7</v>
      </c>
      <c r="S1750" s="2">
        <v>80</v>
      </c>
    </row>
    <row r="1751" spans="1:19" x14ac:dyDescent="0.35">
      <c r="A1751" s="2" t="s">
        <v>70</v>
      </c>
      <c r="B1751" s="2" t="s">
        <v>1804</v>
      </c>
      <c r="C1751" s="4">
        <v>6680000</v>
      </c>
      <c r="D1751" s="2">
        <v>18223</v>
      </c>
      <c r="E1751" s="2" t="s">
        <v>21</v>
      </c>
      <c r="F1751" s="2" t="s">
        <v>66</v>
      </c>
      <c r="G1751" s="2" t="s">
        <v>309</v>
      </c>
      <c r="H1751" s="2" t="s">
        <v>96</v>
      </c>
      <c r="I1751" s="2" t="s">
        <v>25</v>
      </c>
      <c r="J1751" s="2" t="s">
        <v>37</v>
      </c>
      <c r="K1751" s="2" t="s">
        <v>237</v>
      </c>
      <c r="L1751" s="2" t="s">
        <v>742</v>
      </c>
      <c r="M1751" s="2" t="s">
        <v>743</v>
      </c>
      <c r="N1751" s="2" t="s">
        <v>76</v>
      </c>
      <c r="O1751" s="2">
        <v>4708</v>
      </c>
      <c r="P1751" s="2">
        <v>1891</v>
      </c>
      <c r="Q1751" s="2">
        <v>1676</v>
      </c>
      <c r="R1751" s="2">
        <v>5</v>
      </c>
      <c r="S1751" s="2">
        <v>60</v>
      </c>
    </row>
    <row r="1752" spans="1:19" x14ac:dyDescent="0.35">
      <c r="A1752" s="2" t="s">
        <v>201</v>
      </c>
      <c r="B1752" s="2" t="s">
        <v>1029</v>
      </c>
      <c r="C1752" s="4">
        <v>600000</v>
      </c>
      <c r="D1752" s="2">
        <v>92000</v>
      </c>
      <c r="E1752" s="2" t="s">
        <v>33</v>
      </c>
      <c r="F1752" s="2" t="s">
        <v>22</v>
      </c>
      <c r="G1752" s="2" t="s">
        <v>164</v>
      </c>
      <c r="H1752" s="2" t="s">
        <v>35</v>
      </c>
      <c r="I1752" s="2" t="s">
        <v>36</v>
      </c>
      <c r="J1752" s="2" t="s">
        <v>37</v>
      </c>
      <c r="K1752" s="2" t="s">
        <v>272</v>
      </c>
      <c r="L1752" s="2" t="s">
        <v>85</v>
      </c>
      <c r="M1752" s="2" t="s">
        <v>1030</v>
      </c>
      <c r="N1752" s="2" t="s">
        <v>59</v>
      </c>
      <c r="O1752" s="2">
        <v>3995</v>
      </c>
      <c r="P1752" s="2">
        <v>1835</v>
      </c>
      <c r="Q1752" s="2">
        <v>1839</v>
      </c>
      <c r="R1752" s="2">
        <v>7</v>
      </c>
      <c r="S1752" s="2">
        <v>60</v>
      </c>
    </row>
    <row r="1753" spans="1:19" x14ac:dyDescent="0.35">
      <c r="A1753" s="2" t="s">
        <v>41</v>
      </c>
      <c r="B1753" s="2" t="s">
        <v>1805</v>
      </c>
      <c r="C1753" s="4">
        <v>1465000</v>
      </c>
      <c r="D1753" s="2">
        <v>22000</v>
      </c>
      <c r="E1753" s="2" t="s">
        <v>21</v>
      </c>
      <c r="F1753" s="2" t="s">
        <v>66</v>
      </c>
      <c r="G1753" s="2" t="s">
        <v>55</v>
      </c>
      <c r="H1753" s="2" t="s">
        <v>122</v>
      </c>
      <c r="I1753" s="2" t="s">
        <v>36</v>
      </c>
      <c r="J1753" s="2" t="s">
        <v>37</v>
      </c>
      <c r="K1753" s="2" t="s">
        <v>453</v>
      </c>
      <c r="L1753" s="2" t="s">
        <v>1471</v>
      </c>
      <c r="M1753" s="2" t="s">
        <v>704</v>
      </c>
      <c r="N1753" s="2" t="s">
        <v>30</v>
      </c>
      <c r="O1753" s="2">
        <v>4570</v>
      </c>
      <c r="P1753" s="2">
        <v>1800</v>
      </c>
      <c r="Q1753" s="2">
        <v>1465</v>
      </c>
      <c r="R1753" s="2">
        <v>5</v>
      </c>
      <c r="S1753" s="2">
        <v>50</v>
      </c>
    </row>
    <row r="1754" spans="1:19" x14ac:dyDescent="0.35">
      <c r="A1754" s="2" t="s">
        <v>41</v>
      </c>
      <c r="B1754" s="2" t="s">
        <v>450</v>
      </c>
      <c r="C1754" s="4">
        <v>475000</v>
      </c>
      <c r="D1754" s="2">
        <v>62000</v>
      </c>
      <c r="E1754" s="2" t="s">
        <v>21</v>
      </c>
      <c r="F1754" s="2" t="s">
        <v>22</v>
      </c>
      <c r="G1754" s="2" t="s">
        <v>121</v>
      </c>
      <c r="H1754" s="2" t="s">
        <v>122</v>
      </c>
      <c r="I1754" s="2" t="s">
        <v>25</v>
      </c>
      <c r="J1754" s="2" t="s">
        <v>37</v>
      </c>
      <c r="K1754" s="2" t="s">
        <v>123</v>
      </c>
      <c r="L1754" s="2" t="s">
        <v>346</v>
      </c>
      <c r="M1754" s="2" t="s">
        <v>347</v>
      </c>
      <c r="N1754" s="2" t="s">
        <v>30</v>
      </c>
      <c r="O1754" s="2">
        <v>4370</v>
      </c>
      <c r="P1754" s="2">
        <v>1700</v>
      </c>
      <c r="Q1754" s="2">
        <v>1475</v>
      </c>
      <c r="R1754" s="2">
        <v>5</v>
      </c>
      <c r="S1754" s="2">
        <v>43</v>
      </c>
    </row>
    <row r="1755" spans="1:19" x14ac:dyDescent="0.35">
      <c r="A1755" s="2" t="s">
        <v>89</v>
      </c>
      <c r="B1755" s="2" t="s">
        <v>1806</v>
      </c>
      <c r="C1755" s="4">
        <v>1000000</v>
      </c>
      <c r="D1755" s="2">
        <v>4000</v>
      </c>
      <c r="E1755" s="2" t="s">
        <v>21</v>
      </c>
      <c r="F1755" s="2" t="s">
        <v>66</v>
      </c>
      <c r="G1755" s="2" t="s">
        <v>192</v>
      </c>
      <c r="H1755" s="2" t="s">
        <v>35</v>
      </c>
      <c r="I1755" s="2" t="s">
        <v>36</v>
      </c>
      <c r="J1755" s="2" t="s">
        <v>37</v>
      </c>
      <c r="K1755" s="2" t="s">
        <v>92</v>
      </c>
      <c r="L1755" s="2" t="s">
        <v>1361</v>
      </c>
      <c r="M1755" s="2" t="s">
        <v>1362</v>
      </c>
      <c r="N1755" s="2" t="s">
        <v>30</v>
      </c>
      <c r="O1755" s="2">
        <v>3991</v>
      </c>
      <c r="P1755" s="2">
        <v>1750</v>
      </c>
      <c r="Q1755" s="2">
        <v>1605</v>
      </c>
      <c r="R1755" s="2">
        <v>5</v>
      </c>
      <c r="S1755" s="2">
        <v>40</v>
      </c>
    </row>
    <row r="1756" spans="1:19" x14ac:dyDescent="0.35">
      <c r="A1756" s="2" t="s">
        <v>48</v>
      </c>
      <c r="B1756" s="2" t="s">
        <v>1154</v>
      </c>
      <c r="C1756" s="4">
        <v>1850000</v>
      </c>
      <c r="D1756" s="2">
        <v>72000</v>
      </c>
      <c r="E1756" s="2" t="s">
        <v>33</v>
      </c>
      <c r="F1756" s="2" t="s">
        <v>66</v>
      </c>
      <c r="G1756" s="2" t="s">
        <v>34</v>
      </c>
      <c r="H1756" s="2" t="s">
        <v>35</v>
      </c>
      <c r="I1756" s="2" t="s">
        <v>25</v>
      </c>
      <c r="J1756" s="2" t="s">
        <v>37</v>
      </c>
      <c r="K1756" s="2" t="s">
        <v>258</v>
      </c>
      <c r="L1756" s="2" t="s">
        <v>590</v>
      </c>
      <c r="M1756" s="2" t="s">
        <v>591</v>
      </c>
      <c r="N1756" s="2" t="s">
        <v>59</v>
      </c>
      <c r="O1756" s="2">
        <v>4735</v>
      </c>
      <c r="P1756" s="2">
        <v>1830</v>
      </c>
      <c r="Q1756" s="2">
        <v>1795</v>
      </c>
      <c r="R1756" s="2">
        <v>7</v>
      </c>
      <c r="S1756" s="2">
        <v>55</v>
      </c>
    </row>
    <row r="1757" spans="1:19" x14ac:dyDescent="0.35">
      <c r="A1757" s="2" t="s">
        <v>31</v>
      </c>
      <c r="B1757" s="2" t="s">
        <v>1329</v>
      </c>
      <c r="C1757" s="4">
        <v>570000</v>
      </c>
      <c r="D1757" s="2">
        <v>60798</v>
      </c>
      <c r="E1757" s="2" t="s">
        <v>21</v>
      </c>
      <c r="F1757" s="2" t="s">
        <v>22</v>
      </c>
      <c r="G1757" s="2" t="s">
        <v>55</v>
      </c>
      <c r="H1757" s="2" t="s">
        <v>35</v>
      </c>
      <c r="I1757" s="2" t="s">
        <v>25</v>
      </c>
      <c r="J1757" s="2" t="s">
        <v>37</v>
      </c>
      <c r="K1757" s="2" t="s">
        <v>61</v>
      </c>
      <c r="L1757" s="2" t="s">
        <v>62</v>
      </c>
      <c r="M1757" s="2" t="s">
        <v>63</v>
      </c>
      <c r="N1757" s="2" t="s">
        <v>30</v>
      </c>
      <c r="O1757" s="2">
        <v>4490</v>
      </c>
      <c r="P1757" s="2">
        <v>1730</v>
      </c>
      <c r="Q1757" s="2">
        <v>1485</v>
      </c>
      <c r="R1757" s="2">
        <v>5</v>
      </c>
      <c r="S1757" s="2">
        <v>43</v>
      </c>
    </row>
    <row r="1758" spans="1:19" x14ac:dyDescent="0.35">
      <c r="A1758" s="2" t="s">
        <v>41</v>
      </c>
      <c r="B1758" s="2" t="s">
        <v>1807</v>
      </c>
      <c r="C1758" s="4">
        <v>770000</v>
      </c>
      <c r="D1758" s="2">
        <v>20000</v>
      </c>
      <c r="E1758" s="2" t="s">
        <v>21</v>
      </c>
      <c r="F1758" s="2" t="s">
        <v>66</v>
      </c>
      <c r="G1758" s="2" t="s">
        <v>23</v>
      </c>
      <c r="H1758" s="2" t="s">
        <v>35</v>
      </c>
      <c r="I1758" s="2" t="s">
        <v>25</v>
      </c>
      <c r="J1758" s="2" t="s">
        <v>37</v>
      </c>
      <c r="K1758" s="2" t="s">
        <v>123</v>
      </c>
      <c r="L1758" s="2" t="s">
        <v>346</v>
      </c>
      <c r="M1758" s="2" t="s">
        <v>347</v>
      </c>
      <c r="N1758" s="2" t="s">
        <v>30</v>
      </c>
      <c r="O1758" s="2">
        <v>4375</v>
      </c>
      <c r="P1758" s="2">
        <v>1700</v>
      </c>
      <c r="Q1758" s="2">
        <v>1475</v>
      </c>
      <c r="R1758" s="2">
        <v>5</v>
      </c>
      <c r="S1758" s="2">
        <v>43</v>
      </c>
    </row>
    <row r="1759" spans="1:19" x14ac:dyDescent="0.35">
      <c r="A1759" s="2" t="s">
        <v>19</v>
      </c>
      <c r="B1759" s="2" t="s">
        <v>279</v>
      </c>
      <c r="C1759" s="4">
        <v>1040000</v>
      </c>
      <c r="D1759" s="2">
        <v>18000</v>
      </c>
      <c r="E1759" s="2" t="s">
        <v>21</v>
      </c>
      <c r="F1759" s="2" t="s">
        <v>66</v>
      </c>
      <c r="G1759" s="2" t="s">
        <v>121</v>
      </c>
      <c r="H1759" s="2" t="s">
        <v>128</v>
      </c>
      <c r="I1759" s="2" t="s">
        <v>25</v>
      </c>
      <c r="J1759" s="2" t="s">
        <v>37</v>
      </c>
      <c r="K1759" s="2" t="s">
        <v>241</v>
      </c>
      <c r="L1759" s="2" t="s">
        <v>242</v>
      </c>
      <c r="M1759" s="2" t="s">
        <v>243</v>
      </c>
      <c r="N1759" s="2" t="s">
        <v>30</v>
      </c>
      <c r="O1759" s="2">
        <v>4440</v>
      </c>
      <c r="P1759" s="2">
        <v>1695</v>
      </c>
      <c r="Q1759" s="2">
        <v>1495</v>
      </c>
      <c r="R1759" s="2">
        <v>5</v>
      </c>
      <c r="S1759" s="2">
        <v>40</v>
      </c>
    </row>
    <row r="1760" spans="1:19" x14ac:dyDescent="0.35">
      <c r="A1760" s="2" t="s">
        <v>201</v>
      </c>
      <c r="B1760" s="2" t="s">
        <v>230</v>
      </c>
      <c r="C1760" s="4">
        <v>675000</v>
      </c>
      <c r="D1760" s="2">
        <v>78000</v>
      </c>
      <c r="E1760" s="2" t="s">
        <v>33</v>
      </c>
      <c r="F1760" s="2" t="s">
        <v>22</v>
      </c>
      <c r="G1760" s="2" t="s">
        <v>34</v>
      </c>
      <c r="H1760" s="2" t="s">
        <v>35</v>
      </c>
      <c r="I1760" s="2" t="s">
        <v>36</v>
      </c>
      <c r="J1760" s="2" t="s">
        <v>37</v>
      </c>
      <c r="K1760" s="2" t="s">
        <v>232</v>
      </c>
      <c r="L1760" s="2" t="s">
        <v>233</v>
      </c>
      <c r="M1760" s="2" t="s">
        <v>234</v>
      </c>
      <c r="N1760" s="2" t="s">
        <v>59</v>
      </c>
      <c r="O1760" s="2">
        <v>4430</v>
      </c>
      <c r="P1760" s="2">
        <v>1817</v>
      </c>
      <c r="Q1760" s="2">
        <v>1975</v>
      </c>
      <c r="R1760" s="2">
        <v>8</v>
      </c>
      <c r="S1760" s="2">
        <v>60</v>
      </c>
    </row>
    <row r="1761" spans="1:19" x14ac:dyDescent="0.35">
      <c r="A1761" s="2" t="s">
        <v>31</v>
      </c>
      <c r="B1761" s="2" t="s">
        <v>390</v>
      </c>
      <c r="C1761" s="4">
        <v>450000</v>
      </c>
      <c r="D1761" s="2">
        <v>52000</v>
      </c>
      <c r="E1761" s="2" t="s">
        <v>21</v>
      </c>
      <c r="F1761" s="2" t="s">
        <v>22</v>
      </c>
      <c r="G1761" s="2" t="s">
        <v>121</v>
      </c>
      <c r="H1761" s="2" t="s">
        <v>122</v>
      </c>
      <c r="I1761" s="2" t="s">
        <v>25</v>
      </c>
      <c r="J1761" s="2" t="s">
        <v>37</v>
      </c>
      <c r="K1761" s="2" t="s">
        <v>45</v>
      </c>
      <c r="L1761" s="2" t="s">
        <v>142</v>
      </c>
      <c r="M1761" s="2" t="s">
        <v>391</v>
      </c>
      <c r="N1761" s="2" t="s">
        <v>30</v>
      </c>
      <c r="O1761" s="2">
        <v>3995</v>
      </c>
      <c r="P1761" s="2">
        <v>1695</v>
      </c>
      <c r="Q1761" s="2">
        <v>1555</v>
      </c>
      <c r="R1761" s="2">
        <v>5</v>
      </c>
      <c r="S1761" s="2">
        <v>42</v>
      </c>
    </row>
    <row r="1762" spans="1:19" x14ac:dyDescent="0.35">
      <c r="A1762" s="2" t="s">
        <v>31</v>
      </c>
      <c r="B1762" s="2" t="s">
        <v>948</v>
      </c>
      <c r="C1762" s="4">
        <v>800000</v>
      </c>
      <c r="D1762" s="2">
        <v>10000</v>
      </c>
      <c r="E1762" s="2" t="s">
        <v>21</v>
      </c>
      <c r="F1762" s="2" t="s">
        <v>22</v>
      </c>
      <c r="G1762" s="2" t="s">
        <v>296</v>
      </c>
      <c r="H1762" s="2" t="s">
        <v>35</v>
      </c>
      <c r="I1762" s="2" t="s">
        <v>25</v>
      </c>
      <c r="J1762" s="2" t="s">
        <v>37</v>
      </c>
      <c r="K1762" s="2" t="s">
        <v>45</v>
      </c>
      <c r="L1762" s="2" t="s">
        <v>149</v>
      </c>
      <c r="M1762" s="2" t="s">
        <v>270</v>
      </c>
      <c r="N1762" s="2" t="s">
        <v>30</v>
      </c>
      <c r="O1762" s="2">
        <v>3845</v>
      </c>
      <c r="P1762" s="2">
        <v>1735</v>
      </c>
      <c r="Q1762" s="2">
        <v>1530</v>
      </c>
      <c r="R1762" s="2">
        <v>5</v>
      </c>
      <c r="S1762" s="2">
        <v>37</v>
      </c>
    </row>
    <row r="1763" spans="1:19" x14ac:dyDescent="0.35">
      <c r="A1763" s="2" t="s">
        <v>100</v>
      </c>
      <c r="B1763" s="2" t="s">
        <v>1808</v>
      </c>
      <c r="C1763" s="4">
        <v>2200000</v>
      </c>
      <c r="D1763" s="2">
        <v>32000</v>
      </c>
      <c r="E1763" s="2" t="s">
        <v>33</v>
      </c>
      <c r="F1763" s="2" t="s">
        <v>22</v>
      </c>
      <c r="G1763" s="2" t="s">
        <v>171</v>
      </c>
      <c r="H1763" s="2" t="s">
        <v>437</v>
      </c>
      <c r="I1763" s="2" t="s">
        <v>25</v>
      </c>
      <c r="J1763" s="2" t="s">
        <v>37</v>
      </c>
      <c r="K1763" s="2" t="s">
        <v>232</v>
      </c>
      <c r="L1763" s="2" t="s">
        <v>883</v>
      </c>
      <c r="M1763" s="2" t="s">
        <v>75</v>
      </c>
      <c r="N1763" s="2" t="s">
        <v>59</v>
      </c>
      <c r="O1763" s="2">
        <v>4655</v>
      </c>
      <c r="P1763" s="2">
        <v>1965</v>
      </c>
      <c r="Q1763" s="2">
        <v>1922</v>
      </c>
      <c r="R1763" s="2">
        <v>7</v>
      </c>
      <c r="S1763" s="2">
        <v>63</v>
      </c>
    </row>
    <row r="1764" spans="1:19" x14ac:dyDescent="0.35">
      <c r="A1764" s="2" t="s">
        <v>201</v>
      </c>
      <c r="B1764" s="2" t="s">
        <v>644</v>
      </c>
      <c r="C1764" s="4">
        <v>1075000</v>
      </c>
      <c r="D1764" s="2">
        <v>138000</v>
      </c>
      <c r="E1764" s="2" t="s">
        <v>33</v>
      </c>
      <c r="F1764" s="2" t="s">
        <v>22</v>
      </c>
      <c r="G1764" s="2" t="s">
        <v>91</v>
      </c>
      <c r="H1764" s="2" t="s">
        <v>122</v>
      </c>
      <c r="I1764" s="2" t="s">
        <v>25</v>
      </c>
      <c r="J1764" s="2" t="s">
        <v>37</v>
      </c>
      <c r="K1764" s="2" t="s">
        <v>232</v>
      </c>
      <c r="L1764" s="2" t="s">
        <v>104</v>
      </c>
      <c r="M1764" s="2" t="s">
        <v>645</v>
      </c>
      <c r="N1764" s="2" t="s">
        <v>30</v>
      </c>
      <c r="O1764" s="2">
        <v>4585</v>
      </c>
      <c r="P1764" s="2">
        <v>1890</v>
      </c>
      <c r="Q1764" s="2">
        <v>1785</v>
      </c>
      <c r="R1764" s="2">
        <v>7</v>
      </c>
      <c r="S1764" s="2">
        <v>70</v>
      </c>
    </row>
    <row r="1765" spans="1:19" x14ac:dyDescent="0.35">
      <c r="A1765" s="2" t="s">
        <v>31</v>
      </c>
      <c r="B1765" s="2" t="s">
        <v>1809</v>
      </c>
      <c r="C1765" s="4">
        <v>560000</v>
      </c>
      <c r="D1765" s="2">
        <v>84500</v>
      </c>
      <c r="E1765" s="2" t="s">
        <v>33</v>
      </c>
      <c r="F1765" s="2" t="s">
        <v>22</v>
      </c>
      <c r="G1765" s="2" t="s">
        <v>745</v>
      </c>
      <c r="H1765" s="2" t="s">
        <v>35</v>
      </c>
      <c r="I1765" s="2" t="s">
        <v>263</v>
      </c>
      <c r="J1765" s="2" t="s">
        <v>37</v>
      </c>
      <c r="K1765" s="2" t="s">
        <v>38</v>
      </c>
      <c r="L1765" s="2" t="s">
        <v>39</v>
      </c>
      <c r="M1765" s="2" t="s">
        <v>40</v>
      </c>
      <c r="N1765" s="2" t="s">
        <v>30</v>
      </c>
      <c r="O1765" s="2">
        <v>3995</v>
      </c>
      <c r="P1765" s="2">
        <v>1735</v>
      </c>
      <c r="Q1765" s="2">
        <v>1515</v>
      </c>
      <c r="R1765" s="2">
        <v>5</v>
      </c>
      <c r="S1765" s="2">
        <v>37</v>
      </c>
    </row>
    <row r="1766" spans="1:19" x14ac:dyDescent="0.35">
      <c r="A1766" s="2" t="s">
        <v>41</v>
      </c>
      <c r="B1766" s="2" t="s">
        <v>392</v>
      </c>
      <c r="C1766" s="4">
        <v>450000</v>
      </c>
      <c r="D1766" s="2">
        <v>47000</v>
      </c>
      <c r="E1766" s="2" t="s">
        <v>21</v>
      </c>
      <c r="F1766" s="2" t="s">
        <v>22</v>
      </c>
      <c r="G1766" s="2" t="s">
        <v>544</v>
      </c>
      <c r="H1766" s="2" t="s">
        <v>24</v>
      </c>
      <c r="I1766" s="2" t="s">
        <v>36</v>
      </c>
      <c r="J1766" s="2" t="s">
        <v>37</v>
      </c>
      <c r="K1766" s="2" t="s">
        <v>45</v>
      </c>
      <c r="L1766" s="2" t="s">
        <v>393</v>
      </c>
      <c r="M1766" s="2" t="s">
        <v>391</v>
      </c>
      <c r="N1766" s="2" t="s">
        <v>30</v>
      </c>
      <c r="O1766" s="2">
        <v>3765</v>
      </c>
      <c r="P1766" s="2">
        <v>1660</v>
      </c>
      <c r="Q1766" s="2">
        <v>1520</v>
      </c>
      <c r="R1766" s="2">
        <v>5</v>
      </c>
      <c r="S1766" s="2">
        <v>43</v>
      </c>
    </row>
    <row r="1767" spans="1:19" x14ac:dyDescent="0.35">
      <c r="A1767" s="2" t="s">
        <v>532</v>
      </c>
      <c r="B1767" s="2" t="s">
        <v>1810</v>
      </c>
      <c r="C1767" s="4">
        <v>4175000</v>
      </c>
      <c r="D1767" s="2">
        <v>20000</v>
      </c>
      <c r="E1767" s="2" t="s">
        <v>33</v>
      </c>
      <c r="F1767" s="2" t="s">
        <v>66</v>
      </c>
      <c r="G1767" s="2" t="s">
        <v>121</v>
      </c>
      <c r="H1767" s="2" t="s">
        <v>35</v>
      </c>
      <c r="I1767" s="2" t="s">
        <v>25</v>
      </c>
      <c r="J1767" s="2" t="s">
        <v>37</v>
      </c>
      <c r="K1767" s="2" t="s">
        <v>1338</v>
      </c>
      <c r="L1767" s="2" t="s">
        <v>1811</v>
      </c>
      <c r="M1767" s="2" t="s">
        <v>75</v>
      </c>
      <c r="N1767" s="2" t="s">
        <v>30</v>
      </c>
      <c r="O1767" s="2">
        <v>4963</v>
      </c>
      <c r="P1767" s="2">
        <v>1879</v>
      </c>
      <c r="Q1767" s="2">
        <v>1443</v>
      </c>
      <c r="R1767" s="2">
        <v>5</v>
      </c>
      <c r="S1767" s="2">
        <v>55</v>
      </c>
    </row>
    <row r="1768" spans="1:19" x14ac:dyDescent="0.35">
      <c r="A1768" s="2" t="s">
        <v>888</v>
      </c>
      <c r="B1768" s="2" t="s">
        <v>1812</v>
      </c>
      <c r="C1768" s="4">
        <v>5200000</v>
      </c>
      <c r="D1768" s="2">
        <v>0</v>
      </c>
      <c r="E1768" s="2" t="s">
        <v>21</v>
      </c>
      <c r="F1768" s="2" t="s">
        <v>66</v>
      </c>
      <c r="G1768" s="2" t="s">
        <v>309</v>
      </c>
      <c r="H1768" s="2" t="s">
        <v>539</v>
      </c>
      <c r="I1768" s="2" t="s">
        <v>421</v>
      </c>
      <c r="J1768" s="2" t="s">
        <v>37</v>
      </c>
      <c r="K1768" s="2" t="s">
        <v>237</v>
      </c>
      <c r="L1768" s="2" t="s">
        <v>1813</v>
      </c>
      <c r="M1768" s="2" t="s">
        <v>1302</v>
      </c>
      <c r="N1768" s="2" t="s">
        <v>30</v>
      </c>
      <c r="O1768" s="2">
        <v>3850</v>
      </c>
      <c r="P1768" s="2">
        <v>1727</v>
      </c>
      <c r="Q1768" s="2">
        <v>1414</v>
      </c>
      <c r="R1768" s="2">
        <v>4</v>
      </c>
      <c r="S1768" s="2">
        <v>44</v>
      </c>
    </row>
    <row r="1769" spans="1:19" x14ac:dyDescent="0.35">
      <c r="A1769" s="2" t="s">
        <v>41</v>
      </c>
      <c r="B1769" s="2" t="s">
        <v>431</v>
      </c>
      <c r="C1769" s="4">
        <v>810000</v>
      </c>
      <c r="D1769" s="2">
        <v>73000</v>
      </c>
      <c r="E1769" s="2" t="s">
        <v>33</v>
      </c>
      <c r="F1769" s="2" t="s">
        <v>22</v>
      </c>
      <c r="G1769" s="2" t="s">
        <v>23</v>
      </c>
      <c r="H1769" s="2" t="s">
        <v>51</v>
      </c>
      <c r="I1769" s="2" t="s">
        <v>25</v>
      </c>
      <c r="J1769" s="2" t="s">
        <v>37</v>
      </c>
      <c r="K1769" s="2" t="s">
        <v>155</v>
      </c>
      <c r="L1769" s="2" t="s">
        <v>156</v>
      </c>
      <c r="M1769" s="2" t="s">
        <v>182</v>
      </c>
      <c r="N1769" s="2" t="s">
        <v>30</v>
      </c>
      <c r="O1769" s="2">
        <v>4440</v>
      </c>
      <c r="P1769" s="2">
        <v>1729</v>
      </c>
      <c r="Q1769" s="2">
        <v>1475</v>
      </c>
      <c r="R1769" s="2">
        <v>5</v>
      </c>
      <c r="S1769" s="2">
        <v>45</v>
      </c>
    </row>
    <row r="1770" spans="1:19" x14ac:dyDescent="0.35">
      <c r="A1770" s="2" t="s">
        <v>64</v>
      </c>
      <c r="B1770" s="2" t="s">
        <v>1814</v>
      </c>
      <c r="C1770" s="4">
        <v>1875000</v>
      </c>
      <c r="D1770" s="2">
        <v>72000</v>
      </c>
      <c r="E1770" s="2" t="s">
        <v>21</v>
      </c>
      <c r="F1770" s="2" t="s">
        <v>66</v>
      </c>
      <c r="G1770" s="2" t="s">
        <v>55</v>
      </c>
      <c r="H1770" s="2" t="s">
        <v>122</v>
      </c>
      <c r="I1770" s="2" t="s">
        <v>25</v>
      </c>
      <c r="J1770" s="2" t="s">
        <v>37</v>
      </c>
      <c r="K1770" s="2" t="s">
        <v>461</v>
      </c>
      <c r="L1770" s="2" t="s">
        <v>462</v>
      </c>
      <c r="M1770" s="2" t="s">
        <v>463</v>
      </c>
      <c r="N1770" s="2" t="s">
        <v>59</v>
      </c>
      <c r="O1770" s="2">
        <v>5246</v>
      </c>
      <c r="P1770" s="2">
        <v>1899</v>
      </c>
      <c r="Q1770" s="2">
        <v>1494</v>
      </c>
      <c r="R1770" s="2">
        <v>4</v>
      </c>
      <c r="S1770" s="2">
        <v>80</v>
      </c>
    </row>
    <row r="1771" spans="1:19" x14ac:dyDescent="0.35">
      <c r="A1771" s="2" t="s">
        <v>19</v>
      </c>
      <c r="B1771" s="2" t="s">
        <v>1815</v>
      </c>
      <c r="C1771" s="4">
        <v>520000</v>
      </c>
      <c r="D1771" s="2">
        <v>42000</v>
      </c>
      <c r="E1771" s="2" t="s">
        <v>21</v>
      </c>
      <c r="F1771" s="2" t="s">
        <v>66</v>
      </c>
      <c r="G1771" s="2" t="s">
        <v>121</v>
      </c>
      <c r="H1771" s="2" t="s">
        <v>35</v>
      </c>
      <c r="I1771" s="2" t="s">
        <v>25</v>
      </c>
      <c r="J1771" s="2" t="s">
        <v>37</v>
      </c>
      <c r="K1771" s="2" t="s">
        <v>27</v>
      </c>
      <c r="L1771" s="2" t="s">
        <v>28</v>
      </c>
      <c r="M1771" s="2" t="s">
        <v>150</v>
      </c>
      <c r="N1771" s="2" t="s">
        <v>30</v>
      </c>
      <c r="O1771" s="2">
        <v>3955</v>
      </c>
      <c r="P1771" s="2">
        <v>1694</v>
      </c>
      <c r="Q1771" s="2">
        <v>1544</v>
      </c>
      <c r="R1771" s="2">
        <v>5</v>
      </c>
      <c r="S1771" s="2">
        <v>40</v>
      </c>
    </row>
    <row r="1772" spans="1:19" x14ac:dyDescent="0.35">
      <c r="A1772" s="2" t="s">
        <v>64</v>
      </c>
      <c r="B1772" s="2" t="s">
        <v>914</v>
      </c>
      <c r="C1772" s="4">
        <v>8900000</v>
      </c>
      <c r="D1772" s="2">
        <v>9000</v>
      </c>
      <c r="E1772" s="2" t="s">
        <v>33</v>
      </c>
      <c r="F1772" s="2" t="s">
        <v>66</v>
      </c>
      <c r="G1772" s="2" t="s">
        <v>121</v>
      </c>
      <c r="H1772" s="2" t="s">
        <v>154</v>
      </c>
      <c r="I1772" s="2" t="s">
        <v>25</v>
      </c>
      <c r="J1772" s="2" t="s">
        <v>37</v>
      </c>
      <c r="K1772" s="2" t="s">
        <v>446</v>
      </c>
      <c r="L1772" s="2" t="s">
        <v>915</v>
      </c>
      <c r="M1772" s="2" t="s">
        <v>186</v>
      </c>
      <c r="N1772" s="2" t="s">
        <v>76</v>
      </c>
      <c r="O1772" s="2">
        <v>4924</v>
      </c>
      <c r="P1772" s="2">
        <v>2157</v>
      </c>
      <c r="Q1772" s="2">
        <v>1772</v>
      </c>
      <c r="R1772" s="2">
        <v>5</v>
      </c>
      <c r="S1772" s="2">
        <v>93</v>
      </c>
    </row>
    <row r="1773" spans="1:19" x14ac:dyDescent="0.35">
      <c r="A1773" s="2" t="s">
        <v>334</v>
      </c>
      <c r="B1773" s="2" t="s">
        <v>1277</v>
      </c>
      <c r="C1773" s="4">
        <v>5590000</v>
      </c>
      <c r="D1773" s="2">
        <v>33000</v>
      </c>
      <c r="E1773" s="2" t="s">
        <v>33</v>
      </c>
      <c r="F1773" s="2" t="s">
        <v>66</v>
      </c>
      <c r="G1773" s="2" t="s">
        <v>121</v>
      </c>
      <c r="H1773" s="2" t="s">
        <v>35</v>
      </c>
      <c r="I1773" s="2" t="s">
        <v>25</v>
      </c>
      <c r="J1773" s="2" t="s">
        <v>37</v>
      </c>
    </row>
    <row r="1774" spans="1:19" x14ac:dyDescent="0.35">
      <c r="A1774" s="2" t="s">
        <v>31</v>
      </c>
      <c r="B1774" s="2" t="s">
        <v>733</v>
      </c>
      <c r="C1774" s="4">
        <v>425000</v>
      </c>
      <c r="D1774" s="2">
        <v>36528</v>
      </c>
      <c r="E1774" s="2" t="s">
        <v>33</v>
      </c>
      <c r="F1774" s="2" t="s">
        <v>22</v>
      </c>
      <c r="G1774" s="2" t="s">
        <v>520</v>
      </c>
      <c r="H1774" s="2" t="s">
        <v>96</v>
      </c>
      <c r="I1774" s="2" t="s">
        <v>263</v>
      </c>
      <c r="J1774" s="2" t="s">
        <v>37</v>
      </c>
      <c r="K1774" s="2" t="s">
        <v>38</v>
      </c>
      <c r="L1774" s="2" t="s">
        <v>39</v>
      </c>
      <c r="M1774" s="2" t="s">
        <v>40</v>
      </c>
      <c r="N1774" s="2" t="s">
        <v>30</v>
      </c>
      <c r="O1774" s="2">
        <v>3850</v>
      </c>
      <c r="P1774" s="2">
        <v>1695</v>
      </c>
      <c r="Q1774" s="2">
        <v>1530</v>
      </c>
      <c r="R1774" s="2">
        <v>5</v>
      </c>
      <c r="S1774" s="2">
        <v>42</v>
      </c>
    </row>
    <row r="1775" spans="1:19" x14ac:dyDescent="0.35">
      <c r="A1775" s="2" t="s">
        <v>31</v>
      </c>
      <c r="B1775" s="2" t="s">
        <v>727</v>
      </c>
      <c r="C1775" s="4">
        <v>325000</v>
      </c>
      <c r="D1775" s="2">
        <v>30000</v>
      </c>
      <c r="E1775" s="2" t="s">
        <v>21</v>
      </c>
      <c r="F1775" s="2" t="s">
        <v>22</v>
      </c>
      <c r="G1775" s="2" t="s">
        <v>171</v>
      </c>
      <c r="H1775" s="2" t="s">
        <v>96</v>
      </c>
      <c r="I1775" s="2" t="s">
        <v>25</v>
      </c>
      <c r="J1775" s="2" t="s">
        <v>37</v>
      </c>
      <c r="K1775" s="2" t="s">
        <v>45</v>
      </c>
      <c r="L1775" s="2" t="s">
        <v>142</v>
      </c>
      <c r="M1775" s="2" t="s">
        <v>391</v>
      </c>
      <c r="N1775" s="2" t="s">
        <v>30</v>
      </c>
      <c r="O1775" s="2">
        <v>3850</v>
      </c>
      <c r="P1775" s="2">
        <v>1695</v>
      </c>
      <c r="Q1775" s="2">
        <v>1530</v>
      </c>
      <c r="R1775" s="2">
        <v>5</v>
      </c>
      <c r="S1775" s="2">
        <v>42</v>
      </c>
    </row>
    <row r="1776" spans="1:19" x14ac:dyDescent="0.35">
      <c r="A1776" s="2" t="s">
        <v>217</v>
      </c>
      <c r="B1776" s="2" t="s">
        <v>464</v>
      </c>
      <c r="C1776" s="4">
        <v>1889999</v>
      </c>
      <c r="D1776" s="2">
        <v>17000</v>
      </c>
      <c r="E1776" s="2" t="s">
        <v>21</v>
      </c>
      <c r="F1776" s="2" t="s">
        <v>66</v>
      </c>
      <c r="G1776" s="2" t="s">
        <v>121</v>
      </c>
      <c r="H1776" s="2" t="s">
        <v>35</v>
      </c>
      <c r="I1776" s="2" t="s">
        <v>25</v>
      </c>
      <c r="J1776" s="2" t="s">
        <v>37</v>
      </c>
      <c r="K1776" s="2" t="s">
        <v>466</v>
      </c>
      <c r="L1776" s="2" t="s">
        <v>467</v>
      </c>
      <c r="M1776" s="2" t="s">
        <v>468</v>
      </c>
      <c r="O1776" s="2">
        <v>4655</v>
      </c>
      <c r="P1776" s="2">
        <v>1835</v>
      </c>
      <c r="Q1776" s="2">
        <v>1760</v>
      </c>
      <c r="R1776" s="2">
        <v>5</v>
      </c>
      <c r="S1776" s="2">
        <v>60</v>
      </c>
    </row>
    <row r="1777" spans="1:19" x14ac:dyDescent="0.35">
      <c r="A1777" s="2" t="s">
        <v>532</v>
      </c>
      <c r="B1777" s="2" t="s">
        <v>1816</v>
      </c>
      <c r="C1777" s="4">
        <v>1950000</v>
      </c>
      <c r="D1777" s="2">
        <v>79000</v>
      </c>
      <c r="E1777" s="2" t="s">
        <v>33</v>
      </c>
      <c r="F1777" s="2" t="s">
        <v>66</v>
      </c>
      <c r="G1777" s="2" t="s">
        <v>309</v>
      </c>
      <c r="H1777" s="2" t="s">
        <v>35</v>
      </c>
      <c r="I1777" s="2" t="s">
        <v>25</v>
      </c>
      <c r="J1777" s="2" t="s">
        <v>37</v>
      </c>
      <c r="K1777" s="2" t="s">
        <v>1817</v>
      </c>
      <c r="L1777" s="2" t="s">
        <v>1022</v>
      </c>
      <c r="M1777" s="2" t="s">
        <v>1818</v>
      </c>
      <c r="N1777" s="2" t="s">
        <v>76</v>
      </c>
      <c r="O1777" s="2">
        <v>4644</v>
      </c>
      <c r="P1777" s="2">
        <v>1891</v>
      </c>
      <c r="Q1777" s="2">
        <v>1713</v>
      </c>
      <c r="R1777" s="2">
        <v>5</v>
      </c>
      <c r="S1777" s="2">
        <v>70</v>
      </c>
    </row>
    <row r="1778" spans="1:19" x14ac:dyDescent="0.35">
      <c r="A1778" s="2" t="s">
        <v>70</v>
      </c>
      <c r="B1778" s="2" t="s">
        <v>1351</v>
      </c>
      <c r="C1778" s="4">
        <v>5300000</v>
      </c>
      <c r="D1778" s="2">
        <v>15087</v>
      </c>
      <c r="E1778" s="2" t="s">
        <v>33</v>
      </c>
      <c r="F1778" s="2" t="s">
        <v>66</v>
      </c>
      <c r="G1778" s="2" t="s">
        <v>55</v>
      </c>
      <c r="H1778" s="2" t="s">
        <v>96</v>
      </c>
      <c r="I1778" s="2" t="s">
        <v>25</v>
      </c>
      <c r="J1778" s="2" t="s">
        <v>26</v>
      </c>
      <c r="K1778" s="2" t="s">
        <v>73</v>
      </c>
      <c r="L1778" s="2" t="s">
        <v>226</v>
      </c>
      <c r="M1778" s="2" t="s">
        <v>75</v>
      </c>
      <c r="N1778" s="2" t="s">
        <v>76</v>
      </c>
      <c r="O1778" s="2">
        <v>4657</v>
      </c>
      <c r="P1778" s="2">
        <v>1881</v>
      </c>
      <c r="Q1778" s="2">
        <v>1678</v>
      </c>
      <c r="R1778" s="2">
        <v>5</v>
      </c>
      <c r="S1778" s="2">
        <v>67</v>
      </c>
    </row>
    <row r="1779" spans="1:19" x14ac:dyDescent="0.35">
      <c r="A1779" s="2" t="s">
        <v>201</v>
      </c>
      <c r="B1779" s="2" t="s">
        <v>1326</v>
      </c>
      <c r="C1779" s="4">
        <v>950000</v>
      </c>
      <c r="D1779" s="2">
        <v>41000</v>
      </c>
      <c r="E1779" s="2" t="s">
        <v>33</v>
      </c>
      <c r="F1779" s="2" t="s">
        <v>22</v>
      </c>
      <c r="G1779" s="2" t="s">
        <v>171</v>
      </c>
      <c r="H1779" s="2" t="s">
        <v>96</v>
      </c>
      <c r="I1779" s="2" t="s">
        <v>25</v>
      </c>
      <c r="J1779" s="2" t="s">
        <v>37</v>
      </c>
      <c r="K1779" s="2" t="s">
        <v>895</v>
      </c>
      <c r="L1779" s="2" t="s">
        <v>896</v>
      </c>
      <c r="M1779" s="2" t="s">
        <v>897</v>
      </c>
      <c r="N1779" s="2" t="s">
        <v>59</v>
      </c>
      <c r="O1779" s="2">
        <v>4456</v>
      </c>
      <c r="P1779" s="2">
        <v>1820</v>
      </c>
      <c r="Q1779" s="2">
        <v>1930</v>
      </c>
      <c r="R1779" s="2">
        <v>8</v>
      </c>
      <c r="S1779" s="2">
        <v>60</v>
      </c>
    </row>
    <row r="1780" spans="1:19" x14ac:dyDescent="0.35">
      <c r="A1780" s="2" t="s">
        <v>532</v>
      </c>
      <c r="B1780" s="2" t="s">
        <v>1819</v>
      </c>
      <c r="C1780" s="4">
        <v>8500000</v>
      </c>
      <c r="D1780" s="2">
        <v>32500</v>
      </c>
      <c r="E1780" s="2" t="s">
        <v>33</v>
      </c>
      <c r="F1780" s="2" t="s">
        <v>66</v>
      </c>
      <c r="G1780" s="2" t="s">
        <v>309</v>
      </c>
      <c r="H1780" s="2" t="s">
        <v>35</v>
      </c>
      <c r="I1780" s="2" t="s">
        <v>25</v>
      </c>
      <c r="J1780" s="2" t="s">
        <v>37</v>
      </c>
      <c r="K1780" s="2" t="s">
        <v>1338</v>
      </c>
      <c r="L1780" s="2" t="s">
        <v>1820</v>
      </c>
      <c r="M1780" s="2" t="s">
        <v>1340</v>
      </c>
      <c r="N1780" s="2" t="s">
        <v>76</v>
      </c>
      <c r="O1780" s="2">
        <v>4953</v>
      </c>
      <c r="P1780" s="2">
        <v>2008</v>
      </c>
      <c r="Q1780" s="2">
        <v>1776</v>
      </c>
      <c r="R1780" s="2">
        <v>7</v>
      </c>
      <c r="S1780" s="2">
        <v>71</v>
      </c>
    </row>
    <row r="1781" spans="1:19" x14ac:dyDescent="0.35">
      <c r="A1781" s="2" t="s">
        <v>190</v>
      </c>
      <c r="B1781" s="2" t="s">
        <v>434</v>
      </c>
      <c r="C1781" s="4">
        <v>1975000</v>
      </c>
      <c r="D1781" s="2">
        <v>61000</v>
      </c>
      <c r="E1781" s="2" t="s">
        <v>33</v>
      </c>
      <c r="F1781" s="2" t="s">
        <v>66</v>
      </c>
      <c r="G1781" s="2" t="s">
        <v>121</v>
      </c>
      <c r="H1781" s="2" t="s">
        <v>35</v>
      </c>
      <c r="I1781" s="2" t="s">
        <v>36</v>
      </c>
      <c r="J1781" s="2" t="s">
        <v>37</v>
      </c>
      <c r="K1781" s="2" t="s">
        <v>193</v>
      </c>
      <c r="L1781" s="2" t="s">
        <v>435</v>
      </c>
      <c r="M1781" s="2" t="s">
        <v>75</v>
      </c>
      <c r="N1781" s="2" t="s">
        <v>30</v>
      </c>
      <c r="O1781" s="2">
        <v>4933</v>
      </c>
      <c r="P1781" s="2">
        <v>1874</v>
      </c>
      <c r="Q1781" s="2">
        <v>1455</v>
      </c>
      <c r="R1781" s="2">
        <v>5</v>
      </c>
      <c r="S1781" s="2">
        <v>75</v>
      </c>
    </row>
    <row r="1782" spans="1:19" x14ac:dyDescent="0.35">
      <c r="A1782" s="2" t="s">
        <v>64</v>
      </c>
      <c r="B1782" s="2" t="s">
        <v>456</v>
      </c>
      <c r="C1782" s="4">
        <v>4200000</v>
      </c>
      <c r="D1782" s="2">
        <v>85000</v>
      </c>
      <c r="E1782" s="2" t="s">
        <v>33</v>
      </c>
      <c r="F1782" s="2" t="s">
        <v>66</v>
      </c>
      <c r="G1782" s="2" t="s">
        <v>34</v>
      </c>
      <c r="H1782" s="2" t="s">
        <v>154</v>
      </c>
      <c r="I1782" s="2" t="s">
        <v>25</v>
      </c>
      <c r="J1782" s="2" t="s">
        <v>37</v>
      </c>
      <c r="K1782" s="2" t="s">
        <v>178</v>
      </c>
      <c r="L1782" s="2" t="s">
        <v>457</v>
      </c>
      <c r="M1782" s="2" t="s">
        <v>186</v>
      </c>
      <c r="N1782" s="2" t="s">
        <v>76</v>
      </c>
      <c r="O1782" s="2">
        <v>4819</v>
      </c>
      <c r="P1782" s="2">
        <v>2141</v>
      </c>
      <c r="Q1782" s="2">
        <v>1796</v>
      </c>
      <c r="R1782" s="2">
        <v>5</v>
      </c>
      <c r="S1782" s="2">
        <v>93</v>
      </c>
    </row>
    <row r="1783" spans="1:19" x14ac:dyDescent="0.35">
      <c r="A1783" s="2" t="s">
        <v>64</v>
      </c>
      <c r="B1783" s="2" t="s">
        <v>969</v>
      </c>
      <c r="C1783" s="4">
        <v>3500000</v>
      </c>
      <c r="D1783" s="2">
        <v>55000</v>
      </c>
      <c r="E1783" s="2" t="s">
        <v>33</v>
      </c>
      <c r="F1783" s="2" t="s">
        <v>66</v>
      </c>
      <c r="G1783" s="2" t="s">
        <v>23</v>
      </c>
      <c r="H1783" s="2" t="s">
        <v>154</v>
      </c>
      <c r="I1783" s="2" t="s">
        <v>36</v>
      </c>
      <c r="J1783" s="2" t="s">
        <v>37</v>
      </c>
      <c r="K1783" s="2" t="s">
        <v>446</v>
      </c>
      <c r="L1783" s="2" t="s">
        <v>447</v>
      </c>
      <c r="M1783" s="2" t="s">
        <v>448</v>
      </c>
      <c r="N1783" s="2" t="s">
        <v>59</v>
      </c>
      <c r="O1783" s="2">
        <v>4686</v>
      </c>
      <c r="P1783" s="2">
        <v>1810</v>
      </c>
      <c r="Q1783" s="2">
        <v>1442</v>
      </c>
      <c r="R1783" s="2">
        <v>5</v>
      </c>
      <c r="S1783" s="2">
        <v>66</v>
      </c>
    </row>
    <row r="1784" spans="1:19" x14ac:dyDescent="0.35">
      <c r="A1784" s="2" t="s">
        <v>89</v>
      </c>
      <c r="B1784" s="2" t="s">
        <v>1821</v>
      </c>
      <c r="C1784" s="4">
        <v>375000</v>
      </c>
      <c r="D1784" s="2">
        <v>45000</v>
      </c>
      <c r="E1784" s="2" t="s">
        <v>21</v>
      </c>
      <c r="F1784" s="2" t="s">
        <v>22</v>
      </c>
      <c r="G1784" s="2" t="s">
        <v>1009</v>
      </c>
      <c r="H1784" s="2" t="s">
        <v>24</v>
      </c>
      <c r="I1784" s="2" t="s">
        <v>421</v>
      </c>
      <c r="J1784" s="2" t="s">
        <v>37</v>
      </c>
      <c r="K1784" s="2" t="s">
        <v>92</v>
      </c>
      <c r="L1784" s="2" t="s">
        <v>93</v>
      </c>
      <c r="M1784" s="2" t="s">
        <v>94</v>
      </c>
      <c r="N1784" s="2" t="s">
        <v>30</v>
      </c>
      <c r="O1784" s="2">
        <v>3679</v>
      </c>
      <c r="P1784" s="2">
        <v>1579</v>
      </c>
      <c r="Q1784" s="2">
        <v>1478</v>
      </c>
      <c r="R1784" s="2">
        <v>5</v>
      </c>
      <c r="S1784" s="2">
        <v>28</v>
      </c>
    </row>
    <row r="1785" spans="1:19" x14ac:dyDescent="0.35">
      <c r="A1785" s="2" t="s">
        <v>64</v>
      </c>
      <c r="B1785" s="2" t="s">
        <v>968</v>
      </c>
      <c r="C1785" s="4">
        <v>1825000</v>
      </c>
      <c r="D1785" s="2">
        <v>58000</v>
      </c>
      <c r="E1785" s="2" t="s">
        <v>33</v>
      </c>
      <c r="F1785" s="2" t="s">
        <v>66</v>
      </c>
      <c r="G1785" s="2" t="s">
        <v>43</v>
      </c>
      <c r="H1785" s="2" t="s">
        <v>35</v>
      </c>
      <c r="I1785" s="2" t="s">
        <v>25</v>
      </c>
      <c r="J1785" s="2" t="s">
        <v>37</v>
      </c>
      <c r="K1785" s="2" t="s">
        <v>178</v>
      </c>
      <c r="L1785" s="2" t="s">
        <v>494</v>
      </c>
      <c r="M1785" s="2" t="s">
        <v>495</v>
      </c>
      <c r="N1785" s="2" t="s">
        <v>30</v>
      </c>
      <c r="O1785" s="2">
        <v>4424</v>
      </c>
      <c r="P1785" s="2">
        <v>1804</v>
      </c>
      <c r="Q1785" s="2">
        <v>1494</v>
      </c>
      <c r="R1785" s="2">
        <v>5</v>
      </c>
      <c r="S1785" s="2">
        <v>50</v>
      </c>
    </row>
    <row r="1786" spans="1:19" x14ac:dyDescent="0.35">
      <c r="A1786" s="2" t="s">
        <v>201</v>
      </c>
      <c r="B1786" s="2" t="s">
        <v>295</v>
      </c>
      <c r="C1786" s="4">
        <v>1710000</v>
      </c>
      <c r="D1786" s="2">
        <v>4400</v>
      </c>
      <c r="E1786" s="2" t="s">
        <v>21</v>
      </c>
      <c r="F1786" s="2" t="s">
        <v>66</v>
      </c>
      <c r="G1786" s="2" t="s">
        <v>55</v>
      </c>
      <c r="H1786" s="2" t="s">
        <v>154</v>
      </c>
      <c r="I1786" s="2" t="s">
        <v>25</v>
      </c>
      <c r="J1786" s="2" t="s">
        <v>37</v>
      </c>
      <c r="K1786" s="2" t="s">
        <v>297</v>
      </c>
      <c r="L1786" s="2" t="s">
        <v>298</v>
      </c>
      <c r="M1786" s="2" t="s">
        <v>299</v>
      </c>
      <c r="N1786" s="2" t="s">
        <v>76</v>
      </c>
      <c r="O1786" s="2">
        <v>3985</v>
      </c>
      <c r="P1786" s="2">
        <v>1820</v>
      </c>
      <c r="Q1786" s="2">
        <v>1844</v>
      </c>
      <c r="R1786" s="2">
        <v>4</v>
      </c>
      <c r="S1786" s="2">
        <v>57</v>
      </c>
    </row>
    <row r="1787" spans="1:19" x14ac:dyDescent="0.35">
      <c r="A1787" s="2" t="s">
        <v>31</v>
      </c>
      <c r="B1787" s="2" t="s">
        <v>209</v>
      </c>
      <c r="C1787" s="4">
        <v>375000</v>
      </c>
      <c r="D1787" s="2">
        <v>35000</v>
      </c>
      <c r="E1787" s="2" t="s">
        <v>21</v>
      </c>
      <c r="F1787" s="2" t="s">
        <v>66</v>
      </c>
      <c r="G1787" s="2" t="s">
        <v>121</v>
      </c>
      <c r="H1787" s="2" t="s">
        <v>51</v>
      </c>
      <c r="I1787" s="2" t="s">
        <v>25</v>
      </c>
      <c r="J1787" s="2" t="s">
        <v>37</v>
      </c>
      <c r="K1787" s="2" t="s">
        <v>111</v>
      </c>
      <c r="L1787" s="2" t="s">
        <v>112</v>
      </c>
      <c r="M1787" s="2" t="s">
        <v>113</v>
      </c>
      <c r="N1787" s="2" t="s">
        <v>30</v>
      </c>
      <c r="O1787" s="2">
        <v>3600</v>
      </c>
      <c r="P1787" s="2">
        <v>1600</v>
      </c>
      <c r="Q1787" s="2">
        <v>1560</v>
      </c>
      <c r="R1787" s="2">
        <v>5</v>
      </c>
      <c r="S1787" s="2">
        <v>35</v>
      </c>
    </row>
    <row r="1788" spans="1:19" x14ac:dyDescent="0.35">
      <c r="A1788" s="2" t="s">
        <v>31</v>
      </c>
      <c r="B1788" s="2" t="s">
        <v>620</v>
      </c>
      <c r="C1788" s="4">
        <v>285000</v>
      </c>
      <c r="D1788" s="2">
        <v>22346</v>
      </c>
      <c r="E1788" s="2" t="s">
        <v>21</v>
      </c>
      <c r="F1788" s="2" t="s">
        <v>22</v>
      </c>
      <c r="G1788" s="2" t="s">
        <v>171</v>
      </c>
      <c r="H1788" s="2" t="s">
        <v>35</v>
      </c>
      <c r="I1788" s="2" t="s">
        <v>25</v>
      </c>
      <c r="J1788" s="2" t="s">
        <v>37</v>
      </c>
      <c r="K1788" s="2" t="s">
        <v>115</v>
      </c>
      <c r="L1788" s="2" t="s">
        <v>116</v>
      </c>
      <c r="M1788" s="2" t="s">
        <v>117</v>
      </c>
      <c r="N1788" s="2" t="s">
        <v>30</v>
      </c>
      <c r="O1788" s="2">
        <v>3395</v>
      </c>
      <c r="P1788" s="2">
        <v>1490</v>
      </c>
      <c r="Q1788" s="2">
        <v>1475</v>
      </c>
      <c r="R1788" s="2">
        <v>5</v>
      </c>
      <c r="S1788" s="2">
        <v>35</v>
      </c>
    </row>
    <row r="1789" spans="1:19" x14ac:dyDescent="0.35">
      <c r="A1789" s="2" t="s">
        <v>201</v>
      </c>
      <c r="B1789" s="2" t="s">
        <v>1822</v>
      </c>
      <c r="C1789" s="4">
        <v>1850000</v>
      </c>
      <c r="D1789" s="2">
        <v>23280</v>
      </c>
      <c r="E1789" s="2" t="s">
        <v>21</v>
      </c>
      <c r="F1789" s="2" t="s">
        <v>22</v>
      </c>
      <c r="G1789" s="2" t="s">
        <v>478</v>
      </c>
      <c r="H1789" s="2" t="s">
        <v>51</v>
      </c>
      <c r="I1789" s="2" t="s">
        <v>36</v>
      </c>
      <c r="J1789" s="2" t="s">
        <v>37</v>
      </c>
      <c r="K1789" s="2" t="s">
        <v>297</v>
      </c>
      <c r="L1789" s="2" t="s">
        <v>298</v>
      </c>
      <c r="M1789" s="2" t="s">
        <v>361</v>
      </c>
      <c r="N1789" s="2" t="s">
        <v>76</v>
      </c>
      <c r="O1789" s="2">
        <v>3985</v>
      </c>
      <c r="P1789" s="2">
        <v>1820</v>
      </c>
      <c r="Q1789" s="2">
        <v>1920</v>
      </c>
      <c r="R1789" s="2">
        <v>6</v>
      </c>
      <c r="S1789" s="2">
        <v>57</v>
      </c>
    </row>
    <row r="1790" spans="1:19" x14ac:dyDescent="0.35">
      <c r="A1790" s="2" t="s">
        <v>31</v>
      </c>
      <c r="B1790" s="2" t="s">
        <v>1823</v>
      </c>
      <c r="C1790" s="4">
        <v>621000</v>
      </c>
      <c r="D1790" s="2">
        <v>72000</v>
      </c>
      <c r="E1790" s="2" t="s">
        <v>33</v>
      </c>
      <c r="F1790" s="2" t="s">
        <v>22</v>
      </c>
      <c r="G1790" s="2" t="s">
        <v>55</v>
      </c>
      <c r="H1790" s="2" t="s">
        <v>96</v>
      </c>
      <c r="I1790" s="2" t="s">
        <v>25</v>
      </c>
      <c r="J1790" s="2" t="s">
        <v>37</v>
      </c>
      <c r="K1790" s="2" t="s">
        <v>38</v>
      </c>
      <c r="L1790" s="2" t="s">
        <v>211</v>
      </c>
      <c r="M1790" s="2" t="s">
        <v>212</v>
      </c>
      <c r="N1790" s="2" t="s">
        <v>30</v>
      </c>
      <c r="O1790" s="2">
        <v>4265</v>
      </c>
      <c r="P1790" s="2">
        <v>1695</v>
      </c>
      <c r="Q1790" s="2">
        <v>1685</v>
      </c>
      <c r="R1790" s="2">
        <v>7</v>
      </c>
      <c r="S1790" s="2">
        <v>45</v>
      </c>
    </row>
    <row r="1791" spans="1:19" x14ac:dyDescent="0.35">
      <c r="A1791" s="2" t="s">
        <v>943</v>
      </c>
      <c r="B1791" s="2" t="s">
        <v>1824</v>
      </c>
      <c r="C1791" s="4">
        <v>1475000</v>
      </c>
      <c r="D1791" s="2">
        <v>82000</v>
      </c>
      <c r="E1791" s="2" t="s">
        <v>33</v>
      </c>
      <c r="F1791" s="2" t="s">
        <v>66</v>
      </c>
      <c r="G1791" s="2" t="s">
        <v>55</v>
      </c>
      <c r="H1791" s="2" t="s">
        <v>24</v>
      </c>
      <c r="I1791" s="2" t="s">
        <v>25</v>
      </c>
      <c r="J1791" s="2" t="s">
        <v>37</v>
      </c>
      <c r="K1791" s="2" t="s">
        <v>945</v>
      </c>
      <c r="L1791" s="2" t="s">
        <v>946</v>
      </c>
      <c r="M1791" s="2" t="s">
        <v>1563</v>
      </c>
      <c r="N1791" s="2" t="s">
        <v>59</v>
      </c>
      <c r="O1791" s="2">
        <v>4695</v>
      </c>
      <c r="P1791" s="2">
        <v>1815</v>
      </c>
      <c r="Q1791" s="2">
        <v>1840</v>
      </c>
      <c r="R1791" s="2">
        <v>7</v>
      </c>
      <c r="S1791" s="2">
        <v>70</v>
      </c>
    </row>
    <row r="1792" spans="1:19" x14ac:dyDescent="0.35">
      <c r="A1792" s="2" t="s">
        <v>48</v>
      </c>
      <c r="B1792" s="2" t="s">
        <v>367</v>
      </c>
      <c r="C1792" s="4">
        <v>1800000</v>
      </c>
      <c r="D1792" s="2">
        <v>86000</v>
      </c>
      <c r="E1792" s="2" t="s">
        <v>33</v>
      </c>
      <c r="F1792" s="2" t="s">
        <v>66</v>
      </c>
      <c r="G1792" s="2" t="s">
        <v>34</v>
      </c>
      <c r="H1792" s="2" t="s">
        <v>35</v>
      </c>
      <c r="I1792" s="2" t="s">
        <v>36</v>
      </c>
      <c r="J1792" s="2" t="s">
        <v>37</v>
      </c>
      <c r="K1792" s="2" t="s">
        <v>369</v>
      </c>
      <c r="L1792" s="2" t="s">
        <v>370</v>
      </c>
      <c r="M1792" s="2" t="s">
        <v>371</v>
      </c>
      <c r="N1792" s="2" t="s">
        <v>59</v>
      </c>
      <c r="O1792" s="2">
        <v>4705</v>
      </c>
      <c r="P1792" s="2">
        <v>1840</v>
      </c>
      <c r="Q1792" s="2">
        <v>1850</v>
      </c>
      <c r="R1792" s="2">
        <v>7</v>
      </c>
      <c r="S1792" s="2">
        <v>80</v>
      </c>
    </row>
    <row r="1793" spans="1:19" x14ac:dyDescent="0.35">
      <c r="A1793" s="2" t="s">
        <v>41</v>
      </c>
      <c r="B1793" s="2" t="s">
        <v>418</v>
      </c>
      <c r="C1793" s="4">
        <v>399000</v>
      </c>
      <c r="D1793" s="2">
        <v>38000</v>
      </c>
      <c r="E1793" s="2" t="s">
        <v>21</v>
      </c>
      <c r="F1793" s="2" t="s">
        <v>22</v>
      </c>
      <c r="G1793" s="2" t="s">
        <v>345</v>
      </c>
      <c r="H1793" s="2" t="s">
        <v>122</v>
      </c>
      <c r="I1793" s="2" t="s">
        <v>25</v>
      </c>
      <c r="J1793" s="2" t="s">
        <v>37</v>
      </c>
      <c r="K1793" s="2" t="s">
        <v>45</v>
      </c>
      <c r="L1793" s="2" t="s">
        <v>393</v>
      </c>
      <c r="M1793" s="2" t="s">
        <v>391</v>
      </c>
      <c r="N1793" s="2" t="s">
        <v>30</v>
      </c>
      <c r="O1793" s="2">
        <v>3765</v>
      </c>
      <c r="P1793" s="2">
        <v>1660</v>
      </c>
      <c r="Q1793" s="2">
        <v>1520</v>
      </c>
      <c r="R1793" s="2">
        <v>5</v>
      </c>
      <c r="S1793" s="2">
        <v>43</v>
      </c>
    </row>
    <row r="1794" spans="1:19" x14ac:dyDescent="0.35">
      <c r="A1794" s="2" t="s">
        <v>41</v>
      </c>
      <c r="B1794" s="2" t="s">
        <v>1588</v>
      </c>
      <c r="C1794" s="4">
        <v>890000</v>
      </c>
      <c r="D1794" s="2">
        <v>138314</v>
      </c>
      <c r="E1794" s="2" t="s">
        <v>33</v>
      </c>
      <c r="F1794" s="2" t="s">
        <v>22</v>
      </c>
      <c r="G1794" s="2" t="s">
        <v>192</v>
      </c>
      <c r="H1794" s="2" t="s">
        <v>35</v>
      </c>
      <c r="I1794" s="2" t="s">
        <v>25</v>
      </c>
      <c r="J1794" s="2" t="s">
        <v>37</v>
      </c>
      <c r="K1794" s="2" t="s">
        <v>155</v>
      </c>
      <c r="L1794" s="2" t="s">
        <v>156</v>
      </c>
      <c r="M1794" s="2" t="s">
        <v>157</v>
      </c>
      <c r="N1794" s="2" t="s">
        <v>30</v>
      </c>
      <c r="O1794" s="2">
        <v>4270</v>
      </c>
      <c r="P1794" s="2">
        <v>1780</v>
      </c>
      <c r="Q1794" s="2">
        <v>1630</v>
      </c>
      <c r="R1794" s="2">
        <v>5</v>
      </c>
      <c r="S1794" s="2">
        <v>60</v>
      </c>
    </row>
    <row r="1795" spans="1:19" x14ac:dyDescent="0.35">
      <c r="A1795" s="2" t="s">
        <v>41</v>
      </c>
      <c r="B1795" s="2" t="s">
        <v>1530</v>
      </c>
      <c r="C1795" s="4">
        <v>1325000</v>
      </c>
      <c r="D1795" s="2">
        <v>9900</v>
      </c>
      <c r="E1795" s="2" t="s">
        <v>21</v>
      </c>
      <c r="F1795" s="2" t="s">
        <v>66</v>
      </c>
      <c r="G1795" s="2" t="s">
        <v>55</v>
      </c>
      <c r="H1795" s="2" t="s">
        <v>96</v>
      </c>
      <c r="I1795" s="2" t="s">
        <v>25</v>
      </c>
      <c r="J1795" s="2" t="s">
        <v>37</v>
      </c>
      <c r="K1795" s="2" t="s">
        <v>123</v>
      </c>
      <c r="L1795" s="2" t="s">
        <v>346</v>
      </c>
      <c r="M1795" s="2" t="s">
        <v>347</v>
      </c>
      <c r="N1795" s="2" t="s">
        <v>30</v>
      </c>
      <c r="O1795" s="2">
        <v>4370</v>
      </c>
      <c r="P1795" s="2">
        <v>1700</v>
      </c>
      <c r="Q1795" s="2">
        <v>1475</v>
      </c>
      <c r="R1795" s="2">
        <v>5</v>
      </c>
      <c r="S1795" s="2">
        <v>43</v>
      </c>
    </row>
    <row r="1796" spans="1:19" x14ac:dyDescent="0.35">
      <c r="A1796" s="2" t="s">
        <v>64</v>
      </c>
      <c r="B1796" s="2" t="s">
        <v>1213</v>
      </c>
      <c r="C1796" s="4">
        <v>5300000</v>
      </c>
      <c r="D1796" s="2">
        <v>12500</v>
      </c>
      <c r="E1796" s="2" t="s">
        <v>33</v>
      </c>
      <c r="F1796" s="2" t="s">
        <v>66</v>
      </c>
      <c r="G1796" s="2" t="s">
        <v>192</v>
      </c>
      <c r="H1796" s="2" t="s">
        <v>35</v>
      </c>
      <c r="I1796" s="2" t="s">
        <v>421</v>
      </c>
      <c r="J1796" s="2" t="s">
        <v>37</v>
      </c>
      <c r="K1796" s="2" t="s">
        <v>1214</v>
      </c>
      <c r="L1796" s="2" t="s">
        <v>1215</v>
      </c>
      <c r="M1796" s="2" t="s">
        <v>1216</v>
      </c>
      <c r="N1796" s="2" t="s">
        <v>59</v>
      </c>
      <c r="O1796" s="2">
        <v>4596</v>
      </c>
      <c r="P1796" s="2">
        <v>1770</v>
      </c>
      <c r="Q1796" s="2">
        <v>1447</v>
      </c>
      <c r="R1796" s="2">
        <v>5</v>
      </c>
      <c r="S1796" s="2">
        <v>66</v>
      </c>
    </row>
    <row r="1797" spans="1:19" x14ac:dyDescent="0.35">
      <c r="A1797" s="2" t="s">
        <v>64</v>
      </c>
      <c r="B1797" s="2" t="s">
        <v>445</v>
      </c>
      <c r="C1797" s="4">
        <v>4775000</v>
      </c>
      <c r="D1797" s="2">
        <v>51529</v>
      </c>
      <c r="E1797" s="2" t="s">
        <v>33</v>
      </c>
      <c r="F1797" s="2" t="s">
        <v>66</v>
      </c>
      <c r="G1797" s="2" t="s">
        <v>91</v>
      </c>
      <c r="H1797" s="2" t="s">
        <v>35</v>
      </c>
      <c r="I1797" s="2" t="s">
        <v>25</v>
      </c>
      <c r="J1797" s="2" t="s">
        <v>37</v>
      </c>
      <c r="K1797" s="2" t="s">
        <v>446</v>
      </c>
      <c r="L1797" s="2" t="s">
        <v>447</v>
      </c>
      <c r="M1797" s="2" t="s">
        <v>448</v>
      </c>
      <c r="N1797" s="2" t="s">
        <v>59</v>
      </c>
      <c r="O1797" s="2">
        <v>5063</v>
      </c>
      <c r="P1797" s="2">
        <v>1860</v>
      </c>
      <c r="Q1797" s="2">
        <v>1494</v>
      </c>
      <c r="R1797" s="2">
        <v>5</v>
      </c>
      <c r="S1797" s="2">
        <v>80</v>
      </c>
    </row>
    <row r="1798" spans="1:19" x14ac:dyDescent="0.35">
      <c r="A1798" s="2" t="s">
        <v>201</v>
      </c>
      <c r="B1798" s="2" t="s">
        <v>1825</v>
      </c>
      <c r="C1798" s="4">
        <v>249000</v>
      </c>
      <c r="D1798" s="2">
        <v>60000</v>
      </c>
      <c r="E1798" s="2" t="s">
        <v>33</v>
      </c>
      <c r="F1798" s="2" t="s">
        <v>22</v>
      </c>
      <c r="G1798" s="2" t="s">
        <v>345</v>
      </c>
      <c r="H1798" s="2" t="s">
        <v>51</v>
      </c>
      <c r="I1798" s="2" t="s">
        <v>25</v>
      </c>
      <c r="J1798" s="2" t="s">
        <v>37</v>
      </c>
      <c r="K1798" s="2" t="s">
        <v>272</v>
      </c>
      <c r="L1798" s="2" t="s">
        <v>917</v>
      </c>
      <c r="M1798" s="2" t="s">
        <v>918</v>
      </c>
      <c r="N1798" s="2" t="s">
        <v>59</v>
      </c>
      <c r="O1798" s="2">
        <v>3985</v>
      </c>
      <c r="P1798" s="2">
        <v>1850</v>
      </c>
      <c r="Q1798" s="2">
        <v>1880</v>
      </c>
      <c r="R1798" s="2">
        <v>7</v>
      </c>
      <c r="S1798" s="2">
        <v>55</v>
      </c>
    </row>
    <row r="1799" spans="1:19" x14ac:dyDescent="0.35">
      <c r="A1799" s="2" t="s">
        <v>31</v>
      </c>
      <c r="B1799" s="2" t="s">
        <v>1826</v>
      </c>
      <c r="C1799" s="4">
        <v>509999</v>
      </c>
      <c r="D1799" s="2">
        <v>48000</v>
      </c>
      <c r="E1799" s="2" t="s">
        <v>21</v>
      </c>
      <c r="F1799" s="2" t="s">
        <v>22</v>
      </c>
      <c r="G1799" s="2" t="s">
        <v>192</v>
      </c>
      <c r="H1799" s="2" t="s">
        <v>35</v>
      </c>
      <c r="I1799" s="2" t="s">
        <v>25</v>
      </c>
      <c r="J1799" s="2" t="s">
        <v>37</v>
      </c>
      <c r="K1799" s="2" t="s">
        <v>111</v>
      </c>
      <c r="L1799" s="2" t="s">
        <v>112</v>
      </c>
      <c r="M1799" s="2" t="s">
        <v>113</v>
      </c>
      <c r="N1799" s="2" t="s">
        <v>30</v>
      </c>
      <c r="O1799" s="2">
        <v>3695</v>
      </c>
      <c r="P1799" s="2">
        <v>1600</v>
      </c>
      <c r="Q1799" s="2">
        <v>1560</v>
      </c>
      <c r="R1799" s="2">
        <v>5</v>
      </c>
      <c r="S1799" s="2">
        <v>35</v>
      </c>
    </row>
    <row r="1800" spans="1:19" x14ac:dyDescent="0.35">
      <c r="A1800" s="2" t="s">
        <v>227</v>
      </c>
      <c r="B1800" s="2" t="s">
        <v>1827</v>
      </c>
      <c r="C1800" s="4">
        <v>1450000</v>
      </c>
      <c r="D1800" s="2">
        <v>90000</v>
      </c>
      <c r="E1800" s="2" t="s">
        <v>33</v>
      </c>
      <c r="F1800" s="2" t="s">
        <v>22</v>
      </c>
      <c r="G1800" s="2" t="s">
        <v>1297</v>
      </c>
      <c r="H1800" s="2" t="s">
        <v>154</v>
      </c>
      <c r="I1800" s="2" t="s">
        <v>25</v>
      </c>
      <c r="J1800" s="2" t="s">
        <v>37</v>
      </c>
      <c r="K1800" s="2" t="s">
        <v>103</v>
      </c>
      <c r="L1800" s="2" t="s">
        <v>229</v>
      </c>
      <c r="M1800" s="2" t="s">
        <v>105</v>
      </c>
      <c r="N1800" s="2" t="s">
        <v>76</v>
      </c>
      <c r="O1800" s="2">
        <v>4395</v>
      </c>
      <c r="P1800" s="2">
        <v>1818</v>
      </c>
      <c r="Q1800" s="2">
        <v>1640</v>
      </c>
      <c r="R1800" s="2">
        <v>5</v>
      </c>
      <c r="S1800" s="2">
        <v>60</v>
      </c>
    </row>
    <row r="1801" spans="1:19" x14ac:dyDescent="0.35">
      <c r="A1801" s="2" t="s">
        <v>31</v>
      </c>
      <c r="B1801" s="2" t="s">
        <v>1581</v>
      </c>
      <c r="C1801" s="4">
        <v>640000</v>
      </c>
      <c r="D1801" s="2">
        <v>63000</v>
      </c>
      <c r="E1801" s="2" t="s">
        <v>33</v>
      </c>
      <c r="F1801" s="2" t="s">
        <v>22</v>
      </c>
      <c r="G1801" s="2" t="s">
        <v>121</v>
      </c>
      <c r="H1801" s="2" t="s">
        <v>24</v>
      </c>
      <c r="I1801" s="2" t="s">
        <v>25</v>
      </c>
      <c r="J1801" s="2" t="s">
        <v>37</v>
      </c>
      <c r="K1801" s="2" t="s">
        <v>311</v>
      </c>
      <c r="L1801" s="2" t="s">
        <v>995</v>
      </c>
      <c r="M1801" s="2" t="s">
        <v>278</v>
      </c>
      <c r="N1801" s="2" t="s">
        <v>30</v>
      </c>
      <c r="O1801" s="2">
        <v>4300</v>
      </c>
      <c r="P1801" s="2">
        <v>1765</v>
      </c>
      <c r="Q1801" s="2">
        <v>1590</v>
      </c>
      <c r="R1801" s="2">
        <v>5</v>
      </c>
      <c r="S1801" s="2">
        <v>48</v>
      </c>
    </row>
    <row r="1802" spans="1:19" x14ac:dyDescent="0.35">
      <c r="A1802" s="2" t="s">
        <v>31</v>
      </c>
      <c r="B1802" s="2" t="s">
        <v>1828</v>
      </c>
      <c r="C1802" s="4">
        <v>299000</v>
      </c>
      <c r="D1802" s="2">
        <v>65822</v>
      </c>
      <c r="E1802" s="2" t="s">
        <v>33</v>
      </c>
      <c r="F1802" s="2" t="s">
        <v>22</v>
      </c>
      <c r="G1802" s="2" t="s">
        <v>43</v>
      </c>
      <c r="H1802" s="2" t="s">
        <v>122</v>
      </c>
      <c r="I1802" s="2" t="s">
        <v>25</v>
      </c>
      <c r="J1802" s="2" t="s">
        <v>37</v>
      </c>
      <c r="K1802" s="2" t="s">
        <v>1829</v>
      </c>
      <c r="L1802" s="2" t="s">
        <v>1830</v>
      </c>
      <c r="M1802" s="2" t="s">
        <v>1831</v>
      </c>
      <c r="N1802" s="2" t="s">
        <v>30</v>
      </c>
      <c r="O1802" s="2">
        <v>3600</v>
      </c>
      <c r="P1802" s="2">
        <v>1600</v>
      </c>
      <c r="Q1802" s="2">
        <v>1560</v>
      </c>
      <c r="R1802" s="2">
        <v>5</v>
      </c>
      <c r="S1802" s="2">
        <v>35</v>
      </c>
    </row>
    <row r="1803" spans="1:19" x14ac:dyDescent="0.35">
      <c r="A1803" s="2" t="s">
        <v>31</v>
      </c>
      <c r="B1803" s="2" t="s">
        <v>1832</v>
      </c>
      <c r="C1803" s="4">
        <v>195000</v>
      </c>
      <c r="D1803" s="2">
        <v>102000</v>
      </c>
      <c r="E1803" s="2" t="s">
        <v>382</v>
      </c>
      <c r="F1803" s="2" t="s">
        <v>22</v>
      </c>
      <c r="G1803" s="2" t="s">
        <v>507</v>
      </c>
      <c r="H1803" s="2" t="s">
        <v>35</v>
      </c>
      <c r="I1803" s="2" t="s">
        <v>25</v>
      </c>
      <c r="J1803" s="2" t="s">
        <v>37</v>
      </c>
      <c r="K1803" s="2" t="s">
        <v>639</v>
      </c>
      <c r="L1803" s="2" t="s">
        <v>1833</v>
      </c>
      <c r="M1803" s="2" t="s">
        <v>1834</v>
      </c>
      <c r="N1803" s="2" t="s">
        <v>30</v>
      </c>
      <c r="O1803" s="2">
        <v>3520</v>
      </c>
      <c r="P1803" s="2">
        <v>1475</v>
      </c>
      <c r="Q1803" s="2">
        <v>1660</v>
      </c>
      <c r="R1803" s="2">
        <v>5</v>
      </c>
      <c r="S1803" s="2">
        <v>35</v>
      </c>
    </row>
    <row r="1804" spans="1:19" x14ac:dyDescent="0.35">
      <c r="A1804" s="2" t="s">
        <v>64</v>
      </c>
      <c r="B1804" s="2" t="s">
        <v>1835</v>
      </c>
      <c r="C1804" s="4">
        <v>1495000</v>
      </c>
      <c r="D1804" s="2">
        <v>72100</v>
      </c>
      <c r="E1804" s="2" t="s">
        <v>33</v>
      </c>
      <c r="F1804" s="2" t="s">
        <v>66</v>
      </c>
      <c r="G1804" s="2" t="s">
        <v>55</v>
      </c>
      <c r="H1804" s="2" t="s">
        <v>51</v>
      </c>
      <c r="I1804" s="2" t="s">
        <v>36</v>
      </c>
      <c r="J1804" s="2" t="s">
        <v>37</v>
      </c>
      <c r="K1804" s="2" t="s">
        <v>529</v>
      </c>
      <c r="L1804" s="2" t="s">
        <v>1836</v>
      </c>
      <c r="M1804" s="2" t="s">
        <v>1837</v>
      </c>
      <c r="N1804" s="2" t="s">
        <v>59</v>
      </c>
      <c r="O1804" s="2">
        <v>5226</v>
      </c>
      <c r="P1804" s="2">
        <v>2120</v>
      </c>
      <c r="Q1804" s="2">
        <v>1479</v>
      </c>
      <c r="R1804" s="2">
        <v>5</v>
      </c>
      <c r="S1804" s="2">
        <v>90</v>
      </c>
    </row>
    <row r="1805" spans="1:19" x14ac:dyDescent="0.35">
      <c r="A1805" s="2" t="s">
        <v>334</v>
      </c>
      <c r="B1805" s="2" t="s">
        <v>1838</v>
      </c>
      <c r="C1805" s="4">
        <v>14900000</v>
      </c>
      <c r="D1805" s="2">
        <v>7534</v>
      </c>
      <c r="E1805" s="2" t="s">
        <v>21</v>
      </c>
      <c r="F1805" s="2" t="s">
        <v>66</v>
      </c>
      <c r="G1805" s="2" t="s">
        <v>55</v>
      </c>
      <c r="H1805" s="2" t="s">
        <v>96</v>
      </c>
      <c r="I1805" s="2" t="s">
        <v>421</v>
      </c>
      <c r="J1805" s="2" t="s">
        <v>37</v>
      </c>
      <c r="K1805" s="2" t="s">
        <v>336</v>
      </c>
      <c r="L1805" s="2" t="s">
        <v>337</v>
      </c>
      <c r="M1805" s="2" t="s">
        <v>338</v>
      </c>
      <c r="N1805" s="2" t="s">
        <v>76</v>
      </c>
      <c r="O1805" s="2">
        <v>4918</v>
      </c>
      <c r="P1805" s="2">
        <v>1983</v>
      </c>
      <c r="Q1805" s="2">
        <v>1696</v>
      </c>
      <c r="R1805" s="2">
        <v>5</v>
      </c>
      <c r="S1805" s="2">
        <v>75</v>
      </c>
    </row>
    <row r="1806" spans="1:19" x14ac:dyDescent="0.35">
      <c r="A1806" s="2" t="s">
        <v>48</v>
      </c>
      <c r="B1806" s="2" t="s">
        <v>1839</v>
      </c>
      <c r="C1806" s="4">
        <v>350000</v>
      </c>
      <c r="D1806" s="2">
        <v>34000</v>
      </c>
      <c r="E1806" s="2" t="s">
        <v>21</v>
      </c>
      <c r="F1806" s="2" t="s">
        <v>22</v>
      </c>
      <c r="G1806" s="2" t="s">
        <v>23</v>
      </c>
      <c r="H1806" s="2" t="s">
        <v>154</v>
      </c>
      <c r="I1806" s="2" t="s">
        <v>25</v>
      </c>
      <c r="J1806" s="2" t="s">
        <v>37</v>
      </c>
      <c r="K1806" s="2" t="s">
        <v>45</v>
      </c>
      <c r="L1806" s="2" t="s">
        <v>990</v>
      </c>
      <c r="M1806" s="2" t="s">
        <v>1728</v>
      </c>
      <c r="N1806" s="2" t="s">
        <v>30</v>
      </c>
      <c r="O1806" s="2">
        <v>3775</v>
      </c>
      <c r="P1806" s="2">
        <v>1695</v>
      </c>
      <c r="Q1806" s="2">
        <v>1510</v>
      </c>
      <c r="R1806" s="2">
        <v>5</v>
      </c>
      <c r="S1806" s="2">
        <v>45</v>
      </c>
    </row>
    <row r="1807" spans="1:19" x14ac:dyDescent="0.35">
      <c r="A1807" s="2" t="s">
        <v>48</v>
      </c>
      <c r="B1807" s="2" t="s">
        <v>54</v>
      </c>
      <c r="C1807" s="4">
        <v>1421000</v>
      </c>
      <c r="D1807" s="2">
        <v>75000</v>
      </c>
      <c r="E1807" s="2" t="s">
        <v>33</v>
      </c>
      <c r="F1807" s="2" t="s">
        <v>22</v>
      </c>
      <c r="G1807" s="2" t="s">
        <v>520</v>
      </c>
      <c r="H1807" s="2" t="s">
        <v>35</v>
      </c>
      <c r="I1807" s="2" t="s">
        <v>36</v>
      </c>
      <c r="J1807" s="2" t="s">
        <v>37</v>
      </c>
      <c r="K1807" s="2" t="s">
        <v>56</v>
      </c>
      <c r="L1807" s="2" t="s">
        <v>57</v>
      </c>
      <c r="M1807" s="2" t="s">
        <v>58</v>
      </c>
      <c r="N1807" s="2" t="s">
        <v>59</v>
      </c>
      <c r="O1807" s="2">
        <v>4735</v>
      </c>
      <c r="P1807" s="2">
        <v>1830</v>
      </c>
      <c r="Q1807" s="2">
        <v>1795</v>
      </c>
      <c r="R1807" s="2">
        <v>7</v>
      </c>
      <c r="S1807" s="2">
        <v>55</v>
      </c>
    </row>
    <row r="1808" spans="1:19" x14ac:dyDescent="0.35">
      <c r="A1808" s="2" t="s">
        <v>19</v>
      </c>
      <c r="B1808" s="2" t="s">
        <v>710</v>
      </c>
      <c r="C1808" s="4">
        <v>595000</v>
      </c>
      <c r="D1808" s="2">
        <v>99000</v>
      </c>
      <c r="E1808" s="2" t="s">
        <v>21</v>
      </c>
      <c r="F1808" s="2" t="s">
        <v>66</v>
      </c>
      <c r="G1808" s="2" t="s">
        <v>306</v>
      </c>
      <c r="H1808" s="2" t="s">
        <v>128</v>
      </c>
      <c r="I1808" s="2" t="s">
        <v>25</v>
      </c>
      <c r="J1808" s="2" t="s">
        <v>37</v>
      </c>
      <c r="K1808" s="2" t="s">
        <v>148</v>
      </c>
      <c r="L1808" s="2" t="s">
        <v>149</v>
      </c>
      <c r="M1808" s="2" t="s">
        <v>150</v>
      </c>
      <c r="N1808" s="2" t="s">
        <v>30</v>
      </c>
      <c r="O1808" s="2">
        <v>3955</v>
      </c>
      <c r="P1808" s="2">
        <v>1694</v>
      </c>
      <c r="Q1808" s="2">
        <v>1544</v>
      </c>
      <c r="R1808" s="2">
        <v>5</v>
      </c>
      <c r="S1808" s="2">
        <v>40</v>
      </c>
    </row>
    <row r="1809" spans="1:19" x14ac:dyDescent="0.35">
      <c r="A1809" s="2" t="s">
        <v>31</v>
      </c>
      <c r="B1809" s="2" t="s">
        <v>32</v>
      </c>
      <c r="C1809" s="4">
        <v>351000</v>
      </c>
      <c r="D1809" s="2">
        <v>42000</v>
      </c>
      <c r="E1809" s="2" t="s">
        <v>33</v>
      </c>
      <c r="F1809" s="2" t="s">
        <v>22</v>
      </c>
      <c r="G1809" s="2" t="s">
        <v>171</v>
      </c>
      <c r="H1809" s="2" t="s">
        <v>35</v>
      </c>
      <c r="I1809" s="2" t="s">
        <v>25</v>
      </c>
      <c r="J1809" s="2" t="s">
        <v>37</v>
      </c>
      <c r="K1809" s="2" t="s">
        <v>38</v>
      </c>
      <c r="L1809" s="2" t="s">
        <v>39</v>
      </c>
      <c r="M1809" s="2" t="s">
        <v>40</v>
      </c>
      <c r="N1809" s="2" t="s">
        <v>30</v>
      </c>
      <c r="O1809" s="2">
        <v>3995</v>
      </c>
      <c r="P1809" s="2">
        <v>1695</v>
      </c>
      <c r="Q1809" s="2">
        <v>1555</v>
      </c>
      <c r="R1809" s="2">
        <v>5</v>
      </c>
      <c r="S1809" s="2">
        <v>42</v>
      </c>
    </row>
    <row r="1810" spans="1:19" x14ac:dyDescent="0.35">
      <c r="A1810" s="2" t="s">
        <v>31</v>
      </c>
      <c r="B1810" s="2" t="s">
        <v>1704</v>
      </c>
      <c r="C1810" s="4">
        <v>325000</v>
      </c>
      <c r="D1810" s="2">
        <v>118000</v>
      </c>
      <c r="E1810" s="2" t="s">
        <v>21</v>
      </c>
      <c r="F1810" s="2" t="s">
        <v>22</v>
      </c>
      <c r="G1810" s="2" t="s">
        <v>23</v>
      </c>
      <c r="H1810" s="2" t="s">
        <v>35</v>
      </c>
      <c r="I1810" s="2" t="s">
        <v>25</v>
      </c>
      <c r="J1810" s="2" t="s">
        <v>37</v>
      </c>
      <c r="K1810" s="2" t="s">
        <v>1705</v>
      </c>
      <c r="L1810" s="2" t="s">
        <v>1706</v>
      </c>
      <c r="M1810" s="2" t="s">
        <v>1707</v>
      </c>
      <c r="O1810" s="2">
        <v>4490</v>
      </c>
      <c r="P1810" s="2">
        <v>1735</v>
      </c>
      <c r="Q1810" s="2">
        <v>1560</v>
      </c>
      <c r="R1810" s="2">
        <v>5</v>
      </c>
      <c r="S1810" s="2">
        <v>50</v>
      </c>
    </row>
    <row r="1811" spans="1:19" x14ac:dyDescent="0.35">
      <c r="A1811" s="2" t="s">
        <v>201</v>
      </c>
      <c r="B1811" s="2" t="s">
        <v>1687</v>
      </c>
      <c r="C1811" s="4">
        <v>975000</v>
      </c>
      <c r="D1811" s="2">
        <v>78000</v>
      </c>
      <c r="E1811" s="2" t="s">
        <v>33</v>
      </c>
      <c r="F1811" s="2" t="s">
        <v>22</v>
      </c>
      <c r="G1811" s="2" t="s">
        <v>55</v>
      </c>
      <c r="H1811" s="2" t="s">
        <v>122</v>
      </c>
      <c r="I1811" s="2" t="s">
        <v>25</v>
      </c>
      <c r="J1811" s="2" t="s">
        <v>37</v>
      </c>
      <c r="K1811" s="2" t="s">
        <v>232</v>
      </c>
      <c r="L1811" s="2" t="s">
        <v>588</v>
      </c>
      <c r="M1811" s="2" t="s">
        <v>623</v>
      </c>
      <c r="N1811" s="2" t="s">
        <v>76</v>
      </c>
      <c r="O1811" s="2">
        <v>4585</v>
      </c>
      <c r="P1811" s="2">
        <v>1890</v>
      </c>
      <c r="Q1811" s="2">
        <v>1785</v>
      </c>
      <c r="R1811" s="2">
        <v>7</v>
      </c>
      <c r="S1811" s="2">
        <v>70</v>
      </c>
    </row>
    <row r="1812" spans="1:19" x14ac:dyDescent="0.35">
      <c r="A1812" s="2" t="s">
        <v>31</v>
      </c>
      <c r="B1812" s="2" t="s">
        <v>1840</v>
      </c>
      <c r="C1812" s="4">
        <v>825000</v>
      </c>
      <c r="D1812" s="2">
        <v>44000</v>
      </c>
      <c r="E1812" s="2" t="s">
        <v>21</v>
      </c>
      <c r="F1812" s="2" t="s">
        <v>22</v>
      </c>
      <c r="G1812" s="2" t="s">
        <v>121</v>
      </c>
      <c r="H1812" s="2" t="s">
        <v>35</v>
      </c>
      <c r="I1812" s="2" t="s">
        <v>25</v>
      </c>
      <c r="J1812" s="2" t="s">
        <v>37</v>
      </c>
      <c r="K1812" s="2" t="s">
        <v>97</v>
      </c>
      <c r="L1812" s="2" t="s">
        <v>98</v>
      </c>
      <c r="M1812" s="2" t="s">
        <v>99</v>
      </c>
      <c r="N1812" s="2" t="s">
        <v>30</v>
      </c>
      <c r="O1812" s="2">
        <v>4490</v>
      </c>
      <c r="P1812" s="2">
        <v>1730</v>
      </c>
      <c r="Q1812" s="2">
        <v>1485</v>
      </c>
      <c r="R1812" s="2">
        <v>5</v>
      </c>
      <c r="S1812" s="2">
        <v>43</v>
      </c>
    </row>
    <row r="1813" spans="1:19" x14ac:dyDescent="0.35">
      <c r="A1813" s="2" t="s">
        <v>100</v>
      </c>
      <c r="B1813" s="2" t="s">
        <v>1841</v>
      </c>
      <c r="C1813" s="4">
        <v>1050000</v>
      </c>
      <c r="D1813" s="2">
        <v>88757</v>
      </c>
      <c r="E1813" s="2" t="s">
        <v>33</v>
      </c>
      <c r="F1813" s="2" t="s">
        <v>22</v>
      </c>
      <c r="G1813" s="2" t="s">
        <v>654</v>
      </c>
      <c r="H1813" s="2" t="s">
        <v>96</v>
      </c>
      <c r="I1813" s="2" t="s">
        <v>36</v>
      </c>
      <c r="J1813" s="2" t="s">
        <v>37</v>
      </c>
      <c r="K1813" s="2" t="s">
        <v>232</v>
      </c>
      <c r="L1813" s="2" t="s">
        <v>883</v>
      </c>
      <c r="M1813" s="2" t="s">
        <v>884</v>
      </c>
      <c r="N1813" s="2" t="s">
        <v>59</v>
      </c>
      <c r="O1813" s="2">
        <v>4788</v>
      </c>
      <c r="P1813" s="2">
        <v>1903</v>
      </c>
      <c r="Q1813" s="2">
        <v>1791</v>
      </c>
      <c r="R1813" s="2">
        <v>6</v>
      </c>
      <c r="S1813" s="2">
        <v>60</v>
      </c>
    </row>
    <row r="1814" spans="1:19" x14ac:dyDescent="0.35">
      <c r="A1814" s="2" t="s">
        <v>190</v>
      </c>
      <c r="B1814" s="2" t="s">
        <v>1373</v>
      </c>
      <c r="C1814" s="4">
        <v>1970000</v>
      </c>
      <c r="D1814" s="2">
        <v>85000</v>
      </c>
      <c r="E1814" s="2" t="s">
        <v>33</v>
      </c>
      <c r="F1814" s="2" t="s">
        <v>66</v>
      </c>
      <c r="G1814" s="2" t="s">
        <v>425</v>
      </c>
      <c r="H1814" s="2" t="s">
        <v>96</v>
      </c>
      <c r="I1814" s="2" t="s">
        <v>36</v>
      </c>
      <c r="J1814" s="2" t="s">
        <v>37</v>
      </c>
      <c r="K1814" s="2" t="s">
        <v>193</v>
      </c>
      <c r="L1814" s="2" t="s">
        <v>534</v>
      </c>
      <c r="M1814" s="2" t="s">
        <v>931</v>
      </c>
      <c r="N1814" s="2" t="s">
        <v>30</v>
      </c>
      <c r="O1814" s="2">
        <v>4385</v>
      </c>
      <c r="P1814" s="2">
        <v>1831</v>
      </c>
      <c r="Q1814" s="2">
        <v>1608</v>
      </c>
      <c r="R1814" s="2">
        <v>5</v>
      </c>
      <c r="S1814" s="2">
        <v>64</v>
      </c>
    </row>
    <row r="1815" spans="1:19" x14ac:dyDescent="0.35">
      <c r="A1815" s="2" t="s">
        <v>70</v>
      </c>
      <c r="B1815" s="2" t="s">
        <v>1507</v>
      </c>
      <c r="C1815" s="4">
        <v>4100000</v>
      </c>
      <c r="D1815" s="2">
        <v>12136</v>
      </c>
      <c r="E1815" s="2" t="s">
        <v>33</v>
      </c>
      <c r="F1815" s="2" t="s">
        <v>66</v>
      </c>
      <c r="G1815" s="2" t="s">
        <v>192</v>
      </c>
      <c r="H1815" s="2" t="s">
        <v>96</v>
      </c>
      <c r="I1815" s="2" t="s">
        <v>25</v>
      </c>
      <c r="J1815" s="2" t="s">
        <v>26</v>
      </c>
      <c r="K1815" s="2" t="s">
        <v>73</v>
      </c>
      <c r="L1815" s="2" t="s">
        <v>74</v>
      </c>
      <c r="M1815" s="2" t="s">
        <v>75</v>
      </c>
      <c r="N1815" s="2" t="s">
        <v>30</v>
      </c>
      <c r="O1815" s="2">
        <v>4526</v>
      </c>
      <c r="P1815" s="2">
        <v>1800</v>
      </c>
      <c r="Q1815" s="2">
        <v>1420</v>
      </c>
      <c r="R1815" s="2">
        <v>5</v>
      </c>
      <c r="S1815" s="2">
        <v>50</v>
      </c>
    </row>
    <row r="1816" spans="1:19" x14ac:dyDescent="0.35">
      <c r="A1816" s="2" t="s">
        <v>31</v>
      </c>
      <c r="B1816" s="2" t="s">
        <v>1842</v>
      </c>
      <c r="C1816" s="4">
        <v>385000</v>
      </c>
      <c r="D1816" s="2">
        <v>2200</v>
      </c>
      <c r="E1816" s="2" t="s">
        <v>21</v>
      </c>
      <c r="F1816" s="2" t="s">
        <v>22</v>
      </c>
      <c r="G1816" s="2" t="s">
        <v>55</v>
      </c>
      <c r="H1816" s="2" t="s">
        <v>35</v>
      </c>
      <c r="I1816" s="2" t="s">
        <v>25</v>
      </c>
      <c r="J1816" s="2" t="s">
        <v>37</v>
      </c>
    </row>
    <row r="1817" spans="1:19" x14ac:dyDescent="0.35">
      <c r="A1817" s="2" t="s">
        <v>190</v>
      </c>
      <c r="B1817" s="2" t="s">
        <v>1843</v>
      </c>
      <c r="C1817" s="4">
        <v>1525000</v>
      </c>
      <c r="D1817" s="2">
        <v>49000</v>
      </c>
      <c r="E1817" s="2" t="s">
        <v>33</v>
      </c>
      <c r="F1817" s="2" t="s">
        <v>66</v>
      </c>
      <c r="G1817" s="2" t="s">
        <v>327</v>
      </c>
      <c r="H1817" s="2" t="s">
        <v>122</v>
      </c>
      <c r="I1817" s="2" t="s">
        <v>25</v>
      </c>
      <c r="J1817" s="2" t="s">
        <v>37</v>
      </c>
      <c r="K1817" s="2" t="s">
        <v>193</v>
      </c>
      <c r="L1817" s="2" t="s">
        <v>194</v>
      </c>
      <c r="M1817" s="2" t="s">
        <v>195</v>
      </c>
      <c r="N1817" s="2" t="s">
        <v>30</v>
      </c>
      <c r="O1817" s="2">
        <v>4701</v>
      </c>
      <c r="P1817" s="2">
        <v>1826</v>
      </c>
      <c r="Q1817" s="2">
        <v>1427</v>
      </c>
      <c r="R1817" s="2">
        <v>5</v>
      </c>
      <c r="S1817" s="2">
        <v>63</v>
      </c>
    </row>
    <row r="1818" spans="1:19" x14ac:dyDescent="0.35">
      <c r="A1818" s="2" t="s">
        <v>64</v>
      </c>
      <c r="B1818" s="2" t="s">
        <v>1762</v>
      </c>
      <c r="C1818" s="4">
        <v>4150000</v>
      </c>
      <c r="D1818" s="2">
        <v>6000</v>
      </c>
      <c r="E1818" s="2" t="s">
        <v>21</v>
      </c>
      <c r="F1818" s="2" t="s">
        <v>66</v>
      </c>
      <c r="G1818" s="2" t="s">
        <v>121</v>
      </c>
      <c r="H1818" s="2" t="s">
        <v>35</v>
      </c>
      <c r="I1818" s="2" t="s">
        <v>25</v>
      </c>
      <c r="J1818" s="2" t="s">
        <v>37</v>
      </c>
      <c r="K1818" s="2" t="s">
        <v>1763</v>
      </c>
      <c r="L1818" s="2" t="s">
        <v>1538</v>
      </c>
      <c r="M1818" s="2" t="s">
        <v>1764</v>
      </c>
      <c r="N1818" s="2" t="s">
        <v>30</v>
      </c>
      <c r="O1818" s="2">
        <v>4549</v>
      </c>
      <c r="P1818" s="2">
        <v>1796</v>
      </c>
      <c r="Q1818" s="2">
        <v>1446</v>
      </c>
      <c r="R1818" s="2">
        <v>5</v>
      </c>
      <c r="S1818" s="2">
        <v>43</v>
      </c>
    </row>
    <row r="1819" spans="1:19" x14ac:dyDescent="0.35">
      <c r="A1819" s="2" t="s">
        <v>31</v>
      </c>
      <c r="B1819" s="2" t="s">
        <v>766</v>
      </c>
      <c r="C1819" s="4">
        <v>725000</v>
      </c>
      <c r="D1819" s="2">
        <v>64000</v>
      </c>
      <c r="E1819" s="2" t="s">
        <v>33</v>
      </c>
      <c r="F1819" s="2" t="s">
        <v>22</v>
      </c>
      <c r="G1819" s="2" t="s">
        <v>345</v>
      </c>
      <c r="H1819" s="2" t="s">
        <v>200</v>
      </c>
      <c r="I1819" s="2" t="s">
        <v>25</v>
      </c>
      <c r="J1819" s="2" t="s">
        <v>37</v>
      </c>
      <c r="K1819" s="2" t="s">
        <v>38</v>
      </c>
      <c r="L1819" s="2" t="s">
        <v>211</v>
      </c>
      <c r="M1819" s="2" t="s">
        <v>212</v>
      </c>
      <c r="N1819" s="2" t="s">
        <v>30</v>
      </c>
      <c r="O1819" s="2">
        <v>3995</v>
      </c>
      <c r="P1819" s="2">
        <v>1790</v>
      </c>
      <c r="Q1819" s="2">
        <v>1640</v>
      </c>
      <c r="R1819" s="2">
        <v>5</v>
      </c>
      <c r="S1819" s="2">
        <v>48</v>
      </c>
    </row>
    <row r="1820" spans="1:19" x14ac:dyDescent="0.35">
      <c r="A1820" s="2" t="s">
        <v>48</v>
      </c>
      <c r="B1820" s="2" t="s">
        <v>349</v>
      </c>
      <c r="C1820" s="4">
        <v>340000</v>
      </c>
      <c r="D1820" s="2">
        <v>109000</v>
      </c>
      <c r="E1820" s="2" t="s">
        <v>21</v>
      </c>
      <c r="F1820" s="2" t="s">
        <v>22</v>
      </c>
      <c r="G1820" s="2" t="s">
        <v>55</v>
      </c>
      <c r="H1820" s="2" t="s">
        <v>35</v>
      </c>
      <c r="I1820" s="2" t="s">
        <v>36</v>
      </c>
      <c r="J1820" s="2" t="s">
        <v>37</v>
      </c>
      <c r="K1820" s="2" t="s">
        <v>1331</v>
      </c>
      <c r="L1820" s="2" t="s">
        <v>1332</v>
      </c>
      <c r="M1820" s="2" t="s">
        <v>1333</v>
      </c>
      <c r="N1820" s="2" t="s">
        <v>30</v>
      </c>
      <c r="O1820" s="2">
        <v>4540</v>
      </c>
      <c r="P1820" s="2">
        <v>1760</v>
      </c>
      <c r="Q1820" s="2">
        <v>1480</v>
      </c>
      <c r="R1820" s="2">
        <v>5</v>
      </c>
      <c r="S1820" s="2">
        <v>55</v>
      </c>
    </row>
    <row r="1821" spans="1:19" x14ac:dyDescent="0.35">
      <c r="A1821" s="2" t="s">
        <v>31</v>
      </c>
      <c r="B1821" s="2" t="s">
        <v>207</v>
      </c>
      <c r="C1821" s="4">
        <v>650000</v>
      </c>
      <c r="D1821" s="2">
        <v>32000</v>
      </c>
      <c r="E1821" s="2" t="s">
        <v>21</v>
      </c>
      <c r="F1821" s="2" t="s">
        <v>22</v>
      </c>
      <c r="G1821" s="2" t="s">
        <v>121</v>
      </c>
      <c r="H1821" s="2" t="s">
        <v>96</v>
      </c>
      <c r="I1821" s="2" t="s">
        <v>25</v>
      </c>
      <c r="J1821" s="2" t="s">
        <v>37</v>
      </c>
      <c r="K1821" s="2" t="s">
        <v>45</v>
      </c>
      <c r="L1821" s="2" t="s">
        <v>208</v>
      </c>
      <c r="M1821" s="2" t="s">
        <v>88</v>
      </c>
      <c r="N1821" s="2" t="s">
        <v>30</v>
      </c>
      <c r="O1821" s="2">
        <v>3995</v>
      </c>
      <c r="P1821" s="2">
        <v>1745</v>
      </c>
      <c r="Q1821" s="2">
        <v>1500</v>
      </c>
      <c r="R1821" s="2">
        <v>5</v>
      </c>
      <c r="S1821" s="2">
        <v>37</v>
      </c>
    </row>
    <row r="1822" spans="1:19" x14ac:dyDescent="0.35">
      <c r="A1822" s="2" t="s">
        <v>31</v>
      </c>
      <c r="B1822" s="2" t="s">
        <v>759</v>
      </c>
      <c r="C1822" s="4">
        <v>570000</v>
      </c>
      <c r="D1822" s="2">
        <v>13000</v>
      </c>
      <c r="E1822" s="2" t="s">
        <v>21</v>
      </c>
      <c r="F1822" s="2" t="s">
        <v>22</v>
      </c>
      <c r="G1822" s="2" t="s">
        <v>121</v>
      </c>
      <c r="H1822" s="2" t="s">
        <v>122</v>
      </c>
      <c r="I1822" s="2" t="s">
        <v>25</v>
      </c>
      <c r="J1822" s="2" t="s">
        <v>37</v>
      </c>
      <c r="K1822" s="2" t="s">
        <v>45</v>
      </c>
      <c r="L1822" s="2" t="s">
        <v>208</v>
      </c>
      <c r="M1822" s="2" t="s">
        <v>88</v>
      </c>
      <c r="N1822" s="2" t="s">
        <v>30</v>
      </c>
      <c r="O1822" s="2">
        <v>3850</v>
      </c>
      <c r="P1822" s="2">
        <v>1695</v>
      </c>
      <c r="Q1822" s="2">
        <v>1530</v>
      </c>
      <c r="R1822" s="2">
        <v>5</v>
      </c>
      <c r="S1822" s="2">
        <v>42</v>
      </c>
    </row>
    <row r="1823" spans="1:19" x14ac:dyDescent="0.35">
      <c r="A1823" s="2" t="s">
        <v>48</v>
      </c>
      <c r="B1823" s="2" t="s">
        <v>1844</v>
      </c>
      <c r="C1823" s="4">
        <v>160000</v>
      </c>
      <c r="D1823" s="2">
        <v>90000</v>
      </c>
      <c r="E1823" s="2" t="s">
        <v>33</v>
      </c>
      <c r="F1823" s="2" t="s">
        <v>22</v>
      </c>
      <c r="G1823" s="2" t="s">
        <v>520</v>
      </c>
      <c r="H1823" s="2" t="s">
        <v>35</v>
      </c>
      <c r="I1823" s="2" t="s">
        <v>383</v>
      </c>
      <c r="J1823" s="2" t="s">
        <v>37</v>
      </c>
      <c r="K1823" s="2" t="s">
        <v>222</v>
      </c>
      <c r="L1823" s="2" t="s">
        <v>523</v>
      </c>
      <c r="M1823" s="2" t="s">
        <v>1845</v>
      </c>
      <c r="O1823" s="2">
        <v>4555</v>
      </c>
      <c r="P1823" s="2">
        <v>1770</v>
      </c>
      <c r="Q1823" s="2">
        <v>1755</v>
      </c>
      <c r="R1823" s="2">
        <v>8</v>
      </c>
      <c r="S1823" s="2">
        <v>55</v>
      </c>
    </row>
    <row r="1824" spans="1:19" x14ac:dyDescent="0.35">
      <c r="A1824" s="2" t="s">
        <v>201</v>
      </c>
      <c r="B1824" s="2" t="s">
        <v>513</v>
      </c>
      <c r="C1824" s="4">
        <v>1220000</v>
      </c>
      <c r="D1824" s="2">
        <v>35000</v>
      </c>
      <c r="E1824" s="2" t="s">
        <v>33</v>
      </c>
      <c r="F1824" s="2" t="s">
        <v>22</v>
      </c>
      <c r="G1824" s="2" t="s">
        <v>171</v>
      </c>
      <c r="H1824" s="2" t="s">
        <v>35</v>
      </c>
      <c r="I1824" s="2" t="s">
        <v>25</v>
      </c>
      <c r="J1824" s="2" t="s">
        <v>37</v>
      </c>
      <c r="K1824" s="2" t="s">
        <v>232</v>
      </c>
      <c r="L1824" s="2" t="s">
        <v>233</v>
      </c>
      <c r="M1824" s="2" t="s">
        <v>514</v>
      </c>
      <c r="N1824" s="2" t="s">
        <v>59</v>
      </c>
      <c r="O1824" s="2">
        <v>4456</v>
      </c>
      <c r="P1824" s="2">
        <v>1820</v>
      </c>
      <c r="Q1824" s="2">
        <v>1995</v>
      </c>
      <c r="R1824" s="2">
        <v>7</v>
      </c>
      <c r="S1824" s="2">
        <v>60</v>
      </c>
    </row>
    <row r="1825" spans="1:19" x14ac:dyDescent="0.35">
      <c r="A1825" s="2" t="s">
        <v>201</v>
      </c>
      <c r="B1825" s="2" t="s">
        <v>1846</v>
      </c>
      <c r="C1825" s="4">
        <v>800000</v>
      </c>
      <c r="D1825" s="2">
        <v>112000</v>
      </c>
      <c r="E1825" s="2" t="s">
        <v>33</v>
      </c>
      <c r="F1825" s="2" t="s">
        <v>22</v>
      </c>
      <c r="G1825" s="2" t="s">
        <v>1364</v>
      </c>
      <c r="H1825" s="2" t="s">
        <v>122</v>
      </c>
      <c r="I1825" s="2" t="s">
        <v>25</v>
      </c>
      <c r="J1825" s="2" t="s">
        <v>37</v>
      </c>
      <c r="K1825" s="2" t="s">
        <v>297</v>
      </c>
      <c r="L1825" s="2" t="s">
        <v>104</v>
      </c>
      <c r="M1825" s="2" t="s">
        <v>870</v>
      </c>
      <c r="N1825" s="2" t="s">
        <v>30</v>
      </c>
      <c r="O1825" s="2">
        <v>4585</v>
      </c>
      <c r="P1825" s="2">
        <v>1890</v>
      </c>
      <c r="Q1825" s="2">
        <v>1785</v>
      </c>
      <c r="R1825" s="2">
        <v>7</v>
      </c>
      <c r="S1825" s="2">
        <v>70</v>
      </c>
    </row>
    <row r="1826" spans="1:19" x14ac:dyDescent="0.35">
      <c r="A1826" s="2" t="s">
        <v>31</v>
      </c>
      <c r="B1826" s="2" t="s">
        <v>1454</v>
      </c>
      <c r="C1826" s="4">
        <v>660000</v>
      </c>
      <c r="D1826" s="2">
        <v>40000</v>
      </c>
      <c r="E1826" s="2" t="s">
        <v>21</v>
      </c>
      <c r="F1826" s="2" t="s">
        <v>66</v>
      </c>
      <c r="G1826" s="2" t="s">
        <v>23</v>
      </c>
      <c r="H1826" s="2" t="s">
        <v>96</v>
      </c>
      <c r="I1826" s="2" t="s">
        <v>25</v>
      </c>
      <c r="J1826" s="2" t="s">
        <v>37</v>
      </c>
      <c r="K1826" s="2" t="s">
        <v>45</v>
      </c>
      <c r="L1826" s="2" t="s">
        <v>208</v>
      </c>
      <c r="M1826" s="2" t="s">
        <v>88</v>
      </c>
      <c r="N1826" s="2" t="s">
        <v>30</v>
      </c>
      <c r="O1826" s="2">
        <v>3995</v>
      </c>
      <c r="P1826" s="2">
        <v>1745</v>
      </c>
      <c r="Q1826" s="2">
        <v>1500</v>
      </c>
      <c r="R1826" s="2">
        <v>5</v>
      </c>
      <c r="S1826" s="2">
        <v>37</v>
      </c>
    </row>
    <row r="1827" spans="1:19" x14ac:dyDescent="0.35">
      <c r="A1827" s="2" t="s">
        <v>19</v>
      </c>
      <c r="B1827" s="2" t="s">
        <v>147</v>
      </c>
      <c r="C1827" s="4">
        <v>575000</v>
      </c>
      <c r="D1827" s="2">
        <v>53580</v>
      </c>
      <c r="E1827" s="2" t="s">
        <v>21</v>
      </c>
      <c r="F1827" s="2" t="s">
        <v>22</v>
      </c>
      <c r="G1827" s="2" t="s">
        <v>345</v>
      </c>
      <c r="H1827" s="2" t="s">
        <v>200</v>
      </c>
      <c r="I1827" s="2" t="s">
        <v>25</v>
      </c>
      <c r="J1827" s="2" t="s">
        <v>37</v>
      </c>
      <c r="K1827" s="2" t="s">
        <v>148</v>
      </c>
      <c r="L1827" s="2" t="s">
        <v>149</v>
      </c>
      <c r="M1827" s="2" t="s">
        <v>150</v>
      </c>
      <c r="N1827" s="2" t="s">
        <v>30</v>
      </c>
      <c r="O1827" s="2">
        <v>3999</v>
      </c>
      <c r="P1827" s="2">
        <v>1734</v>
      </c>
      <c r="Q1827" s="2">
        <v>1601</v>
      </c>
      <c r="R1827" s="2">
        <v>5</v>
      </c>
      <c r="S1827" s="2">
        <v>40</v>
      </c>
    </row>
    <row r="1828" spans="1:19" x14ac:dyDescent="0.35">
      <c r="A1828" s="2" t="s">
        <v>201</v>
      </c>
      <c r="B1828" s="2" t="s">
        <v>1847</v>
      </c>
      <c r="C1828" s="4">
        <v>240000</v>
      </c>
      <c r="D1828" s="2">
        <v>51500</v>
      </c>
      <c r="E1828" s="2" t="s">
        <v>33</v>
      </c>
      <c r="F1828" s="2" t="s">
        <v>22</v>
      </c>
      <c r="G1828" s="2" t="s">
        <v>345</v>
      </c>
      <c r="H1828" s="2" t="s">
        <v>44</v>
      </c>
      <c r="I1828" s="2" t="s">
        <v>36</v>
      </c>
      <c r="J1828" s="2" t="s">
        <v>37</v>
      </c>
      <c r="K1828" s="2" t="s">
        <v>272</v>
      </c>
      <c r="L1828" s="2" t="s">
        <v>917</v>
      </c>
      <c r="M1828" s="2" t="s">
        <v>918</v>
      </c>
      <c r="N1828" s="2" t="s">
        <v>59</v>
      </c>
      <c r="O1828" s="2">
        <v>3985</v>
      </c>
      <c r="P1828" s="2">
        <v>1850</v>
      </c>
      <c r="Q1828" s="2">
        <v>1880</v>
      </c>
      <c r="R1828" s="2">
        <v>7</v>
      </c>
      <c r="S1828" s="2">
        <v>55</v>
      </c>
    </row>
    <row r="1829" spans="1:19" x14ac:dyDescent="0.35">
      <c r="A1829" s="2" t="s">
        <v>19</v>
      </c>
      <c r="B1829" s="2" t="s">
        <v>1386</v>
      </c>
      <c r="C1829" s="4">
        <v>950000</v>
      </c>
      <c r="D1829" s="2">
        <v>22000</v>
      </c>
      <c r="E1829" s="2" t="s">
        <v>21</v>
      </c>
      <c r="F1829" s="2" t="s">
        <v>22</v>
      </c>
      <c r="G1829" s="2" t="s">
        <v>306</v>
      </c>
      <c r="H1829" s="2" t="s">
        <v>35</v>
      </c>
      <c r="I1829" s="2" t="s">
        <v>25</v>
      </c>
      <c r="J1829" s="2" t="s">
        <v>37</v>
      </c>
      <c r="K1829" s="2" t="s">
        <v>241</v>
      </c>
      <c r="L1829" s="2" t="s">
        <v>849</v>
      </c>
      <c r="M1829" s="2" t="s">
        <v>243</v>
      </c>
      <c r="N1829" s="2" t="s">
        <v>30</v>
      </c>
      <c r="O1829" s="2">
        <v>4440</v>
      </c>
      <c r="P1829" s="2">
        <v>1695</v>
      </c>
      <c r="Q1829" s="2">
        <v>1495</v>
      </c>
      <c r="R1829" s="2">
        <v>5</v>
      </c>
      <c r="S1829" s="2">
        <v>40</v>
      </c>
    </row>
    <row r="1830" spans="1:19" x14ac:dyDescent="0.35">
      <c r="A1830" s="2" t="s">
        <v>89</v>
      </c>
      <c r="B1830" s="2" t="s">
        <v>1273</v>
      </c>
      <c r="C1830" s="4">
        <v>419000</v>
      </c>
      <c r="D1830" s="2">
        <v>23700</v>
      </c>
      <c r="E1830" s="2" t="s">
        <v>21</v>
      </c>
      <c r="F1830" s="2" t="s">
        <v>22</v>
      </c>
      <c r="G1830" s="2" t="s">
        <v>728</v>
      </c>
      <c r="H1830" s="2" t="s">
        <v>176</v>
      </c>
      <c r="I1830" s="2" t="s">
        <v>25</v>
      </c>
      <c r="J1830" s="2" t="s">
        <v>37</v>
      </c>
      <c r="K1830" s="2" t="s">
        <v>578</v>
      </c>
      <c r="L1830" s="2" t="s">
        <v>579</v>
      </c>
      <c r="M1830" s="2" t="s">
        <v>580</v>
      </c>
      <c r="N1830" s="2" t="s">
        <v>30</v>
      </c>
      <c r="O1830" s="2">
        <v>3679</v>
      </c>
      <c r="P1830" s="2">
        <v>1579</v>
      </c>
      <c r="Q1830" s="2">
        <v>1478</v>
      </c>
      <c r="R1830" s="2">
        <v>5</v>
      </c>
      <c r="S1830" s="2">
        <v>28</v>
      </c>
    </row>
    <row r="1831" spans="1:19" x14ac:dyDescent="0.35">
      <c r="A1831" s="2" t="s">
        <v>31</v>
      </c>
      <c r="B1831" s="2" t="s">
        <v>1463</v>
      </c>
      <c r="C1831" s="4">
        <v>750000</v>
      </c>
      <c r="D1831" s="2">
        <v>48069</v>
      </c>
      <c r="E1831" s="2" t="s">
        <v>21</v>
      </c>
      <c r="F1831" s="2" t="s">
        <v>66</v>
      </c>
      <c r="G1831" s="2" t="s">
        <v>192</v>
      </c>
      <c r="H1831" s="2" t="s">
        <v>35</v>
      </c>
      <c r="I1831" s="2" t="s">
        <v>25</v>
      </c>
      <c r="J1831" s="2" t="s">
        <v>37</v>
      </c>
      <c r="K1831" s="2" t="s">
        <v>45</v>
      </c>
      <c r="L1831" s="2" t="s">
        <v>208</v>
      </c>
      <c r="M1831" s="2" t="s">
        <v>88</v>
      </c>
      <c r="N1831" s="2" t="s">
        <v>30</v>
      </c>
      <c r="O1831" s="2">
        <v>3995</v>
      </c>
      <c r="P1831" s="2">
        <v>1695</v>
      </c>
      <c r="Q1831" s="2">
        <v>1555</v>
      </c>
      <c r="R1831" s="2">
        <v>5</v>
      </c>
      <c r="S1831" s="2">
        <v>42</v>
      </c>
    </row>
    <row r="1832" spans="1:19" x14ac:dyDescent="0.35">
      <c r="A1832" s="2" t="s">
        <v>190</v>
      </c>
      <c r="B1832" s="2" t="s">
        <v>1848</v>
      </c>
      <c r="C1832" s="4">
        <v>3400000</v>
      </c>
      <c r="D1832" s="2">
        <v>48000</v>
      </c>
      <c r="E1832" s="2" t="s">
        <v>33</v>
      </c>
      <c r="F1832" s="2" t="s">
        <v>66</v>
      </c>
      <c r="G1832" s="2" t="s">
        <v>404</v>
      </c>
      <c r="H1832" s="2" t="s">
        <v>35</v>
      </c>
      <c r="I1832" s="2" t="s">
        <v>25</v>
      </c>
      <c r="J1832" s="2" t="s">
        <v>37</v>
      </c>
      <c r="K1832" s="2" t="s">
        <v>193</v>
      </c>
      <c r="L1832" s="2" t="s">
        <v>402</v>
      </c>
      <c r="M1832" s="2" t="s">
        <v>75</v>
      </c>
      <c r="N1832" s="2" t="s">
        <v>30</v>
      </c>
      <c r="O1832" s="2">
        <v>4726</v>
      </c>
      <c r="P1832" s="2">
        <v>1842</v>
      </c>
      <c r="Q1832" s="2">
        <v>1427</v>
      </c>
      <c r="R1832" s="2">
        <v>5</v>
      </c>
      <c r="S1832" s="2">
        <v>54</v>
      </c>
    </row>
    <row r="1833" spans="1:19" x14ac:dyDescent="0.35">
      <c r="A1833" s="2" t="s">
        <v>77</v>
      </c>
      <c r="B1833" s="2" t="s">
        <v>1849</v>
      </c>
      <c r="C1833" s="4">
        <v>1160000</v>
      </c>
      <c r="D1833" s="2">
        <v>47981</v>
      </c>
      <c r="E1833" s="2" t="s">
        <v>33</v>
      </c>
      <c r="F1833" s="2" t="s">
        <v>66</v>
      </c>
      <c r="G1833" s="2" t="s">
        <v>55</v>
      </c>
      <c r="H1833" s="2" t="s">
        <v>154</v>
      </c>
      <c r="I1833" s="2" t="s">
        <v>25</v>
      </c>
      <c r="J1833" s="2" t="s">
        <v>37</v>
      </c>
      <c r="K1833" s="2" t="s">
        <v>193</v>
      </c>
      <c r="L1833" s="2" t="s">
        <v>930</v>
      </c>
      <c r="M1833" s="2" t="s">
        <v>278</v>
      </c>
      <c r="N1833" s="2" t="s">
        <v>30</v>
      </c>
      <c r="O1833" s="2">
        <v>4659</v>
      </c>
      <c r="P1833" s="2">
        <v>1814</v>
      </c>
      <c r="Q1833" s="2">
        <v>1476</v>
      </c>
      <c r="R1833" s="2">
        <v>5</v>
      </c>
      <c r="S1833" s="2">
        <v>50</v>
      </c>
    </row>
    <row r="1834" spans="1:19" x14ac:dyDescent="0.35">
      <c r="A1834" s="2" t="s">
        <v>41</v>
      </c>
      <c r="B1834" s="2" t="s">
        <v>1850</v>
      </c>
      <c r="C1834" s="4">
        <v>1750000</v>
      </c>
      <c r="D1834" s="2">
        <v>26000</v>
      </c>
      <c r="E1834" s="2" t="s">
        <v>33</v>
      </c>
      <c r="F1834" s="2" t="s">
        <v>22</v>
      </c>
      <c r="G1834" s="2" t="s">
        <v>350</v>
      </c>
      <c r="H1834" s="2" t="s">
        <v>35</v>
      </c>
      <c r="I1834" s="2" t="s">
        <v>25</v>
      </c>
      <c r="J1834" s="2" t="s">
        <v>37</v>
      </c>
      <c r="K1834" s="2" t="s">
        <v>272</v>
      </c>
      <c r="L1834" s="2" t="s">
        <v>442</v>
      </c>
      <c r="M1834" s="2" t="s">
        <v>443</v>
      </c>
      <c r="N1834" s="2" t="s">
        <v>30</v>
      </c>
      <c r="O1834" s="2">
        <v>4500</v>
      </c>
      <c r="P1834" s="2">
        <v>1790</v>
      </c>
      <c r="Q1834" s="2">
        <v>1675</v>
      </c>
      <c r="R1834" s="2">
        <v>7</v>
      </c>
      <c r="S1834" s="2">
        <v>50</v>
      </c>
    </row>
    <row r="1835" spans="1:19" x14ac:dyDescent="0.35">
      <c r="A1835" s="2" t="s">
        <v>440</v>
      </c>
      <c r="B1835" s="2" t="s">
        <v>1664</v>
      </c>
      <c r="C1835" s="4">
        <v>1575000</v>
      </c>
      <c r="D1835" s="2">
        <v>63000</v>
      </c>
      <c r="E1835" s="2" t="s">
        <v>33</v>
      </c>
      <c r="F1835" s="2" t="s">
        <v>66</v>
      </c>
      <c r="G1835" s="2" t="s">
        <v>309</v>
      </c>
      <c r="H1835" s="2" t="s">
        <v>35</v>
      </c>
      <c r="I1835" s="2" t="s">
        <v>25</v>
      </c>
      <c r="J1835" s="2" t="s">
        <v>37</v>
      </c>
      <c r="K1835" s="2" t="s">
        <v>272</v>
      </c>
      <c r="L1835" s="2" t="s">
        <v>442</v>
      </c>
      <c r="M1835" s="2" t="s">
        <v>443</v>
      </c>
      <c r="N1835" s="2" t="s">
        <v>30</v>
      </c>
      <c r="O1835" s="2">
        <v>4315</v>
      </c>
      <c r="P1835" s="2">
        <v>1800</v>
      </c>
      <c r="Q1835" s="2">
        <v>1645</v>
      </c>
      <c r="R1835" s="2">
        <v>5</v>
      </c>
      <c r="S1835" s="2">
        <v>50</v>
      </c>
    </row>
    <row r="1836" spans="1:19" x14ac:dyDescent="0.35">
      <c r="A1836" s="2" t="s">
        <v>48</v>
      </c>
      <c r="B1836" s="2" t="s">
        <v>257</v>
      </c>
      <c r="C1836" s="4">
        <v>2811000</v>
      </c>
      <c r="D1836" s="2">
        <v>71500</v>
      </c>
      <c r="E1836" s="2" t="s">
        <v>33</v>
      </c>
      <c r="F1836" s="2" t="s">
        <v>66</v>
      </c>
      <c r="G1836" s="2" t="s">
        <v>121</v>
      </c>
      <c r="H1836" s="2" t="s">
        <v>35</v>
      </c>
      <c r="I1836" s="2" t="s">
        <v>36</v>
      </c>
      <c r="J1836" s="2" t="s">
        <v>37</v>
      </c>
      <c r="K1836" s="2" t="s">
        <v>258</v>
      </c>
      <c r="L1836" s="2" t="s">
        <v>259</v>
      </c>
      <c r="M1836" s="2" t="s">
        <v>260</v>
      </c>
      <c r="N1836" s="2" t="s">
        <v>59</v>
      </c>
      <c r="O1836" s="2">
        <v>4795</v>
      </c>
      <c r="P1836" s="2">
        <v>1855</v>
      </c>
      <c r="Q1836" s="2">
        <v>1835</v>
      </c>
      <c r="R1836" s="2">
        <v>7</v>
      </c>
      <c r="S1836" s="2">
        <v>80</v>
      </c>
    </row>
    <row r="1837" spans="1:19" x14ac:dyDescent="0.35">
      <c r="A1837" s="2" t="s">
        <v>41</v>
      </c>
      <c r="B1837" s="2" t="s">
        <v>1264</v>
      </c>
      <c r="C1837" s="4">
        <v>475000</v>
      </c>
      <c r="D1837" s="2">
        <v>16630</v>
      </c>
      <c r="E1837" s="2" t="s">
        <v>21</v>
      </c>
      <c r="F1837" s="2" t="s">
        <v>22</v>
      </c>
      <c r="G1837" s="2" t="s">
        <v>55</v>
      </c>
      <c r="H1837" s="2" t="s">
        <v>44</v>
      </c>
      <c r="I1837" s="2" t="s">
        <v>25</v>
      </c>
      <c r="J1837" s="2" t="s">
        <v>37</v>
      </c>
      <c r="K1837" s="2" t="s">
        <v>45</v>
      </c>
      <c r="L1837" s="2" t="s">
        <v>393</v>
      </c>
      <c r="M1837" s="2" t="s">
        <v>391</v>
      </c>
      <c r="N1837" s="2" t="s">
        <v>30</v>
      </c>
      <c r="O1837" s="2">
        <v>3765</v>
      </c>
      <c r="P1837" s="2">
        <v>1660</v>
      </c>
      <c r="Q1837" s="2">
        <v>1520</v>
      </c>
      <c r="R1837" s="2">
        <v>5</v>
      </c>
      <c r="S1837" s="2">
        <v>43</v>
      </c>
    </row>
    <row r="1838" spans="1:19" x14ac:dyDescent="0.35">
      <c r="A1838" s="2" t="s">
        <v>190</v>
      </c>
      <c r="B1838" s="2" t="s">
        <v>434</v>
      </c>
      <c r="C1838" s="4">
        <v>4351000</v>
      </c>
      <c r="D1838" s="2">
        <v>36000</v>
      </c>
      <c r="E1838" s="2" t="s">
        <v>33</v>
      </c>
      <c r="F1838" s="2" t="s">
        <v>66</v>
      </c>
      <c r="G1838" s="2" t="s">
        <v>23</v>
      </c>
      <c r="H1838" s="2" t="s">
        <v>35</v>
      </c>
      <c r="I1838" s="2" t="s">
        <v>25</v>
      </c>
      <c r="J1838" s="2" t="s">
        <v>37</v>
      </c>
      <c r="K1838" s="2" t="s">
        <v>193</v>
      </c>
      <c r="L1838" s="2" t="s">
        <v>435</v>
      </c>
      <c r="M1838" s="2" t="s">
        <v>75</v>
      </c>
      <c r="N1838" s="2" t="s">
        <v>30</v>
      </c>
      <c r="O1838" s="2">
        <v>4933</v>
      </c>
      <c r="P1838" s="2">
        <v>1874</v>
      </c>
      <c r="Q1838" s="2">
        <v>1455</v>
      </c>
      <c r="R1838" s="2">
        <v>5</v>
      </c>
      <c r="S1838" s="2">
        <v>75</v>
      </c>
    </row>
    <row r="1839" spans="1:19" x14ac:dyDescent="0.35">
      <c r="A1839" s="2" t="s">
        <v>19</v>
      </c>
      <c r="B1839" s="2" t="s">
        <v>1851</v>
      </c>
      <c r="C1839" s="4">
        <v>850000</v>
      </c>
      <c r="D1839" s="2">
        <v>47255</v>
      </c>
      <c r="E1839" s="2" t="s">
        <v>21</v>
      </c>
      <c r="F1839" s="2" t="s">
        <v>22</v>
      </c>
      <c r="G1839" s="2" t="s">
        <v>309</v>
      </c>
      <c r="H1839" s="2" t="s">
        <v>24</v>
      </c>
      <c r="I1839" s="2" t="s">
        <v>25</v>
      </c>
      <c r="J1839" s="2" t="s">
        <v>37</v>
      </c>
      <c r="K1839" s="2" t="s">
        <v>241</v>
      </c>
      <c r="L1839" s="2" t="s">
        <v>242</v>
      </c>
      <c r="M1839" s="2" t="s">
        <v>243</v>
      </c>
      <c r="N1839" s="2" t="s">
        <v>30</v>
      </c>
      <c r="O1839" s="2">
        <v>4440</v>
      </c>
      <c r="P1839" s="2">
        <v>1695</v>
      </c>
      <c r="Q1839" s="2">
        <v>1495</v>
      </c>
      <c r="R1839" s="2">
        <v>5</v>
      </c>
      <c r="S1839" s="2">
        <v>40</v>
      </c>
    </row>
    <row r="1840" spans="1:19" x14ac:dyDescent="0.35">
      <c r="A1840" s="2" t="s">
        <v>201</v>
      </c>
      <c r="B1840" s="2" t="s">
        <v>1852</v>
      </c>
      <c r="C1840" s="4">
        <v>1095000</v>
      </c>
      <c r="D1840" s="2">
        <v>50000</v>
      </c>
      <c r="E1840" s="2" t="s">
        <v>33</v>
      </c>
      <c r="F1840" s="2" t="s">
        <v>22</v>
      </c>
      <c r="G1840" s="2" t="s">
        <v>350</v>
      </c>
      <c r="H1840" s="2" t="s">
        <v>44</v>
      </c>
      <c r="I1840" s="2" t="s">
        <v>25</v>
      </c>
      <c r="J1840" s="2" t="s">
        <v>37</v>
      </c>
      <c r="K1840" s="2" t="s">
        <v>232</v>
      </c>
      <c r="L1840" s="2" t="s">
        <v>490</v>
      </c>
      <c r="M1840" s="2" t="s">
        <v>491</v>
      </c>
      <c r="N1840" s="2" t="s">
        <v>30</v>
      </c>
      <c r="O1840" s="2">
        <v>4585</v>
      </c>
      <c r="P1840" s="2">
        <v>1890</v>
      </c>
      <c r="Q1840" s="2">
        <v>1785</v>
      </c>
      <c r="R1840" s="2">
        <v>7</v>
      </c>
      <c r="S1840" s="2">
        <v>70</v>
      </c>
    </row>
    <row r="1841" spans="1:19" x14ac:dyDescent="0.35">
      <c r="A1841" s="2" t="s">
        <v>70</v>
      </c>
      <c r="B1841" s="2" t="s">
        <v>1853</v>
      </c>
      <c r="C1841" s="4">
        <v>7700000</v>
      </c>
      <c r="D1841" s="2">
        <v>18703</v>
      </c>
      <c r="E1841" s="2" t="s">
        <v>33</v>
      </c>
      <c r="F1841" s="2" t="s">
        <v>66</v>
      </c>
      <c r="G1841" s="2" t="s">
        <v>425</v>
      </c>
      <c r="H1841" s="2" t="s">
        <v>35</v>
      </c>
      <c r="I1841" s="2" t="s">
        <v>25</v>
      </c>
      <c r="J1841" s="2" t="s">
        <v>37</v>
      </c>
      <c r="K1841" s="2" t="s">
        <v>330</v>
      </c>
      <c r="L1841" s="2" t="s">
        <v>1854</v>
      </c>
      <c r="M1841" s="2" t="s">
        <v>980</v>
      </c>
      <c r="N1841" s="2" t="s">
        <v>59</v>
      </c>
      <c r="O1841" s="2">
        <v>4963</v>
      </c>
      <c r="P1841" s="2">
        <v>1868</v>
      </c>
      <c r="Q1841" s="2">
        <v>1467</v>
      </c>
      <c r="R1841" s="2">
        <v>5</v>
      </c>
      <c r="S1841" s="2">
        <v>66</v>
      </c>
    </row>
    <row r="1842" spans="1:19" x14ac:dyDescent="0.35">
      <c r="A1842" s="2" t="s">
        <v>190</v>
      </c>
      <c r="B1842" s="2" t="s">
        <v>1335</v>
      </c>
      <c r="C1842" s="4">
        <v>5800000</v>
      </c>
      <c r="D1842" s="2">
        <v>7935</v>
      </c>
      <c r="E1842" s="2" t="s">
        <v>21</v>
      </c>
      <c r="F1842" s="2" t="s">
        <v>66</v>
      </c>
      <c r="G1842" s="2" t="s">
        <v>629</v>
      </c>
      <c r="H1842" s="2" t="s">
        <v>128</v>
      </c>
      <c r="I1842" s="2" t="s">
        <v>421</v>
      </c>
      <c r="J1842" s="2" t="s">
        <v>37</v>
      </c>
      <c r="K1842" s="2" t="s">
        <v>401</v>
      </c>
      <c r="L1842" s="2" t="s">
        <v>1336</v>
      </c>
      <c r="M1842" s="2" t="s">
        <v>423</v>
      </c>
      <c r="N1842" s="2" t="s">
        <v>30</v>
      </c>
      <c r="O1842" s="2">
        <v>4939</v>
      </c>
      <c r="P1842" s="2">
        <v>1886</v>
      </c>
      <c r="Q1842" s="2">
        <v>1457</v>
      </c>
      <c r="R1842" s="2">
        <v>5</v>
      </c>
      <c r="S1842" s="2">
        <v>73</v>
      </c>
    </row>
    <row r="1843" spans="1:19" x14ac:dyDescent="0.35">
      <c r="A1843" s="2" t="s">
        <v>41</v>
      </c>
      <c r="B1843" s="2" t="s">
        <v>1855</v>
      </c>
      <c r="C1843" s="4">
        <v>1925000</v>
      </c>
      <c r="D1843" s="2">
        <v>9355</v>
      </c>
      <c r="E1843" s="2" t="s">
        <v>21</v>
      </c>
      <c r="F1843" s="2" t="s">
        <v>66</v>
      </c>
      <c r="G1843" s="2" t="s">
        <v>55</v>
      </c>
      <c r="H1843" s="2" t="s">
        <v>35</v>
      </c>
      <c r="I1843" s="2" t="s">
        <v>25</v>
      </c>
      <c r="J1843" s="2" t="s">
        <v>37</v>
      </c>
      <c r="K1843" s="2" t="s">
        <v>241</v>
      </c>
      <c r="L1843" s="2" t="s">
        <v>844</v>
      </c>
      <c r="M1843" s="2" t="s">
        <v>845</v>
      </c>
      <c r="N1843" s="2" t="s">
        <v>30</v>
      </c>
      <c r="O1843" s="2">
        <v>4300</v>
      </c>
      <c r="P1843" s="2">
        <v>1790</v>
      </c>
      <c r="Q1843" s="2">
        <v>1635</v>
      </c>
      <c r="R1843" s="2">
        <v>5</v>
      </c>
      <c r="S1843" s="2">
        <v>50</v>
      </c>
    </row>
    <row r="1844" spans="1:19" x14ac:dyDescent="0.35">
      <c r="A1844" s="2" t="s">
        <v>89</v>
      </c>
      <c r="B1844" s="2" t="s">
        <v>1856</v>
      </c>
      <c r="C1844" s="4">
        <v>305000</v>
      </c>
      <c r="D1844" s="2">
        <v>34800</v>
      </c>
      <c r="E1844" s="2" t="s">
        <v>21</v>
      </c>
      <c r="F1844" s="2" t="s">
        <v>22</v>
      </c>
      <c r="G1844" s="2" t="s">
        <v>476</v>
      </c>
      <c r="H1844" s="2" t="s">
        <v>51</v>
      </c>
      <c r="I1844" s="2" t="s">
        <v>25</v>
      </c>
      <c r="J1844" s="2" t="s">
        <v>37</v>
      </c>
      <c r="K1844" s="2" t="s">
        <v>578</v>
      </c>
      <c r="L1844" s="2" t="s">
        <v>579</v>
      </c>
      <c r="M1844" s="2" t="s">
        <v>580</v>
      </c>
      <c r="N1844" s="2" t="s">
        <v>30</v>
      </c>
      <c r="O1844" s="2">
        <v>3679</v>
      </c>
      <c r="P1844" s="2">
        <v>1579</v>
      </c>
      <c r="Q1844" s="2">
        <v>1478</v>
      </c>
      <c r="R1844" s="2">
        <v>5</v>
      </c>
      <c r="S1844" s="2">
        <v>28</v>
      </c>
    </row>
    <row r="1845" spans="1:19" x14ac:dyDescent="0.35">
      <c r="A1845" s="2" t="s">
        <v>82</v>
      </c>
      <c r="B1845" s="2" t="s">
        <v>649</v>
      </c>
      <c r="C1845" s="4">
        <v>385000</v>
      </c>
      <c r="D1845" s="2">
        <v>72000</v>
      </c>
      <c r="E1845" s="2" t="s">
        <v>33</v>
      </c>
      <c r="F1845" s="2" t="s">
        <v>22</v>
      </c>
      <c r="G1845" s="2" t="s">
        <v>544</v>
      </c>
      <c r="H1845" s="2" t="s">
        <v>24</v>
      </c>
      <c r="I1845" s="2" t="s">
        <v>36</v>
      </c>
      <c r="J1845" s="2" t="s">
        <v>37</v>
      </c>
      <c r="K1845" s="2" t="s">
        <v>84</v>
      </c>
      <c r="L1845" s="2" t="s">
        <v>85</v>
      </c>
      <c r="M1845" s="2" t="s">
        <v>86</v>
      </c>
      <c r="N1845" s="2" t="s">
        <v>30</v>
      </c>
      <c r="O1845" s="2">
        <v>4331</v>
      </c>
      <c r="P1845" s="2">
        <v>1822</v>
      </c>
      <c r="Q1845" s="2">
        <v>1671</v>
      </c>
      <c r="R1845" s="2">
        <v>5</v>
      </c>
      <c r="S1845" s="2">
        <v>50</v>
      </c>
    </row>
    <row r="1846" spans="1:19" x14ac:dyDescent="0.35">
      <c r="A1846" s="2" t="s">
        <v>77</v>
      </c>
      <c r="B1846" s="2" t="s">
        <v>1857</v>
      </c>
      <c r="C1846" s="4">
        <v>500000</v>
      </c>
      <c r="D1846" s="2">
        <v>86288</v>
      </c>
      <c r="E1846" s="2" t="s">
        <v>33</v>
      </c>
      <c r="F1846" s="2" t="s">
        <v>22</v>
      </c>
      <c r="G1846" s="2" t="s">
        <v>192</v>
      </c>
      <c r="H1846" s="2" t="s">
        <v>154</v>
      </c>
      <c r="I1846" s="2" t="s">
        <v>25</v>
      </c>
      <c r="J1846" s="2" t="s">
        <v>37</v>
      </c>
      <c r="K1846" s="2" t="s">
        <v>311</v>
      </c>
      <c r="L1846" s="2" t="s">
        <v>487</v>
      </c>
      <c r="M1846" s="2" t="s">
        <v>443</v>
      </c>
      <c r="N1846" s="2" t="s">
        <v>30</v>
      </c>
      <c r="O1846" s="2">
        <v>4386</v>
      </c>
      <c r="P1846" s="2">
        <v>1699</v>
      </c>
      <c r="Q1846" s="2">
        <v>1466</v>
      </c>
      <c r="R1846" s="2">
        <v>5</v>
      </c>
      <c r="S1846" s="2">
        <v>55</v>
      </c>
    </row>
    <row r="1847" spans="1:19" x14ac:dyDescent="0.35">
      <c r="A1847" s="2" t="s">
        <v>19</v>
      </c>
      <c r="B1847" s="2" t="s">
        <v>1069</v>
      </c>
      <c r="C1847" s="4">
        <v>655000</v>
      </c>
      <c r="D1847" s="2">
        <v>24003</v>
      </c>
      <c r="E1847" s="2" t="s">
        <v>21</v>
      </c>
      <c r="F1847" s="2" t="s">
        <v>22</v>
      </c>
      <c r="G1847" s="2" t="s">
        <v>91</v>
      </c>
      <c r="H1847" s="2" t="s">
        <v>128</v>
      </c>
      <c r="I1847" s="2" t="s">
        <v>25</v>
      </c>
      <c r="J1847" s="2" t="s">
        <v>37</v>
      </c>
      <c r="K1847" s="2" t="s">
        <v>148</v>
      </c>
      <c r="L1847" s="2" t="s">
        <v>149</v>
      </c>
      <c r="M1847" s="2" t="s">
        <v>150</v>
      </c>
      <c r="N1847" s="2" t="s">
        <v>30</v>
      </c>
      <c r="O1847" s="2">
        <v>3955</v>
      </c>
      <c r="P1847" s="2">
        <v>1694</v>
      </c>
      <c r="Q1847" s="2">
        <v>1544</v>
      </c>
      <c r="R1847" s="2">
        <v>5</v>
      </c>
      <c r="S1847" s="2">
        <v>40</v>
      </c>
    </row>
    <row r="1848" spans="1:19" x14ac:dyDescent="0.35">
      <c r="A1848" s="2" t="s">
        <v>100</v>
      </c>
      <c r="B1848" s="2" t="s">
        <v>1858</v>
      </c>
      <c r="C1848" s="4">
        <v>925000</v>
      </c>
      <c r="D1848" s="2">
        <v>28000</v>
      </c>
      <c r="E1848" s="2" t="s">
        <v>33</v>
      </c>
      <c r="F1848" s="2" t="s">
        <v>22</v>
      </c>
      <c r="G1848" s="2" t="s">
        <v>91</v>
      </c>
      <c r="H1848" s="2" t="s">
        <v>51</v>
      </c>
      <c r="I1848" s="2" t="s">
        <v>25</v>
      </c>
      <c r="J1848" s="2" t="s">
        <v>37</v>
      </c>
      <c r="K1848" s="2" t="s">
        <v>241</v>
      </c>
      <c r="L1848" s="2" t="s">
        <v>1016</v>
      </c>
      <c r="M1848" s="2" t="s">
        <v>182</v>
      </c>
      <c r="N1848" s="2" t="s">
        <v>30</v>
      </c>
      <c r="O1848" s="2">
        <v>3994</v>
      </c>
      <c r="P1848" s="2">
        <v>1811</v>
      </c>
      <c r="Q1848" s="2">
        <v>1607</v>
      </c>
      <c r="R1848" s="2">
        <v>5</v>
      </c>
      <c r="S1848" s="2">
        <v>44</v>
      </c>
    </row>
    <row r="1849" spans="1:19" x14ac:dyDescent="0.35">
      <c r="A1849" s="2" t="s">
        <v>41</v>
      </c>
      <c r="B1849" s="2" t="s">
        <v>1859</v>
      </c>
      <c r="C1849" s="4">
        <v>690000</v>
      </c>
      <c r="D1849" s="2">
        <v>65000</v>
      </c>
      <c r="E1849" s="2" t="s">
        <v>33</v>
      </c>
      <c r="F1849" s="2" t="s">
        <v>22</v>
      </c>
      <c r="G1849" s="2" t="s">
        <v>309</v>
      </c>
      <c r="H1849" s="2" t="s">
        <v>35</v>
      </c>
      <c r="I1849" s="2" t="s">
        <v>25</v>
      </c>
      <c r="J1849" s="2" t="s">
        <v>37</v>
      </c>
      <c r="K1849" s="2" t="s">
        <v>482</v>
      </c>
      <c r="L1849" s="2" t="s">
        <v>211</v>
      </c>
      <c r="M1849" s="2" t="s">
        <v>483</v>
      </c>
      <c r="N1849" s="2" t="s">
        <v>30</v>
      </c>
      <c r="O1849" s="2">
        <v>3985</v>
      </c>
      <c r="P1849" s="2">
        <v>1734</v>
      </c>
      <c r="Q1849" s="2">
        <v>1505</v>
      </c>
      <c r="R1849" s="2">
        <v>5</v>
      </c>
      <c r="S1849" s="2">
        <v>45</v>
      </c>
    </row>
    <row r="1850" spans="1:19" x14ac:dyDescent="0.35">
      <c r="A1850" s="2" t="s">
        <v>201</v>
      </c>
      <c r="B1850" s="2" t="s">
        <v>1547</v>
      </c>
      <c r="C1850" s="4">
        <v>1500000</v>
      </c>
      <c r="D1850" s="2">
        <v>75000</v>
      </c>
      <c r="E1850" s="2" t="s">
        <v>33</v>
      </c>
      <c r="F1850" s="2" t="s">
        <v>22</v>
      </c>
      <c r="G1850" s="2" t="s">
        <v>1562</v>
      </c>
      <c r="H1850" s="2" t="s">
        <v>35</v>
      </c>
      <c r="I1850" s="2" t="s">
        <v>25</v>
      </c>
      <c r="J1850" s="2" t="s">
        <v>37</v>
      </c>
      <c r="K1850" s="2" t="s">
        <v>232</v>
      </c>
      <c r="L1850" s="2" t="s">
        <v>490</v>
      </c>
      <c r="M1850" s="2" t="s">
        <v>491</v>
      </c>
      <c r="N1850" s="2" t="s">
        <v>30</v>
      </c>
      <c r="O1850" s="2">
        <v>4585</v>
      </c>
      <c r="P1850" s="2">
        <v>1890</v>
      </c>
      <c r="Q1850" s="2">
        <v>1785</v>
      </c>
      <c r="R1850" s="2">
        <v>7</v>
      </c>
      <c r="S1850" s="2">
        <v>70</v>
      </c>
    </row>
    <row r="1851" spans="1:19" x14ac:dyDescent="0.35">
      <c r="A1851" s="2" t="s">
        <v>31</v>
      </c>
      <c r="B1851" s="2" t="s">
        <v>1823</v>
      </c>
      <c r="C1851" s="4">
        <v>625000</v>
      </c>
      <c r="D1851" s="2">
        <v>45000</v>
      </c>
      <c r="E1851" s="2" t="s">
        <v>33</v>
      </c>
      <c r="F1851" s="2" t="s">
        <v>22</v>
      </c>
      <c r="G1851" s="2" t="s">
        <v>231</v>
      </c>
      <c r="H1851" s="2" t="s">
        <v>24</v>
      </c>
      <c r="I1851" s="2" t="s">
        <v>36</v>
      </c>
      <c r="J1851" s="2" t="s">
        <v>37</v>
      </c>
      <c r="K1851" s="2" t="s">
        <v>38</v>
      </c>
      <c r="L1851" s="2" t="s">
        <v>211</v>
      </c>
      <c r="M1851" s="2" t="s">
        <v>212</v>
      </c>
      <c r="N1851" s="2" t="s">
        <v>30</v>
      </c>
      <c r="O1851" s="2">
        <v>4265</v>
      </c>
      <c r="P1851" s="2">
        <v>1695</v>
      </c>
      <c r="Q1851" s="2">
        <v>1685</v>
      </c>
      <c r="R1851" s="2">
        <v>7</v>
      </c>
      <c r="S1851" s="2">
        <v>45</v>
      </c>
    </row>
    <row r="1852" spans="1:19" x14ac:dyDescent="0.35">
      <c r="A1852" s="2" t="s">
        <v>41</v>
      </c>
      <c r="B1852" s="2" t="s">
        <v>1529</v>
      </c>
      <c r="C1852" s="4">
        <v>844999</v>
      </c>
      <c r="D1852" s="2">
        <v>71000</v>
      </c>
      <c r="E1852" s="2" t="s">
        <v>33</v>
      </c>
      <c r="F1852" s="2" t="s">
        <v>22</v>
      </c>
      <c r="G1852" s="2" t="s">
        <v>231</v>
      </c>
      <c r="H1852" s="2" t="s">
        <v>35</v>
      </c>
      <c r="I1852" s="2" t="s">
        <v>36</v>
      </c>
      <c r="J1852" s="2" t="s">
        <v>37</v>
      </c>
      <c r="K1852" s="2" t="s">
        <v>155</v>
      </c>
      <c r="L1852" s="2" t="s">
        <v>156</v>
      </c>
      <c r="M1852" s="2" t="s">
        <v>410</v>
      </c>
      <c r="N1852" s="2" t="s">
        <v>30</v>
      </c>
      <c r="O1852" s="2">
        <v>4375</v>
      </c>
      <c r="P1852" s="2">
        <v>1700</v>
      </c>
      <c r="Q1852" s="2">
        <v>1475</v>
      </c>
      <c r="R1852" s="2">
        <v>5</v>
      </c>
      <c r="S1852" s="2">
        <v>43</v>
      </c>
    </row>
    <row r="1853" spans="1:19" x14ac:dyDescent="0.35">
      <c r="A1853" s="2" t="s">
        <v>19</v>
      </c>
      <c r="B1853" s="2" t="s">
        <v>1860</v>
      </c>
      <c r="C1853" s="4">
        <v>745000</v>
      </c>
      <c r="D1853" s="2">
        <v>54000</v>
      </c>
      <c r="E1853" s="2" t="s">
        <v>21</v>
      </c>
      <c r="F1853" s="2" t="s">
        <v>66</v>
      </c>
      <c r="G1853" s="2" t="s">
        <v>345</v>
      </c>
      <c r="H1853" s="2" t="s">
        <v>122</v>
      </c>
      <c r="I1853" s="2" t="s">
        <v>25</v>
      </c>
      <c r="J1853" s="2" t="s">
        <v>37</v>
      </c>
      <c r="K1853" s="2" t="s">
        <v>241</v>
      </c>
      <c r="L1853" s="2" t="s">
        <v>242</v>
      </c>
      <c r="M1853" s="2" t="s">
        <v>243</v>
      </c>
      <c r="N1853" s="2" t="s">
        <v>30</v>
      </c>
      <c r="O1853" s="2">
        <v>4453</v>
      </c>
      <c r="P1853" s="2">
        <v>1735</v>
      </c>
      <c r="Q1853" s="2">
        <v>1666</v>
      </c>
      <c r="R1853" s="2">
        <v>7</v>
      </c>
      <c r="S1853" s="2">
        <v>42</v>
      </c>
    </row>
    <row r="1854" spans="1:19" x14ac:dyDescent="0.35">
      <c r="A1854" s="2" t="s">
        <v>201</v>
      </c>
      <c r="B1854" s="2" t="s">
        <v>1861</v>
      </c>
      <c r="C1854" s="4">
        <v>650000</v>
      </c>
      <c r="D1854" s="2">
        <v>49776</v>
      </c>
      <c r="E1854" s="2" t="s">
        <v>33</v>
      </c>
      <c r="F1854" s="2" t="s">
        <v>66</v>
      </c>
      <c r="G1854" s="2" t="s">
        <v>55</v>
      </c>
      <c r="H1854" s="2" t="s">
        <v>35</v>
      </c>
      <c r="I1854" s="2" t="s">
        <v>25</v>
      </c>
      <c r="J1854" s="2" t="s">
        <v>37</v>
      </c>
      <c r="K1854" s="2" t="s">
        <v>272</v>
      </c>
      <c r="L1854" s="2" t="s">
        <v>85</v>
      </c>
      <c r="M1854" s="2" t="s">
        <v>1030</v>
      </c>
      <c r="N1854" s="2" t="s">
        <v>59</v>
      </c>
      <c r="O1854" s="2">
        <v>3995</v>
      </c>
      <c r="P1854" s="2">
        <v>1835</v>
      </c>
      <c r="Q1854" s="2">
        <v>1839</v>
      </c>
      <c r="R1854" s="2">
        <v>7</v>
      </c>
      <c r="S1854" s="2">
        <v>60</v>
      </c>
    </row>
    <row r="1855" spans="1:19" x14ac:dyDescent="0.35">
      <c r="A1855" s="2" t="s">
        <v>31</v>
      </c>
      <c r="B1855" s="2" t="s">
        <v>1252</v>
      </c>
      <c r="C1855" s="4">
        <v>640000</v>
      </c>
      <c r="D1855" s="2">
        <v>61000</v>
      </c>
      <c r="E1855" s="2" t="s">
        <v>33</v>
      </c>
      <c r="F1855" s="2" t="s">
        <v>22</v>
      </c>
      <c r="G1855" s="2" t="s">
        <v>164</v>
      </c>
      <c r="H1855" s="2" t="s">
        <v>44</v>
      </c>
      <c r="I1855" s="2" t="s">
        <v>25</v>
      </c>
      <c r="J1855" s="2" t="s">
        <v>37</v>
      </c>
      <c r="K1855" s="2" t="s">
        <v>38</v>
      </c>
      <c r="L1855" s="2" t="s">
        <v>211</v>
      </c>
      <c r="M1855" s="2" t="s">
        <v>212</v>
      </c>
      <c r="N1855" s="2" t="s">
        <v>30</v>
      </c>
      <c r="O1855" s="2">
        <v>3995</v>
      </c>
      <c r="P1855" s="2">
        <v>1790</v>
      </c>
      <c r="Q1855" s="2">
        <v>1640</v>
      </c>
      <c r="R1855" s="2">
        <v>5</v>
      </c>
      <c r="S1855" s="2">
        <v>48</v>
      </c>
    </row>
    <row r="1856" spans="1:19" x14ac:dyDescent="0.35">
      <c r="A1856" s="2" t="s">
        <v>532</v>
      </c>
      <c r="B1856" s="2" t="s">
        <v>1204</v>
      </c>
      <c r="C1856" s="4">
        <v>2050000</v>
      </c>
      <c r="D1856" s="2">
        <v>68000</v>
      </c>
      <c r="E1856" s="2" t="s">
        <v>33</v>
      </c>
      <c r="F1856" s="2" t="s">
        <v>66</v>
      </c>
      <c r="G1856" s="2" t="s">
        <v>55</v>
      </c>
      <c r="H1856" s="2" t="s">
        <v>35</v>
      </c>
      <c r="I1856" s="2" t="s">
        <v>36</v>
      </c>
      <c r="J1856" s="2" t="s">
        <v>26</v>
      </c>
      <c r="K1856" s="2" t="s">
        <v>401</v>
      </c>
      <c r="L1856" s="2" t="s">
        <v>534</v>
      </c>
      <c r="M1856" s="2" t="s">
        <v>535</v>
      </c>
      <c r="N1856" s="2" t="s">
        <v>30</v>
      </c>
      <c r="O1856" s="2">
        <v>4370</v>
      </c>
      <c r="P1856" s="2">
        <v>1783</v>
      </c>
      <c r="Q1856" s="2">
        <v>1458</v>
      </c>
      <c r="R1856" s="2">
        <v>5</v>
      </c>
      <c r="S1856" s="2">
        <v>60</v>
      </c>
    </row>
    <row r="1857" spans="1:19" x14ac:dyDescent="0.35">
      <c r="A1857" s="2" t="s">
        <v>31</v>
      </c>
      <c r="B1857" s="2" t="s">
        <v>209</v>
      </c>
      <c r="C1857" s="4">
        <v>395000</v>
      </c>
      <c r="D1857" s="2">
        <v>47884</v>
      </c>
      <c r="E1857" s="2" t="s">
        <v>21</v>
      </c>
      <c r="F1857" s="2" t="s">
        <v>66</v>
      </c>
      <c r="G1857" s="2" t="s">
        <v>23</v>
      </c>
      <c r="H1857" s="2" t="s">
        <v>51</v>
      </c>
      <c r="I1857" s="2" t="s">
        <v>25</v>
      </c>
      <c r="J1857" s="2" t="s">
        <v>37</v>
      </c>
      <c r="K1857" s="2" t="s">
        <v>111</v>
      </c>
      <c r="L1857" s="2" t="s">
        <v>112</v>
      </c>
      <c r="M1857" s="2" t="s">
        <v>113</v>
      </c>
      <c r="N1857" s="2" t="s">
        <v>30</v>
      </c>
      <c r="O1857" s="2">
        <v>3600</v>
      </c>
      <c r="P1857" s="2">
        <v>1600</v>
      </c>
      <c r="Q1857" s="2">
        <v>1560</v>
      </c>
      <c r="R1857" s="2">
        <v>5</v>
      </c>
      <c r="S1857" s="2">
        <v>35</v>
      </c>
    </row>
    <row r="1858" spans="1:19" x14ac:dyDescent="0.35">
      <c r="A1858" s="2" t="s">
        <v>77</v>
      </c>
      <c r="B1858" s="2" t="s">
        <v>78</v>
      </c>
      <c r="C1858" s="4">
        <v>1390000</v>
      </c>
      <c r="D1858" s="2">
        <v>56000</v>
      </c>
      <c r="E1858" s="2" t="s">
        <v>21</v>
      </c>
      <c r="F1858" s="2" t="s">
        <v>66</v>
      </c>
      <c r="G1858" s="2" t="s">
        <v>329</v>
      </c>
      <c r="H1858" s="2" t="s">
        <v>35</v>
      </c>
      <c r="I1858" s="2" t="s">
        <v>25</v>
      </c>
      <c r="J1858" s="2" t="s">
        <v>37</v>
      </c>
      <c r="K1858" s="2" t="s">
        <v>79</v>
      </c>
      <c r="L1858" s="2" t="s">
        <v>80</v>
      </c>
      <c r="M1858" s="2" t="s">
        <v>81</v>
      </c>
      <c r="N1858" s="2" t="s">
        <v>30</v>
      </c>
      <c r="O1858" s="2">
        <v>4670</v>
      </c>
      <c r="P1858" s="2">
        <v>1814</v>
      </c>
      <c r="Q1858" s="2">
        <v>1476</v>
      </c>
      <c r="R1858" s="2">
        <v>5</v>
      </c>
      <c r="S1858" s="2">
        <v>50</v>
      </c>
    </row>
    <row r="1859" spans="1:19" x14ac:dyDescent="0.35">
      <c r="A1859" s="2" t="s">
        <v>19</v>
      </c>
      <c r="B1859" s="2" t="s">
        <v>1086</v>
      </c>
      <c r="C1859" s="4">
        <v>365000</v>
      </c>
      <c r="D1859" s="2">
        <v>58424</v>
      </c>
      <c r="E1859" s="2" t="s">
        <v>21</v>
      </c>
      <c r="F1859" s="2" t="s">
        <v>22</v>
      </c>
      <c r="G1859" s="2" t="s">
        <v>192</v>
      </c>
      <c r="H1859" s="2" t="s">
        <v>200</v>
      </c>
      <c r="I1859" s="2" t="s">
        <v>25</v>
      </c>
      <c r="J1859" s="2" t="s">
        <v>37</v>
      </c>
      <c r="K1859" s="2" t="s">
        <v>241</v>
      </c>
      <c r="L1859" s="2" t="s">
        <v>363</v>
      </c>
      <c r="M1859" s="2" t="s">
        <v>364</v>
      </c>
      <c r="N1859" s="2" t="s">
        <v>30</v>
      </c>
      <c r="O1859" s="2">
        <v>4420</v>
      </c>
      <c r="P1859" s="2">
        <v>1695</v>
      </c>
      <c r="Q1859" s="2">
        <v>1480</v>
      </c>
      <c r="R1859" s="2">
        <v>5</v>
      </c>
      <c r="S1859" s="2">
        <v>42</v>
      </c>
    </row>
    <row r="1860" spans="1:19" x14ac:dyDescent="0.35">
      <c r="A1860" s="2" t="s">
        <v>41</v>
      </c>
      <c r="B1860" s="2" t="s">
        <v>1862</v>
      </c>
      <c r="C1860" s="4">
        <v>451000</v>
      </c>
      <c r="D1860" s="2">
        <v>55000</v>
      </c>
      <c r="E1860" s="2" t="s">
        <v>33</v>
      </c>
      <c r="F1860" s="2" t="s">
        <v>22</v>
      </c>
      <c r="G1860" s="2" t="s">
        <v>309</v>
      </c>
      <c r="H1860" s="2" t="s">
        <v>35</v>
      </c>
      <c r="I1860" s="2" t="s">
        <v>25</v>
      </c>
      <c r="J1860" s="2" t="s">
        <v>37</v>
      </c>
      <c r="K1860" s="2" t="s">
        <v>875</v>
      </c>
      <c r="L1860" s="2" t="s">
        <v>876</v>
      </c>
      <c r="M1860" s="2" t="s">
        <v>1692</v>
      </c>
      <c r="N1860" s="2" t="s">
        <v>30</v>
      </c>
      <c r="O1860" s="2">
        <v>3995</v>
      </c>
      <c r="P1860" s="2">
        <v>1660</v>
      </c>
      <c r="Q1860" s="2">
        <v>1520</v>
      </c>
      <c r="R1860" s="2">
        <v>5</v>
      </c>
      <c r="S1860" s="2">
        <v>43</v>
      </c>
    </row>
    <row r="1861" spans="1:19" x14ac:dyDescent="0.35">
      <c r="A1861" s="2" t="s">
        <v>31</v>
      </c>
      <c r="B1861" s="2" t="s">
        <v>1863</v>
      </c>
      <c r="C1861" s="4">
        <v>130000</v>
      </c>
      <c r="D1861" s="2">
        <v>100000</v>
      </c>
      <c r="E1861" s="2" t="s">
        <v>1864</v>
      </c>
      <c r="F1861" s="2" t="s">
        <v>22</v>
      </c>
      <c r="G1861" s="2" t="s">
        <v>72</v>
      </c>
      <c r="H1861" s="2" t="s">
        <v>35</v>
      </c>
      <c r="I1861" s="2" t="s">
        <v>36</v>
      </c>
      <c r="J1861" s="2" t="s">
        <v>37</v>
      </c>
    </row>
    <row r="1862" spans="1:19" x14ac:dyDescent="0.35">
      <c r="A1862" s="2" t="s">
        <v>48</v>
      </c>
      <c r="B1862" s="2" t="s">
        <v>1154</v>
      </c>
      <c r="C1862" s="4">
        <v>2150000</v>
      </c>
      <c r="D1862" s="2">
        <v>45000</v>
      </c>
      <c r="E1862" s="2" t="s">
        <v>33</v>
      </c>
      <c r="F1862" s="2" t="s">
        <v>66</v>
      </c>
      <c r="G1862" s="2" t="s">
        <v>55</v>
      </c>
      <c r="H1862" s="2" t="s">
        <v>24</v>
      </c>
      <c r="I1862" s="2" t="s">
        <v>25</v>
      </c>
      <c r="J1862" s="2" t="s">
        <v>37</v>
      </c>
      <c r="K1862" s="2" t="s">
        <v>258</v>
      </c>
      <c r="L1862" s="2" t="s">
        <v>590</v>
      </c>
      <c r="M1862" s="2" t="s">
        <v>591</v>
      </c>
      <c r="N1862" s="2" t="s">
        <v>59</v>
      </c>
      <c r="O1862" s="2">
        <v>4735</v>
      </c>
      <c r="P1862" s="2">
        <v>1830</v>
      </c>
      <c r="Q1862" s="2">
        <v>1795</v>
      </c>
      <c r="R1862" s="2">
        <v>7</v>
      </c>
      <c r="S1862" s="2">
        <v>55</v>
      </c>
    </row>
    <row r="1863" spans="1:19" x14ac:dyDescent="0.35">
      <c r="A1863" s="2" t="s">
        <v>31</v>
      </c>
      <c r="B1863" s="2" t="s">
        <v>1865</v>
      </c>
      <c r="C1863" s="4">
        <v>195000</v>
      </c>
      <c r="D1863" s="2">
        <v>75000</v>
      </c>
      <c r="E1863" s="2" t="s">
        <v>33</v>
      </c>
      <c r="F1863" s="2" t="s">
        <v>22</v>
      </c>
      <c r="G1863" s="2" t="s">
        <v>164</v>
      </c>
      <c r="H1863" s="2" t="s">
        <v>35</v>
      </c>
      <c r="I1863" s="2" t="s">
        <v>25</v>
      </c>
      <c r="J1863" s="2" t="s">
        <v>37</v>
      </c>
      <c r="K1863" s="2" t="s">
        <v>38</v>
      </c>
      <c r="L1863" s="2" t="s">
        <v>517</v>
      </c>
      <c r="M1863" s="2" t="s">
        <v>518</v>
      </c>
      <c r="O1863" s="2">
        <v>3715</v>
      </c>
      <c r="P1863" s="2">
        <v>1680</v>
      </c>
      <c r="Q1863" s="2">
        <v>1620</v>
      </c>
      <c r="R1863" s="2">
        <v>5</v>
      </c>
      <c r="S1863" s="2">
        <v>43</v>
      </c>
    </row>
    <row r="1864" spans="1:19" x14ac:dyDescent="0.35">
      <c r="A1864" s="2" t="s">
        <v>77</v>
      </c>
      <c r="B1864" s="2" t="s">
        <v>1866</v>
      </c>
      <c r="C1864" s="4">
        <v>880000</v>
      </c>
      <c r="D1864" s="2">
        <v>47000</v>
      </c>
      <c r="E1864" s="2" t="s">
        <v>21</v>
      </c>
      <c r="F1864" s="2" t="s">
        <v>22</v>
      </c>
      <c r="G1864" s="2" t="s">
        <v>72</v>
      </c>
      <c r="H1864" s="2" t="s">
        <v>35</v>
      </c>
      <c r="I1864" s="2" t="s">
        <v>25</v>
      </c>
      <c r="J1864" s="2" t="s">
        <v>37</v>
      </c>
      <c r="K1864" s="2" t="s">
        <v>311</v>
      </c>
      <c r="L1864" s="2" t="s">
        <v>378</v>
      </c>
      <c r="M1864" s="2" t="s">
        <v>129</v>
      </c>
      <c r="N1864" s="2" t="s">
        <v>30</v>
      </c>
      <c r="O1864" s="2">
        <v>4386</v>
      </c>
      <c r="P1864" s="2">
        <v>1699</v>
      </c>
      <c r="Q1864" s="2">
        <v>1466</v>
      </c>
      <c r="R1864" s="2">
        <v>5</v>
      </c>
      <c r="S1864" s="2">
        <v>55</v>
      </c>
    </row>
    <row r="1865" spans="1:19" x14ac:dyDescent="0.35">
      <c r="A1865" s="2" t="s">
        <v>41</v>
      </c>
      <c r="B1865" s="2" t="s">
        <v>1530</v>
      </c>
      <c r="C1865" s="4">
        <v>1180000</v>
      </c>
      <c r="D1865" s="2">
        <v>38000</v>
      </c>
      <c r="E1865" s="2" t="s">
        <v>21</v>
      </c>
      <c r="F1865" s="2" t="s">
        <v>66</v>
      </c>
      <c r="G1865" s="2" t="s">
        <v>91</v>
      </c>
      <c r="H1865" s="2" t="s">
        <v>35</v>
      </c>
      <c r="I1865" s="2" t="s">
        <v>25</v>
      </c>
      <c r="J1865" s="2" t="s">
        <v>37</v>
      </c>
      <c r="K1865" s="2" t="s">
        <v>123</v>
      </c>
      <c r="L1865" s="2" t="s">
        <v>346</v>
      </c>
      <c r="M1865" s="2" t="s">
        <v>347</v>
      </c>
      <c r="N1865" s="2" t="s">
        <v>30</v>
      </c>
      <c r="O1865" s="2">
        <v>4370</v>
      </c>
      <c r="P1865" s="2">
        <v>1700</v>
      </c>
      <c r="Q1865" s="2">
        <v>1475</v>
      </c>
      <c r="R1865" s="2">
        <v>5</v>
      </c>
      <c r="S1865" s="2">
        <v>43</v>
      </c>
    </row>
    <row r="1866" spans="1:19" x14ac:dyDescent="0.35">
      <c r="A1866" s="2" t="s">
        <v>31</v>
      </c>
      <c r="B1866" s="2" t="s">
        <v>379</v>
      </c>
      <c r="C1866" s="4">
        <v>285000</v>
      </c>
      <c r="D1866" s="2">
        <v>17000</v>
      </c>
      <c r="E1866" s="2" t="s">
        <v>21</v>
      </c>
      <c r="F1866" s="2" t="s">
        <v>22</v>
      </c>
      <c r="G1866" s="2" t="s">
        <v>43</v>
      </c>
      <c r="H1866" s="2" t="s">
        <v>35</v>
      </c>
      <c r="I1866" s="2" t="s">
        <v>25</v>
      </c>
      <c r="J1866" s="2" t="s">
        <v>37</v>
      </c>
      <c r="K1866" s="2" t="s">
        <v>115</v>
      </c>
      <c r="L1866" s="2" t="s">
        <v>116</v>
      </c>
      <c r="M1866" s="2" t="s">
        <v>117</v>
      </c>
      <c r="N1866" s="2" t="s">
        <v>30</v>
      </c>
      <c r="O1866" s="2">
        <v>3395</v>
      </c>
      <c r="P1866" s="2">
        <v>1490</v>
      </c>
      <c r="Q1866" s="2">
        <v>1475</v>
      </c>
      <c r="R1866" s="2">
        <v>5</v>
      </c>
      <c r="S1866" s="2">
        <v>35</v>
      </c>
    </row>
    <row r="1867" spans="1:19" x14ac:dyDescent="0.35">
      <c r="A1867" s="2" t="s">
        <v>70</v>
      </c>
      <c r="B1867" s="2" t="s">
        <v>604</v>
      </c>
      <c r="C1867" s="4">
        <v>7998999</v>
      </c>
      <c r="D1867" s="2">
        <v>20000</v>
      </c>
      <c r="E1867" s="2" t="s">
        <v>33</v>
      </c>
      <c r="F1867" s="2" t="s">
        <v>66</v>
      </c>
      <c r="G1867" s="2" t="s">
        <v>345</v>
      </c>
      <c r="H1867" s="2" t="s">
        <v>24</v>
      </c>
      <c r="I1867" s="2" t="s">
        <v>25</v>
      </c>
      <c r="J1867" s="2" t="s">
        <v>37</v>
      </c>
      <c r="K1867" s="2" t="s">
        <v>330</v>
      </c>
      <c r="L1867" s="2" t="s">
        <v>331</v>
      </c>
      <c r="M1867" s="2" t="s">
        <v>332</v>
      </c>
      <c r="N1867" s="2" t="s">
        <v>76</v>
      </c>
      <c r="O1867" s="2">
        <v>4886</v>
      </c>
      <c r="P1867" s="2">
        <v>1938</v>
      </c>
      <c r="Q1867" s="2">
        <v>1762</v>
      </c>
      <c r="R1867" s="2">
        <v>7</v>
      </c>
    </row>
    <row r="1868" spans="1:19" x14ac:dyDescent="0.35">
      <c r="A1868" s="2" t="s">
        <v>41</v>
      </c>
      <c r="B1868" s="2" t="s">
        <v>1396</v>
      </c>
      <c r="C1868" s="4">
        <v>925000</v>
      </c>
      <c r="D1868" s="2">
        <v>925000</v>
      </c>
      <c r="E1868" s="2" t="s">
        <v>33</v>
      </c>
      <c r="F1868" s="2" t="s">
        <v>22</v>
      </c>
      <c r="G1868" s="2" t="s">
        <v>686</v>
      </c>
      <c r="H1868" s="2" t="s">
        <v>35</v>
      </c>
      <c r="I1868" s="2" t="s">
        <v>25</v>
      </c>
      <c r="J1868" s="2" t="s">
        <v>37</v>
      </c>
      <c r="K1868" s="2" t="s">
        <v>155</v>
      </c>
      <c r="L1868" s="2" t="s">
        <v>156</v>
      </c>
      <c r="M1868" s="2" t="s">
        <v>410</v>
      </c>
      <c r="N1868" s="2" t="s">
        <v>30</v>
      </c>
      <c r="O1868" s="2">
        <v>4375</v>
      </c>
      <c r="P1868" s="2">
        <v>1700</v>
      </c>
      <c r="Q1868" s="2">
        <v>1475</v>
      </c>
      <c r="R1868" s="2">
        <v>5</v>
      </c>
      <c r="S1868" s="2">
        <v>43</v>
      </c>
    </row>
    <row r="1869" spans="1:19" x14ac:dyDescent="0.35">
      <c r="A1869" s="2" t="s">
        <v>158</v>
      </c>
      <c r="B1869" s="2" t="s">
        <v>1867</v>
      </c>
      <c r="C1869" s="4">
        <v>675000</v>
      </c>
      <c r="D1869" s="2">
        <v>35000</v>
      </c>
      <c r="E1869" s="2" t="s">
        <v>33</v>
      </c>
      <c r="F1869" s="2" t="s">
        <v>22</v>
      </c>
      <c r="G1869" s="2" t="s">
        <v>1209</v>
      </c>
      <c r="H1869" s="2" t="s">
        <v>35</v>
      </c>
      <c r="I1869" s="2" t="s">
        <v>25</v>
      </c>
      <c r="J1869" s="2" t="s">
        <v>37</v>
      </c>
      <c r="K1869" s="2" t="s">
        <v>290</v>
      </c>
      <c r="L1869" s="2" t="s">
        <v>504</v>
      </c>
      <c r="M1869" s="2" t="s">
        <v>903</v>
      </c>
      <c r="N1869" s="2" t="s">
        <v>30</v>
      </c>
      <c r="O1869" s="2">
        <v>3995</v>
      </c>
      <c r="P1869" s="2">
        <v>1704</v>
      </c>
      <c r="Q1869" s="2">
        <v>1525</v>
      </c>
      <c r="R1869" s="2">
        <v>5</v>
      </c>
      <c r="S1869" s="2">
        <v>40</v>
      </c>
    </row>
    <row r="1870" spans="1:19" x14ac:dyDescent="0.35">
      <c r="A1870" s="2" t="s">
        <v>888</v>
      </c>
      <c r="B1870" s="2" t="s">
        <v>1518</v>
      </c>
      <c r="C1870" s="4">
        <v>2500000</v>
      </c>
      <c r="D1870" s="2">
        <v>34303</v>
      </c>
      <c r="E1870" s="2" t="s">
        <v>33</v>
      </c>
      <c r="F1870" s="2" t="s">
        <v>66</v>
      </c>
      <c r="G1870" s="2" t="s">
        <v>91</v>
      </c>
      <c r="H1870" s="2" t="s">
        <v>539</v>
      </c>
      <c r="I1870" s="2" t="s">
        <v>36</v>
      </c>
      <c r="J1870" s="2" t="s">
        <v>37</v>
      </c>
      <c r="K1870" s="2" t="s">
        <v>989</v>
      </c>
      <c r="L1870" s="2" t="s">
        <v>842</v>
      </c>
      <c r="M1870" s="2" t="s">
        <v>892</v>
      </c>
      <c r="N1870" s="2" t="s">
        <v>30</v>
      </c>
      <c r="O1870" s="2">
        <v>3982</v>
      </c>
      <c r="P1870" s="2">
        <v>1727</v>
      </c>
      <c r="Q1870" s="2">
        <v>1425</v>
      </c>
      <c r="R1870" s="2">
        <v>5</v>
      </c>
      <c r="S1870" s="2">
        <v>44</v>
      </c>
    </row>
    <row r="1871" spans="1:19" x14ac:dyDescent="0.35">
      <c r="A1871" s="2" t="s">
        <v>190</v>
      </c>
      <c r="B1871" s="2" t="s">
        <v>434</v>
      </c>
      <c r="C1871" s="4">
        <v>3675000</v>
      </c>
      <c r="D1871" s="2">
        <v>34000</v>
      </c>
      <c r="E1871" s="2" t="s">
        <v>33</v>
      </c>
      <c r="F1871" s="2" t="s">
        <v>66</v>
      </c>
      <c r="G1871" s="2" t="s">
        <v>340</v>
      </c>
      <c r="H1871" s="2" t="s">
        <v>154</v>
      </c>
      <c r="I1871" s="2" t="s">
        <v>25</v>
      </c>
      <c r="J1871" s="2" t="s">
        <v>37</v>
      </c>
      <c r="K1871" s="2" t="s">
        <v>193</v>
      </c>
      <c r="L1871" s="2" t="s">
        <v>435</v>
      </c>
      <c r="M1871" s="2" t="s">
        <v>75</v>
      </c>
      <c r="N1871" s="2" t="s">
        <v>30</v>
      </c>
      <c r="O1871" s="2">
        <v>4933</v>
      </c>
      <c r="P1871" s="2">
        <v>1874</v>
      </c>
      <c r="Q1871" s="2">
        <v>1455</v>
      </c>
      <c r="R1871" s="2">
        <v>5</v>
      </c>
      <c r="S1871" s="2">
        <v>75</v>
      </c>
    </row>
    <row r="1872" spans="1:19" x14ac:dyDescent="0.35">
      <c r="A1872" s="2" t="s">
        <v>41</v>
      </c>
      <c r="B1872" s="2" t="s">
        <v>1868</v>
      </c>
      <c r="C1872" s="4">
        <v>2400000</v>
      </c>
      <c r="D1872" s="2">
        <v>8000</v>
      </c>
      <c r="E1872" s="2" t="s">
        <v>33</v>
      </c>
      <c r="F1872" s="2" t="s">
        <v>66</v>
      </c>
      <c r="G1872" s="2" t="s">
        <v>192</v>
      </c>
      <c r="H1872" s="2" t="s">
        <v>35</v>
      </c>
      <c r="I1872" s="2" t="s">
        <v>25</v>
      </c>
      <c r="J1872" s="2" t="s">
        <v>37</v>
      </c>
      <c r="K1872" s="2" t="s">
        <v>272</v>
      </c>
      <c r="L1872" s="2" t="s">
        <v>442</v>
      </c>
      <c r="M1872" s="2" t="s">
        <v>443</v>
      </c>
      <c r="N1872" s="2" t="s">
        <v>30</v>
      </c>
      <c r="O1872" s="2">
        <v>4500</v>
      </c>
      <c r="P1872" s="2">
        <v>1790</v>
      </c>
      <c r="Q1872" s="2">
        <v>1675</v>
      </c>
      <c r="R1872" s="2">
        <v>7</v>
      </c>
      <c r="S1872" s="2">
        <v>50</v>
      </c>
    </row>
    <row r="1873" spans="1:19" x14ac:dyDescent="0.35">
      <c r="A1873" s="2" t="s">
        <v>440</v>
      </c>
      <c r="B1873" s="2" t="s">
        <v>1869</v>
      </c>
      <c r="C1873" s="4">
        <v>1300000</v>
      </c>
      <c r="D1873" s="2">
        <v>27000</v>
      </c>
      <c r="E1873" s="2" t="s">
        <v>33</v>
      </c>
      <c r="F1873" s="2" t="s">
        <v>22</v>
      </c>
      <c r="G1873" s="2" t="s">
        <v>245</v>
      </c>
      <c r="H1873" s="2" t="s">
        <v>122</v>
      </c>
      <c r="I1873" s="2" t="s">
        <v>25</v>
      </c>
      <c r="J1873" s="2" t="s">
        <v>37</v>
      </c>
      <c r="K1873" s="2" t="s">
        <v>272</v>
      </c>
      <c r="L1873" s="2" t="s">
        <v>442</v>
      </c>
      <c r="M1873" s="2" t="s">
        <v>443</v>
      </c>
      <c r="N1873" s="2" t="s">
        <v>30</v>
      </c>
      <c r="O1873" s="2">
        <v>4315</v>
      </c>
      <c r="P1873" s="2">
        <v>1800</v>
      </c>
      <c r="Q1873" s="2">
        <v>1645</v>
      </c>
      <c r="R1873" s="2">
        <v>5</v>
      </c>
      <c r="S1873" s="2">
        <v>50</v>
      </c>
    </row>
    <row r="1874" spans="1:19" x14ac:dyDescent="0.35">
      <c r="A1874" s="2" t="s">
        <v>41</v>
      </c>
      <c r="B1874" s="2" t="s">
        <v>1063</v>
      </c>
      <c r="C1874" s="4">
        <v>825000</v>
      </c>
      <c r="D1874" s="2">
        <v>6600</v>
      </c>
      <c r="E1874" s="2" t="s">
        <v>21</v>
      </c>
      <c r="F1874" s="2" t="s">
        <v>66</v>
      </c>
      <c r="G1874" s="2" t="s">
        <v>192</v>
      </c>
      <c r="H1874" s="2" t="s">
        <v>96</v>
      </c>
      <c r="I1874" s="2" t="s">
        <v>25</v>
      </c>
      <c r="J1874" s="2" t="s">
        <v>37</v>
      </c>
      <c r="K1874" s="2" t="s">
        <v>45</v>
      </c>
      <c r="L1874" s="2" t="s">
        <v>52</v>
      </c>
      <c r="M1874" s="2" t="s">
        <v>391</v>
      </c>
      <c r="N1874" s="2" t="s">
        <v>30</v>
      </c>
      <c r="O1874" s="2">
        <v>3805</v>
      </c>
      <c r="P1874" s="2">
        <v>1680</v>
      </c>
      <c r="Q1874" s="2">
        <v>1520</v>
      </c>
      <c r="R1874" s="2">
        <v>5</v>
      </c>
      <c r="S1874" s="2">
        <v>37</v>
      </c>
    </row>
    <row r="1875" spans="1:19" x14ac:dyDescent="0.35">
      <c r="A1875" s="2" t="s">
        <v>48</v>
      </c>
      <c r="B1875" s="2" t="s">
        <v>1870</v>
      </c>
      <c r="C1875" s="4">
        <v>899000</v>
      </c>
      <c r="D1875" s="2">
        <v>125000</v>
      </c>
      <c r="E1875" s="2" t="s">
        <v>33</v>
      </c>
      <c r="F1875" s="2" t="s">
        <v>22</v>
      </c>
      <c r="G1875" s="2" t="s">
        <v>55</v>
      </c>
      <c r="H1875" s="2" t="s">
        <v>122</v>
      </c>
      <c r="I1875" s="2" t="s">
        <v>263</v>
      </c>
      <c r="J1875" s="2" t="s">
        <v>37</v>
      </c>
      <c r="K1875" s="2" t="s">
        <v>222</v>
      </c>
      <c r="L1875" s="2" t="s">
        <v>223</v>
      </c>
      <c r="M1875" s="2" t="s">
        <v>224</v>
      </c>
      <c r="N1875" s="2" t="s">
        <v>59</v>
      </c>
      <c r="O1875" s="2">
        <v>4585</v>
      </c>
      <c r="P1875" s="2">
        <v>1765</v>
      </c>
      <c r="Q1875" s="2">
        <v>1760</v>
      </c>
      <c r="R1875" s="2">
        <v>8</v>
      </c>
      <c r="S1875" s="2">
        <v>55</v>
      </c>
    </row>
    <row r="1876" spans="1:19" x14ac:dyDescent="0.35">
      <c r="A1876" s="2" t="s">
        <v>31</v>
      </c>
      <c r="B1876" s="2" t="s">
        <v>1871</v>
      </c>
      <c r="C1876" s="4">
        <v>409999</v>
      </c>
      <c r="D1876" s="2">
        <v>13424</v>
      </c>
      <c r="E1876" s="2" t="s">
        <v>21</v>
      </c>
      <c r="F1876" s="2" t="s">
        <v>22</v>
      </c>
      <c r="G1876" s="2" t="s">
        <v>1702</v>
      </c>
      <c r="H1876" s="2" t="s">
        <v>122</v>
      </c>
      <c r="I1876" s="2" t="s">
        <v>25</v>
      </c>
      <c r="J1876" s="2" t="s">
        <v>37</v>
      </c>
      <c r="K1876" s="2" t="s">
        <v>115</v>
      </c>
      <c r="L1876" s="2" t="s">
        <v>116</v>
      </c>
      <c r="M1876" s="2" t="s">
        <v>117</v>
      </c>
      <c r="N1876" s="2" t="s">
        <v>30</v>
      </c>
      <c r="O1876" s="2">
        <v>3445</v>
      </c>
      <c r="P1876" s="2">
        <v>1515</v>
      </c>
      <c r="Q1876" s="2">
        <v>1475</v>
      </c>
      <c r="R1876" s="2">
        <v>5</v>
      </c>
      <c r="S1876" s="2">
        <v>35</v>
      </c>
    </row>
    <row r="1877" spans="1:19" x14ac:dyDescent="0.35">
      <c r="A1877" s="2" t="s">
        <v>31</v>
      </c>
      <c r="B1877" s="2" t="s">
        <v>852</v>
      </c>
      <c r="C1877" s="4">
        <v>289000</v>
      </c>
      <c r="D1877" s="2">
        <v>78000</v>
      </c>
      <c r="E1877" s="2" t="s">
        <v>138</v>
      </c>
      <c r="F1877" s="2" t="s">
        <v>22</v>
      </c>
      <c r="G1877" s="2" t="s">
        <v>55</v>
      </c>
      <c r="H1877" s="2" t="s">
        <v>35</v>
      </c>
      <c r="I1877" s="2" t="s">
        <v>25</v>
      </c>
      <c r="J1877" s="2" t="s">
        <v>37</v>
      </c>
      <c r="K1877" s="2" t="s">
        <v>115</v>
      </c>
      <c r="L1877" s="2" t="s">
        <v>116</v>
      </c>
      <c r="M1877" s="2" t="s">
        <v>117</v>
      </c>
      <c r="N1877" s="2" t="s">
        <v>30</v>
      </c>
      <c r="O1877" s="2">
        <v>3395</v>
      </c>
      <c r="P1877" s="2">
        <v>1490</v>
      </c>
      <c r="Q1877" s="2">
        <v>1475</v>
      </c>
      <c r="R1877" s="2">
        <v>5</v>
      </c>
      <c r="S1877" s="2">
        <v>35</v>
      </c>
    </row>
    <row r="1878" spans="1:19" x14ac:dyDescent="0.35">
      <c r="A1878" s="2" t="s">
        <v>31</v>
      </c>
      <c r="B1878" s="2" t="s">
        <v>1872</v>
      </c>
      <c r="C1878" s="4">
        <v>280000</v>
      </c>
      <c r="D1878" s="2">
        <v>69276</v>
      </c>
      <c r="E1878" s="2" t="s">
        <v>21</v>
      </c>
      <c r="F1878" s="2" t="s">
        <v>22</v>
      </c>
      <c r="G1878" s="2" t="s">
        <v>192</v>
      </c>
      <c r="H1878" s="2" t="s">
        <v>200</v>
      </c>
      <c r="I1878" s="2" t="s">
        <v>25</v>
      </c>
      <c r="J1878" s="2" t="s">
        <v>37</v>
      </c>
      <c r="K1878" s="2" t="s">
        <v>111</v>
      </c>
      <c r="L1878" s="2" t="s">
        <v>412</v>
      </c>
      <c r="M1878" s="2" t="s">
        <v>113</v>
      </c>
      <c r="N1878" s="2" t="s">
        <v>30</v>
      </c>
      <c r="O1878" s="2">
        <v>3620</v>
      </c>
      <c r="P1878" s="2">
        <v>1475</v>
      </c>
      <c r="Q1878" s="2">
        <v>1460</v>
      </c>
      <c r="R1878" s="2">
        <v>5</v>
      </c>
      <c r="S1878" s="2">
        <v>35</v>
      </c>
    </row>
    <row r="1879" spans="1:19" x14ac:dyDescent="0.35">
      <c r="A1879" s="2" t="s">
        <v>41</v>
      </c>
      <c r="B1879" s="2" t="s">
        <v>1873</v>
      </c>
      <c r="C1879" s="4">
        <v>811999</v>
      </c>
      <c r="D1879" s="2">
        <v>31000</v>
      </c>
      <c r="E1879" s="2" t="s">
        <v>33</v>
      </c>
      <c r="F1879" s="2" t="s">
        <v>22</v>
      </c>
      <c r="G1879" s="2" t="s">
        <v>345</v>
      </c>
      <c r="H1879" s="2" t="s">
        <v>35</v>
      </c>
      <c r="I1879" s="2" t="s">
        <v>25</v>
      </c>
      <c r="J1879" s="2" t="s">
        <v>37</v>
      </c>
      <c r="K1879" s="2" t="s">
        <v>155</v>
      </c>
      <c r="L1879" s="2" t="s">
        <v>156</v>
      </c>
      <c r="M1879" s="2" t="s">
        <v>182</v>
      </c>
      <c r="N1879" s="2" t="s">
        <v>30</v>
      </c>
      <c r="O1879" s="2">
        <v>4440</v>
      </c>
      <c r="P1879" s="2">
        <v>1729</v>
      </c>
      <c r="Q1879" s="2">
        <v>1475</v>
      </c>
      <c r="R1879" s="2">
        <v>5</v>
      </c>
      <c r="S1879" s="2">
        <v>45</v>
      </c>
    </row>
    <row r="1880" spans="1:19" x14ac:dyDescent="0.35">
      <c r="A1880" s="2" t="s">
        <v>70</v>
      </c>
      <c r="B1880" s="2" t="s">
        <v>1874</v>
      </c>
      <c r="C1880" s="4">
        <v>5400000</v>
      </c>
      <c r="D1880" s="2">
        <v>33000</v>
      </c>
      <c r="E1880" s="2" t="s">
        <v>33</v>
      </c>
      <c r="F1880" s="2" t="s">
        <v>66</v>
      </c>
      <c r="G1880" s="2" t="s">
        <v>91</v>
      </c>
      <c r="H1880" s="2" t="s">
        <v>35</v>
      </c>
      <c r="I1880" s="2" t="s">
        <v>36</v>
      </c>
      <c r="J1880" s="2" t="s">
        <v>37</v>
      </c>
      <c r="K1880" s="2" t="s">
        <v>330</v>
      </c>
      <c r="L1880" s="2" t="s">
        <v>1854</v>
      </c>
      <c r="M1880" s="2" t="s">
        <v>980</v>
      </c>
      <c r="N1880" s="2" t="s">
        <v>59</v>
      </c>
      <c r="O1880" s="2">
        <v>4936</v>
      </c>
      <c r="P1880" s="2">
        <v>1868</v>
      </c>
      <c r="Q1880" s="2">
        <v>1479</v>
      </c>
      <c r="R1880" s="2">
        <v>4</v>
      </c>
      <c r="S1880" s="2">
        <v>78</v>
      </c>
    </row>
    <row r="1881" spans="1:19" x14ac:dyDescent="0.35">
      <c r="A1881" s="2" t="s">
        <v>31</v>
      </c>
      <c r="B1881" s="2" t="s">
        <v>1709</v>
      </c>
      <c r="C1881" s="4">
        <v>220000</v>
      </c>
      <c r="D1881" s="2">
        <v>54000</v>
      </c>
      <c r="E1881" s="2" t="s">
        <v>21</v>
      </c>
      <c r="F1881" s="2" t="s">
        <v>22</v>
      </c>
      <c r="G1881" s="2" t="s">
        <v>269</v>
      </c>
      <c r="H1881" s="2" t="s">
        <v>128</v>
      </c>
      <c r="I1881" s="2" t="s">
        <v>25</v>
      </c>
      <c r="J1881" s="2" t="s">
        <v>37</v>
      </c>
      <c r="K1881" s="2" t="s">
        <v>111</v>
      </c>
      <c r="L1881" s="2" t="s">
        <v>497</v>
      </c>
      <c r="M1881" s="2" t="s">
        <v>498</v>
      </c>
      <c r="O1881" s="2">
        <v>3539</v>
      </c>
      <c r="P1881" s="2">
        <v>1475</v>
      </c>
      <c r="Q1881" s="2">
        <v>1700</v>
      </c>
      <c r="R1881" s="2">
        <v>5</v>
      </c>
      <c r="S1881" s="2">
        <v>35</v>
      </c>
    </row>
    <row r="1882" spans="1:19" x14ac:dyDescent="0.35">
      <c r="A1882" s="2" t="s">
        <v>106</v>
      </c>
      <c r="B1882" s="2" t="s">
        <v>1875</v>
      </c>
      <c r="C1882" s="4">
        <v>625000</v>
      </c>
      <c r="D1882" s="2">
        <v>54000</v>
      </c>
      <c r="E1882" s="2" t="s">
        <v>33</v>
      </c>
      <c r="F1882" s="2" t="s">
        <v>22</v>
      </c>
      <c r="G1882" s="2" t="s">
        <v>91</v>
      </c>
      <c r="H1882" s="2" t="s">
        <v>24</v>
      </c>
      <c r="I1882" s="2" t="s">
        <v>25</v>
      </c>
      <c r="J1882" s="2" t="s">
        <v>37</v>
      </c>
      <c r="K1882" s="2" t="s">
        <v>290</v>
      </c>
      <c r="L1882" s="2" t="s">
        <v>1394</v>
      </c>
      <c r="M1882" s="2" t="s">
        <v>1030</v>
      </c>
      <c r="N1882" s="2" t="s">
        <v>30</v>
      </c>
      <c r="O1882" s="2">
        <v>3971</v>
      </c>
      <c r="P1882" s="2">
        <v>1682</v>
      </c>
      <c r="Q1882" s="2">
        <v>1469</v>
      </c>
      <c r="R1882" s="2">
        <v>5</v>
      </c>
      <c r="S1882" s="2">
        <v>45</v>
      </c>
    </row>
    <row r="1883" spans="1:19" x14ac:dyDescent="0.35">
      <c r="A1883" s="2" t="s">
        <v>31</v>
      </c>
      <c r="B1883" s="2" t="s">
        <v>1220</v>
      </c>
      <c r="C1883" s="4">
        <v>725000</v>
      </c>
      <c r="D1883" s="2">
        <v>75000</v>
      </c>
      <c r="E1883" s="2" t="s">
        <v>33</v>
      </c>
      <c r="F1883" s="2" t="s">
        <v>22</v>
      </c>
      <c r="G1883" s="2" t="s">
        <v>745</v>
      </c>
      <c r="H1883" s="2" t="s">
        <v>35</v>
      </c>
      <c r="I1883" s="2" t="s">
        <v>25</v>
      </c>
      <c r="J1883" s="2" t="s">
        <v>37</v>
      </c>
      <c r="K1883" s="2" t="s">
        <v>38</v>
      </c>
      <c r="L1883" s="2" t="s">
        <v>211</v>
      </c>
      <c r="M1883" s="2" t="s">
        <v>212</v>
      </c>
      <c r="N1883" s="2" t="s">
        <v>30</v>
      </c>
      <c r="O1883" s="2">
        <v>3995</v>
      </c>
      <c r="P1883" s="2">
        <v>1790</v>
      </c>
      <c r="Q1883" s="2">
        <v>1640</v>
      </c>
      <c r="R1883" s="2">
        <v>5</v>
      </c>
      <c r="S1883" s="2">
        <v>48</v>
      </c>
    </row>
    <row r="1884" spans="1:19" x14ac:dyDescent="0.35">
      <c r="A1884" s="2" t="s">
        <v>70</v>
      </c>
      <c r="B1884" s="2" t="s">
        <v>1876</v>
      </c>
      <c r="C1884" s="4">
        <v>4195000</v>
      </c>
      <c r="D1884" s="2">
        <v>63651</v>
      </c>
      <c r="E1884" s="2" t="s">
        <v>33</v>
      </c>
      <c r="F1884" s="2" t="s">
        <v>66</v>
      </c>
      <c r="G1884" s="2" t="s">
        <v>91</v>
      </c>
      <c r="H1884" s="2" t="s">
        <v>35</v>
      </c>
      <c r="I1884" s="2" t="s">
        <v>25</v>
      </c>
      <c r="J1884" s="2" t="s">
        <v>37</v>
      </c>
      <c r="K1884" s="2" t="s">
        <v>73</v>
      </c>
      <c r="L1884" s="2" t="s">
        <v>226</v>
      </c>
      <c r="M1884" s="2" t="s">
        <v>75</v>
      </c>
      <c r="N1884" s="2" t="s">
        <v>76</v>
      </c>
      <c r="O1884" s="2">
        <v>4657</v>
      </c>
      <c r="P1884" s="2">
        <v>1881</v>
      </c>
      <c r="Q1884" s="2">
        <v>1678</v>
      </c>
      <c r="R1884" s="2">
        <v>5</v>
      </c>
      <c r="S1884" s="2">
        <v>67</v>
      </c>
    </row>
    <row r="1885" spans="1:19" x14ac:dyDescent="0.35">
      <c r="A1885" s="2" t="s">
        <v>190</v>
      </c>
      <c r="B1885" s="2" t="s">
        <v>1877</v>
      </c>
      <c r="C1885" s="4">
        <v>1450000</v>
      </c>
      <c r="D1885" s="2">
        <v>71796</v>
      </c>
      <c r="E1885" s="2" t="s">
        <v>33</v>
      </c>
      <c r="F1885" s="2" t="s">
        <v>66</v>
      </c>
      <c r="G1885" s="2" t="s">
        <v>91</v>
      </c>
      <c r="H1885" s="2" t="s">
        <v>96</v>
      </c>
      <c r="I1885" s="2" t="s">
        <v>263</v>
      </c>
      <c r="J1885" s="2" t="s">
        <v>37</v>
      </c>
      <c r="K1885" s="2" t="s">
        <v>193</v>
      </c>
      <c r="L1885" s="2" t="s">
        <v>527</v>
      </c>
      <c r="M1885" s="2" t="s">
        <v>195</v>
      </c>
      <c r="N1885" s="2" t="s">
        <v>76</v>
      </c>
      <c r="O1885" s="2">
        <v>4385</v>
      </c>
      <c r="P1885" s="2">
        <v>1831</v>
      </c>
      <c r="Q1885" s="2">
        <v>1608</v>
      </c>
      <c r="R1885" s="2">
        <v>5</v>
      </c>
      <c r="S1885" s="2">
        <v>64</v>
      </c>
    </row>
    <row r="1886" spans="1:19" x14ac:dyDescent="0.35">
      <c r="A1886" s="2" t="s">
        <v>82</v>
      </c>
      <c r="B1886" s="2" t="s">
        <v>1878</v>
      </c>
      <c r="C1886" s="4">
        <v>425000</v>
      </c>
      <c r="D1886" s="2">
        <v>74000</v>
      </c>
      <c r="E1886" s="2" t="s">
        <v>33</v>
      </c>
      <c r="F1886" s="2" t="s">
        <v>22</v>
      </c>
      <c r="G1886" s="2" t="s">
        <v>231</v>
      </c>
      <c r="H1886" s="2" t="s">
        <v>122</v>
      </c>
      <c r="I1886" s="2" t="s">
        <v>36</v>
      </c>
      <c r="J1886" s="2" t="s">
        <v>37</v>
      </c>
      <c r="K1886" s="2" t="s">
        <v>84</v>
      </c>
      <c r="L1886" s="2" t="s">
        <v>85</v>
      </c>
      <c r="M1886" s="2" t="s">
        <v>86</v>
      </c>
      <c r="N1886" s="2" t="s">
        <v>30</v>
      </c>
      <c r="O1886" s="2">
        <v>4331</v>
      </c>
      <c r="P1886" s="2">
        <v>1822</v>
      </c>
      <c r="Q1886" s="2">
        <v>1671</v>
      </c>
      <c r="R1886" s="2">
        <v>5</v>
      </c>
      <c r="S1886" s="2">
        <v>50</v>
      </c>
    </row>
    <row r="1887" spans="1:19" x14ac:dyDescent="0.35">
      <c r="A1887" s="2" t="s">
        <v>41</v>
      </c>
      <c r="B1887" s="2" t="s">
        <v>1499</v>
      </c>
      <c r="C1887" s="4">
        <v>250000</v>
      </c>
      <c r="D1887" s="2">
        <v>82461</v>
      </c>
      <c r="E1887" s="2" t="s">
        <v>21</v>
      </c>
      <c r="F1887" s="2" t="s">
        <v>22</v>
      </c>
      <c r="G1887" s="2" t="s">
        <v>192</v>
      </c>
      <c r="H1887" s="2" t="s">
        <v>51</v>
      </c>
      <c r="I1887" s="2" t="s">
        <v>25</v>
      </c>
      <c r="J1887" s="2" t="s">
        <v>37</v>
      </c>
      <c r="K1887" s="2" t="s">
        <v>974</v>
      </c>
      <c r="L1887" s="2" t="s">
        <v>975</v>
      </c>
      <c r="M1887" s="2" t="s">
        <v>976</v>
      </c>
      <c r="N1887" s="2" t="s">
        <v>30</v>
      </c>
      <c r="O1887" s="2">
        <v>3495</v>
      </c>
      <c r="P1887" s="2">
        <v>1550</v>
      </c>
      <c r="Q1887" s="2">
        <v>1500</v>
      </c>
      <c r="R1887" s="2">
        <v>5</v>
      </c>
      <c r="S1887" s="2">
        <v>32</v>
      </c>
    </row>
    <row r="1888" spans="1:19" x14ac:dyDescent="0.35">
      <c r="A1888" s="2" t="s">
        <v>31</v>
      </c>
      <c r="B1888" s="2" t="s">
        <v>762</v>
      </c>
      <c r="C1888" s="4">
        <v>800000</v>
      </c>
      <c r="D1888" s="2">
        <v>66000</v>
      </c>
      <c r="E1888" s="2" t="s">
        <v>33</v>
      </c>
      <c r="F1888" s="2" t="s">
        <v>22</v>
      </c>
      <c r="G1888" s="2" t="s">
        <v>23</v>
      </c>
      <c r="H1888" s="2" t="s">
        <v>200</v>
      </c>
      <c r="I1888" s="2" t="s">
        <v>25</v>
      </c>
      <c r="J1888" s="2" t="s">
        <v>37</v>
      </c>
      <c r="K1888" s="2" t="s">
        <v>38</v>
      </c>
      <c r="L1888" s="2" t="s">
        <v>39</v>
      </c>
      <c r="M1888" s="2" t="s">
        <v>40</v>
      </c>
      <c r="N1888" s="2" t="s">
        <v>30</v>
      </c>
      <c r="O1888" s="2">
        <v>3995</v>
      </c>
      <c r="P1888" s="2">
        <v>1735</v>
      </c>
      <c r="Q1888" s="2">
        <v>1515</v>
      </c>
      <c r="R1888" s="2">
        <v>5</v>
      </c>
      <c r="S1888" s="2">
        <v>37</v>
      </c>
    </row>
    <row r="1889" spans="1:19" x14ac:dyDescent="0.35">
      <c r="A1889" s="2" t="s">
        <v>201</v>
      </c>
      <c r="B1889" s="2" t="s">
        <v>816</v>
      </c>
      <c r="C1889" s="4">
        <v>875000</v>
      </c>
      <c r="D1889" s="2">
        <v>87000</v>
      </c>
      <c r="E1889" s="2" t="s">
        <v>33</v>
      </c>
      <c r="F1889" s="2" t="s">
        <v>22</v>
      </c>
      <c r="G1889" s="2" t="s">
        <v>520</v>
      </c>
      <c r="H1889" s="2" t="s">
        <v>35</v>
      </c>
      <c r="I1889" s="2" t="s">
        <v>25</v>
      </c>
      <c r="J1889" s="2" t="s">
        <v>37</v>
      </c>
      <c r="K1889" s="2" t="s">
        <v>232</v>
      </c>
      <c r="L1889" s="2" t="s">
        <v>233</v>
      </c>
      <c r="M1889" s="2" t="s">
        <v>514</v>
      </c>
      <c r="N1889" s="2" t="s">
        <v>59</v>
      </c>
      <c r="O1889" s="2">
        <v>4456</v>
      </c>
      <c r="P1889" s="2">
        <v>1820</v>
      </c>
      <c r="Q1889" s="2">
        <v>1995</v>
      </c>
      <c r="R1889" s="2">
        <v>8</v>
      </c>
      <c r="S1889" s="2">
        <v>60</v>
      </c>
    </row>
    <row r="1890" spans="1:19" x14ac:dyDescent="0.35">
      <c r="A1890" s="2" t="s">
        <v>64</v>
      </c>
      <c r="B1890" s="2" t="s">
        <v>968</v>
      </c>
      <c r="C1890" s="4">
        <v>2275000</v>
      </c>
      <c r="D1890" s="2">
        <v>61109</v>
      </c>
      <c r="E1890" s="2" t="s">
        <v>33</v>
      </c>
      <c r="F1890" s="2" t="s">
        <v>66</v>
      </c>
      <c r="G1890" s="2" t="s">
        <v>91</v>
      </c>
      <c r="H1890" s="2" t="s">
        <v>128</v>
      </c>
      <c r="I1890" s="2" t="s">
        <v>36</v>
      </c>
      <c r="J1890" s="2" t="s">
        <v>37</v>
      </c>
      <c r="K1890" s="2" t="s">
        <v>178</v>
      </c>
      <c r="L1890" s="2" t="s">
        <v>494</v>
      </c>
      <c r="M1890" s="2" t="s">
        <v>495</v>
      </c>
      <c r="N1890" s="2" t="s">
        <v>30</v>
      </c>
      <c r="O1890" s="2">
        <v>4424</v>
      </c>
      <c r="P1890" s="2">
        <v>1804</v>
      </c>
      <c r="Q1890" s="2">
        <v>1494</v>
      </c>
      <c r="R1890" s="2">
        <v>5</v>
      </c>
      <c r="S1890" s="2">
        <v>50</v>
      </c>
    </row>
    <row r="1891" spans="1:19" x14ac:dyDescent="0.35">
      <c r="A1891" s="2" t="s">
        <v>100</v>
      </c>
      <c r="B1891" s="2" t="s">
        <v>1879</v>
      </c>
      <c r="C1891" s="4">
        <v>525000</v>
      </c>
      <c r="D1891" s="2">
        <v>32000</v>
      </c>
      <c r="E1891" s="2" t="s">
        <v>21</v>
      </c>
      <c r="F1891" s="2" t="s">
        <v>22</v>
      </c>
      <c r="G1891" s="2" t="s">
        <v>306</v>
      </c>
      <c r="H1891" s="2" t="s">
        <v>176</v>
      </c>
      <c r="I1891" s="2" t="s">
        <v>25</v>
      </c>
      <c r="J1891" s="2" t="s">
        <v>37</v>
      </c>
      <c r="K1891" s="2" t="s">
        <v>148</v>
      </c>
      <c r="L1891" s="2" t="s">
        <v>168</v>
      </c>
      <c r="M1891" s="2" t="s">
        <v>169</v>
      </c>
      <c r="N1891" s="2" t="s">
        <v>30</v>
      </c>
      <c r="O1891" s="2">
        <v>3793</v>
      </c>
      <c r="P1891" s="2">
        <v>1665</v>
      </c>
      <c r="Q1891" s="2">
        <v>1587</v>
      </c>
      <c r="R1891" s="2">
        <v>5</v>
      </c>
      <c r="S1891" s="2">
        <v>35</v>
      </c>
    </row>
    <row r="1892" spans="1:19" x14ac:dyDescent="0.35">
      <c r="A1892" s="2" t="s">
        <v>64</v>
      </c>
      <c r="B1892" s="2" t="s">
        <v>1880</v>
      </c>
      <c r="C1892" s="4">
        <v>20000000</v>
      </c>
      <c r="D1892" s="2">
        <v>6600</v>
      </c>
      <c r="E1892" s="2" t="s">
        <v>21</v>
      </c>
      <c r="F1892" s="2" t="s">
        <v>66</v>
      </c>
      <c r="G1892" s="2" t="s">
        <v>121</v>
      </c>
      <c r="H1892" s="2" t="s">
        <v>35</v>
      </c>
      <c r="I1892" s="2" t="s">
        <v>25</v>
      </c>
      <c r="J1892" s="2" t="s">
        <v>37</v>
      </c>
      <c r="K1892" s="2" t="s">
        <v>615</v>
      </c>
      <c r="L1892" s="2" t="s">
        <v>1881</v>
      </c>
      <c r="M1892" s="2" t="s">
        <v>1882</v>
      </c>
      <c r="N1892" s="2" t="s">
        <v>59</v>
      </c>
      <c r="O1892" s="2">
        <v>5246</v>
      </c>
      <c r="P1892" s="2">
        <v>1899</v>
      </c>
      <c r="Q1892" s="2">
        <v>1494</v>
      </c>
      <c r="R1892" s="2">
        <v>5</v>
      </c>
      <c r="S1892" s="2">
        <v>80</v>
      </c>
    </row>
    <row r="1893" spans="1:19" x14ac:dyDescent="0.35">
      <c r="A1893" s="2" t="s">
        <v>201</v>
      </c>
      <c r="B1893" s="2" t="s">
        <v>360</v>
      </c>
      <c r="C1893" s="4">
        <v>1520000</v>
      </c>
      <c r="D1893" s="2">
        <v>14000</v>
      </c>
      <c r="E1893" s="2" t="s">
        <v>21</v>
      </c>
      <c r="F1893" s="2" t="s">
        <v>22</v>
      </c>
      <c r="G1893" s="2" t="s">
        <v>121</v>
      </c>
      <c r="H1893" s="2" t="s">
        <v>128</v>
      </c>
      <c r="I1893" s="2" t="s">
        <v>25</v>
      </c>
      <c r="J1893" s="2" t="s">
        <v>37</v>
      </c>
      <c r="K1893" s="2" t="s">
        <v>297</v>
      </c>
      <c r="L1893" s="2" t="s">
        <v>298</v>
      </c>
      <c r="M1893" s="2" t="s">
        <v>361</v>
      </c>
      <c r="N1893" s="2" t="s">
        <v>76</v>
      </c>
      <c r="O1893" s="2">
        <v>3985</v>
      </c>
      <c r="P1893" s="2">
        <v>1820</v>
      </c>
      <c r="Q1893" s="2">
        <v>1844</v>
      </c>
      <c r="R1893" s="2">
        <v>4</v>
      </c>
      <c r="S1893" s="2">
        <v>57</v>
      </c>
    </row>
    <row r="1894" spans="1:19" x14ac:dyDescent="0.35">
      <c r="A1894" s="2" t="s">
        <v>41</v>
      </c>
      <c r="B1894" s="2" t="s">
        <v>1592</v>
      </c>
      <c r="C1894" s="4">
        <v>170000</v>
      </c>
      <c r="D1894" s="2">
        <v>135797</v>
      </c>
      <c r="E1894" s="2" t="s">
        <v>21</v>
      </c>
      <c r="F1894" s="2" t="s">
        <v>22</v>
      </c>
      <c r="G1894" s="2" t="s">
        <v>43</v>
      </c>
      <c r="H1894" s="2" t="s">
        <v>122</v>
      </c>
      <c r="I1894" s="2" t="s">
        <v>36</v>
      </c>
      <c r="J1894" s="2" t="s">
        <v>37</v>
      </c>
      <c r="K1894" s="2" t="s">
        <v>131</v>
      </c>
      <c r="L1894" s="2" t="s">
        <v>1593</v>
      </c>
      <c r="M1894" s="2" t="s">
        <v>1594</v>
      </c>
      <c r="N1894" s="2" t="s">
        <v>30</v>
      </c>
      <c r="O1894" s="2">
        <v>3565</v>
      </c>
      <c r="P1894" s="2">
        <v>1595</v>
      </c>
      <c r="Q1894" s="2">
        <v>1550</v>
      </c>
      <c r="R1894" s="2">
        <v>5</v>
      </c>
      <c r="S1894" s="2">
        <v>35</v>
      </c>
    </row>
    <row r="1895" spans="1:19" x14ac:dyDescent="0.35">
      <c r="A1895" s="2" t="s">
        <v>158</v>
      </c>
      <c r="B1895" s="2" t="s">
        <v>1048</v>
      </c>
      <c r="C1895" s="4">
        <v>3300000</v>
      </c>
      <c r="D1895" s="2">
        <v>42475</v>
      </c>
      <c r="E1895" s="2" t="s">
        <v>33</v>
      </c>
      <c r="F1895" s="2" t="s">
        <v>66</v>
      </c>
      <c r="G1895" s="2" t="s">
        <v>23</v>
      </c>
      <c r="H1895" s="2" t="s">
        <v>122</v>
      </c>
      <c r="I1895" s="2" t="s">
        <v>25</v>
      </c>
      <c r="J1895" s="2" t="s">
        <v>37</v>
      </c>
      <c r="K1895" s="2" t="s">
        <v>952</v>
      </c>
      <c r="L1895" s="2" t="s">
        <v>953</v>
      </c>
      <c r="M1895" s="2" t="s">
        <v>954</v>
      </c>
      <c r="N1895" s="2" t="s">
        <v>76</v>
      </c>
      <c r="O1895" s="2">
        <v>4903</v>
      </c>
      <c r="P1895" s="2">
        <v>1869</v>
      </c>
      <c r="Q1895" s="2">
        <v>1837</v>
      </c>
      <c r="R1895" s="2">
        <v>7</v>
      </c>
      <c r="S1895" s="2">
        <v>80</v>
      </c>
    </row>
    <row r="1896" spans="1:19" x14ac:dyDescent="0.35">
      <c r="A1896" s="2" t="s">
        <v>31</v>
      </c>
      <c r="B1896" s="2" t="s">
        <v>1883</v>
      </c>
      <c r="C1896" s="4">
        <v>575000</v>
      </c>
      <c r="D1896" s="2">
        <v>27239</v>
      </c>
      <c r="E1896" s="2" t="s">
        <v>21</v>
      </c>
      <c r="F1896" s="2" t="s">
        <v>66</v>
      </c>
      <c r="G1896" s="2" t="s">
        <v>91</v>
      </c>
      <c r="H1896" s="2" t="s">
        <v>102</v>
      </c>
      <c r="I1896" s="2" t="s">
        <v>25</v>
      </c>
      <c r="J1896" s="2" t="s">
        <v>37</v>
      </c>
      <c r="K1896" s="2" t="s">
        <v>111</v>
      </c>
      <c r="L1896" s="2" t="s">
        <v>112</v>
      </c>
      <c r="M1896" s="2" t="s">
        <v>113</v>
      </c>
      <c r="N1896" s="2" t="s">
        <v>30</v>
      </c>
      <c r="O1896" s="2">
        <v>3600</v>
      </c>
      <c r="P1896" s="2">
        <v>1600</v>
      </c>
      <c r="Q1896" s="2">
        <v>1560</v>
      </c>
      <c r="R1896" s="2">
        <v>5</v>
      </c>
      <c r="S1896" s="2">
        <v>35</v>
      </c>
    </row>
    <row r="1897" spans="1:19" x14ac:dyDescent="0.35">
      <c r="A1897" s="2" t="s">
        <v>1145</v>
      </c>
      <c r="B1897" s="2" t="s">
        <v>1884</v>
      </c>
      <c r="C1897" s="4">
        <v>190000</v>
      </c>
      <c r="D1897" s="2">
        <v>66000</v>
      </c>
      <c r="E1897" s="2" t="s">
        <v>21</v>
      </c>
      <c r="F1897" s="2" t="s">
        <v>22</v>
      </c>
      <c r="G1897" s="2" t="s">
        <v>43</v>
      </c>
      <c r="H1897" s="2" t="s">
        <v>35</v>
      </c>
      <c r="I1897" s="2" t="s">
        <v>25</v>
      </c>
      <c r="J1897" s="2" t="s">
        <v>37</v>
      </c>
      <c r="K1897" s="2" t="s">
        <v>1885</v>
      </c>
      <c r="L1897" s="2" t="s">
        <v>1886</v>
      </c>
      <c r="M1897" s="2" t="s">
        <v>1887</v>
      </c>
      <c r="N1897" s="2" t="s">
        <v>30</v>
      </c>
      <c r="O1897" s="2">
        <v>3495</v>
      </c>
      <c r="P1897" s="2">
        <v>1495</v>
      </c>
      <c r="Q1897" s="2">
        <v>1518</v>
      </c>
      <c r="R1897" s="2">
        <v>5</v>
      </c>
      <c r="S1897" s="2">
        <v>38</v>
      </c>
    </row>
    <row r="1898" spans="1:19" x14ac:dyDescent="0.35">
      <c r="A1898" s="2" t="s">
        <v>41</v>
      </c>
      <c r="B1898" s="2" t="s">
        <v>1888</v>
      </c>
      <c r="C1898" s="4">
        <v>755000</v>
      </c>
      <c r="D1898" s="2">
        <v>2272</v>
      </c>
      <c r="E1898" s="2" t="s">
        <v>21</v>
      </c>
      <c r="F1898" s="2" t="s">
        <v>22</v>
      </c>
      <c r="G1898" s="2" t="s">
        <v>192</v>
      </c>
      <c r="H1898" s="2" t="s">
        <v>35</v>
      </c>
      <c r="I1898" s="2" t="s">
        <v>25</v>
      </c>
      <c r="J1898" s="2" t="s">
        <v>37</v>
      </c>
      <c r="K1898" s="2" t="s">
        <v>45</v>
      </c>
      <c r="L1898" s="2" t="s">
        <v>52</v>
      </c>
      <c r="M1898" s="2" t="s">
        <v>391</v>
      </c>
      <c r="N1898" s="2" t="s">
        <v>30</v>
      </c>
      <c r="O1898" s="2">
        <v>3805</v>
      </c>
      <c r="P1898" s="2">
        <v>1680</v>
      </c>
      <c r="Q1898" s="2">
        <v>1520</v>
      </c>
      <c r="R1898" s="2">
        <v>5</v>
      </c>
      <c r="S1898" s="2">
        <v>37</v>
      </c>
    </row>
    <row r="1899" spans="1:19" x14ac:dyDescent="0.35">
      <c r="A1899" s="2" t="s">
        <v>19</v>
      </c>
      <c r="B1899" s="2" t="s">
        <v>1889</v>
      </c>
      <c r="C1899" s="4">
        <v>1130000</v>
      </c>
      <c r="D1899" s="2">
        <v>50000</v>
      </c>
      <c r="E1899" s="2" t="s">
        <v>21</v>
      </c>
      <c r="F1899" s="2" t="s">
        <v>66</v>
      </c>
      <c r="G1899" s="2" t="s">
        <v>55</v>
      </c>
      <c r="H1899" s="2" t="s">
        <v>128</v>
      </c>
      <c r="I1899" s="2" t="s">
        <v>25</v>
      </c>
      <c r="J1899" s="2" t="s">
        <v>37</v>
      </c>
      <c r="K1899" s="2" t="s">
        <v>297</v>
      </c>
      <c r="L1899" s="2" t="s">
        <v>1890</v>
      </c>
      <c r="M1899" s="2" t="s">
        <v>1891</v>
      </c>
      <c r="N1899" s="2" t="s">
        <v>30</v>
      </c>
      <c r="O1899" s="2">
        <v>4545</v>
      </c>
      <c r="P1899" s="2">
        <v>1820</v>
      </c>
      <c r="Q1899" s="2">
        <v>1685</v>
      </c>
      <c r="R1899" s="2">
        <v>5</v>
      </c>
      <c r="S1899" s="2">
        <v>58</v>
      </c>
    </row>
    <row r="1900" spans="1:19" x14ac:dyDescent="0.35">
      <c r="A1900" s="2" t="s">
        <v>31</v>
      </c>
      <c r="B1900" s="2" t="s">
        <v>1842</v>
      </c>
      <c r="C1900" s="4">
        <v>316000</v>
      </c>
      <c r="D1900" s="2">
        <v>17491</v>
      </c>
      <c r="E1900" s="2" t="s">
        <v>21</v>
      </c>
      <c r="F1900" s="2" t="s">
        <v>22</v>
      </c>
      <c r="G1900" s="2" t="s">
        <v>345</v>
      </c>
      <c r="H1900" s="2" t="s">
        <v>1028</v>
      </c>
      <c r="I1900" s="2" t="s">
        <v>25</v>
      </c>
      <c r="J1900" s="2" t="s">
        <v>37</v>
      </c>
    </row>
    <row r="1901" spans="1:19" x14ac:dyDescent="0.35">
      <c r="A1901" s="2" t="s">
        <v>31</v>
      </c>
      <c r="B1901" s="2" t="s">
        <v>1892</v>
      </c>
      <c r="C1901" s="4">
        <v>610000</v>
      </c>
      <c r="D1901" s="2">
        <v>38674</v>
      </c>
      <c r="E1901" s="2" t="s">
        <v>21</v>
      </c>
      <c r="F1901" s="2" t="s">
        <v>22</v>
      </c>
      <c r="G1901" s="2" t="s">
        <v>329</v>
      </c>
      <c r="H1901" s="2" t="s">
        <v>51</v>
      </c>
      <c r="I1901" s="2" t="s">
        <v>25</v>
      </c>
      <c r="J1901" s="2" t="s">
        <v>37</v>
      </c>
      <c r="K1901" s="2" t="s">
        <v>45</v>
      </c>
      <c r="L1901" s="2" t="s">
        <v>208</v>
      </c>
      <c r="M1901" s="2" t="s">
        <v>88</v>
      </c>
      <c r="N1901" s="2" t="s">
        <v>30</v>
      </c>
      <c r="O1901" s="2">
        <v>3995</v>
      </c>
      <c r="P1901" s="2">
        <v>1695</v>
      </c>
      <c r="Q1901" s="2">
        <v>1555</v>
      </c>
      <c r="R1901" s="2">
        <v>5</v>
      </c>
      <c r="S1901" s="2">
        <v>42</v>
      </c>
    </row>
    <row r="1902" spans="1:19" x14ac:dyDescent="0.35">
      <c r="A1902" s="2" t="s">
        <v>190</v>
      </c>
      <c r="B1902" s="2" t="s">
        <v>1877</v>
      </c>
      <c r="C1902" s="4">
        <v>1875000</v>
      </c>
      <c r="D1902" s="2">
        <v>40000</v>
      </c>
      <c r="E1902" s="2" t="s">
        <v>33</v>
      </c>
      <c r="F1902" s="2" t="s">
        <v>66</v>
      </c>
      <c r="G1902" s="2" t="s">
        <v>121</v>
      </c>
      <c r="H1902" s="2" t="s">
        <v>35</v>
      </c>
      <c r="I1902" s="2" t="s">
        <v>25</v>
      </c>
      <c r="J1902" s="2" t="s">
        <v>37</v>
      </c>
      <c r="K1902" s="2" t="s">
        <v>193</v>
      </c>
      <c r="L1902" s="2" t="s">
        <v>527</v>
      </c>
      <c r="M1902" s="2" t="s">
        <v>195</v>
      </c>
      <c r="N1902" s="2" t="s">
        <v>76</v>
      </c>
      <c r="O1902" s="2">
        <v>4385</v>
      </c>
      <c r="P1902" s="2">
        <v>1831</v>
      </c>
      <c r="Q1902" s="2">
        <v>1608</v>
      </c>
      <c r="R1902" s="2">
        <v>5</v>
      </c>
      <c r="S1902" s="2">
        <v>64</v>
      </c>
    </row>
    <row r="1903" spans="1:19" x14ac:dyDescent="0.35">
      <c r="A1903" s="2" t="s">
        <v>31</v>
      </c>
      <c r="B1903" s="2" t="s">
        <v>852</v>
      </c>
      <c r="C1903" s="4">
        <v>480000</v>
      </c>
      <c r="D1903" s="2">
        <v>14000</v>
      </c>
      <c r="E1903" s="2" t="s">
        <v>138</v>
      </c>
      <c r="F1903" s="2" t="s">
        <v>22</v>
      </c>
      <c r="G1903" s="2" t="s">
        <v>327</v>
      </c>
      <c r="H1903" s="2" t="s">
        <v>24</v>
      </c>
      <c r="I1903" s="2" t="s">
        <v>25</v>
      </c>
      <c r="J1903" s="2" t="s">
        <v>37</v>
      </c>
      <c r="K1903" s="2" t="s">
        <v>115</v>
      </c>
      <c r="L1903" s="2" t="s">
        <v>116</v>
      </c>
      <c r="M1903" s="2" t="s">
        <v>117</v>
      </c>
      <c r="N1903" s="2" t="s">
        <v>30</v>
      </c>
      <c r="O1903" s="2">
        <v>3395</v>
      </c>
      <c r="P1903" s="2">
        <v>1490</v>
      </c>
      <c r="Q1903" s="2">
        <v>1475</v>
      </c>
      <c r="R1903" s="2">
        <v>5</v>
      </c>
      <c r="S1903" s="2">
        <v>35</v>
      </c>
    </row>
    <row r="1904" spans="1:19" x14ac:dyDescent="0.35">
      <c r="A1904" s="2" t="s">
        <v>89</v>
      </c>
      <c r="B1904" s="2" t="s">
        <v>1698</v>
      </c>
      <c r="C1904" s="4">
        <v>365000</v>
      </c>
      <c r="D1904" s="2">
        <v>32000</v>
      </c>
      <c r="E1904" s="2" t="s">
        <v>21</v>
      </c>
      <c r="F1904" s="2" t="s">
        <v>22</v>
      </c>
      <c r="G1904" s="2" t="s">
        <v>55</v>
      </c>
      <c r="H1904" s="2" t="s">
        <v>128</v>
      </c>
      <c r="I1904" s="2" t="s">
        <v>25</v>
      </c>
      <c r="J1904" s="2" t="s">
        <v>37</v>
      </c>
      <c r="K1904" s="2" t="s">
        <v>92</v>
      </c>
      <c r="L1904" s="2" t="s">
        <v>93</v>
      </c>
      <c r="M1904" s="2" t="s">
        <v>94</v>
      </c>
      <c r="N1904" s="2" t="s">
        <v>30</v>
      </c>
      <c r="O1904" s="2">
        <v>3679</v>
      </c>
      <c r="P1904" s="2">
        <v>1579</v>
      </c>
      <c r="Q1904" s="2">
        <v>1478</v>
      </c>
      <c r="R1904" s="2">
        <v>5</v>
      </c>
      <c r="S1904" s="2">
        <v>28</v>
      </c>
    </row>
    <row r="1905" spans="1:19" x14ac:dyDescent="0.35">
      <c r="A1905" s="2" t="s">
        <v>41</v>
      </c>
      <c r="B1905" s="2" t="s">
        <v>432</v>
      </c>
      <c r="C1905" s="4">
        <v>250000</v>
      </c>
      <c r="D1905" s="2">
        <v>72000</v>
      </c>
      <c r="E1905" s="2" t="s">
        <v>21</v>
      </c>
      <c r="F1905" s="2" t="s">
        <v>22</v>
      </c>
      <c r="G1905" s="2" t="s">
        <v>55</v>
      </c>
      <c r="H1905" s="2" t="s">
        <v>35</v>
      </c>
      <c r="I1905" s="2" t="s">
        <v>263</v>
      </c>
      <c r="J1905" s="2" t="s">
        <v>37</v>
      </c>
    </row>
    <row r="1906" spans="1:19" x14ac:dyDescent="0.35">
      <c r="A1906" s="2" t="s">
        <v>158</v>
      </c>
      <c r="B1906" s="2" t="s">
        <v>503</v>
      </c>
      <c r="C1906" s="4">
        <v>745000</v>
      </c>
      <c r="D1906" s="2">
        <v>82000</v>
      </c>
      <c r="E1906" s="2" t="s">
        <v>33</v>
      </c>
      <c r="F1906" s="2" t="s">
        <v>22</v>
      </c>
      <c r="G1906" s="2" t="s">
        <v>245</v>
      </c>
      <c r="H1906" s="2" t="s">
        <v>35</v>
      </c>
      <c r="I1906" s="2" t="s">
        <v>25</v>
      </c>
      <c r="J1906" s="2" t="s">
        <v>37</v>
      </c>
      <c r="K1906" s="2" t="s">
        <v>290</v>
      </c>
      <c r="L1906" s="2" t="s">
        <v>504</v>
      </c>
      <c r="M1906" s="2" t="s">
        <v>505</v>
      </c>
      <c r="N1906" s="2" t="s">
        <v>30</v>
      </c>
      <c r="O1906" s="2">
        <v>3999</v>
      </c>
      <c r="P1906" s="2">
        <v>1765</v>
      </c>
      <c r="Q1906" s="2">
        <v>1708</v>
      </c>
      <c r="R1906" s="2">
        <v>5</v>
      </c>
      <c r="S1906" s="2">
        <v>52</v>
      </c>
    </row>
    <row r="1907" spans="1:19" x14ac:dyDescent="0.35">
      <c r="A1907" s="2" t="s">
        <v>64</v>
      </c>
      <c r="B1907" s="2" t="s">
        <v>1893</v>
      </c>
      <c r="C1907" s="4">
        <v>1150000</v>
      </c>
      <c r="D1907" s="2">
        <v>52000</v>
      </c>
      <c r="E1907" s="2" t="s">
        <v>21</v>
      </c>
      <c r="F1907" s="2" t="s">
        <v>66</v>
      </c>
      <c r="G1907" s="2" t="s">
        <v>121</v>
      </c>
      <c r="H1907" s="2" t="s">
        <v>122</v>
      </c>
      <c r="I1907" s="2" t="s">
        <v>36</v>
      </c>
      <c r="J1907" s="2" t="s">
        <v>37</v>
      </c>
      <c r="K1907" s="2" t="s">
        <v>1649</v>
      </c>
      <c r="L1907" s="2" t="s">
        <v>1894</v>
      </c>
      <c r="M1907" s="2" t="s">
        <v>1651</v>
      </c>
      <c r="N1907" s="2" t="s">
        <v>30</v>
      </c>
      <c r="O1907" s="2">
        <v>4359</v>
      </c>
      <c r="P1907" s="2">
        <v>2010</v>
      </c>
      <c r="Q1907" s="2">
        <v>1557</v>
      </c>
      <c r="R1907" s="2">
        <v>5</v>
      </c>
      <c r="S1907" s="2">
        <v>50</v>
      </c>
    </row>
    <row r="1908" spans="1:19" x14ac:dyDescent="0.35">
      <c r="A1908" s="2" t="s">
        <v>217</v>
      </c>
      <c r="B1908" s="2" t="s">
        <v>1895</v>
      </c>
      <c r="C1908" s="4">
        <v>2100000</v>
      </c>
      <c r="D1908" s="2">
        <v>38500</v>
      </c>
      <c r="E1908" s="2" t="s">
        <v>395</v>
      </c>
      <c r="F1908" s="2" t="s">
        <v>66</v>
      </c>
      <c r="G1908" s="2" t="s">
        <v>121</v>
      </c>
      <c r="H1908" s="2" t="s">
        <v>96</v>
      </c>
      <c r="I1908" s="2" t="s">
        <v>25</v>
      </c>
      <c r="J1908" s="2" t="s">
        <v>37</v>
      </c>
      <c r="N1908" s="2" t="s">
        <v>30</v>
      </c>
      <c r="O1908" s="2">
        <v>4314</v>
      </c>
      <c r="P1908" s="2">
        <v>1809</v>
      </c>
      <c r="Q1908" s="2">
        <v>1620</v>
      </c>
      <c r="R1908" s="2">
        <v>5</v>
      </c>
    </row>
    <row r="1909" spans="1:19" x14ac:dyDescent="0.35">
      <c r="A1909" s="2" t="s">
        <v>41</v>
      </c>
      <c r="B1909" s="2" t="s">
        <v>1896</v>
      </c>
      <c r="C1909" s="4">
        <v>200000</v>
      </c>
      <c r="D1909" s="2">
        <v>56000</v>
      </c>
      <c r="E1909" s="2" t="s">
        <v>33</v>
      </c>
      <c r="F1909" s="2" t="s">
        <v>22</v>
      </c>
      <c r="G1909" s="2" t="s">
        <v>121</v>
      </c>
      <c r="H1909" s="2" t="s">
        <v>35</v>
      </c>
      <c r="I1909" s="2" t="s">
        <v>263</v>
      </c>
      <c r="J1909" s="2" t="s">
        <v>37</v>
      </c>
      <c r="K1909" s="2" t="s">
        <v>875</v>
      </c>
      <c r="L1909" s="2" t="s">
        <v>876</v>
      </c>
      <c r="M1909" s="2" t="s">
        <v>1692</v>
      </c>
      <c r="N1909" s="2" t="s">
        <v>30</v>
      </c>
      <c r="O1909" s="2">
        <v>3995</v>
      </c>
      <c r="P1909" s="2">
        <v>1660</v>
      </c>
      <c r="Q1909" s="2">
        <v>1520</v>
      </c>
      <c r="R1909" s="2">
        <v>5</v>
      </c>
      <c r="S1909" s="2">
        <v>43</v>
      </c>
    </row>
    <row r="1910" spans="1:19" x14ac:dyDescent="0.35">
      <c r="A1910" s="2" t="s">
        <v>19</v>
      </c>
      <c r="B1910" s="2" t="s">
        <v>1222</v>
      </c>
      <c r="C1910" s="4">
        <v>775000</v>
      </c>
      <c r="D1910" s="2">
        <v>42000</v>
      </c>
      <c r="E1910" s="2" t="s">
        <v>21</v>
      </c>
      <c r="F1910" s="2" t="s">
        <v>66</v>
      </c>
      <c r="G1910" s="2" t="s">
        <v>55</v>
      </c>
      <c r="H1910" s="2" t="s">
        <v>128</v>
      </c>
      <c r="I1910" s="2" t="s">
        <v>25</v>
      </c>
      <c r="J1910" s="2" t="s">
        <v>37</v>
      </c>
      <c r="K1910" s="2" t="s">
        <v>241</v>
      </c>
      <c r="L1910" s="2" t="s">
        <v>242</v>
      </c>
      <c r="M1910" s="2" t="s">
        <v>243</v>
      </c>
      <c r="N1910" s="2" t="s">
        <v>30</v>
      </c>
      <c r="O1910" s="2">
        <v>4440</v>
      </c>
      <c r="P1910" s="2">
        <v>1695</v>
      </c>
      <c r="Q1910" s="2">
        <v>1495</v>
      </c>
      <c r="R1910" s="2">
        <v>5</v>
      </c>
      <c r="S1910" s="2">
        <v>40</v>
      </c>
    </row>
    <row r="1911" spans="1:19" x14ac:dyDescent="0.35">
      <c r="A1911" s="2" t="s">
        <v>41</v>
      </c>
      <c r="B1911" s="2" t="s">
        <v>215</v>
      </c>
      <c r="C1911" s="4">
        <v>860000</v>
      </c>
      <c r="D1911" s="2">
        <v>57983</v>
      </c>
      <c r="E1911" s="2" t="s">
        <v>21</v>
      </c>
      <c r="F1911" s="2" t="s">
        <v>22</v>
      </c>
      <c r="G1911" s="2" t="s">
        <v>55</v>
      </c>
      <c r="H1911" s="2" t="s">
        <v>35</v>
      </c>
      <c r="I1911" s="2" t="s">
        <v>25</v>
      </c>
      <c r="J1911" s="2" t="s">
        <v>37</v>
      </c>
      <c r="K1911" s="2" t="s">
        <v>123</v>
      </c>
      <c r="L1911" s="2" t="s">
        <v>124</v>
      </c>
      <c r="M1911" s="2" t="s">
        <v>125</v>
      </c>
      <c r="N1911" s="2" t="s">
        <v>30</v>
      </c>
      <c r="O1911" s="2">
        <v>4270</v>
      </c>
      <c r="P1911" s="2">
        <v>1780</v>
      </c>
      <c r="Q1911" s="2">
        <v>1630</v>
      </c>
      <c r="R1911" s="2">
        <v>5</v>
      </c>
      <c r="S1911" s="2">
        <v>60</v>
      </c>
    </row>
    <row r="1912" spans="1:19" x14ac:dyDescent="0.35">
      <c r="A1912" s="2" t="s">
        <v>190</v>
      </c>
      <c r="B1912" s="2" t="s">
        <v>1433</v>
      </c>
      <c r="C1912" s="4">
        <v>2089999</v>
      </c>
      <c r="D1912" s="2">
        <v>15600</v>
      </c>
      <c r="E1912" s="2" t="s">
        <v>21</v>
      </c>
      <c r="F1912" s="2" t="s">
        <v>66</v>
      </c>
      <c r="G1912" s="2" t="s">
        <v>43</v>
      </c>
      <c r="H1912" s="2" t="s">
        <v>35</v>
      </c>
      <c r="I1912" s="2" t="s">
        <v>25</v>
      </c>
      <c r="J1912" s="2" t="s">
        <v>26</v>
      </c>
      <c r="K1912" s="2" t="s">
        <v>1067</v>
      </c>
      <c r="L1912" s="2" t="s">
        <v>1068</v>
      </c>
      <c r="M1912" s="2" t="s">
        <v>443</v>
      </c>
      <c r="N1912" s="2" t="s">
        <v>30</v>
      </c>
      <c r="O1912" s="2">
        <v>4456</v>
      </c>
      <c r="P1912" s="2">
        <v>1796</v>
      </c>
      <c r="Q1912" s="2">
        <v>1416</v>
      </c>
      <c r="R1912" s="2">
        <v>5</v>
      </c>
      <c r="S1912" s="2">
        <v>50</v>
      </c>
    </row>
    <row r="1913" spans="1:19" x14ac:dyDescent="0.35">
      <c r="A1913" s="2" t="s">
        <v>41</v>
      </c>
      <c r="B1913" s="2" t="s">
        <v>1396</v>
      </c>
      <c r="C1913" s="4">
        <v>1100000</v>
      </c>
      <c r="D1913" s="2">
        <v>26000</v>
      </c>
      <c r="E1913" s="2" t="s">
        <v>33</v>
      </c>
      <c r="F1913" s="2" t="s">
        <v>22</v>
      </c>
      <c r="G1913" s="2" t="s">
        <v>171</v>
      </c>
      <c r="H1913" s="2" t="s">
        <v>35</v>
      </c>
      <c r="I1913" s="2" t="s">
        <v>25</v>
      </c>
      <c r="J1913" s="2" t="s">
        <v>37</v>
      </c>
      <c r="K1913" s="2" t="s">
        <v>155</v>
      </c>
      <c r="L1913" s="2" t="s">
        <v>156</v>
      </c>
      <c r="M1913" s="2" t="s">
        <v>410</v>
      </c>
      <c r="N1913" s="2" t="s">
        <v>30</v>
      </c>
      <c r="O1913" s="2">
        <v>4375</v>
      </c>
      <c r="P1913" s="2">
        <v>1700</v>
      </c>
      <c r="Q1913" s="2">
        <v>1475</v>
      </c>
      <c r="R1913" s="2">
        <v>5</v>
      </c>
      <c r="S1913" s="2">
        <v>43</v>
      </c>
    </row>
    <row r="1914" spans="1:19" x14ac:dyDescent="0.35">
      <c r="A1914" s="2" t="s">
        <v>64</v>
      </c>
      <c r="B1914" s="2" t="s">
        <v>711</v>
      </c>
      <c r="C1914" s="4">
        <v>18500000</v>
      </c>
      <c r="D1914" s="2">
        <v>5000</v>
      </c>
      <c r="E1914" s="2" t="s">
        <v>33</v>
      </c>
      <c r="F1914" s="2" t="s">
        <v>66</v>
      </c>
      <c r="G1914" s="2" t="s">
        <v>23</v>
      </c>
      <c r="H1914" s="2" t="s">
        <v>35</v>
      </c>
      <c r="I1914" s="2" t="s">
        <v>421</v>
      </c>
      <c r="J1914" s="2" t="s">
        <v>37</v>
      </c>
      <c r="K1914" s="2" t="s">
        <v>712</v>
      </c>
      <c r="L1914" s="2" t="s">
        <v>713</v>
      </c>
      <c r="M1914" s="2" t="s">
        <v>714</v>
      </c>
      <c r="N1914" s="2" t="s">
        <v>59</v>
      </c>
      <c r="O1914" s="2">
        <v>5246</v>
      </c>
      <c r="P1914" s="2">
        <v>1899</v>
      </c>
      <c r="Q1914" s="2">
        <v>1494</v>
      </c>
      <c r="R1914" s="2">
        <v>5</v>
      </c>
      <c r="S1914" s="2">
        <v>70</v>
      </c>
    </row>
    <row r="1915" spans="1:19" x14ac:dyDescent="0.35">
      <c r="A1915" s="2" t="s">
        <v>31</v>
      </c>
      <c r="B1915" s="2" t="s">
        <v>32</v>
      </c>
      <c r="C1915" s="4">
        <v>260000</v>
      </c>
      <c r="D1915" s="2">
        <v>90000</v>
      </c>
      <c r="E1915" s="2" t="s">
        <v>33</v>
      </c>
      <c r="F1915" s="2" t="s">
        <v>22</v>
      </c>
      <c r="G1915" s="2" t="s">
        <v>404</v>
      </c>
      <c r="H1915" s="2" t="s">
        <v>35</v>
      </c>
      <c r="I1915" s="2" t="s">
        <v>36</v>
      </c>
      <c r="J1915" s="2" t="s">
        <v>37</v>
      </c>
      <c r="K1915" s="2" t="s">
        <v>38</v>
      </c>
      <c r="L1915" s="2" t="s">
        <v>39</v>
      </c>
      <c r="M1915" s="2" t="s">
        <v>40</v>
      </c>
      <c r="N1915" s="2" t="s">
        <v>30</v>
      </c>
      <c r="O1915" s="2">
        <v>3995</v>
      </c>
      <c r="P1915" s="2">
        <v>1695</v>
      </c>
      <c r="Q1915" s="2">
        <v>1555</v>
      </c>
      <c r="R1915" s="2">
        <v>5</v>
      </c>
      <c r="S1915" s="2">
        <v>42</v>
      </c>
    </row>
    <row r="1916" spans="1:19" x14ac:dyDescent="0.35">
      <c r="A1916" s="2" t="s">
        <v>64</v>
      </c>
      <c r="B1916" s="2" t="s">
        <v>365</v>
      </c>
      <c r="C1916" s="4">
        <v>2690000</v>
      </c>
      <c r="D1916" s="2">
        <v>43323</v>
      </c>
      <c r="E1916" s="2" t="s">
        <v>33</v>
      </c>
      <c r="F1916" s="2" t="s">
        <v>66</v>
      </c>
      <c r="G1916" s="2" t="s">
        <v>404</v>
      </c>
      <c r="H1916" s="2" t="s">
        <v>122</v>
      </c>
      <c r="I1916" s="2" t="s">
        <v>36</v>
      </c>
      <c r="J1916" s="2" t="s">
        <v>37</v>
      </c>
      <c r="K1916" s="2" t="s">
        <v>178</v>
      </c>
      <c r="L1916" s="2" t="s">
        <v>366</v>
      </c>
      <c r="M1916" s="2" t="s">
        <v>186</v>
      </c>
      <c r="N1916" s="2" t="s">
        <v>59</v>
      </c>
      <c r="O1916" s="2">
        <v>4879</v>
      </c>
      <c r="P1916" s="2">
        <v>1854</v>
      </c>
      <c r="Q1916" s="2">
        <v>1474</v>
      </c>
      <c r="R1916" s="2">
        <v>5</v>
      </c>
      <c r="S1916" s="2">
        <v>80</v>
      </c>
    </row>
    <row r="1917" spans="1:19" x14ac:dyDescent="0.35">
      <c r="A1917" s="2" t="s">
        <v>77</v>
      </c>
      <c r="B1917" s="2" t="s">
        <v>1897</v>
      </c>
      <c r="C1917" s="4">
        <v>1400000</v>
      </c>
      <c r="D1917" s="2">
        <v>94182</v>
      </c>
      <c r="E1917" s="2" t="s">
        <v>33</v>
      </c>
      <c r="F1917" s="2" t="s">
        <v>66</v>
      </c>
      <c r="G1917" s="2" t="s">
        <v>164</v>
      </c>
      <c r="H1917" s="2" t="s">
        <v>24</v>
      </c>
      <c r="I1917" s="2" t="s">
        <v>25</v>
      </c>
      <c r="J1917" s="2" t="s">
        <v>37</v>
      </c>
      <c r="K1917" s="2" t="s">
        <v>193</v>
      </c>
      <c r="L1917" s="2" t="s">
        <v>277</v>
      </c>
      <c r="M1917" s="2" t="s">
        <v>278</v>
      </c>
      <c r="N1917" s="2" t="s">
        <v>30</v>
      </c>
      <c r="O1917" s="2">
        <v>4670</v>
      </c>
      <c r="P1917" s="2">
        <v>1814</v>
      </c>
      <c r="Q1917" s="2">
        <v>1476</v>
      </c>
      <c r="R1917" s="2">
        <v>5</v>
      </c>
      <c r="S1917" s="2">
        <v>50</v>
      </c>
    </row>
    <row r="1918" spans="1:19" x14ac:dyDescent="0.35">
      <c r="A1918" s="2" t="s">
        <v>41</v>
      </c>
      <c r="B1918" s="2" t="s">
        <v>1898</v>
      </c>
      <c r="C1918" s="4">
        <v>515000</v>
      </c>
      <c r="D1918" s="2">
        <v>3395</v>
      </c>
      <c r="E1918" s="2" t="s">
        <v>21</v>
      </c>
      <c r="F1918" s="2" t="s">
        <v>22</v>
      </c>
      <c r="G1918" s="2" t="s">
        <v>34</v>
      </c>
      <c r="H1918" s="2" t="s">
        <v>1028</v>
      </c>
      <c r="I1918" s="2" t="s">
        <v>25</v>
      </c>
      <c r="J1918" s="2" t="s">
        <v>37</v>
      </c>
      <c r="K1918" s="2" t="s">
        <v>131</v>
      </c>
      <c r="L1918" s="2" t="s">
        <v>132</v>
      </c>
      <c r="M1918" s="2" t="s">
        <v>133</v>
      </c>
      <c r="N1918" s="2" t="s">
        <v>30</v>
      </c>
      <c r="O1918" s="2">
        <v>3610</v>
      </c>
      <c r="P1918" s="2">
        <v>1645</v>
      </c>
      <c r="Q1918" s="2">
        <v>1560</v>
      </c>
      <c r="R1918" s="2">
        <v>5</v>
      </c>
      <c r="S1918" s="2">
        <v>35</v>
      </c>
    </row>
    <row r="1919" spans="1:19" x14ac:dyDescent="0.35">
      <c r="A1919" s="2" t="s">
        <v>31</v>
      </c>
      <c r="B1919" s="2" t="s">
        <v>380</v>
      </c>
      <c r="C1919" s="4">
        <v>600000</v>
      </c>
      <c r="D1919" s="2">
        <v>53213</v>
      </c>
      <c r="E1919" s="2" t="s">
        <v>33</v>
      </c>
      <c r="F1919" s="2" t="s">
        <v>22</v>
      </c>
      <c r="G1919" s="2" t="s">
        <v>171</v>
      </c>
      <c r="H1919" s="2" t="s">
        <v>35</v>
      </c>
      <c r="I1919" s="2" t="s">
        <v>25</v>
      </c>
      <c r="J1919" s="2" t="s">
        <v>37</v>
      </c>
      <c r="K1919" s="2" t="s">
        <v>38</v>
      </c>
      <c r="L1919" s="2" t="s">
        <v>211</v>
      </c>
      <c r="M1919" s="2" t="s">
        <v>212</v>
      </c>
      <c r="N1919" s="2" t="s">
        <v>30</v>
      </c>
      <c r="O1919" s="2">
        <v>4265</v>
      </c>
      <c r="P1919" s="2">
        <v>1695</v>
      </c>
      <c r="Q1919" s="2">
        <v>1685</v>
      </c>
      <c r="R1919" s="2">
        <v>7</v>
      </c>
      <c r="S1919" s="2">
        <v>45</v>
      </c>
    </row>
    <row r="1920" spans="1:19" x14ac:dyDescent="0.35">
      <c r="A1920" s="2" t="s">
        <v>158</v>
      </c>
      <c r="B1920" s="2" t="s">
        <v>951</v>
      </c>
      <c r="C1920" s="4">
        <v>2000000</v>
      </c>
      <c r="D1920" s="2">
        <v>93000</v>
      </c>
      <c r="E1920" s="2" t="s">
        <v>33</v>
      </c>
      <c r="F1920" s="2" t="s">
        <v>66</v>
      </c>
      <c r="G1920" s="2" t="s">
        <v>309</v>
      </c>
      <c r="H1920" s="2" t="s">
        <v>35</v>
      </c>
      <c r="I1920" s="2" t="s">
        <v>25</v>
      </c>
      <c r="J1920" s="2" t="s">
        <v>37</v>
      </c>
      <c r="K1920" s="2" t="s">
        <v>952</v>
      </c>
      <c r="L1920" s="2" t="s">
        <v>953</v>
      </c>
      <c r="M1920" s="2" t="s">
        <v>954</v>
      </c>
      <c r="N1920" s="2" t="s">
        <v>76</v>
      </c>
      <c r="O1920" s="2">
        <v>4892</v>
      </c>
      <c r="P1920" s="2">
        <v>1860</v>
      </c>
      <c r="Q1920" s="2">
        <v>1837</v>
      </c>
      <c r="R1920" s="2">
        <v>7</v>
      </c>
      <c r="S1920" s="2">
        <v>80</v>
      </c>
    </row>
    <row r="1921" spans="1:19" x14ac:dyDescent="0.35">
      <c r="A1921" s="2" t="s">
        <v>630</v>
      </c>
      <c r="B1921" s="2" t="s">
        <v>680</v>
      </c>
      <c r="C1921" s="4">
        <v>2850000</v>
      </c>
      <c r="D1921" s="2">
        <v>45000</v>
      </c>
      <c r="E1921" s="2" t="s">
        <v>33</v>
      </c>
      <c r="F1921" s="2" t="s">
        <v>66</v>
      </c>
      <c r="G1921" s="2" t="s">
        <v>544</v>
      </c>
      <c r="H1921" s="2" t="s">
        <v>35</v>
      </c>
      <c r="I1921" s="2" t="s">
        <v>25</v>
      </c>
      <c r="J1921" s="2" t="s">
        <v>37</v>
      </c>
      <c r="K1921" s="2" t="s">
        <v>453</v>
      </c>
      <c r="L1921" s="2" t="s">
        <v>454</v>
      </c>
      <c r="M1921" s="2" t="s">
        <v>455</v>
      </c>
      <c r="N1921" s="2" t="s">
        <v>59</v>
      </c>
      <c r="O1921" s="2">
        <v>4795</v>
      </c>
      <c r="P1921" s="2">
        <v>1967</v>
      </c>
      <c r="Q1921" s="2">
        <v>1416</v>
      </c>
      <c r="R1921" s="2">
        <v>5</v>
      </c>
      <c r="S1921" s="2">
        <v>56</v>
      </c>
    </row>
    <row r="1922" spans="1:19" x14ac:dyDescent="0.35">
      <c r="A1922" s="2" t="s">
        <v>48</v>
      </c>
      <c r="B1922" s="2" t="s">
        <v>1198</v>
      </c>
      <c r="C1922" s="4">
        <v>3200000</v>
      </c>
      <c r="D1922" s="2">
        <v>110000</v>
      </c>
      <c r="E1922" s="2" t="s">
        <v>33</v>
      </c>
      <c r="F1922" s="2" t="s">
        <v>66</v>
      </c>
      <c r="G1922" s="2" t="s">
        <v>404</v>
      </c>
      <c r="H1922" s="2" t="s">
        <v>24</v>
      </c>
      <c r="I1922" s="2" t="s">
        <v>25</v>
      </c>
      <c r="J1922" s="2" t="s">
        <v>37</v>
      </c>
      <c r="K1922" s="2" t="s">
        <v>258</v>
      </c>
      <c r="L1922" s="2" t="s">
        <v>259</v>
      </c>
      <c r="M1922" s="2" t="s">
        <v>260</v>
      </c>
      <c r="N1922" s="2" t="s">
        <v>76</v>
      </c>
      <c r="O1922" s="2">
        <v>4795</v>
      </c>
      <c r="P1922" s="2">
        <v>1855</v>
      </c>
      <c r="Q1922" s="2">
        <v>1835</v>
      </c>
      <c r="R1922" s="2">
        <v>7</v>
      </c>
      <c r="S1922" s="2">
        <v>80</v>
      </c>
    </row>
    <row r="1923" spans="1:19" x14ac:dyDescent="0.35">
      <c r="A1923" s="2" t="s">
        <v>48</v>
      </c>
      <c r="B1923" s="2" t="s">
        <v>1899</v>
      </c>
      <c r="C1923" s="4">
        <v>1075000</v>
      </c>
      <c r="D1923" s="2">
        <v>70000</v>
      </c>
      <c r="E1923" s="2" t="s">
        <v>21</v>
      </c>
      <c r="F1923" s="2" t="s">
        <v>22</v>
      </c>
      <c r="G1923" s="2" t="s">
        <v>121</v>
      </c>
      <c r="H1923" s="2" t="s">
        <v>35</v>
      </c>
      <c r="I1923" s="2" t="s">
        <v>25</v>
      </c>
      <c r="J1923" s="2" t="s">
        <v>37</v>
      </c>
      <c r="K1923" s="2" t="s">
        <v>79</v>
      </c>
      <c r="L1923" s="2" t="s">
        <v>188</v>
      </c>
      <c r="M1923" s="2" t="s">
        <v>189</v>
      </c>
      <c r="N1923" s="2" t="s">
        <v>30</v>
      </c>
      <c r="O1923" s="2">
        <v>4620</v>
      </c>
      <c r="P1923" s="2">
        <v>1775</v>
      </c>
      <c r="Q1923" s="2">
        <v>1475</v>
      </c>
      <c r="R1923" s="2">
        <v>5</v>
      </c>
      <c r="S1923" s="2">
        <v>55</v>
      </c>
    </row>
    <row r="1924" spans="1:19" x14ac:dyDescent="0.35">
      <c r="A1924" s="2" t="s">
        <v>100</v>
      </c>
      <c r="B1924" s="2" t="s">
        <v>1900</v>
      </c>
      <c r="C1924" s="4">
        <v>575000</v>
      </c>
      <c r="D1924" s="2">
        <v>40000</v>
      </c>
      <c r="E1924" s="2" t="s">
        <v>21</v>
      </c>
      <c r="F1924" s="2" t="s">
        <v>22</v>
      </c>
      <c r="G1924" s="2" t="s">
        <v>345</v>
      </c>
      <c r="H1924" s="2" t="s">
        <v>35</v>
      </c>
      <c r="I1924" s="2" t="s">
        <v>25</v>
      </c>
      <c r="J1924" s="2" t="s">
        <v>37</v>
      </c>
      <c r="K1924" s="2" t="s">
        <v>148</v>
      </c>
      <c r="L1924" s="2" t="s">
        <v>142</v>
      </c>
      <c r="M1924" s="2" t="s">
        <v>626</v>
      </c>
      <c r="N1924" s="2" t="s">
        <v>30</v>
      </c>
      <c r="O1924" s="2">
        <v>3990</v>
      </c>
      <c r="P1924" s="2">
        <v>1755</v>
      </c>
      <c r="Q1924" s="2">
        <v>1523</v>
      </c>
      <c r="R1924" s="2">
        <v>5</v>
      </c>
      <c r="S1924" s="2">
        <v>37</v>
      </c>
    </row>
    <row r="1925" spans="1:19" x14ac:dyDescent="0.35">
      <c r="A1925" s="2" t="s">
        <v>532</v>
      </c>
      <c r="B1925" s="2" t="s">
        <v>1901</v>
      </c>
      <c r="C1925" s="4">
        <v>3950000</v>
      </c>
      <c r="D1925" s="2">
        <v>52000</v>
      </c>
      <c r="E1925" s="2" t="s">
        <v>33</v>
      </c>
      <c r="F1925" s="2" t="s">
        <v>66</v>
      </c>
      <c r="G1925" s="2" t="s">
        <v>91</v>
      </c>
      <c r="H1925" s="2" t="s">
        <v>35</v>
      </c>
      <c r="I1925" s="2" t="s">
        <v>25</v>
      </c>
      <c r="J1925" s="2" t="s">
        <v>37</v>
      </c>
      <c r="K1925" s="2" t="s">
        <v>1338</v>
      </c>
      <c r="L1925" s="2" t="s">
        <v>226</v>
      </c>
      <c r="M1925" s="2" t="s">
        <v>75</v>
      </c>
      <c r="N1925" s="2" t="s">
        <v>76</v>
      </c>
      <c r="O1925" s="2">
        <v>4425</v>
      </c>
      <c r="P1925" s="2">
        <v>1863</v>
      </c>
      <c r="Q1925" s="2">
        <v>1652</v>
      </c>
      <c r="R1925" s="2">
        <v>5</v>
      </c>
      <c r="S1925" s="2">
        <v>54</v>
      </c>
    </row>
    <row r="1926" spans="1:19" x14ac:dyDescent="0.35">
      <c r="A1926" s="2" t="s">
        <v>31</v>
      </c>
      <c r="B1926" s="2" t="s">
        <v>1840</v>
      </c>
      <c r="C1926" s="4">
        <v>750000</v>
      </c>
      <c r="D1926" s="2">
        <v>6200</v>
      </c>
      <c r="E1926" s="2" t="s">
        <v>21</v>
      </c>
      <c r="F1926" s="2" t="s">
        <v>22</v>
      </c>
      <c r="G1926" s="2" t="s">
        <v>55</v>
      </c>
      <c r="H1926" s="2" t="s">
        <v>96</v>
      </c>
      <c r="I1926" s="2" t="s">
        <v>25</v>
      </c>
      <c r="J1926" s="2" t="s">
        <v>37</v>
      </c>
      <c r="K1926" s="2" t="s">
        <v>97</v>
      </c>
      <c r="L1926" s="2" t="s">
        <v>98</v>
      </c>
      <c r="M1926" s="2" t="s">
        <v>99</v>
      </c>
      <c r="N1926" s="2" t="s">
        <v>30</v>
      </c>
      <c r="O1926" s="2">
        <v>4490</v>
      </c>
      <c r="P1926" s="2">
        <v>1730</v>
      </c>
      <c r="Q1926" s="2">
        <v>1485</v>
      </c>
      <c r="R1926" s="2">
        <v>5</v>
      </c>
      <c r="S1926" s="2">
        <v>43</v>
      </c>
    </row>
    <row r="1927" spans="1:19" x14ac:dyDescent="0.35">
      <c r="A1927" s="2" t="s">
        <v>19</v>
      </c>
      <c r="B1927" s="2" t="s">
        <v>1902</v>
      </c>
      <c r="C1927" s="4">
        <v>755000</v>
      </c>
      <c r="D1927" s="2">
        <v>75650</v>
      </c>
      <c r="E1927" s="2" t="s">
        <v>33</v>
      </c>
      <c r="F1927" s="2" t="s">
        <v>22</v>
      </c>
      <c r="G1927" s="2" t="s">
        <v>353</v>
      </c>
      <c r="H1927" s="2" t="s">
        <v>35</v>
      </c>
      <c r="I1927" s="2" t="s">
        <v>25</v>
      </c>
      <c r="J1927" s="2" t="s">
        <v>37</v>
      </c>
      <c r="K1927" s="2" t="s">
        <v>290</v>
      </c>
      <c r="L1927" s="2" t="s">
        <v>291</v>
      </c>
      <c r="M1927" s="2" t="s">
        <v>212</v>
      </c>
      <c r="N1927" s="2" t="s">
        <v>30</v>
      </c>
      <c r="O1927" s="2">
        <v>3999</v>
      </c>
      <c r="P1927" s="2">
        <v>1734</v>
      </c>
      <c r="Q1927" s="2">
        <v>1601</v>
      </c>
      <c r="R1927" s="2">
        <v>5</v>
      </c>
      <c r="S1927" s="2">
        <v>40</v>
      </c>
    </row>
    <row r="1928" spans="1:19" x14ac:dyDescent="0.35">
      <c r="A1928" s="2" t="s">
        <v>41</v>
      </c>
      <c r="B1928" s="2" t="s">
        <v>672</v>
      </c>
      <c r="C1928" s="4">
        <v>190000</v>
      </c>
      <c r="D1928" s="2">
        <v>60000</v>
      </c>
      <c r="E1928" s="2" t="s">
        <v>21</v>
      </c>
      <c r="F1928" s="2" t="s">
        <v>22</v>
      </c>
      <c r="G1928" s="2" t="s">
        <v>1749</v>
      </c>
      <c r="H1928" s="2" t="s">
        <v>35</v>
      </c>
      <c r="I1928" s="2" t="s">
        <v>263</v>
      </c>
      <c r="J1928" s="2" t="s">
        <v>37</v>
      </c>
      <c r="K1928" s="2" t="s">
        <v>45</v>
      </c>
      <c r="L1928" s="2" t="s">
        <v>673</v>
      </c>
      <c r="M1928" s="2" t="s">
        <v>674</v>
      </c>
      <c r="N1928" s="2" t="s">
        <v>30</v>
      </c>
      <c r="O1928" s="2">
        <v>3565</v>
      </c>
      <c r="P1928" s="2">
        <v>1595</v>
      </c>
      <c r="Q1928" s="2">
        <v>1550</v>
      </c>
      <c r="R1928" s="2">
        <v>5</v>
      </c>
      <c r="S1928" s="2">
        <v>35</v>
      </c>
    </row>
    <row r="1929" spans="1:19" x14ac:dyDescent="0.35">
      <c r="A1929" s="2" t="s">
        <v>31</v>
      </c>
      <c r="B1929" s="2" t="s">
        <v>32</v>
      </c>
      <c r="C1929" s="4">
        <v>425000</v>
      </c>
      <c r="D1929" s="2">
        <v>89000</v>
      </c>
      <c r="E1929" s="2" t="s">
        <v>33</v>
      </c>
      <c r="F1929" s="2" t="s">
        <v>22</v>
      </c>
      <c r="G1929" s="2" t="s">
        <v>43</v>
      </c>
      <c r="H1929" s="2" t="s">
        <v>35</v>
      </c>
      <c r="I1929" s="2" t="s">
        <v>25</v>
      </c>
      <c r="J1929" s="2" t="s">
        <v>37</v>
      </c>
      <c r="K1929" s="2" t="s">
        <v>38</v>
      </c>
      <c r="L1929" s="2" t="s">
        <v>39</v>
      </c>
      <c r="M1929" s="2" t="s">
        <v>40</v>
      </c>
      <c r="N1929" s="2" t="s">
        <v>30</v>
      </c>
      <c r="O1929" s="2">
        <v>3995</v>
      </c>
      <c r="P1929" s="2">
        <v>1695</v>
      </c>
      <c r="Q1929" s="2">
        <v>1555</v>
      </c>
      <c r="R1929" s="2">
        <v>5</v>
      </c>
      <c r="S1929" s="2">
        <v>42</v>
      </c>
    </row>
    <row r="1930" spans="1:19" x14ac:dyDescent="0.35">
      <c r="A1930" s="2" t="s">
        <v>334</v>
      </c>
      <c r="B1930" s="2" t="s">
        <v>1903</v>
      </c>
      <c r="C1930" s="4">
        <v>3600000</v>
      </c>
      <c r="D1930" s="2">
        <v>43000</v>
      </c>
      <c r="E1930" s="2" t="s">
        <v>21</v>
      </c>
      <c r="F1930" s="2" t="s">
        <v>66</v>
      </c>
      <c r="G1930" s="2" t="s">
        <v>55</v>
      </c>
      <c r="H1930" s="2" t="s">
        <v>35</v>
      </c>
      <c r="I1930" s="2" t="s">
        <v>36</v>
      </c>
      <c r="J1930" s="2" t="s">
        <v>37</v>
      </c>
    </row>
    <row r="1931" spans="1:19" x14ac:dyDescent="0.35">
      <c r="A1931" s="2" t="s">
        <v>31</v>
      </c>
      <c r="B1931" s="2" t="s">
        <v>852</v>
      </c>
      <c r="C1931" s="4">
        <v>390000</v>
      </c>
      <c r="D1931" s="2">
        <v>56000</v>
      </c>
      <c r="E1931" s="2" t="s">
        <v>138</v>
      </c>
      <c r="F1931" s="2" t="s">
        <v>22</v>
      </c>
      <c r="G1931" s="2" t="s">
        <v>309</v>
      </c>
      <c r="H1931" s="2" t="s">
        <v>35</v>
      </c>
      <c r="I1931" s="2" t="s">
        <v>25</v>
      </c>
      <c r="J1931" s="2" t="s">
        <v>37</v>
      </c>
      <c r="K1931" s="2" t="s">
        <v>115</v>
      </c>
      <c r="L1931" s="2" t="s">
        <v>116</v>
      </c>
      <c r="M1931" s="2" t="s">
        <v>117</v>
      </c>
      <c r="N1931" s="2" t="s">
        <v>30</v>
      </c>
      <c r="O1931" s="2">
        <v>3395</v>
      </c>
      <c r="P1931" s="2">
        <v>1490</v>
      </c>
      <c r="Q1931" s="2">
        <v>1475</v>
      </c>
      <c r="R1931" s="2">
        <v>5</v>
      </c>
      <c r="S1931" s="2">
        <v>35</v>
      </c>
    </row>
    <row r="1932" spans="1:19" x14ac:dyDescent="0.35">
      <c r="A1932" s="2" t="s">
        <v>41</v>
      </c>
      <c r="B1932" s="2" t="s">
        <v>1396</v>
      </c>
      <c r="C1932" s="4">
        <v>855000</v>
      </c>
      <c r="D1932" s="2">
        <v>57000</v>
      </c>
      <c r="E1932" s="2" t="s">
        <v>33</v>
      </c>
      <c r="F1932" s="2" t="s">
        <v>22</v>
      </c>
      <c r="G1932" s="2" t="s">
        <v>91</v>
      </c>
      <c r="H1932" s="2" t="s">
        <v>24</v>
      </c>
      <c r="I1932" s="2" t="s">
        <v>36</v>
      </c>
      <c r="J1932" s="2" t="s">
        <v>37</v>
      </c>
      <c r="K1932" s="2" t="s">
        <v>155</v>
      </c>
      <c r="L1932" s="2" t="s">
        <v>156</v>
      </c>
      <c r="M1932" s="2" t="s">
        <v>410</v>
      </c>
      <c r="N1932" s="2" t="s">
        <v>30</v>
      </c>
      <c r="O1932" s="2">
        <v>4375</v>
      </c>
      <c r="P1932" s="2">
        <v>1700</v>
      </c>
      <c r="Q1932" s="2">
        <v>1475</v>
      </c>
      <c r="R1932" s="2">
        <v>5</v>
      </c>
      <c r="S1932" s="2">
        <v>43</v>
      </c>
    </row>
    <row r="1933" spans="1:19" x14ac:dyDescent="0.35">
      <c r="A1933" s="2" t="s">
        <v>41</v>
      </c>
      <c r="B1933" s="2" t="s">
        <v>973</v>
      </c>
      <c r="C1933" s="4">
        <v>225000</v>
      </c>
      <c r="D1933" s="2">
        <v>56000</v>
      </c>
      <c r="E1933" s="2" t="s">
        <v>21</v>
      </c>
      <c r="F1933" s="2" t="s">
        <v>22</v>
      </c>
      <c r="G1933" s="2" t="s">
        <v>1078</v>
      </c>
      <c r="H1933" s="2" t="s">
        <v>24</v>
      </c>
      <c r="I1933" s="2" t="s">
        <v>25</v>
      </c>
      <c r="J1933" s="2" t="s">
        <v>37</v>
      </c>
      <c r="K1933" s="2" t="s">
        <v>974</v>
      </c>
      <c r="L1933" s="2" t="s">
        <v>975</v>
      </c>
      <c r="M1933" s="2" t="s">
        <v>976</v>
      </c>
      <c r="N1933" s="2" t="s">
        <v>30</v>
      </c>
      <c r="O1933" s="2">
        <v>3495</v>
      </c>
      <c r="P1933" s="2">
        <v>1550</v>
      </c>
      <c r="Q1933" s="2">
        <v>1500</v>
      </c>
      <c r="R1933" s="2">
        <v>5</v>
      </c>
      <c r="S1933" s="2">
        <v>32</v>
      </c>
    </row>
    <row r="1934" spans="1:19" x14ac:dyDescent="0.35">
      <c r="A1934" s="2" t="s">
        <v>190</v>
      </c>
      <c r="B1934" s="2" t="s">
        <v>434</v>
      </c>
      <c r="C1934" s="4">
        <v>2425000</v>
      </c>
      <c r="D1934" s="2">
        <v>60000</v>
      </c>
      <c r="E1934" s="2" t="s">
        <v>33</v>
      </c>
      <c r="F1934" s="2" t="s">
        <v>66</v>
      </c>
      <c r="G1934" s="2" t="s">
        <v>55</v>
      </c>
      <c r="H1934" s="2" t="s">
        <v>35</v>
      </c>
      <c r="I1934" s="2" t="s">
        <v>25</v>
      </c>
      <c r="J1934" s="2" t="s">
        <v>37</v>
      </c>
      <c r="K1934" s="2" t="s">
        <v>193</v>
      </c>
      <c r="L1934" s="2" t="s">
        <v>435</v>
      </c>
      <c r="M1934" s="2" t="s">
        <v>75</v>
      </c>
      <c r="N1934" s="2" t="s">
        <v>30</v>
      </c>
      <c r="O1934" s="2">
        <v>4933</v>
      </c>
      <c r="P1934" s="2">
        <v>1874</v>
      </c>
      <c r="Q1934" s="2">
        <v>1455</v>
      </c>
      <c r="R1934" s="2">
        <v>5</v>
      </c>
      <c r="S1934" s="2">
        <v>75</v>
      </c>
    </row>
    <row r="1935" spans="1:19" x14ac:dyDescent="0.35">
      <c r="A1935" s="2" t="s">
        <v>201</v>
      </c>
      <c r="B1935" s="2" t="s">
        <v>587</v>
      </c>
      <c r="C1935" s="4">
        <v>1270000</v>
      </c>
      <c r="D1935" s="2">
        <v>61805</v>
      </c>
      <c r="E1935" s="2" t="s">
        <v>33</v>
      </c>
      <c r="F1935" s="2" t="s">
        <v>22</v>
      </c>
      <c r="G1935" s="2" t="s">
        <v>1297</v>
      </c>
      <c r="H1935" s="2" t="s">
        <v>35</v>
      </c>
      <c r="I1935" s="2" t="s">
        <v>25</v>
      </c>
      <c r="J1935" s="2" t="s">
        <v>37</v>
      </c>
      <c r="K1935" s="2" t="s">
        <v>232</v>
      </c>
      <c r="L1935" s="2" t="s">
        <v>588</v>
      </c>
      <c r="M1935" s="2" t="s">
        <v>299</v>
      </c>
      <c r="N1935" s="2" t="s">
        <v>59</v>
      </c>
      <c r="O1935" s="2">
        <v>4456</v>
      </c>
      <c r="P1935" s="2">
        <v>1820</v>
      </c>
      <c r="Q1935" s="2">
        <v>1995</v>
      </c>
      <c r="R1935" s="2">
        <v>7</v>
      </c>
      <c r="S1935" s="2">
        <v>60</v>
      </c>
    </row>
    <row r="1936" spans="1:19" x14ac:dyDescent="0.35">
      <c r="A1936" s="2" t="s">
        <v>31</v>
      </c>
      <c r="B1936" s="2" t="s">
        <v>700</v>
      </c>
      <c r="C1936" s="4">
        <v>325000</v>
      </c>
      <c r="D1936" s="2">
        <v>58000</v>
      </c>
      <c r="E1936" s="2" t="s">
        <v>138</v>
      </c>
      <c r="F1936" s="2" t="s">
        <v>22</v>
      </c>
      <c r="G1936" s="2" t="s">
        <v>121</v>
      </c>
      <c r="H1936" s="2" t="s">
        <v>51</v>
      </c>
      <c r="I1936" s="2" t="s">
        <v>36</v>
      </c>
      <c r="J1936" s="2" t="s">
        <v>37</v>
      </c>
      <c r="K1936" s="2" t="s">
        <v>111</v>
      </c>
      <c r="L1936" s="2" t="s">
        <v>324</v>
      </c>
      <c r="M1936" s="2" t="s">
        <v>325</v>
      </c>
      <c r="N1936" s="2" t="s">
        <v>30</v>
      </c>
      <c r="O1936" s="2">
        <v>3599</v>
      </c>
      <c r="P1936" s="2">
        <v>1495</v>
      </c>
      <c r="Q1936" s="2">
        <v>1700</v>
      </c>
      <c r="R1936" s="2">
        <v>5</v>
      </c>
      <c r="S1936" s="2">
        <v>35</v>
      </c>
    </row>
    <row r="1937" spans="1:19" x14ac:dyDescent="0.35">
      <c r="A1937" s="2" t="s">
        <v>100</v>
      </c>
      <c r="B1937" s="2" t="s">
        <v>1395</v>
      </c>
      <c r="C1937" s="4">
        <v>750000</v>
      </c>
      <c r="D1937" s="2">
        <v>33000</v>
      </c>
      <c r="E1937" s="2" t="s">
        <v>21</v>
      </c>
      <c r="F1937" s="2" t="s">
        <v>22</v>
      </c>
      <c r="G1937" s="2" t="s">
        <v>121</v>
      </c>
      <c r="H1937" s="2" t="s">
        <v>122</v>
      </c>
      <c r="I1937" s="2" t="s">
        <v>25</v>
      </c>
      <c r="J1937" s="2" t="s">
        <v>37</v>
      </c>
      <c r="K1937" s="2" t="s">
        <v>27</v>
      </c>
      <c r="L1937" s="2" t="s">
        <v>560</v>
      </c>
      <c r="M1937" s="2" t="s">
        <v>561</v>
      </c>
      <c r="N1937" s="2" t="s">
        <v>30</v>
      </c>
      <c r="O1937" s="2">
        <v>3994</v>
      </c>
      <c r="P1937" s="2">
        <v>1811</v>
      </c>
      <c r="Q1937" s="2">
        <v>1607</v>
      </c>
      <c r="R1937" s="2">
        <v>5</v>
      </c>
      <c r="S1937" s="2">
        <v>44</v>
      </c>
    </row>
    <row r="1938" spans="1:19" x14ac:dyDescent="0.35">
      <c r="A1938" s="2" t="s">
        <v>19</v>
      </c>
      <c r="B1938" s="2" t="s">
        <v>1904</v>
      </c>
      <c r="C1938" s="4">
        <v>185000</v>
      </c>
      <c r="D1938" s="2">
        <v>70000</v>
      </c>
      <c r="E1938" s="2" t="s">
        <v>21</v>
      </c>
      <c r="F1938" s="2" t="s">
        <v>66</v>
      </c>
      <c r="G1938" s="2" t="s">
        <v>43</v>
      </c>
      <c r="H1938" s="2" t="s">
        <v>35</v>
      </c>
      <c r="I1938" s="2" t="s">
        <v>36</v>
      </c>
      <c r="J1938" s="2" t="s">
        <v>37</v>
      </c>
      <c r="K1938" s="2" t="s">
        <v>241</v>
      </c>
      <c r="L1938" s="2" t="s">
        <v>1905</v>
      </c>
      <c r="M1938" s="2" t="s">
        <v>1906</v>
      </c>
      <c r="O1938" s="2">
        <v>4390</v>
      </c>
      <c r="P1938" s="2">
        <v>1690</v>
      </c>
      <c r="Q1938" s="2">
        <v>1495</v>
      </c>
      <c r="R1938" s="2">
        <v>5</v>
      </c>
      <c r="S1938" s="2">
        <v>42</v>
      </c>
    </row>
    <row r="1939" spans="1:19" x14ac:dyDescent="0.35">
      <c r="A1939" s="2" t="s">
        <v>31</v>
      </c>
      <c r="B1939" s="2" t="s">
        <v>110</v>
      </c>
      <c r="C1939" s="4">
        <v>450000</v>
      </c>
      <c r="D1939" s="2">
        <v>48000</v>
      </c>
      <c r="E1939" s="2" t="s">
        <v>21</v>
      </c>
      <c r="F1939" s="2" t="s">
        <v>66</v>
      </c>
      <c r="G1939" s="2" t="s">
        <v>55</v>
      </c>
      <c r="H1939" s="2" t="s">
        <v>122</v>
      </c>
      <c r="I1939" s="2" t="s">
        <v>25</v>
      </c>
      <c r="J1939" s="2" t="s">
        <v>37</v>
      </c>
      <c r="K1939" s="2" t="s">
        <v>111</v>
      </c>
      <c r="L1939" s="2" t="s">
        <v>112</v>
      </c>
      <c r="M1939" s="2" t="s">
        <v>113</v>
      </c>
      <c r="N1939" s="2" t="s">
        <v>30</v>
      </c>
      <c r="O1939" s="2">
        <v>3695</v>
      </c>
      <c r="P1939" s="2">
        <v>1600</v>
      </c>
      <c r="Q1939" s="2">
        <v>1560</v>
      </c>
      <c r="R1939" s="2">
        <v>5</v>
      </c>
      <c r="S1939" s="2">
        <v>35</v>
      </c>
    </row>
    <row r="1940" spans="1:19" x14ac:dyDescent="0.35">
      <c r="A1940" s="2" t="s">
        <v>217</v>
      </c>
      <c r="B1940" s="2" t="s">
        <v>218</v>
      </c>
      <c r="C1940" s="4">
        <v>1710000</v>
      </c>
      <c r="D1940" s="2">
        <v>12400</v>
      </c>
      <c r="E1940" s="2" t="s">
        <v>33</v>
      </c>
      <c r="F1940" s="2" t="s">
        <v>22</v>
      </c>
      <c r="G1940" s="2" t="s">
        <v>327</v>
      </c>
      <c r="H1940" s="2" t="s">
        <v>24</v>
      </c>
      <c r="I1940" s="2" t="s">
        <v>25</v>
      </c>
      <c r="J1940" s="2" t="s">
        <v>37</v>
      </c>
      <c r="K1940" s="2" t="s">
        <v>103</v>
      </c>
      <c r="L1940" s="2" t="s">
        <v>219</v>
      </c>
      <c r="M1940" s="2" t="s">
        <v>105</v>
      </c>
      <c r="N1940" s="2" t="s">
        <v>30</v>
      </c>
      <c r="O1940" s="2">
        <v>4655</v>
      </c>
      <c r="P1940" s="2">
        <v>1835</v>
      </c>
      <c r="Q1940" s="2">
        <v>1760</v>
      </c>
      <c r="R1940" s="2">
        <v>5</v>
      </c>
      <c r="S1940" s="2">
        <v>60</v>
      </c>
    </row>
    <row r="1941" spans="1:19" x14ac:dyDescent="0.35">
      <c r="A1941" s="2" t="s">
        <v>201</v>
      </c>
      <c r="B1941" s="2" t="s">
        <v>1173</v>
      </c>
      <c r="C1941" s="4">
        <v>665000</v>
      </c>
      <c r="D1941" s="2">
        <v>92000</v>
      </c>
      <c r="E1941" s="2" t="s">
        <v>33</v>
      </c>
      <c r="F1941" s="2" t="s">
        <v>22</v>
      </c>
      <c r="G1941" s="2" t="s">
        <v>43</v>
      </c>
      <c r="H1941" s="2" t="s">
        <v>437</v>
      </c>
      <c r="I1941" s="2" t="s">
        <v>25</v>
      </c>
      <c r="J1941" s="2" t="s">
        <v>37</v>
      </c>
      <c r="K1941" s="2" t="s">
        <v>272</v>
      </c>
      <c r="L1941" s="2" t="s">
        <v>1174</v>
      </c>
      <c r="M1941" s="2" t="s">
        <v>1175</v>
      </c>
      <c r="N1941" s="2" t="s">
        <v>59</v>
      </c>
      <c r="O1941" s="2">
        <v>3995</v>
      </c>
      <c r="P1941" s="2">
        <v>1745</v>
      </c>
      <c r="Q1941" s="2">
        <v>1880</v>
      </c>
      <c r="R1941" s="2">
        <v>7</v>
      </c>
    </row>
    <row r="1942" spans="1:19" x14ac:dyDescent="0.35">
      <c r="A1942" s="2" t="s">
        <v>41</v>
      </c>
      <c r="B1942" s="2" t="s">
        <v>1244</v>
      </c>
      <c r="C1942" s="4">
        <v>871000</v>
      </c>
      <c r="D1942" s="2">
        <v>64000</v>
      </c>
      <c r="E1942" s="2" t="s">
        <v>33</v>
      </c>
      <c r="F1942" s="2" t="s">
        <v>22</v>
      </c>
      <c r="G1942" s="2" t="s">
        <v>309</v>
      </c>
      <c r="H1942" s="2" t="s">
        <v>35</v>
      </c>
      <c r="I1942" s="2" t="s">
        <v>25</v>
      </c>
      <c r="J1942" s="2" t="s">
        <v>37</v>
      </c>
      <c r="K1942" s="2" t="s">
        <v>155</v>
      </c>
      <c r="L1942" s="2" t="s">
        <v>156</v>
      </c>
      <c r="M1942" s="2" t="s">
        <v>157</v>
      </c>
      <c r="N1942" s="2" t="s">
        <v>30</v>
      </c>
      <c r="O1942" s="2">
        <v>4270</v>
      </c>
      <c r="P1942" s="2">
        <v>1780</v>
      </c>
      <c r="Q1942" s="2">
        <v>1630</v>
      </c>
      <c r="R1942" s="2">
        <v>5</v>
      </c>
      <c r="S1942" s="2">
        <v>60</v>
      </c>
    </row>
    <row r="1943" spans="1:19" x14ac:dyDescent="0.35">
      <c r="A1943" s="2" t="s">
        <v>31</v>
      </c>
      <c r="B1943" s="2" t="s">
        <v>700</v>
      </c>
      <c r="C1943" s="4">
        <v>625000</v>
      </c>
      <c r="D1943" s="2">
        <v>18000</v>
      </c>
      <c r="E1943" s="2" t="s">
        <v>138</v>
      </c>
      <c r="F1943" s="2" t="s">
        <v>22</v>
      </c>
      <c r="G1943" s="2" t="s">
        <v>121</v>
      </c>
      <c r="H1943" s="2" t="s">
        <v>122</v>
      </c>
      <c r="I1943" s="2" t="s">
        <v>25</v>
      </c>
      <c r="J1943" s="2" t="s">
        <v>37</v>
      </c>
      <c r="K1943" s="2" t="s">
        <v>111</v>
      </c>
      <c r="L1943" s="2" t="s">
        <v>324</v>
      </c>
      <c r="M1943" s="2" t="s">
        <v>325</v>
      </c>
      <c r="N1943" s="2" t="s">
        <v>30</v>
      </c>
      <c r="O1943" s="2">
        <v>3599</v>
      </c>
      <c r="P1943" s="2">
        <v>1495</v>
      </c>
      <c r="Q1943" s="2">
        <v>1700</v>
      </c>
      <c r="R1943" s="2">
        <v>5</v>
      </c>
      <c r="S1943" s="2">
        <v>35</v>
      </c>
    </row>
    <row r="1944" spans="1:19" x14ac:dyDescent="0.35">
      <c r="A1944" s="2" t="s">
        <v>201</v>
      </c>
      <c r="B1944" s="2" t="s">
        <v>1907</v>
      </c>
      <c r="C1944" s="4">
        <v>495000</v>
      </c>
      <c r="D1944" s="2">
        <v>53376</v>
      </c>
      <c r="E1944" s="2" t="s">
        <v>33</v>
      </c>
      <c r="F1944" s="2" t="s">
        <v>22</v>
      </c>
      <c r="G1944" s="2" t="s">
        <v>91</v>
      </c>
      <c r="H1944" s="2" t="s">
        <v>102</v>
      </c>
      <c r="I1944" s="2" t="s">
        <v>25</v>
      </c>
      <c r="J1944" s="2" t="s">
        <v>37</v>
      </c>
      <c r="K1944" s="2" t="s">
        <v>27</v>
      </c>
      <c r="L1944" s="2" t="s">
        <v>1908</v>
      </c>
      <c r="M1944" s="2" t="s">
        <v>375</v>
      </c>
      <c r="N1944" s="2" t="s">
        <v>30</v>
      </c>
      <c r="O1944" s="2">
        <v>3675</v>
      </c>
      <c r="P1944" s="2">
        <v>1715</v>
      </c>
      <c r="Q1944" s="2">
        <v>1655</v>
      </c>
      <c r="R1944" s="2">
        <v>6</v>
      </c>
      <c r="S1944" s="2">
        <v>35</v>
      </c>
    </row>
    <row r="1945" spans="1:19" x14ac:dyDescent="0.35">
      <c r="A1945" s="2" t="s">
        <v>19</v>
      </c>
      <c r="B1945" s="2" t="s">
        <v>919</v>
      </c>
      <c r="C1945" s="4">
        <v>600000</v>
      </c>
      <c r="D1945" s="2">
        <v>70000</v>
      </c>
      <c r="E1945" s="2" t="s">
        <v>33</v>
      </c>
      <c r="F1945" s="2" t="s">
        <v>22</v>
      </c>
      <c r="G1945" s="2" t="s">
        <v>164</v>
      </c>
      <c r="H1945" s="2" t="s">
        <v>122</v>
      </c>
      <c r="I1945" s="2" t="s">
        <v>25</v>
      </c>
      <c r="J1945" s="2" t="s">
        <v>37</v>
      </c>
      <c r="K1945" s="2" t="s">
        <v>290</v>
      </c>
      <c r="L1945" s="2" t="s">
        <v>291</v>
      </c>
      <c r="M1945" s="2" t="s">
        <v>212</v>
      </c>
      <c r="N1945" s="2" t="s">
        <v>30</v>
      </c>
      <c r="O1945" s="2">
        <v>4440</v>
      </c>
      <c r="P1945" s="2">
        <v>1695</v>
      </c>
      <c r="Q1945" s="2">
        <v>1495</v>
      </c>
      <c r="R1945" s="2">
        <v>5</v>
      </c>
      <c r="S1945" s="2">
        <v>40</v>
      </c>
    </row>
    <row r="1946" spans="1:19" x14ac:dyDescent="0.35">
      <c r="A1946" s="2" t="s">
        <v>201</v>
      </c>
      <c r="B1946" s="2" t="s">
        <v>1909</v>
      </c>
      <c r="C1946" s="4">
        <v>875000</v>
      </c>
      <c r="D1946" s="2">
        <v>70000</v>
      </c>
      <c r="E1946" s="2" t="s">
        <v>33</v>
      </c>
      <c r="F1946" s="2" t="s">
        <v>22</v>
      </c>
      <c r="G1946" s="2" t="s">
        <v>1693</v>
      </c>
      <c r="H1946" s="2" t="s">
        <v>35</v>
      </c>
      <c r="I1946" s="2" t="s">
        <v>36</v>
      </c>
      <c r="J1946" s="2" t="s">
        <v>37</v>
      </c>
      <c r="K1946" s="2" t="s">
        <v>272</v>
      </c>
      <c r="L1946" s="2" t="s">
        <v>1174</v>
      </c>
      <c r="M1946" s="2" t="s">
        <v>1175</v>
      </c>
      <c r="N1946" s="2" t="s">
        <v>59</v>
      </c>
      <c r="O1946" s="2">
        <v>3995</v>
      </c>
      <c r="P1946" s="2">
        <v>1745</v>
      </c>
      <c r="Q1946" s="2">
        <v>1880</v>
      </c>
      <c r="R1946" s="2">
        <v>7</v>
      </c>
    </row>
    <row r="1947" spans="1:19" x14ac:dyDescent="0.35">
      <c r="A1947" s="2" t="s">
        <v>41</v>
      </c>
      <c r="B1947" s="2" t="s">
        <v>408</v>
      </c>
      <c r="C1947" s="4">
        <v>595000</v>
      </c>
      <c r="D1947" s="2">
        <v>65123</v>
      </c>
      <c r="E1947" s="2" t="s">
        <v>33</v>
      </c>
      <c r="F1947" s="2" t="s">
        <v>22</v>
      </c>
      <c r="G1947" s="2" t="s">
        <v>171</v>
      </c>
      <c r="H1947" s="2" t="s">
        <v>154</v>
      </c>
      <c r="I1947" s="2" t="s">
        <v>25</v>
      </c>
      <c r="J1947" s="2" t="s">
        <v>37</v>
      </c>
      <c r="K1947" s="2" t="s">
        <v>155</v>
      </c>
      <c r="L1947" s="2" t="s">
        <v>156</v>
      </c>
      <c r="M1947" s="2" t="s">
        <v>410</v>
      </c>
      <c r="N1947" s="2" t="s">
        <v>30</v>
      </c>
      <c r="O1947" s="2">
        <v>4370</v>
      </c>
      <c r="P1947" s="2">
        <v>1700</v>
      </c>
      <c r="Q1947" s="2">
        <v>1475</v>
      </c>
      <c r="R1947" s="2">
        <v>5</v>
      </c>
      <c r="S1947" s="2">
        <v>43</v>
      </c>
    </row>
    <row r="1948" spans="1:19" x14ac:dyDescent="0.35">
      <c r="A1948" s="2" t="s">
        <v>19</v>
      </c>
      <c r="B1948" s="2" t="s">
        <v>999</v>
      </c>
      <c r="C1948" s="4">
        <v>425000</v>
      </c>
      <c r="D1948" s="2">
        <v>58600</v>
      </c>
      <c r="E1948" s="2" t="s">
        <v>21</v>
      </c>
      <c r="F1948" s="2" t="s">
        <v>22</v>
      </c>
      <c r="G1948" s="2" t="s">
        <v>23</v>
      </c>
      <c r="H1948" s="2" t="s">
        <v>51</v>
      </c>
      <c r="I1948" s="2" t="s">
        <v>25</v>
      </c>
      <c r="J1948" s="2" t="s">
        <v>37</v>
      </c>
      <c r="K1948" s="2" t="s">
        <v>27</v>
      </c>
      <c r="L1948" s="2" t="s">
        <v>28</v>
      </c>
      <c r="M1948" s="2" t="s">
        <v>29</v>
      </c>
      <c r="N1948" s="2" t="s">
        <v>30</v>
      </c>
      <c r="O1948" s="2">
        <v>3990</v>
      </c>
      <c r="P1948" s="2">
        <v>1680</v>
      </c>
      <c r="Q1948" s="2">
        <v>1505</v>
      </c>
      <c r="R1948" s="2">
        <v>5</v>
      </c>
      <c r="S1948" s="2">
        <v>35</v>
      </c>
    </row>
    <row r="1949" spans="1:19" x14ac:dyDescent="0.35">
      <c r="A1949" s="2" t="s">
        <v>41</v>
      </c>
      <c r="B1949" s="2" t="s">
        <v>1382</v>
      </c>
      <c r="C1949" s="4">
        <v>1050000</v>
      </c>
      <c r="D1949" s="2">
        <v>7500</v>
      </c>
      <c r="E1949" s="2" t="s">
        <v>21</v>
      </c>
      <c r="F1949" s="2" t="s">
        <v>22</v>
      </c>
      <c r="G1949" s="2" t="s">
        <v>192</v>
      </c>
      <c r="H1949" s="2" t="s">
        <v>96</v>
      </c>
      <c r="I1949" s="2" t="s">
        <v>25</v>
      </c>
      <c r="J1949" s="2" t="s">
        <v>37</v>
      </c>
      <c r="K1949" s="2" t="s">
        <v>111</v>
      </c>
      <c r="L1949" s="2" t="s">
        <v>135</v>
      </c>
      <c r="M1949" s="2" t="s">
        <v>136</v>
      </c>
      <c r="N1949" s="2" t="s">
        <v>30</v>
      </c>
      <c r="O1949" s="2">
        <v>3995</v>
      </c>
      <c r="P1949" s="2">
        <v>1770</v>
      </c>
      <c r="Q1949" s="2">
        <v>1605</v>
      </c>
      <c r="R1949" s="2">
        <v>5</v>
      </c>
      <c r="S1949" s="2">
        <v>45</v>
      </c>
    </row>
    <row r="1950" spans="1:19" x14ac:dyDescent="0.35">
      <c r="A1950" s="2" t="s">
        <v>41</v>
      </c>
      <c r="B1950" s="2" t="s">
        <v>1149</v>
      </c>
      <c r="C1950" s="4">
        <v>1299000</v>
      </c>
      <c r="D1950" s="2">
        <v>39000</v>
      </c>
      <c r="E1950" s="2" t="s">
        <v>33</v>
      </c>
      <c r="F1950" s="2" t="s">
        <v>22</v>
      </c>
      <c r="G1950" s="2" t="s">
        <v>55</v>
      </c>
      <c r="H1950" s="2" t="s">
        <v>35</v>
      </c>
      <c r="I1950" s="2" t="s">
        <v>25</v>
      </c>
      <c r="J1950" s="2" t="s">
        <v>37</v>
      </c>
      <c r="K1950" s="2" t="s">
        <v>155</v>
      </c>
      <c r="L1950" s="2" t="s">
        <v>156</v>
      </c>
      <c r="M1950" s="2" t="s">
        <v>182</v>
      </c>
      <c r="N1950" s="2" t="s">
        <v>30</v>
      </c>
      <c r="O1950" s="2">
        <v>4270</v>
      </c>
      <c r="P1950" s="2">
        <v>1780</v>
      </c>
      <c r="Q1950" s="2">
        <v>1665</v>
      </c>
      <c r="R1950" s="2">
        <v>5</v>
      </c>
      <c r="S1950" s="2">
        <v>55</v>
      </c>
    </row>
    <row r="1951" spans="1:19" x14ac:dyDescent="0.35">
      <c r="A1951" s="2" t="s">
        <v>41</v>
      </c>
      <c r="B1951" s="2" t="s">
        <v>1592</v>
      </c>
      <c r="C1951" s="4">
        <v>175000</v>
      </c>
      <c r="D1951" s="2">
        <v>23000</v>
      </c>
      <c r="E1951" s="2" t="s">
        <v>21</v>
      </c>
      <c r="F1951" s="2" t="s">
        <v>22</v>
      </c>
      <c r="G1951" s="2" t="s">
        <v>55</v>
      </c>
      <c r="H1951" s="2" t="s">
        <v>51</v>
      </c>
      <c r="I1951" s="2" t="s">
        <v>25</v>
      </c>
      <c r="J1951" s="2" t="s">
        <v>37</v>
      </c>
      <c r="K1951" s="2" t="s">
        <v>131</v>
      </c>
      <c r="L1951" s="2" t="s">
        <v>1593</v>
      </c>
      <c r="M1951" s="2" t="s">
        <v>1594</v>
      </c>
      <c r="N1951" s="2" t="s">
        <v>30</v>
      </c>
      <c r="O1951" s="2">
        <v>3565</v>
      </c>
      <c r="P1951" s="2">
        <v>1595</v>
      </c>
      <c r="Q1951" s="2">
        <v>1550</v>
      </c>
      <c r="R1951" s="2">
        <v>5</v>
      </c>
      <c r="S1951" s="2">
        <v>35</v>
      </c>
    </row>
    <row r="1952" spans="1:19" x14ac:dyDescent="0.35">
      <c r="A1952" s="2" t="s">
        <v>31</v>
      </c>
      <c r="B1952" s="2" t="s">
        <v>1094</v>
      </c>
      <c r="C1952" s="4">
        <v>994999</v>
      </c>
      <c r="D1952" s="2">
        <v>27900</v>
      </c>
      <c r="E1952" s="2" t="s">
        <v>21</v>
      </c>
      <c r="F1952" s="2" t="s">
        <v>22</v>
      </c>
      <c r="G1952" s="2" t="s">
        <v>55</v>
      </c>
      <c r="H1952" s="2" t="s">
        <v>128</v>
      </c>
      <c r="I1952" s="2" t="s">
        <v>25</v>
      </c>
      <c r="J1952" s="2" t="s">
        <v>37</v>
      </c>
      <c r="K1952" s="2" t="s">
        <v>97</v>
      </c>
      <c r="L1952" s="2" t="s">
        <v>98</v>
      </c>
      <c r="M1952" s="2" t="s">
        <v>99</v>
      </c>
      <c r="N1952" s="2" t="s">
        <v>30</v>
      </c>
      <c r="O1952" s="2">
        <v>4445</v>
      </c>
      <c r="P1952" s="2">
        <v>1775</v>
      </c>
      <c r="Q1952" s="2">
        <v>1700</v>
      </c>
      <c r="R1952" s="2">
        <v>6</v>
      </c>
      <c r="S1952" s="2">
        <v>45</v>
      </c>
    </row>
    <row r="1953" spans="1:19" x14ac:dyDescent="0.35">
      <c r="A1953" s="2" t="s">
        <v>31</v>
      </c>
      <c r="B1953" s="2" t="s">
        <v>1123</v>
      </c>
      <c r="C1953" s="4">
        <v>1025000</v>
      </c>
      <c r="D1953" s="2">
        <v>42000</v>
      </c>
      <c r="E1953" s="2" t="s">
        <v>138</v>
      </c>
      <c r="F1953" s="2" t="s">
        <v>22</v>
      </c>
      <c r="G1953" s="2" t="s">
        <v>121</v>
      </c>
      <c r="H1953" s="2" t="s">
        <v>128</v>
      </c>
      <c r="I1953" s="2" t="s">
        <v>25</v>
      </c>
      <c r="J1953" s="2" t="s">
        <v>37</v>
      </c>
      <c r="K1953" s="2" t="s">
        <v>61</v>
      </c>
      <c r="L1953" s="2" t="s">
        <v>1124</v>
      </c>
      <c r="M1953" s="2" t="s">
        <v>63</v>
      </c>
      <c r="N1953" s="2" t="s">
        <v>30</v>
      </c>
      <c r="O1953" s="2">
        <v>4296</v>
      </c>
      <c r="P1953" s="2">
        <v>1695</v>
      </c>
      <c r="Q1953" s="2">
        <v>1685</v>
      </c>
      <c r="R1953" s="2">
        <v>7</v>
      </c>
      <c r="S1953" s="2">
        <v>45</v>
      </c>
    </row>
    <row r="1954" spans="1:19" x14ac:dyDescent="0.35">
      <c r="A1954" s="2" t="s">
        <v>70</v>
      </c>
      <c r="B1954" s="2" t="s">
        <v>604</v>
      </c>
      <c r="C1954" s="4">
        <v>4175000</v>
      </c>
      <c r="D1954" s="2">
        <v>27011</v>
      </c>
      <c r="E1954" s="2" t="s">
        <v>33</v>
      </c>
      <c r="F1954" s="2" t="s">
        <v>66</v>
      </c>
      <c r="G1954" s="2" t="s">
        <v>686</v>
      </c>
      <c r="H1954" s="2" t="s">
        <v>35</v>
      </c>
      <c r="I1954" s="2" t="s">
        <v>36</v>
      </c>
      <c r="J1954" s="2" t="s">
        <v>37</v>
      </c>
      <c r="K1954" s="2" t="s">
        <v>330</v>
      </c>
      <c r="L1954" s="2" t="s">
        <v>331</v>
      </c>
      <c r="M1954" s="2" t="s">
        <v>332</v>
      </c>
      <c r="N1954" s="2" t="s">
        <v>76</v>
      </c>
      <c r="O1954" s="2">
        <v>4886</v>
      </c>
      <c r="P1954" s="2">
        <v>1938</v>
      </c>
      <c r="Q1954" s="2">
        <v>1762</v>
      </c>
      <c r="R1954" s="2">
        <v>7</v>
      </c>
    </row>
    <row r="1955" spans="1:19" x14ac:dyDescent="0.35">
      <c r="A1955" s="2" t="s">
        <v>89</v>
      </c>
      <c r="B1955" s="2" t="s">
        <v>90</v>
      </c>
      <c r="C1955" s="4">
        <v>265000</v>
      </c>
      <c r="D1955" s="2">
        <v>122000</v>
      </c>
      <c r="E1955" s="2" t="s">
        <v>21</v>
      </c>
      <c r="F1955" s="2" t="s">
        <v>22</v>
      </c>
      <c r="G1955" s="2" t="s">
        <v>72</v>
      </c>
      <c r="H1955" s="2" t="s">
        <v>51</v>
      </c>
      <c r="I1955" s="2" t="s">
        <v>25</v>
      </c>
      <c r="J1955" s="2" t="s">
        <v>37</v>
      </c>
      <c r="K1955" s="2" t="s">
        <v>92</v>
      </c>
      <c r="L1955" s="2" t="s">
        <v>93</v>
      </c>
      <c r="M1955" s="2" t="s">
        <v>94</v>
      </c>
      <c r="N1955" s="2" t="s">
        <v>30</v>
      </c>
      <c r="O1955" s="2">
        <v>3679</v>
      </c>
      <c r="P1955" s="2">
        <v>1579</v>
      </c>
      <c r="Q1955" s="2">
        <v>1478</v>
      </c>
      <c r="R1955" s="2">
        <v>5</v>
      </c>
      <c r="S1955" s="2">
        <v>28</v>
      </c>
    </row>
    <row r="1956" spans="1:19" x14ac:dyDescent="0.35">
      <c r="A1956" s="2" t="s">
        <v>31</v>
      </c>
      <c r="B1956" s="2" t="s">
        <v>305</v>
      </c>
      <c r="C1956" s="4">
        <v>475000</v>
      </c>
      <c r="D1956" s="2">
        <v>48000</v>
      </c>
      <c r="E1956" s="2" t="s">
        <v>21</v>
      </c>
      <c r="F1956" s="2" t="s">
        <v>22</v>
      </c>
      <c r="G1956" s="2" t="s">
        <v>329</v>
      </c>
      <c r="H1956" s="2" t="s">
        <v>24</v>
      </c>
      <c r="I1956" s="2" t="s">
        <v>25</v>
      </c>
      <c r="J1956" s="2" t="s">
        <v>37</v>
      </c>
      <c r="K1956" s="2" t="s">
        <v>45</v>
      </c>
      <c r="L1956" s="2" t="s">
        <v>208</v>
      </c>
      <c r="M1956" s="2" t="s">
        <v>88</v>
      </c>
      <c r="N1956" s="2" t="s">
        <v>30</v>
      </c>
      <c r="O1956" s="2">
        <v>3995</v>
      </c>
      <c r="P1956" s="2">
        <v>1745</v>
      </c>
      <c r="Q1956" s="2">
        <v>1500</v>
      </c>
      <c r="R1956" s="2">
        <v>5</v>
      </c>
      <c r="S1956" s="2">
        <v>37</v>
      </c>
    </row>
    <row r="1957" spans="1:19" x14ac:dyDescent="0.35">
      <c r="A1957" s="2" t="s">
        <v>41</v>
      </c>
      <c r="B1957" s="2" t="s">
        <v>351</v>
      </c>
      <c r="C1957" s="4">
        <v>660000</v>
      </c>
      <c r="D1957" s="2">
        <v>9000</v>
      </c>
      <c r="E1957" s="2" t="s">
        <v>21</v>
      </c>
      <c r="F1957" s="2" t="s">
        <v>22</v>
      </c>
      <c r="G1957" s="2" t="s">
        <v>55</v>
      </c>
      <c r="H1957" s="2" t="s">
        <v>24</v>
      </c>
      <c r="I1957" s="2" t="s">
        <v>25</v>
      </c>
      <c r="J1957" s="2" t="s">
        <v>37</v>
      </c>
      <c r="K1957" s="2" t="s">
        <v>45</v>
      </c>
      <c r="L1957" s="2" t="s">
        <v>52</v>
      </c>
      <c r="M1957" s="2" t="s">
        <v>88</v>
      </c>
      <c r="N1957" s="2" t="s">
        <v>30</v>
      </c>
      <c r="O1957" s="2">
        <v>3985</v>
      </c>
      <c r="P1957" s="2">
        <v>1734</v>
      </c>
      <c r="Q1957" s="2">
        <v>1505</v>
      </c>
      <c r="R1957" s="2">
        <v>5</v>
      </c>
      <c r="S1957" s="2">
        <v>45</v>
      </c>
    </row>
    <row r="1958" spans="1:19" x14ac:dyDescent="0.35">
      <c r="A1958" s="2" t="s">
        <v>89</v>
      </c>
      <c r="B1958" s="2" t="s">
        <v>216</v>
      </c>
      <c r="C1958" s="4">
        <v>490000</v>
      </c>
      <c r="D1958" s="2">
        <v>32000</v>
      </c>
      <c r="E1958" s="2" t="s">
        <v>21</v>
      </c>
      <c r="F1958" s="2" t="s">
        <v>66</v>
      </c>
      <c r="G1958" s="2" t="s">
        <v>72</v>
      </c>
      <c r="H1958" s="2" t="s">
        <v>176</v>
      </c>
      <c r="I1958" s="2" t="s">
        <v>25</v>
      </c>
      <c r="J1958" s="2" t="s">
        <v>37</v>
      </c>
      <c r="K1958" s="2" t="s">
        <v>92</v>
      </c>
      <c r="L1958" s="2" t="s">
        <v>93</v>
      </c>
      <c r="M1958" s="2" t="s">
        <v>94</v>
      </c>
      <c r="N1958" s="2" t="s">
        <v>30</v>
      </c>
      <c r="O1958" s="2">
        <v>3679</v>
      </c>
      <c r="P1958" s="2">
        <v>1579</v>
      </c>
      <c r="Q1958" s="2">
        <v>1478</v>
      </c>
      <c r="R1958" s="2">
        <v>5</v>
      </c>
      <c r="S1958" s="2">
        <v>28</v>
      </c>
    </row>
    <row r="1959" spans="1:19" x14ac:dyDescent="0.35">
      <c r="A1959" s="2" t="s">
        <v>48</v>
      </c>
      <c r="B1959" s="2" t="s">
        <v>1910</v>
      </c>
      <c r="C1959" s="4">
        <v>1950000</v>
      </c>
      <c r="D1959" s="2">
        <v>54000</v>
      </c>
      <c r="E1959" s="2" t="s">
        <v>21</v>
      </c>
      <c r="F1959" s="2" t="s">
        <v>66</v>
      </c>
      <c r="G1959" s="2" t="s">
        <v>55</v>
      </c>
      <c r="H1959" s="2" t="s">
        <v>122</v>
      </c>
      <c r="I1959" s="2" t="s">
        <v>25</v>
      </c>
      <c r="J1959" s="2" t="s">
        <v>37</v>
      </c>
      <c r="K1959" s="2" t="s">
        <v>780</v>
      </c>
      <c r="L1959" s="2" t="s">
        <v>781</v>
      </c>
      <c r="M1959" s="2" t="s">
        <v>782</v>
      </c>
      <c r="N1959" s="2" t="s">
        <v>59</v>
      </c>
      <c r="O1959" s="2">
        <v>4735</v>
      </c>
      <c r="P1959" s="2">
        <v>1830</v>
      </c>
      <c r="Q1959" s="2">
        <v>1795</v>
      </c>
      <c r="R1959" s="2">
        <v>7</v>
      </c>
      <c r="S1959" s="2">
        <v>65</v>
      </c>
    </row>
    <row r="1960" spans="1:19" x14ac:dyDescent="0.35">
      <c r="A1960" s="2" t="s">
        <v>82</v>
      </c>
      <c r="B1960" s="2" t="s">
        <v>1911</v>
      </c>
      <c r="C1960" s="4">
        <v>315000</v>
      </c>
      <c r="D1960" s="2">
        <v>57000</v>
      </c>
      <c r="E1960" s="2" t="s">
        <v>21</v>
      </c>
      <c r="F1960" s="2" t="s">
        <v>22</v>
      </c>
      <c r="G1960" s="2" t="s">
        <v>409</v>
      </c>
      <c r="H1960" s="2" t="s">
        <v>35</v>
      </c>
      <c r="I1960" s="2" t="s">
        <v>25</v>
      </c>
      <c r="J1960" s="2" t="s">
        <v>37</v>
      </c>
      <c r="K1960" s="2" t="s">
        <v>290</v>
      </c>
      <c r="L1960" s="2" t="s">
        <v>1912</v>
      </c>
      <c r="M1960" s="2" t="s">
        <v>1913</v>
      </c>
      <c r="N1960" s="2" t="s">
        <v>30</v>
      </c>
      <c r="O1960" s="2">
        <v>4425</v>
      </c>
      <c r="P1960" s="2">
        <v>1695</v>
      </c>
      <c r="Q1960" s="2">
        <v>1505</v>
      </c>
      <c r="R1960" s="2">
        <v>5</v>
      </c>
      <c r="S1960" s="2">
        <v>41</v>
      </c>
    </row>
    <row r="1961" spans="1:19" x14ac:dyDescent="0.35">
      <c r="A1961" s="2" t="s">
        <v>64</v>
      </c>
      <c r="B1961" s="2" t="s">
        <v>456</v>
      </c>
      <c r="C1961" s="4">
        <v>4190000</v>
      </c>
      <c r="D1961" s="2">
        <v>90000</v>
      </c>
      <c r="E1961" s="2" t="s">
        <v>33</v>
      </c>
      <c r="F1961" s="2" t="s">
        <v>66</v>
      </c>
      <c r="G1961" s="2" t="s">
        <v>34</v>
      </c>
      <c r="H1961" s="2" t="s">
        <v>154</v>
      </c>
      <c r="I1961" s="2" t="s">
        <v>25</v>
      </c>
      <c r="J1961" s="2" t="s">
        <v>37</v>
      </c>
      <c r="K1961" s="2" t="s">
        <v>178</v>
      </c>
      <c r="L1961" s="2" t="s">
        <v>457</v>
      </c>
      <c r="M1961" s="2" t="s">
        <v>186</v>
      </c>
      <c r="N1961" s="2" t="s">
        <v>76</v>
      </c>
      <c r="O1961" s="2">
        <v>4819</v>
      </c>
      <c r="P1961" s="2">
        <v>2141</v>
      </c>
      <c r="Q1961" s="2">
        <v>1796</v>
      </c>
      <c r="R1961" s="2">
        <v>5</v>
      </c>
      <c r="S1961" s="2">
        <v>93</v>
      </c>
    </row>
    <row r="1962" spans="1:19" x14ac:dyDescent="0.35">
      <c r="A1962" s="2" t="s">
        <v>19</v>
      </c>
      <c r="B1962" s="2" t="s">
        <v>235</v>
      </c>
      <c r="C1962" s="4">
        <v>341000</v>
      </c>
      <c r="D1962" s="2">
        <v>49000</v>
      </c>
      <c r="E1962" s="2" t="s">
        <v>21</v>
      </c>
      <c r="F1962" s="2" t="s">
        <v>22</v>
      </c>
      <c r="G1962" s="2" t="s">
        <v>55</v>
      </c>
      <c r="H1962" s="2" t="s">
        <v>35</v>
      </c>
      <c r="I1962" s="2" t="s">
        <v>25</v>
      </c>
      <c r="J1962" s="2" t="s">
        <v>37</v>
      </c>
      <c r="K1962" s="2" t="s">
        <v>27</v>
      </c>
      <c r="L1962" s="2" t="s">
        <v>28</v>
      </c>
      <c r="M1962" s="2" t="s">
        <v>29</v>
      </c>
      <c r="N1962" s="2" t="s">
        <v>30</v>
      </c>
      <c r="O1962" s="2">
        <v>3610</v>
      </c>
      <c r="P1962" s="2">
        <v>1680</v>
      </c>
      <c r="Q1962" s="2">
        <v>1500</v>
      </c>
      <c r="R1962" s="2">
        <v>5</v>
      </c>
      <c r="S1962" s="2">
        <v>35</v>
      </c>
    </row>
    <row r="1963" spans="1:19" x14ac:dyDescent="0.35">
      <c r="A1963" s="2" t="s">
        <v>31</v>
      </c>
      <c r="B1963" s="2" t="s">
        <v>766</v>
      </c>
      <c r="C1963" s="4">
        <v>950000</v>
      </c>
      <c r="D1963" s="2">
        <v>71000</v>
      </c>
      <c r="E1963" s="2" t="s">
        <v>33</v>
      </c>
      <c r="F1963" s="2" t="s">
        <v>22</v>
      </c>
      <c r="G1963" s="2" t="s">
        <v>459</v>
      </c>
      <c r="H1963" s="2" t="s">
        <v>35</v>
      </c>
      <c r="I1963" s="2" t="s">
        <v>36</v>
      </c>
      <c r="J1963" s="2" t="s">
        <v>37</v>
      </c>
      <c r="K1963" s="2" t="s">
        <v>38</v>
      </c>
      <c r="L1963" s="2" t="s">
        <v>211</v>
      </c>
      <c r="M1963" s="2" t="s">
        <v>212</v>
      </c>
      <c r="N1963" s="2" t="s">
        <v>30</v>
      </c>
      <c r="O1963" s="2">
        <v>3995</v>
      </c>
      <c r="P1963" s="2">
        <v>1790</v>
      </c>
      <c r="Q1963" s="2">
        <v>1640</v>
      </c>
      <c r="R1963" s="2">
        <v>5</v>
      </c>
      <c r="S1963" s="2">
        <v>48</v>
      </c>
    </row>
    <row r="1964" spans="1:19" x14ac:dyDescent="0.35">
      <c r="A1964" s="2" t="s">
        <v>31</v>
      </c>
      <c r="B1964" s="2" t="s">
        <v>727</v>
      </c>
      <c r="C1964" s="4">
        <v>409999</v>
      </c>
      <c r="D1964" s="2">
        <v>20000</v>
      </c>
      <c r="E1964" s="2" t="s">
        <v>21</v>
      </c>
      <c r="F1964" s="2" t="s">
        <v>22</v>
      </c>
      <c r="G1964" s="2" t="s">
        <v>55</v>
      </c>
      <c r="H1964" s="2" t="s">
        <v>24</v>
      </c>
      <c r="I1964" s="2" t="s">
        <v>36</v>
      </c>
      <c r="J1964" s="2" t="s">
        <v>37</v>
      </c>
      <c r="K1964" s="2" t="s">
        <v>45</v>
      </c>
      <c r="L1964" s="2" t="s">
        <v>142</v>
      </c>
      <c r="M1964" s="2" t="s">
        <v>391</v>
      </c>
      <c r="N1964" s="2" t="s">
        <v>30</v>
      </c>
      <c r="O1964" s="2">
        <v>3850</v>
      </c>
      <c r="P1964" s="2">
        <v>1695</v>
      </c>
      <c r="Q1964" s="2">
        <v>1530</v>
      </c>
      <c r="R1964" s="2">
        <v>5</v>
      </c>
      <c r="S1964" s="2">
        <v>42</v>
      </c>
    </row>
    <row r="1965" spans="1:19" x14ac:dyDescent="0.35">
      <c r="A1965" s="2" t="s">
        <v>31</v>
      </c>
      <c r="B1965" s="2" t="s">
        <v>1709</v>
      </c>
      <c r="C1965" s="4">
        <v>290000</v>
      </c>
      <c r="D1965" s="2">
        <v>12300</v>
      </c>
      <c r="E1965" s="2" t="s">
        <v>21</v>
      </c>
      <c r="F1965" s="2" t="s">
        <v>22</v>
      </c>
      <c r="G1965" s="2" t="s">
        <v>55</v>
      </c>
      <c r="H1965" s="2" t="s">
        <v>96</v>
      </c>
      <c r="I1965" s="2" t="s">
        <v>25</v>
      </c>
      <c r="J1965" s="2" t="s">
        <v>37</v>
      </c>
      <c r="K1965" s="2" t="s">
        <v>111</v>
      </c>
      <c r="L1965" s="2" t="s">
        <v>497</v>
      </c>
      <c r="M1965" s="2" t="s">
        <v>498</v>
      </c>
      <c r="O1965" s="2">
        <v>3539</v>
      </c>
      <c r="P1965" s="2">
        <v>1475</v>
      </c>
      <c r="Q1965" s="2">
        <v>1700</v>
      </c>
      <c r="R1965" s="2">
        <v>5</v>
      </c>
      <c r="S1965" s="2">
        <v>35</v>
      </c>
    </row>
    <row r="1966" spans="1:19" x14ac:dyDescent="0.35">
      <c r="A1966" s="2" t="s">
        <v>31</v>
      </c>
      <c r="B1966" s="2" t="s">
        <v>1914</v>
      </c>
      <c r="C1966" s="4">
        <v>1050000</v>
      </c>
      <c r="D1966" s="2">
        <v>5000</v>
      </c>
      <c r="E1966" s="2" t="s">
        <v>33</v>
      </c>
      <c r="F1966" s="2" t="s">
        <v>22</v>
      </c>
      <c r="G1966" s="2" t="s">
        <v>43</v>
      </c>
      <c r="H1966" s="2" t="s">
        <v>35</v>
      </c>
      <c r="I1966" s="2" t="s">
        <v>25</v>
      </c>
      <c r="J1966" s="2" t="s">
        <v>37</v>
      </c>
      <c r="K1966" s="2" t="s">
        <v>38</v>
      </c>
      <c r="L1966" s="2" t="s">
        <v>211</v>
      </c>
      <c r="M1966" s="2" t="s">
        <v>212</v>
      </c>
      <c r="N1966" s="2" t="s">
        <v>30</v>
      </c>
      <c r="O1966" s="2">
        <v>4490</v>
      </c>
      <c r="P1966" s="2">
        <v>1730</v>
      </c>
      <c r="Q1966" s="2">
        <v>1485</v>
      </c>
      <c r="R1966" s="2">
        <v>5</v>
      </c>
      <c r="S1966" s="2">
        <v>43</v>
      </c>
    </row>
    <row r="1967" spans="1:19" x14ac:dyDescent="0.35">
      <c r="A1967" s="2" t="s">
        <v>31</v>
      </c>
      <c r="B1967" s="2" t="s">
        <v>727</v>
      </c>
      <c r="C1967" s="4">
        <v>365000</v>
      </c>
      <c r="D1967" s="2">
        <v>68000</v>
      </c>
      <c r="E1967" s="2" t="s">
        <v>21</v>
      </c>
      <c r="F1967" s="2" t="s">
        <v>22</v>
      </c>
      <c r="G1967" s="2" t="s">
        <v>55</v>
      </c>
      <c r="H1967" s="2" t="s">
        <v>96</v>
      </c>
      <c r="I1967" s="2" t="s">
        <v>25</v>
      </c>
      <c r="J1967" s="2" t="s">
        <v>37</v>
      </c>
      <c r="K1967" s="2" t="s">
        <v>45</v>
      </c>
      <c r="L1967" s="2" t="s">
        <v>142</v>
      </c>
      <c r="M1967" s="2" t="s">
        <v>391</v>
      </c>
      <c r="N1967" s="2" t="s">
        <v>30</v>
      </c>
      <c r="O1967" s="2">
        <v>3850</v>
      </c>
      <c r="P1967" s="2">
        <v>1695</v>
      </c>
      <c r="Q1967" s="2">
        <v>1530</v>
      </c>
      <c r="R1967" s="2">
        <v>5</v>
      </c>
      <c r="S1967" s="2">
        <v>42</v>
      </c>
    </row>
    <row r="1968" spans="1:19" x14ac:dyDescent="0.35">
      <c r="A1968" s="2" t="s">
        <v>64</v>
      </c>
      <c r="B1968" s="2" t="s">
        <v>871</v>
      </c>
      <c r="C1968" s="4">
        <v>3100000</v>
      </c>
      <c r="D1968" s="2">
        <v>17000</v>
      </c>
      <c r="E1968" s="2" t="s">
        <v>33</v>
      </c>
      <c r="F1968" s="2" t="s">
        <v>66</v>
      </c>
      <c r="G1968" s="2" t="s">
        <v>121</v>
      </c>
      <c r="H1968" s="2" t="s">
        <v>51</v>
      </c>
      <c r="I1968" s="2" t="s">
        <v>25</v>
      </c>
      <c r="J1968" s="2" t="s">
        <v>37</v>
      </c>
      <c r="K1968" s="2" t="s">
        <v>178</v>
      </c>
      <c r="L1968" s="2" t="s">
        <v>872</v>
      </c>
      <c r="M1968" s="2" t="s">
        <v>873</v>
      </c>
      <c r="N1968" s="2" t="s">
        <v>30</v>
      </c>
      <c r="O1968" s="2">
        <v>4630</v>
      </c>
      <c r="P1968" s="2">
        <v>1777</v>
      </c>
      <c r="Q1968" s="2">
        <v>1432</v>
      </c>
      <c r="R1968" s="2">
        <v>5</v>
      </c>
      <c r="S1968" s="2">
        <v>56</v>
      </c>
    </row>
    <row r="1969" spans="1:19" x14ac:dyDescent="0.35">
      <c r="A1969" s="2" t="s">
        <v>201</v>
      </c>
      <c r="B1969" s="2" t="s">
        <v>650</v>
      </c>
      <c r="C1969" s="4">
        <v>1875000</v>
      </c>
      <c r="D1969" s="2">
        <v>15000</v>
      </c>
      <c r="E1969" s="2" t="s">
        <v>33</v>
      </c>
      <c r="F1969" s="2" t="s">
        <v>66</v>
      </c>
      <c r="G1969" s="2" t="s">
        <v>121</v>
      </c>
      <c r="H1969" s="2" t="s">
        <v>24</v>
      </c>
      <c r="I1969" s="2" t="s">
        <v>25</v>
      </c>
      <c r="J1969" s="2" t="s">
        <v>37</v>
      </c>
      <c r="K1969" s="2" t="s">
        <v>651</v>
      </c>
      <c r="L1969" s="2" t="s">
        <v>652</v>
      </c>
      <c r="M1969" s="2" t="s">
        <v>495</v>
      </c>
      <c r="N1969" s="2" t="s">
        <v>76</v>
      </c>
      <c r="O1969" s="2">
        <v>3985</v>
      </c>
      <c r="P1969" s="2">
        <v>1820</v>
      </c>
      <c r="Q1969" s="2">
        <v>1844</v>
      </c>
      <c r="R1969" s="2">
        <v>4</v>
      </c>
      <c r="S1969" s="2">
        <v>57</v>
      </c>
    </row>
    <row r="1970" spans="1:19" x14ac:dyDescent="0.35">
      <c r="A1970" s="2" t="s">
        <v>451</v>
      </c>
      <c r="B1970" s="2" t="s">
        <v>1915</v>
      </c>
      <c r="C1970" s="4">
        <v>5100000</v>
      </c>
      <c r="D1970" s="2">
        <v>24444</v>
      </c>
      <c r="E1970" s="2" t="s">
        <v>21</v>
      </c>
      <c r="F1970" s="2" t="s">
        <v>66</v>
      </c>
      <c r="G1970" s="2" t="s">
        <v>91</v>
      </c>
      <c r="H1970" s="2" t="s">
        <v>96</v>
      </c>
      <c r="I1970" s="2" t="s">
        <v>36</v>
      </c>
      <c r="J1970" s="2" t="s">
        <v>37</v>
      </c>
      <c r="K1970" s="2" t="s">
        <v>453</v>
      </c>
      <c r="L1970" s="2" t="s">
        <v>1916</v>
      </c>
      <c r="M1970" s="2" t="s">
        <v>931</v>
      </c>
      <c r="N1970" s="2" t="s">
        <v>76</v>
      </c>
      <c r="O1970" s="2">
        <v>4600</v>
      </c>
      <c r="P1970" s="2">
        <v>2069</v>
      </c>
      <c r="Q1970" s="2">
        <v>1724</v>
      </c>
      <c r="R1970" s="2">
        <v>7</v>
      </c>
      <c r="S1970" s="2">
        <v>65</v>
      </c>
    </row>
    <row r="1971" spans="1:19" x14ac:dyDescent="0.35">
      <c r="A1971" s="2" t="s">
        <v>158</v>
      </c>
      <c r="B1971" s="2" t="s">
        <v>1917</v>
      </c>
      <c r="C1971" s="4">
        <v>595000</v>
      </c>
      <c r="D1971" s="2">
        <v>43000</v>
      </c>
      <c r="E1971" s="2" t="s">
        <v>33</v>
      </c>
      <c r="F1971" s="2" t="s">
        <v>22</v>
      </c>
      <c r="G1971" s="2" t="s">
        <v>55</v>
      </c>
      <c r="H1971" s="2" t="s">
        <v>122</v>
      </c>
      <c r="I1971" s="2" t="s">
        <v>25</v>
      </c>
      <c r="J1971" s="2" t="s">
        <v>37</v>
      </c>
      <c r="K1971" s="2" t="s">
        <v>290</v>
      </c>
      <c r="L1971" s="2" t="s">
        <v>739</v>
      </c>
      <c r="M1971" s="2" t="s">
        <v>740</v>
      </c>
      <c r="N1971" s="2" t="s">
        <v>30</v>
      </c>
      <c r="O1971" s="2">
        <v>3999</v>
      </c>
      <c r="P1971" s="2">
        <v>1765</v>
      </c>
      <c r="Q1971" s="2">
        <v>1708</v>
      </c>
      <c r="R1971" s="2">
        <v>5</v>
      </c>
      <c r="S1971" s="2">
        <v>52</v>
      </c>
    </row>
    <row r="1972" spans="1:19" x14ac:dyDescent="0.35">
      <c r="A1972" s="2" t="s">
        <v>64</v>
      </c>
      <c r="B1972" s="2" t="s">
        <v>820</v>
      </c>
      <c r="C1972" s="4">
        <v>5200000</v>
      </c>
      <c r="D1972" s="2">
        <v>18000</v>
      </c>
      <c r="E1972" s="2" t="s">
        <v>33</v>
      </c>
      <c r="F1972" s="2" t="s">
        <v>66</v>
      </c>
      <c r="G1972" s="2" t="s">
        <v>306</v>
      </c>
      <c r="H1972" s="2" t="s">
        <v>35</v>
      </c>
      <c r="I1972" s="2" t="s">
        <v>25</v>
      </c>
      <c r="J1972" s="2" t="s">
        <v>37</v>
      </c>
      <c r="K1972" s="2" t="s">
        <v>446</v>
      </c>
      <c r="L1972" s="2" t="s">
        <v>447</v>
      </c>
      <c r="M1972" s="2" t="s">
        <v>448</v>
      </c>
      <c r="N1972" s="2" t="s">
        <v>59</v>
      </c>
      <c r="O1972" s="2">
        <v>5063</v>
      </c>
      <c r="P1972" s="2">
        <v>1860</v>
      </c>
      <c r="Q1972" s="2">
        <v>1494</v>
      </c>
      <c r="R1972" s="2">
        <v>5</v>
      </c>
      <c r="S1972" s="2">
        <v>80</v>
      </c>
    </row>
    <row r="1973" spans="1:19" x14ac:dyDescent="0.35">
      <c r="A1973" s="2" t="s">
        <v>451</v>
      </c>
      <c r="B1973" s="2" t="s">
        <v>1242</v>
      </c>
      <c r="C1973" s="4">
        <v>6000000</v>
      </c>
      <c r="D1973" s="2">
        <v>82000</v>
      </c>
      <c r="E1973" s="2" t="s">
        <v>33</v>
      </c>
      <c r="F1973" s="2" t="s">
        <v>66</v>
      </c>
      <c r="G1973" s="2" t="s">
        <v>34</v>
      </c>
      <c r="H1973" s="2" t="s">
        <v>35</v>
      </c>
      <c r="I1973" s="2" t="s">
        <v>25</v>
      </c>
      <c r="J1973" s="2" t="s">
        <v>37</v>
      </c>
      <c r="K1973" s="2" t="s">
        <v>330</v>
      </c>
      <c r="L1973" s="2" t="s">
        <v>1139</v>
      </c>
      <c r="M1973" s="2" t="s">
        <v>598</v>
      </c>
      <c r="N1973" s="2" t="s">
        <v>76</v>
      </c>
      <c r="O1973" s="2">
        <v>4879</v>
      </c>
      <c r="P1973" s="2">
        <v>2073</v>
      </c>
      <c r="Q1973" s="2">
        <v>1780</v>
      </c>
      <c r="R1973" s="2">
        <v>5</v>
      </c>
      <c r="S1973" s="2">
        <v>77</v>
      </c>
    </row>
    <row r="1974" spans="1:19" x14ac:dyDescent="0.35">
      <c r="A1974" s="2" t="s">
        <v>64</v>
      </c>
      <c r="B1974" s="2" t="s">
        <v>456</v>
      </c>
      <c r="C1974" s="4">
        <v>5775000</v>
      </c>
      <c r="D1974" s="2">
        <v>57000</v>
      </c>
      <c r="E1974" s="2" t="s">
        <v>33</v>
      </c>
      <c r="F1974" s="2" t="s">
        <v>66</v>
      </c>
      <c r="G1974" s="2" t="s">
        <v>544</v>
      </c>
      <c r="H1974" s="2" t="s">
        <v>154</v>
      </c>
      <c r="I1974" s="2" t="s">
        <v>25</v>
      </c>
      <c r="J1974" s="2" t="s">
        <v>37</v>
      </c>
      <c r="K1974" s="2" t="s">
        <v>178</v>
      </c>
      <c r="L1974" s="2" t="s">
        <v>457</v>
      </c>
      <c r="M1974" s="2" t="s">
        <v>186</v>
      </c>
      <c r="N1974" s="2" t="s">
        <v>76</v>
      </c>
      <c r="O1974" s="2">
        <v>4819</v>
      </c>
      <c r="P1974" s="2">
        <v>2141</v>
      </c>
      <c r="Q1974" s="2">
        <v>1796</v>
      </c>
      <c r="R1974" s="2">
        <v>5</v>
      </c>
      <c r="S1974" s="2">
        <v>93</v>
      </c>
    </row>
    <row r="1975" spans="1:19" x14ac:dyDescent="0.35">
      <c r="A1975" s="2" t="s">
        <v>64</v>
      </c>
      <c r="B1975" s="2" t="s">
        <v>1132</v>
      </c>
      <c r="C1975" s="4">
        <v>4975000</v>
      </c>
      <c r="D1975" s="2">
        <v>2610</v>
      </c>
      <c r="E1975" s="2" t="s">
        <v>21</v>
      </c>
      <c r="F1975" s="2" t="s">
        <v>66</v>
      </c>
      <c r="G1975" s="2" t="s">
        <v>91</v>
      </c>
      <c r="H1975" s="2" t="s">
        <v>35</v>
      </c>
      <c r="I1975" s="2" t="s">
        <v>25</v>
      </c>
      <c r="J1975" s="2" t="s">
        <v>37</v>
      </c>
      <c r="K1975" s="2" t="s">
        <v>67</v>
      </c>
      <c r="L1975" s="2" t="s">
        <v>1133</v>
      </c>
      <c r="M1975" s="2" t="s">
        <v>69</v>
      </c>
      <c r="N1975" s="2" t="s">
        <v>59</v>
      </c>
      <c r="O1975" s="2">
        <v>4686</v>
      </c>
      <c r="P1975" s="2">
        <v>1810</v>
      </c>
      <c r="Q1975" s="2">
        <v>1442</v>
      </c>
      <c r="R1975" s="2">
        <v>5</v>
      </c>
      <c r="S1975" s="2">
        <v>66</v>
      </c>
    </row>
    <row r="1976" spans="1:19" x14ac:dyDescent="0.35">
      <c r="A1976" s="2" t="s">
        <v>31</v>
      </c>
      <c r="B1976" s="2" t="s">
        <v>1571</v>
      </c>
      <c r="C1976" s="4">
        <v>650000</v>
      </c>
      <c r="D1976" s="2">
        <v>92000</v>
      </c>
      <c r="E1976" s="2" t="s">
        <v>33</v>
      </c>
      <c r="F1976" s="2" t="s">
        <v>22</v>
      </c>
      <c r="G1976" s="2" t="s">
        <v>296</v>
      </c>
      <c r="H1976" s="2" t="s">
        <v>35</v>
      </c>
      <c r="I1976" s="2" t="s">
        <v>36</v>
      </c>
      <c r="J1976" s="2" t="s">
        <v>37</v>
      </c>
      <c r="K1976" s="2" t="s">
        <v>38</v>
      </c>
      <c r="L1976" s="2" t="s">
        <v>211</v>
      </c>
      <c r="M1976" s="2" t="s">
        <v>212</v>
      </c>
      <c r="N1976" s="2" t="s">
        <v>30</v>
      </c>
      <c r="O1976" s="2">
        <v>4490</v>
      </c>
      <c r="P1976" s="2">
        <v>1730</v>
      </c>
      <c r="Q1976" s="2">
        <v>1485</v>
      </c>
      <c r="R1976" s="2">
        <v>5</v>
      </c>
      <c r="S1976" s="2">
        <v>43</v>
      </c>
    </row>
    <row r="1977" spans="1:19" x14ac:dyDescent="0.35">
      <c r="A1977" s="2" t="s">
        <v>31</v>
      </c>
      <c r="B1977" s="2" t="s">
        <v>1368</v>
      </c>
      <c r="C1977" s="4">
        <v>521000</v>
      </c>
      <c r="D1977" s="2">
        <v>40879</v>
      </c>
      <c r="E1977" s="2" t="s">
        <v>21</v>
      </c>
      <c r="F1977" s="2" t="s">
        <v>66</v>
      </c>
      <c r="G1977" s="2" t="s">
        <v>55</v>
      </c>
      <c r="H1977" s="2" t="s">
        <v>51</v>
      </c>
      <c r="I1977" s="2" t="s">
        <v>25</v>
      </c>
      <c r="J1977" s="2" t="s">
        <v>37</v>
      </c>
      <c r="K1977" s="2" t="s">
        <v>45</v>
      </c>
      <c r="L1977" s="2" t="s">
        <v>52</v>
      </c>
      <c r="M1977" s="2" t="s">
        <v>53</v>
      </c>
      <c r="N1977" s="2" t="s">
        <v>30</v>
      </c>
      <c r="O1977" s="2">
        <v>3700</v>
      </c>
      <c r="P1977" s="2">
        <v>1690</v>
      </c>
      <c r="Q1977" s="2">
        <v>1595</v>
      </c>
      <c r="R1977" s="2">
        <v>5</v>
      </c>
      <c r="S1977" s="2">
        <v>32</v>
      </c>
    </row>
    <row r="1978" spans="1:19" x14ac:dyDescent="0.35">
      <c r="A1978" s="2" t="s">
        <v>158</v>
      </c>
      <c r="B1978" s="2" t="s">
        <v>885</v>
      </c>
      <c r="C1978" s="4">
        <v>570000</v>
      </c>
      <c r="D1978" s="2">
        <v>80000</v>
      </c>
      <c r="E1978" s="2" t="s">
        <v>33</v>
      </c>
      <c r="F1978" s="2" t="s">
        <v>22</v>
      </c>
      <c r="G1978" s="2" t="s">
        <v>231</v>
      </c>
      <c r="H1978" s="2" t="s">
        <v>154</v>
      </c>
      <c r="I1978" s="2" t="s">
        <v>25</v>
      </c>
      <c r="J1978" s="2" t="s">
        <v>37</v>
      </c>
      <c r="K1978" s="2" t="s">
        <v>290</v>
      </c>
      <c r="L1978" s="2" t="s">
        <v>504</v>
      </c>
      <c r="M1978" s="2" t="s">
        <v>505</v>
      </c>
      <c r="N1978" s="2" t="s">
        <v>30</v>
      </c>
      <c r="O1978" s="2">
        <v>3999</v>
      </c>
      <c r="P1978" s="2">
        <v>1765</v>
      </c>
      <c r="Q1978" s="2">
        <v>1708</v>
      </c>
      <c r="R1978" s="2">
        <v>5</v>
      </c>
      <c r="S1978" s="2">
        <v>52</v>
      </c>
    </row>
    <row r="1979" spans="1:19" x14ac:dyDescent="0.35">
      <c r="A1979" s="2" t="s">
        <v>64</v>
      </c>
      <c r="B1979" s="2" t="s">
        <v>921</v>
      </c>
      <c r="C1979" s="4">
        <v>8100000</v>
      </c>
      <c r="D1979" s="2">
        <v>5500</v>
      </c>
      <c r="E1979" s="2" t="s">
        <v>33</v>
      </c>
      <c r="F1979" s="2" t="s">
        <v>66</v>
      </c>
      <c r="G1979" s="2" t="s">
        <v>192</v>
      </c>
      <c r="H1979" s="2" t="s">
        <v>35</v>
      </c>
      <c r="I1979" s="2" t="s">
        <v>421</v>
      </c>
      <c r="J1979" s="2" t="s">
        <v>37</v>
      </c>
      <c r="K1979" s="2" t="s">
        <v>446</v>
      </c>
      <c r="L1979" s="2" t="s">
        <v>447</v>
      </c>
      <c r="M1979" s="2" t="s">
        <v>448</v>
      </c>
      <c r="N1979" s="2" t="s">
        <v>76</v>
      </c>
      <c r="O1979" s="2">
        <v>4658</v>
      </c>
      <c r="P1979" s="2">
        <v>1890</v>
      </c>
      <c r="Q1979" s="2">
        <v>1644</v>
      </c>
      <c r="R1979" s="2">
        <v>5</v>
      </c>
      <c r="S1979" s="2">
        <v>66</v>
      </c>
    </row>
    <row r="1980" spans="1:19" x14ac:dyDescent="0.35">
      <c r="A1980" s="2" t="s">
        <v>31</v>
      </c>
      <c r="B1980" s="2" t="s">
        <v>1865</v>
      </c>
      <c r="C1980" s="4">
        <v>160000</v>
      </c>
      <c r="D1980" s="2">
        <v>89000</v>
      </c>
      <c r="E1980" s="2" t="s">
        <v>33</v>
      </c>
      <c r="F1980" s="2" t="s">
        <v>22</v>
      </c>
      <c r="G1980" s="2" t="s">
        <v>544</v>
      </c>
      <c r="H1980" s="2" t="s">
        <v>44</v>
      </c>
      <c r="I1980" s="2" t="s">
        <v>36</v>
      </c>
      <c r="J1980" s="2" t="s">
        <v>37</v>
      </c>
      <c r="K1980" s="2" t="s">
        <v>38</v>
      </c>
      <c r="L1980" s="2" t="s">
        <v>517</v>
      </c>
      <c r="M1980" s="2" t="s">
        <v>518</v>
      </c>
      <c r="O1980" s="2">
        <v>3715</v>
      </c>
      <c r="P1980" s="2">
        <v>1680</v>
      </c>
      <c r="Q1980" s="2">
        <v>1620</v>
      </c>
      <c r="R1980" s="2">
        <v>5</v>
      </c>
      <c r="S1980" s="2">
        <v>43</v>
      </c>
    </row>
    <row r="1981" spans="1:19" x14ac:dyDescent="0.35">
      <c r="A1981" s="2" t="s">
        <v>70</v>
      </c>
      <c r="B1981" s="2" t="s">
        <v>538</v>
      </c>
      <c r="C1981" s="4">
        <v>5500000</v>
      </c>
      <c r="D1981" s="2">
        <v>68690</v>
      </c>
      <c r="E1981" s="2" t="s">
        <v>33</v>
      </c>
      <c r="F1981" s="2" t="s">
        <v>66</v>
      </c>
      <c r="G1981" s="2" t="s">
        <v>192</v>
      </c>
      <c r="H1981" s="2" t="s">
        <v>96</v>
      </c>
      <c r="I1981" s="2" t="s">
        <v>25</v>
      </c>
      <c r="J1981" s="2" t="s">
        <v>26</v>
      </c>
      <c r="K1981" s="2" t="s">
        <v>330</v>
      </c>
      <c r="L1981" s="2" t="s">
        <v>331</v>
      </c>
      <c r="M1981" s="2" t="s">
        <v>332</v>
      </c>
      <c r="N1981" s="2" t="s">
        <v>76</v>
      </c>
      <c r="O1981" s="2">
        <v>4886</v>
      </c>
      <c r="P1981" s="2">
        <v>1938</v>
      </c>
      <c r="Q1981" s="2">
        <v>1762</v>
      </c>
      <c r="R1981" s="2">
        <v>5</v>
      </c>
    </row>
    <row r="1982" spans="1:19" x14ac:dyDescent="0.35">
      <c r="A1982" s="2" t="s">
        <v>31</v>
      </c>
      <c r="B1982" s="2" t="s">
        <v>830</v>
      </c>
      <c r="C1982" s="4">
        <v>420000</v>
      </c>
      <c r="D1982" s="2">
        <v>50000</v>
      </c>
      <c r="E1982" s="2" t="s">
        <v>21</v>
      </c>
      <c r="F1982" s="2" t="s">
        <v>22</v>
      </c>
      <c r="G1982" s="2" t="s">
        <v>1009</v>
      </c>
      <c r="H1982" s="2" t="s">
        <v>35</v>
      </c>
      <c r="I1982" s="2" t="s">
        <v>421</v>
      </c>
      <c r="J1982" s="2" t="s">
        <v>37</v>
      </c>
      <c r="O1982" s="2">
        <v>3655</v>
      </c>
      <c r="P1982" s="2">
        <v>1620</v>
      </c>
      <c r="Q1982" s="2">
        <v>1675</v>
      </c>
      <c r="R1982" s="2">
        <v>5</v>
      </c>
      <c r="S1982" s="2">
        <v>32</v>
      </c>
    </row>
    <row r="1983" spans="1:19" x14ac:dyDescent="0.35">
      <c r="A1983" s="2" t="s">
        <v>89</v>
      </c>
      <c r="B1983" s="2" t="s">
        <v>90</v>
      </c>
      <c r="C1983" s="4">
        <v>299000</v>
      </c>
      <c r="D1983" s="2">
        <v>19000</v>
      </c>
      <c r="E1983" s="2" t="s">
        <v>21</v>
      </c>
      <c r="F1983" s="2" t="s">
        <v>22</v>
      </c>
      <c r="G1983" s="2" t="s">
        <v>345</v>
      </c>
      <c r="H1983" s="2" t="s">
        <v>51</v>
      </c>
      <c r="I1983" s="2" t="s">
        <v>25</v>
      </c>
      <c r="J1983" s="2" t="s">
        <v>37</v>
      </c>
      <c r="K1983" s="2" t="s">
        <v>92</v>
      </c>
      <c r="L1983" s="2" t="s">
        <v>93</v>
      </c>
      <c r="M1983" s="2" t="s">
        <v>94</v>
      </c>
      <c r="N1983" s="2" t="s">
        <v>30</v>
      </c>
      <c r="O1983" s="2">
        <v>3679</v>
      </c>
      <c r="P1983" s="2">
        <v>1579</v>
      </c>
      <c r="Q1983" s="2">
        <v>1478</v>
      </c>
      <c r="R1983" s="2">
        <v>5</v>
      </c>
      <c r="S1983" s="2">
        <v>28</v>
      </c>
    </row>
    <row r="1984" spans="1:19" x14ac:dyDescent="0.35">
      <c r="A1984" s="2" t="s">
        <v>77</v>
      </c>
      <c r="B1984" s="2" t="s">
        <v>846</v>
      </c>
      <c r="C1984" s="4">
        <v>350000</v>
      </c>
      <c r="D1984" s="2">
        <v>130000</v>
      </c>
      <c r="E1984" s="2" t="s">
        <v>33</v>
      </c>
      <c r="F1984" s="2" t="s">
        <v>22</v>
      </c>
      <c r="G1984" s="2" t="s">
        <v>507</v>
      </c>
      <c r="H1984" s="2" t="s">
        <v>35</v>
      </c>
      <c r="I1984" s="2" t="s">
        <v>25</v>
      </c>
      <c r="J1984" s="2" t="s">
        <v>37</v>
      </c>
      <c r="K1984" s="2" t="s">
        <v>311</v>
      </c>
      <c r="L1984" s="2" t="s">
        <v>847</v>
      </c>
      <c r="M1984" s="2" t="s">
        <v>732</v>
      </c>
      <c r="N1984" s="2" t="s">
        <v>30</v>
      </c>
      <c r="O1984" s="2">
        <v>4386</v>
      </c>
      <c r="P1984" s="2">
        <v>1699</v>
      </c>
      <c r="Q1984" s="2">
        <v>1466</v>
      </c>
      <c r="R1984" s="2">
        <v>5</v>
      </c>
      <c r="S1984" s="2">
        <v>55</v>
      </c>
    </row>
    <row r="1985" spans="1:19" x14ac:dyDescent="0.35">
      <c r="A1985" s="2" t="s">
        <v>31</v>
      </c>
      <c r="B1985" s="2" t="s">
        <v>32</v>
      </c>
      <c r="C1985" s="4">
        <v>575000</v>
      </c>
      <c r="D1985" s="2">
        <v>35000</v>
      </c>
      <c r="E1985" s="2" t="s">
        <v>33</v>
      </c>
      <c r="F1985" s="2" t="s">
        <v>22</v>
      </c>
      <c r="G1985" s="2" t="s">
        <v>171</v>
      </c>
      <c r="H1985" s="2" t="s">
        <v>35</v>
      </c>
      <c r="I1985" s="2" t="s">
        <v>25</v>
      </c>
      <c r="J1985" s="2" t="s">
        <v>37</v>
      </c>
      <c r="K1985" s="2" t="s">
        <v>38</v>
      </c>
      <c r="L1985" s="2" t="s">
        <v>39</v>
      </c>
      <c r="M1985" s="2" t="s">
        <v>40</v>
      </c>
      <c r="N1985" s="2" t="s">
        <v>30</v>
      </c>
      <c r="O1985" s="2">
        <v>3995</v>
      </c>
      <c r="P1985" s="2">
        <v>1695</v>
      </c>
      <c r="Q1985" s="2">
        <v>1555</v>
      </c>
      <c r="R1985" s="2">
        <v>5</v>
      </c>
      <c r="S1985" s="2">
        <v>42</v>
      </c>
    </row>
    <row r="1986" spans="1:19" x14ac:dyDescent="0.35">
      <c r="A1986" s="2" t="s">
        <v>19</v>
      </c>
      <c r="B1986" s="2" t="s">
        <v>1918</v>
      </c>
      <c r="C1986" s="4">
        <v>335000</v>
      </c>
      <c r="D1986" s="2">
        <v>64418</v>
      </c>
      <c r="E1986" s="2" t="s">
        <v>21</v>
      </c>
      <c r="F1986" s="2" t="s">
        <v>66</v>
      </c>
      <c r="G1986" s="2" t="s">
        <v>55</v>
      </c>
      <c r="H1986" s="2" t="s">
        <v>122</v>
      </c>
      <c r="I1986" s="2" t="s">
        <v>36</v>
      </c>
      <c r="J1986" s="2" t="s">
        <v>37</v>
      </c>
      <c r="K1986" s="2" t="s">
        <v>27</v>
      </c>
      <c r="L1986" s="2" t="s">
        <v>28</v>
      </c>
      <c r="M1986" s="2" t="s">
        <v>29</v>
      </c>
      <c r="N1986" s="2" t="s">
        <v>30</v>
      </c>
      <c r="O1986" s="2">
        <v>3610</v>
      </c>
      <c r="P1986" s="2">
        <v>1680</v>
      </c>
      <c r="Q1986" s="2">
        <v>1500</v>
      </c>
      <c r="R1986" s="2">
        <v>5</v>
      </c>
      <c r="S1986" s="2">
        <v>35</v>
      </c>
    </row>
    <row r="1987" spans="1:19" x14ac:dyDescent="0.35">
      <c r="A1987" s="2" t="s">
        <v>41</v>
      </c>
      <c r="B1987" s="2" t="s">
        <v>1225</v>
      </c>
      <c r="C1987" s="4">
        <v>480000</v>
      </c>
      <c r="D1987" s="2">
        <v>10265</v>
      </c>
      <c r="E1987" s="2" t="s">
        <v>21</v>
      </c>
      <c r="F1987" s="2" t="s">
        <v>22</v>
      </c>
      <c r="G1987" s="2" t="s">
        <v>192</v>
      </c>
      <c r="H1987" s="2" t="s">
        <v>24</v>
      </c>
      <c r="I1987" s="2" t="s">
        <v>25</v>
      </c>
      <c r="J1987" s="2" t="s">
        <v>37</v>
      </c>
      <c r="K1987" s="2" t="s">
        <v>45</v>
      </c>
      <c r="L1987" s="2" t="s">
        <v>393</v>
      </c>
      <c r="M1987" s="2" t="s">
        <v>391</v>
      </c>
      <c r="N1987" s="2" t="s">
        <v>30</v>
      </c>
      <c r="O1987" s="2">
        <v>3765</v>
      </c>
      <c r="P1987" s="2">
        <v>1660</v>
      </c>
      <c r="Q1987" s="2">
        <v>1520</v>
      </c>
      <c r="R1987" s="2">
        <v>5</v>
      </c>
      <c r="S1987" s="2">
        <v>43</v>
      </c>
    </row>
    <row r="1988" spans="1:19" x14ac:dyDescent="0.35">
      <c r="A1988" s="2" t="s">
        <v>31</v>
      </c>
      <c r="B1988" s="2" t="s">
        <v>1919</v>
      </c>
      <c r="C1988" s="4">
        <v>675000</v>
      </c>
      <c r="D1988" s="2">
        <v>15000</v>
      </c>
      <c r="E1988" s="2" t="s">
        <v>138</v>
      </c>
      <c r="F1988" s="2" t="s">
        <v>22</v>
      </c>
      <c r="G1988" s="2" t="s">
        <v>23</v>
      </c>
      <c r="H1988" s="2" t="s">
        <v>35</v>
      </c>
      <c r="I1988" s="2" t="s">
        <v>25</v>
      </c>
      <c r="J1988" s="2" t="s">
        <v>37</v>
      </c>
      <c r="K1988" s="2" t="s">
        <v>111</v>
      </c>
      <c r="L1988" s="2" t="s">
        <v>610</v>
      </c>
      <c r="M1988" s="2" t="s">
        <v>140</v>
      </c>
      <c r="N1988" s="2" t="s">
        <v>30</v>
      </c>
      <c r="O1988" s="2">
        <v>3655</v>
      </c>
      <c r="P1988" s="2">
        <v>1620</v>
      </c>
      <c r="Q1988" s="2">
        <v>1675</v>
      </c>
      <c r="R1988" s="2">
        <v>5</v>
      </c>
      <c r="S1988" s="2">
        <v>60</v>
      </c>
    </row>
    <row r="1989" spans="1:19" x14ac:dyDescent="0.35">
      <c r="A1989" s="2" t="s">
        <v>158</v>
      </c>
      <c r="B1989" s="2" t="s">
        <v>1920</v>
      </c>
      <c r="C1989" s="4">
        <v>350000</v>
      </c>
      <c r="D1989" s="2">
        <v>85000</v>
      </c>
      <c r="E1989" s="2" t="s">
        <v>33</v>
      </c>
      <c r="F1989" s="2" t="s">
        <v>22</v>
      </c>
      <c r="G1989" s="2" t="s">
        <v>245</v>
      </c>
      <c r="H1989" s="2" t="s">
        <v>122</v>
      </c>
      <c r="I1989" s="2" t="s">
        <v>25</v>
      </c>
      <c r="J1989" s="2" t="s">
        <v>37</v>
      </c>
      <c r="K1989" s="2" t="s">
        <v>290</v>
      </c>
      <c r="L1989" s="2" t="s">
        <v>739</v>
      </c>
      <c r="M1989" s="2" t="s">
        <v>740</v>
      </c>
      <c r="N1989" s="2" t="s">
        <v>30</v>
      </c>
      <c r="O1989" s="2">
        <v>4320</v>
      </c>
      <c r="P1989" s="2">
        <v>1764</v>
      </c>
      <c r="Q1989" s="2">
        <v>1486</v>
      </c>
      <c r="R1989" s="2">
        <v>5</v>
      </c>
      <c r="S1989" s="2">
        <v>40</v>
      </c>
    </row>
    <row r="1990" spans="1:19" x14ac:dyDescent="0.35">
      <c r="A1990" s="2" t="s">
        <v>64</v>
      </c>
      <c r="B1990" s="2" t="s">
        <v>1921</v>
      </c>
      <c r="C1990" s="4">
        <v>2500000</v>
      </c>
      <c r="D1990" s="2">
        <v>90000</v>
      </c>
      <c r="E1990" s="2" t="s">
        <v>33</v>
      </c>
      <c r="F1990" s="2" t="s">
        <v>66</v>
      </c>
      <c r="G1990" s="2" t="s">
        <v>55</v>
      </c>
      <c r="H1990" s="2" t="s">
        <v>176</v>
      </c>
      <c r="I1990" s="2" t="s">
        <v>36</v>
      </c>
      <c r="J1990" s="2" t="s">
        <v>37</v>
      </c>
      <c r="K1990" s="2" t="s">
        <v>178</v>
      </c>
      <c r="L1990" s="2" t="s">
        <v>494</v>
      </c>
      <c r="M1990" s="2" t="s">
        <v>495</v>
      </c>
      <c r="N1990" s="2" t="s">
        <v>30</v>
      </c>
      <c r="O1990" s="2">
        <v>4424</v>
      </c>
      <c r="P1990" s="2">
        <v>1804</v>
      </c>
      <c r="Q1990" s="2">
        <v>1494</v>
      </c>
      <c r="R1990" s="2">
        <v>5</v>
      </c>
      <c r="S1990" s="2">
        <v>50</v>
      </c>
    </row>
    <row r="1991" spans="1:19" x14ac:dyDescent="0.35">
      <c r="A1991" s="2" t="s">
        <v>31</v>
      </c>
      <c r="B1991" s="2" t="s">
        <v>878</v>
      </c>
      <c r="C1991" s="4">
        <v>260000</v>
      </c>
      <c r="D1991" s="2">
        <v>89000</v>
      </c>
      <c r="E1991" s="2" t="s">
        <v>138</v>
      </c>
      <c r="F1991" s="2" t="s">
        <v>22</v>
      </c>
      <c r="G1991" s="2" t="s">
        <v>43</v>
      </c>
      <c r="H1991" s="2" t="s">
        <v>122</v>
      </c>
      <c r="I1991" s="2" t="s">
        <v>25</v>
      </c>
      <c r="J1991" s="2" t="s">
        <v>37</v>
      </c>
      <c r="K1991" s="2" t="s">
        <v>111</v>
      </c>
      <c r="L1991" s="2" t="s">
        <v>879</v>
      </c>
      <c r="M1991" s="2" t="s">
        <v>880</v>
      </c>
      <c r="O1991" s="2">
        <v>3539</v>
      </c>
      <c r="P1991" s="2">
        <v>1475</v>
      </c>
      <c r="Q1991" s="2">
        <v>1700</v>
      </c>
      <c r="R1991" s="2">
        <v>5</v>
      </c>
      <c r="S1991" s="2">
        <v>35</v>
      </c>
    </row>
    <row r="1992" spans="1:19" x14ac:dyDescent="0.35">
      <c r="A1992" s="2" t="s">
        <v>31</v>
      </c>
      <c r="B1992" s="2" t="s">
        <v>323</v>
      </c>
      <c r="C1992" s="4">
        <v>400000</v>
      </c>
      <c r="D1992" s="2">
        <v>43000</v>
      </c>
      <c r="E1992" s="2" t="s">
        <v>138</v>
      </c>
      <c r="F1992" s="2" t="s">
        <v>22</v>
      </c>
      <c r="G1992" s="2" t="s">
        <v>269</v>
      </c>
      <c r="H1992" s="2" t="s">
        <v>24</v>
      </c>
      <c r="I1992" s="2" t="s">
        <v>25</v>
      </c>
      <c r="J1992" s="2" t="s">
        <v>37</v>
      </c>
      <c r="K1992" s="2" t="s">
        <v>111</v>
      </c>
      <c r="L1992" s="2" t="s">
        <v>324</v>
      </c>
      <c r="M1992" s="2" t="s">
        <v>325</v>
      </c>
      <c r="N1992" s="2" t="s">
        <v>30</v>
      </c>
      <c r="O1992" s="2">
        <v>3599</v>
      </c>
      <c r="P1992" s="2">
        <v>1495</v>
      </c>
      <c r="Q1992" s="2">
        <v>1700</v>
      </c>
      <c r="R1992" s="2">
        <v>5</v>
      </c>
      <c r="S1992" s="2">
        <v>35</v>
      </c>
    </row>
    <row r="1993" spans="1:19" x14ac:dyDescent="0.35">
      <c r="A1993" s="2" t="s">
        <v>48</v>
      </c>
      <c r="B1993" s="2" t="s">
        <v>1198</v>
      </c>
      <c r="C1993" s="4">
        <v>2750000</v>
      </c>
      <c r="D1993" s="2">
        <v>219000</v>
      </c>
      <c r="E1993" s="2" t="s">
        <v>33</v>
      </c>
      <c r="F1993" s="2" t="s">
        <v>66</v>
      </c>
      <c r="G1993" s="2" t="s">
        <v>245</v>
      </c>
      <c r="H1993" s="2" t="s">
        <v>35</v>
      </c>
      <c r="I1993" s="2" t="s">
        <v>36</v>
      </c>
      <c r="J1993" s="2" t="s">
        <v>37</v>
      </c>
      <c r="K1993" s="2" t="s">
        <v>258</v>
      </c>
      <c r="L1993" s="2" t="s">
        <v>259</v>
      </c>
      <c r="M1993" s="2" t="s">
        <v>260</v>
      </c>
      <c r="N1993" s="2" t="s">
        <v>76</v>
      </c>
      <c r="O1993" s="2">
        <v>4795</v>
      </c>
      <c r="P1993" s="2">
        <v>1855</v>
      </c>
      <c r="Q1993" s="2">
        <v>1835</v>
      </c>
      <c r="R1993" s="2">
        <v>7</v>
      </c>
      <c r="S1993" s="2">
        <v>80</v>
      </c>
    </row>
    <row r="1994" spans="1:19" x14ac:dyDescent="0.35">
      <c r="A1994" s="2" t="s">
        <v>48</v>
      </c>
      <c r="B1994" s="2" t="s">
        <v>1922</v>
      </c>
      <c r="C1994" s="4">
        <v>555000</v>
      </c>
      <c r="D1994" s="2">
        <v>261236</v>
      </c>
      <c r="E1994" s="2" t="s">
        <v>21</v>
      </c>
      <c r="F1994" s="2" t="s">
        <v>22</v>
      </c>
      <c r="G1994" s="2" t="s">
        <v>55</v>
      </c>
      <c r="H1994" s="2" t="s">
        <v>122</v>
      </c>
      <c r="I1994" s="2" t="s">
        <v>25</v>
      </c>
      <c r="J1994" s="2" t="s">
        <v>37</v>
      </c>
      <c r="K1994" s="2" t="s">
        <v>237</v>
      </c>
      <c r="L1994" s="2" t="s">
        <v>809</v>
      </c>
      <c r="M1994" s="2" t="s">
        <v>810</v>
      </c>
      <c r="O1994" s="2">
        <v>4555</v>
      </c>
      <c r="P1994" s="2">
        <v>1770</v>
      </c>
      <c r="Q1994" s="2">
        <v>1755</v>
      </c>
      <c r="R1994" s="2">
        <v>8</v>
      </c>
      <c r="S1994" s="2">
        <v>55</v>
      </c>
    </row>
    <row r="1995" spans="1:19" x14ac:dyDescent="0.35">
      <c r="A1995" s="2" t="s">
        <v>31</v>
      </c>
      <c r="B1995" s="2" t="s">
        <v>766</v>
      </c>
      <c r="C1995" s="4">
        <v>790000</v>
      </c>
      <c r="D1995" s="2">
        <v>50000</v>
      </c>
      <c r="E1995" s="2" t="s">
        <v>33</v>
      </c>
      <c r="F1995" s="2" t="s">
        <v>22</v>
      </c>
      <c r="G1995" s="2" t="s">
        <v>121</v>
      </c>
      <c r="H1995" s="2" t="s">
        <v>35</v>
      </c>
      <c r="I1995" s="2" t="s">
        <v>25</v>
      </c>
      <c r="J1995" s="2" t="s">
        <v>37</v>
      </c>
      <c r="K1995" s="2" t="s">
        <v>38</v>
      </c>
      <c r="L1995" s="2" t="s">
        <v>211</v>
      </c>
      <c r="M1995" s="2" t="s">
        <v>212</v>
      </c>
      <c r="N1995" s="2" t="s">
        <v>30</v>
      </c>
      <c r="O1995" s="2">
        <v>3995</v>
      </c>
      <c r="P1995" s="2">
        <v>1790</v>
      </c>
      <c r="Q1995" s="2">
        <v>1640</v>
      </c>
      <c r="R1995" s="2">
        <v>5</v>
      </c>
      <c r="S1995" s="2">
        <v>48</v>
      </c>
    </row>
    <row r="1996" spans="1:19" x14ac:dyDescent="0.35">
      <c r="A1996" s="2" t="s">
        <v>31</v>
      </c>
      <c r="B1996" s="2" t="s">
        <v>1923</v>
      </c>
      <c r="C1996" s="4">
        <v>180000</v>
      </c>
      <c r="D1996" s="2">
        <v>48000</v>
      </c>
      <c r="E1996" s="2" t="s">
        <v>21</v>
      </c>
      <c r="F1996" s="2" t="s">
        <v>22</v>
      </c>
      <c r="G1996" s="2" t="s">
        <v>373</v>
      </c>
      <c r="H1996" s="2" t="s">
        <v>122</v>
      </c>
      <c r="I1996" s="2" t="s">
        <v>263</v>
      </c>
      <c r="J1996" s="2" t="s">
        <v>37</v>
      </c>
      <c r="K1996" s="2" t="s">
        <v>115</v>
      </c>
      <c r="L1996" s="2" t="s">
        <v>116</v>
      </c>
      <c r="M1996" s="2" t="s">
        <v>117</v>
      </c>
      <c r="N1996" s="2" t="s">
        <v>30</v>
      </c>
      <c r="O1996" s="2">
        <v>3395</v>
      </c>
      <c r="P1996" s="2">
        <v>1490</v>
      </c>
      <c r="Q1996" s="2">
        <v>1475</v>
      </c>
      <c r="R1996" s="2">
        <v>5</v>
      </c>
      <c r="S1996" s="2">
        <v>35</v>
      </c>
    </row>
    <row r="1997" spans="1:19" x14ac:dyDescent="0.35">
      <c r="A1997" s="2" t="s">
        <v>41</v>
      </c>
      <c r="B1997" s="2" t="s">
        <v>874</v>
      </c>
      <c r="C1997" s="4">
        <v>551000</v>
      </c>
      <c r="D1997" s="2">
        <v>39000</v>
      </c>
      <c r="E1997" s="2" t="s">
        <v>33</v>
      </c>
      <c r="F1997" s="2" t="s">
        <v>22</v>
      </c>
      <c r="G1997" s="2" t="s">
        <v>245</v>
      </c>
      <c r="H1997" s="2" t="s">
        <v>35</v>
      </c>
      <c r="I1997" s="2" t="s">
        <v>25</v>
      </c>
      <c r="J1997" s="2" t="s">
        <v>37</v>
      </c>
      <c r="K1997" s="2" t="s">
        <v>875</v>
      </c>
      <c r="L1997" s="2" t="s">
        <v>876</v>
      </c>
      <c r="M1997" s="2" t="s">
        <v>877</v>
      </c>
      <c r="N1997" s="2" t="s">
        <v>30</v>
      </c>
      <c r="O1997" s="2">
        <v>3995</v>
      </c>
      <c r="P1997" s="2">
        <v>1660</v>
      </c>
      <c r="Q1997" s="2">
        <v>1520</v>
      </c>
      <c r="R1997" s="2">
        <v>5</v>
      </c>
      <c r="S1997" s="2">
        <v>43</v>
      </c>
    </row>
    <row r="1998" spans="1:19" x14ac:dyDescent="0.35">
      <c r="A1998" s="2" t="s">
        <v>31</v>
      </c>
      <c r="B1998" s="2" t="s">
        <v>692</v>
      </c>
      <c r="C1998" s="4">
        <v>860000</v>
      </c>
      <c r="D1998" s="2">
        <v>33030</v>
      </c>
      <c r="E1998" s="2" t="s">
        <v>33</v>
      </c>
      <c r="F1998" s="2" t="s">
        <v>22</v>
      </c>
      <c r="G1998" s="2" t="s">
        <v>245</v>
      </c>
      <c r="H1998" s="2" t="s">
        <v>51</v>
      </c>
      <c r="I1998" s="2" t="s">
        <v>25</v>
      </c>
      <c r="J1998" s="2" t="s">
        <v>37</v>
      </c>
      <c r="K1998" s="2" t="s">
        <v>38</v>
      </c>
      <c r="L1998" s="2" t="s">
        <v>211</v>
      </c>
      <c r="M1998" s="2" t="s">
        <v>212</v>
      </c>
      <c r="N1998" s="2" t="s">
        <v>30</v>
      </c>
      <c r="O1998" s="2">
        <v>3995</v>
      </c>
      <c r="P1998" s="2">
        <v>1790</v>
      </c>
      <c r="Q1998" s="2">
        <v>1640</v>
      </c>
      <c r="R1998" s="2">
        <v>5</v>
      </c>
      <c r="S1998" s="2">
        <v>48</v>
      </c>
    </row>
    <row r="1999" spans="1:19" x14ac:dyDescent="0.35">
      <c r="A1999" s="2" t="s">
        <v>19</v>
      </c>
      <c r="B1999" s="2" t="s">
        <v>1924</v>
      </c>
      <c r="C1999" s="4">
        <v>375000</v>
      </c>
      <c r="D1999" s="2">
        <v>86000</v>
      </c>
      <c r="E1999" s="2" t="s">
        <v>21</v>
      </c>
      <c r="F1999" s="2" t="s">
        <v>22</v>
      </c>
      <c r="G1999" s="2" t="s">
        <v>55</v>
      </c>
      <c r="H1999" s="2" t="s">
        <v>890</v>
      </c>
      <c r="I1999" s="2" t="s">
        <v>36</v>
      </c>
      <c r="J1999" s="2" t="s">
        <v>37</v>
      </c>
      <c r="K1999" s="2" t="s">
        <v>241</v>
      </c>
      <c r="L1999" s="2" t="s">
        <v>1011</v>
      </c>
      <c r="M1999" s="2" t="s">
        <v>1012</v>
      </c>
      <c r="N1999" s="2" t="s">
        <v>30</v>
      </c>
      <c r="O1999" s="2">
        <v>4440</v>
      </c>
      <c r="P1999" s="2">
        <v>1695</v>
      </c>
      <c r="Q1999" s="2">
        <v>1485</v>
      </c>
      <c r="R1999" s="2">
        <v>5</v>
      </c>
      <c r="S1999" s="2">
        <v>42</v>
      </c>
    </row>
    <row r="2000" spans="1:19" x14ac:dyDescent="0.35">
      <c r="A2000" s="2" t="s">
        <v>31</v>
      </c>
      <c r="B2000" s="2" t="s">
        <v>1925</v>
      </c>
      <c r="C2000" s="4">
        <v>725000</v>
      </c>
      <c r="D2000" s="2">
        <v>55000</v>
      </c>
      <c r="E2000" s="2" t="s">
        <v>21</v>
      </c>
      <c r="F2000" s="2" t="s">
        <v>66</v>
      </c>
      <c r="G2000" s="2" t="s">
        <v>306</v>
      </c>
      <c r="H2000" s="2" t="s">
        <v>35</v>
      </c>
      <c r="I2000" s="2" t="s">
        <v>25</v>
      </c>
      <c r="J2000" s="2" t="s">
        <v>37</v>
      </c>
      <c r="K2000" s="2" t="s">
        <v>61</v>
      </c>
      <c r="L2000" s="2" t="s">
        <v>62</v>
      </c>
      <c r="M2000" s="2" t="s">
        <v>63</v>
      </c>
      <c r="N2000" s="2" t="s">
        <v>30</v>
      </c>
      <c r="O2000" s="2">
        <v>4490</v>
      </c>
      <c r="P2000" s="2">
        <v>1730</v>
      </c>
      <c r="Q2000" s="2">
        <v>1485</v>
      </c>
      <c r="R2000" s="2">
        <v>5</v>
      </c>
      <c r="S2000" s="2">
        <v>43</v>
      </c>
    </row>
    <row r="2001" spans="1:19" x14ac:dyDescent="0.35">
      <c r="A2001" s="2" t="s">
        <v>41</v>
      </c>
      <c r="B2001" s="2" t="s">
        <v>1225</v>
      </c>
      <c r="C2001" s="4">
        <v>400000</v>
      </c>
      <c r="D2001" s="2">
        <v>35000</v>
      </c>
      <c r="E2001" s="2" t="s">
        <v>21</v>
      </c>
      <c r="F2001" s="2" t="s">
        <v>22</v>
      </c>
      <c r="G2001" s="2" t="s">
        <v>345</v>
      </c>
      <c r="H2001" s="2" t="s">
        <v>96</v>
      </c>
      <c r="I2001" s="2" t="s">
        <v>25</v>
      </c>
      <c r="J2001" s="2" t="s">
        <v>37</v>
      </c>
      <c r="K2001" s="2" t="s">
        <v>45</v>
      </c>
      <c r="L2001" s="2" t="s">
        <v>393</v>
      </c>
      <c r="M2001" s="2" t="s">
        <v>391</v>
      </c>
      <c r="N2001" s="2" t="s">
        <v>30</v>
      </c>
      <c r="O2001" s="2">
        <v>3765</v>
      </c>
      <c r="P2001" s="2">
        <v>1660</v>
      </c>
      <c r="Q2001" s="2">
        <v>1520</v>
      </c>
      <c r="R2001" s="2">
        <v>5</v>
      </c>
      <c r="S2001" s="2">
        <v>43</v>
      </c>
    </row>
    <row r="2002" spans="1:19" x14ac:dyDescent="0.35">
      <c r="A2002" s="2" t="s">
        <v>227</v>
      </c>
      <c r="B2002" s="2" t="s">
        <v>1926</v>
      </c>
      <c r="C2002" s="4">
        <v>2275000</v>
      </c>
      <c r="D2002" s="2">
        <v>2000</v>
      </c>
      <c r="E2002" s="2" t="s">
        <v>21</v>
      </c>
      <c r="F2002" s="2" t="s">
        <v>66</v>
      </c>
      <c r="G2002" s="2" t="s">
        <v>345</v>
      </c>
      <c r="H2002" s="2" t="s">
        <v>437</v>
      </c>
      <c r="I2002" s="2" t="s">
        <v>25</v>
      </c>
      <c r="J2002" s="2" t="s">
        <v>37</v>
      </c>
      <c r="K2002" s="2" t="s">
        <v>730</v>
      </c>
      <c r="L2002" s="2" t="s">
        <v>1538</v>
      </c>
      <c r="M2002" s="2" t="s">
        <v>732</v>
      </c>
      <c r="N2002" s="2" t="s">
        <v>30</v>
      </c>
      <c r="O2002" s="2">
        <v>4405</v>
      </c>
      <c r="P2002" s="2">
        <v>1818</v>
      </c>
      <c r="Q2002" s="2">
        <v>1640</v>
      </c>
      <c r="R2002" s="2">
        <v>5</v>
      </c>
      <c r="S2002" s="2">
        <v>60</v>
      </c>
    </row>
    <row r="2003" spans="1:19" x14ac:dyDescent="0.35">
      <c r="A2003" s="2" t="s">
        <v>227</v>
      </c>
      <c r="B2003" s="2" t="s">
        <v>1313</v>
      </c>
      <c r="C2003" s="4">
        <v>1250000</v>
      </c>
      <c r="D2003" s="2">
        <v>90000</v>
      </c>
      <c r="E2003" s="2" t="s">
        <v>33</v>
      </c>
      <c r="F2003" s="2" t="s">
        <v>22</v>
      </c>
      <c r="G2003" s="2" t="s">
        <v>34</v>
      </c>
      <c r="H2003" s="2" t="s">
        <v>122</v>
      </c>
      <c r="I2003" s="2" t="s">
        <v>25</v>
      </c>
      <c r="J2003" s="2" t="s">
        <v>37</v>
      </c>
      <c r="K2003" s="2" t="s">
        <v>103</v>
      </c>
      <c r="L2003" s="2" t="s">
        <v>229</v>
      </c>
      <c r="M2003" s="2" t="s">
        <v>105</v>
      </c>
      <c r="N2003" s="2" t="s">
        <v>30</v>
      </c>
      <c r="O2003" s="2">
        <v>4395</v>
      </c>
      <c r="P2003" s="2">
        <v>1818</v>
      </c>
      <c r="Q2003" s="2">
        <v>1640</v>
      </c>
      <c r="R2003" s="2">
        <v>5</v>
      </c>
      <c r="S2003" s="2">
        <v>60</v>
      </c>
    </row>
    <row r="2004" spans="1:19" x14ac:dyDescent="0.35">
      <c r="A2004" s="2" t="s">
        <v>19</v>
      </c>
      <c r="B2004" s="2" t="s">
        <v>362</v>
      </c>
      <c r="C2004" s="4">
        <v>499000</v>
      </c>
      <c r="D2004" s="2">
        <v>96506</v>
      </c>
      <c r="E2004" s="2" t="s">
        <v>21</v>
      </c>
      <c r="F2004" s="2" t="s">
        <v>22</v>
      </c>
      <c r="G2004" s="2" t="s">
        <v>91</v>
      </c>
      <c r="H2004" s="2" t="s">
        <v>122</v>
      </c>
      <c r="I2004" s="2" t="s">
        <v>36</v>
      </c>
      <c r="J2004" s="2" t="s">
        <v>37</v>
      </c>
      <c r="K2004" s="2" t="s">
        <v>241</v>
      </c>
      <c r="L2004" s="2" t="s">
        <v>1011</v>
      </c>
      <c r="M2004" s="2" t="s">
        <v>1012</v>
      </c>
      <c r="N2004" s="2" t="s">
        <v>30</v>
      </c>
      <c r="O2004" s="2">
        <v>4440</v>
      </c>
      <c r="P2004" s="2">
        <v>1695</v>
      </c>
      <c r="Q2004" s="2">
        <v>1485</v>
      </c>
      <c r="R2004" s="2">
        <v>5</v>
      </c>
      <c r="S2004" s="2">
        <v>42</v>
      </c>
    </row>
    <row r="2005" spans="1:19" x14ac:dyDescent="0.35">
      <c r="A2005" s="2" t="s">
        <v>106</v>
      </c>
      <c r="B2005" s="2" t="s">
        <v>1035</v>
      </c>
      <c r="C2005" s="4">
        <v>399000</v>
      </c>
      <c r="D2005" s="2">
        <v>88000</v>
      </c>
      <c r="E2005" s="2" t="s">
        <v>21</v>
      </c>
      <c r="F2005" s="2" t="s">
        <v>66</v>
      </c>
      <c r="G2005" s="2" t="s">
        <v>368</v>
      </c>
      <c r="H2005" s="2" t="s">
        <v>122</v>
      </c>
      <c r="I2005" s="2" t="s">
        <v>25</v>
      </c>
      <c r="J2005" s="2" t="s">
        <v>37</v>
      </c>
      <c r="K2005" s="2" t="s">
        <v>311</v>
      </c>
      <c r="L2005" s="2" t="s">
        <v>312</v>
      </c>
      <c r="M2005" s="2" t="s">
        <v>129</v>
      </c>
      <c r="N2005" s="2" t="s">
        <v>30</v>
      </c>
      <c r="O2005" s="2">
        <v>4384</v>
      </c>
      <c r="P2005" s="2">
        <v>1699</v>
      </c>
      <c r="Q2005" s="2">
        <v>1466</v>
      </c>
      <c r="R2005" s="2">
        <v>5</v>
      </c>
      <c r="S2005" s="2">
        <v>55</v>
      </c>
    </row>
    <row r="2006" spans="1:19" x14ac:dyDescent="0.35">
      <c r="A2006" s="2" t="s">
        <v>64</v>
      </c>
      <c r="B2006" s="2" t="s">
        <v>1927</v>
      </c>
      <c r="C2006" s="4">
        <v>335000</v>
      </c>
      <c r="D2006" s="2">
        <v>140987</v>
      </c>
      <c r="E2006" s="2" t="s">
        <v>33</v>
      </c>
      <c r="F2006" s="2" t="s">
        <v>66</v>
      </c>
      <c r="G2006" s="2" t="s">
        <v>296</v>
      </c>
      <c r="H2006" s="2" t="s">
        <v>200</v>
      </c>
      <c r="I2006" s="2" t="s">
        <v>36</v>
      </c>
      <c r="J2006" s="2" t="s">
        <v>37</v>
      </c>
      <c r="K2006" s="2" t="s">
        <v>529</v>
      </c>
      <c r="L2006" s="2" t="s">
        <v>1928</v>
      </c>
      <c r="M2006" s="2" t="s">
        <v>1929</v>
      </c>
      <c r="N2006" s="2" t="s">
        <v>59</v>
      </c>
      <c r="O2006" s="2">
        <v>4818</v>
      </c>
      <c r="P2006" s="2">
        <v>1822</v>
      </c>
      <c r="Q2006" s="2">
        <v>1420</v>
      </c>
      <c r="R2006" s="2">
        <v>5</v>
      </c>
      <c r="S2006" s="2">
        <v>80</v>
      </c>
    </row>
    <row r="2007" spans="1:19" x14ac:dyDescent="0.35">
      <c r="A2007" s="2" t="s">
        <v>31</v>
      </c>
      <c r="B2007" s="2" t="s">
        <v>390</v>
      </c>
      <c r="C2007" s="4">
        <v>450000</v>
      </c>
      <c r="D2007" s="2">
        <v>52000</v>
      </c>
      <c r="E2007" s="2" t="s">
        <v>21</v>
      </c>
      <c r="F2007" s="2" t="s">
        <v>22</v>
      </c>
      <c r="G2007" s="2" t="s">
        <v>1749</v>
      </c>
      <c r="H2007" s="2" t="s">
        <v>35</v>
      </c>
      <c r="I2007" s="2" t="s">
        <v>25</v>
      </c>
      <c r="J2007" s="2" t="s">
        <v>37</v>
      </c>
      <c r="K2007" s="2" t="s">
        <v>45</v>
      </c>
      <c r="L2007" s="2" t="s">
        <v>142</v>
      </c>
      <c r="M2007" s="2" t="s">
        <v>391</v>
      </c>
      <c r="N2007" s="2" t="s">
        <v>30</v>
      </c>
      <c r="O2007" s="2">
        <v>3995</v>
      </c>
      <c r="P2007" s="2">
        <v>1695</v>
      </c>
      <c r="Q2007" s="2">
        <v>1555</v>
      </c>
      <c r="R2007" s="2">
        <v>5</v>
      </c>
      <c r="S2007" s="2">
        <v>42</v>
      </c>
    </row>
    <row r="2008" spans="1:19" x14ac:dyDescent="0.35">
      <c r="A2008" s="2" t="s">
        <v>31</v>
      </c>
      <c r="B2008" s="2" t="s">
        <v>209</v>
      </c>
      <c r="C2008" s="4">
        <v>409999</v>
      </c>
      <c r="D2008" s="2">
        <v>54443</v>
      </c>
      <c r="E2008" s="2" t="s">
        <v>21</v>
      </c>
      <c r="F2008" s="2" t="s">
        <v>66</v>
      </c>
      <c r="G2008" s="2" t="s">
        <v>55</v>
      </c>
      <c r="H2008" s="2" t="s">
        <v>35</v>
      </c>
      <c r="I2008" s="2" t="s">
        <v>25</v>
      </c>
      <c r="J2008" s="2" t="s">
        <v>37</v>
      </c>
      <c r="K2008" s="2" t="s">
        <v>111</v>
      </c>
      <c r="L2008" s="2" t="s">
        <v>112</v>
      </c>
      <c r="M2008" s="2" t="s">
        <v>113</v>
      </c>
      <c r="N2008" s="2" t="s">
        <v>30</v>
      </c>
      <c r="O2008" s="2">
        <v>3600</v>
      </c>
      <c r="P2008" s="2">
        <v>1600</v>
      </c>
      <c r="Q2008" s="2">
        <v>1560</v>
      </c>
      <c r="R2008" s="2">
        <v>5</v>
      </c>
      <c r="S2008" s="2">
        <v>35</v>
      </c>
    </row>
    <row r="2009" spans="1:19" x14ac:dyDescent="0.35">
      <c r="A2009" s="2" t="s">
        <v>64</v>
      </c>
      <c r="B2009" s="2" t="s">
        <v>820</v>
      </c>
      <c r="C2009" s="4">
        <v>6100000</v>
      </c>
      <c r="D2009" s="2">
        <v>9500</v>
      </c>
      <c r="E2009" s="2" t="s">
        <v>33</v>
      </c>
      <c r="F2009" s="2" t="s">
        <v>66</v>
      </c>
      <c r="G2009" s="2" t="s">
        <v>55</v>
      </c>
      <c r="H2009" s="2" t="s">
        <v>122</v>
      </c>
      <c r="I2009" s="2" t="s">
        <v>25</v>
      </c>
      <c r="J2009" s="2" t="s">
        <v>26</v>
      </c>
      <c r="K2009" s="2" t="s">
        <v>446</v>
      </c>
      <c r="L2009" s="2" t="s">
        <v>447</v>
      </c>
      <c r="M2009" s="2" t="s">
        <v>448</v>
      </c>
      <c r="N2009" s="2" t="s">
        <v>59</v>
      </c>
      <c r="O2009" s="2">
        <v>5063</v>
      </c>
      <c r="P2009" s="2">
        <v>1860</v>
      </c>
      <c r="Q2009" s="2">
        <v>1494</v>
      </c>
      <c r="R2009" s="2">
        <v>5</v>
      </c>
      <c r="S2009" s="2">
        <v>80</v>
      </c>
    </row>
    <row r="2010" spans="1:19" x14ac:dyDescent="0.35">
      <c r="A2010" s="2" t="s">
        <v>70</v>
      </c>
      <c r="B2010" s="2" t="s">
        <v>604</v>
      </c>
      <c r="C2010" s="4">
        <v>4690000</v>
      </c>
      <c r="D2010" s="2">
        <v>75000</v>
      </c>
      <c r="E2010" s="2" t="s">
        <v>33</v>
      </c>
      <c r="F2010" s="2" t="s">
        <v>66</v>
      </c>
      <c r="G2010" s="2" t="s">
        <v>121</v>
      </c>
      <c r="H2010" s="2" t="s">
        <v>96</v>
      </c>
      <c r="I2010" s="2" t="s">
        <v>36</v>
      </c>
      <c r="J2010" s="2" t="s">
        <v>37</v>
      </c>
      <c r="K2010" s="2" t="s">
        <v>330</v>
      </c>
      <c r="L2010" s="2" t="s">
        <v>331</v>
      </c>
      <c r="M2010" s="2" t="s">
        <v>332</v>
      </c>
      <c r="N2010" s="2" t="s">
        <v>76</v>
      </c>
      <c r="O2010" s="2">
        <v>4886</v>
      </c>
      <c r="P2010" s="2">
        <v>1938</v>
      </c>
      <c r="Q2010" s="2">
        <v>1762</v>
      </c>
      <c r="R2010" s="2">
        <v>7</v>
      </c>
    </row>
    <row r="2011" spans="1:19" x14ac:dyDescent="0.35">
      <c r="A2011" s="2" t="s">
        <v>190</v>
      </c>
      <c r="B2011" s="2" t="s">
        <v>1073</v>
      </c>
      <c r="C2011" s="4">
        <v>775000</v>
      </c>
      <c r="D2011" s="2">
        <v>89000</v>
      </c>
      <c r="E2011" s="2" t="s">
        <v>33</v>
      </c>
      <c r="F2011" s="2" t="s">
        <v>66</v>
      </c>
      <c r="G2011" s="2" t="s">
        <v>327</v>
      </c>
      <c r="H2011" s="2" t="s">
        <v>154</v>
      </c>
      <c r="I2011" s="2" t="s">
        <v>36</v>
      </c>
      <c r="J2011" s="2" t="s">
        <v>37</v>
      </c>
    </row>
    <row r="2012" spans="1:19" x14ac:dyDescent="0.35">
      <c r="A2012" s="2" t="s">
        <v>190</v>
      </c>
      <c r="B2012" s="2" t="s">
        <v>1066</v>
      </c>
      <c r="C2012" s="4">
        <v>3000000</v>
      </c>
      <c r="D2012" s="2">
        <v>42000</v>
      </c>
      <c r="E2012" s="2" t="s">
        <v>21</v>
      </c>
      <c r="F2012" s="2" t="s">
        <v>66</v>
      </c>
      <c r="G2012" s="2" t="s">
        <v>23</v>
      </c>
      <c r="H2012" s="2" t="s">
        <v>35</v>
      </c>
      <c r="I2012" s="2" t="s">
        <v>25</v>
      </c>
      <c r="J2012" s="2" t="s">
        <v>37</v>
      </c>
      <c r="K2012" s="2" t="s">
        <v>1067</v>
      </c>
      <c r="L2012" s="2" t="s">
        <v>1068</v>
      </c>
      <c r="M2012" s="2" t="s">
        <v>443</v>
      </c>
      <c r="N2012" s="2" t="s">
        <v>30</v>
      </c>
      <c r="O2012" s="2">
        <v>4726</v>
      </c>
      <c r="P2012" s="2">
        <v>1842</v>
      </c>
      <c r="Q2012" s="2">
        <v>1427</v>
      </c>
      <c r="R2012" s="2">
        <v>5</v>
      </c>
      <c r="S2012" s="2">
        <v>54</v>
      </c>
    </row>
    <row r="2013" spans="1:19" x14ac:dyDescent="0.35">
      <c r="A2013" s="2" t="s">
        <v>956</v>
      </c>
      <c r="B2013" s="2" t="s">
        <v>1625</v>
      </c>
      <c r="C2013" s="4">
        <v>250000</v>
      </c>
      <c r="D2013" s="2">
        <v>25000</v>
      </c>
      <c r="E2013" s="2" t="s">
        <v>21</v>
      </c>
      <c r="F2013" s="2" t="s">
        <v>22</v>
      </c>
      <c r="G2013" s="2" t="s">
        <v>345</v>
      </c>
      <c r="H2013" s="2" t="s">
        <v>24</v>
      </c>
      <c r="I2013" s="2" t="s">
        <v>36</v>
      </c>
      <c r="J2013" s="2" t="s">
        <v>37</v>
      </c>
      <c r="K2013" s="2" t="s">
        <v>92</v>
      </c>
      <c r="L2013" s="2" t="s">
        <v>93</v>
      </c>
      <c r="M2013" s="2" t="s">
        <v>94</v>
      </c>
      <c r="N2013" s="2" t="s">
        <v>30</v>
      </c>
      <c r="O2013" s="2">
        <v>3429</v>
      </c>
      <c r="P2013" s="2">
        <v>1560</v>
      </c>
      <c r="Q2013" s="2">
        <v>1541</v>
      </c>
      <c r="R2013" s="2">
        <v>5</v>
      </c>
      <c r="S2013" s="2">
        <v>28</v>
      </c>
    </row>
    <row r="2014" spans="1:19" x14ac:dyDescent="0.35">
      <c r="A2014" s="2" t="s">
        <v>70</v>
      </c>
      <c r="B2014" s="2" t="s">
        <v>225</v>
      </c>
      <c r="C2014" s="4">
        <v>6200000</v>
      </c>
      <c r="D2014" s="2">
        <v>39000</v>
      </c>
      <c r="E2014" s="2" t="s">
        <v>33</v>
      </c>
      <c r="F2014" s="2" t="s">
        <v>66</v>
      </c>
      <c r="G2014" s="2" t="s">
        <v>309</v>
      </c>
      <c r="H2014" s="2" t="s">
        <v>35</v>
      </c>
      <c r="I2014" s="2" t="s">
        <v>25</v>
      </c>
      <c r="J2014" s="2" t="s">
        <v>37</v>
      </c>
      <c r="K2014" s="2" t="s">
        <v>73</v>
      </c>
      <c r="L2014" s="2" t="s">
        <v>226</v>
      </c>
      <c r="M2014" s="2" t="s">
        <v>75</v>
      </c>
      <c r="N2014" s="2" t="s">
        <v>76</v>
      </c>
      <c r="O2014" s="2">
        <v>4657</v>
      </c>
      <c r="P2014" s="2">
        <v>1881</v>
      </c>
      <c r="Q2014" s="2">
        <v>1678</v>
      </c>
      <c r="R2014" s="2">
        <v>5</v>
      </c>
      <c r="S2014" s="2">
        <v>67</v>
      </c>
    </row>
    <row r="2015" spans="1:19" x14ac:dyDescent="0.35">
      <c r="A2015" s="2" t="s">
        <v>31</v>
      </c>
      <c r="B2015" s="2" t="s">
        <v>733</v>
      </c>
      <c r="C2015" s="4">
        <v>590000</v>
      </c>
      <c r="D2015" s="2">
        <v>86000</v>
      </c>
      <c r="E2015" s="2" t="s">
        <v>33</v>
      </c>
      <c r="F2015" s="2" t="s">
        <v>22</v>
      </c>
      <c r="G2015" s="2" t="s">
        <v>72</v>
      </c>
      <c r="H2015" s="2" t="s">
        <v>35</v>
      </c>
      <c r="I2015" s="2" t="s">
        <v>25</v>
      </c>
      <c r="J2015" s="2" t="s">
        <v>37</v>
      </c>
      <c r="K2015" s="2" t="s">
        <v>38</v>
      </c>
      <c r="L2015" s="2" t="s">
        <v>39</v>
      </c>
      <c r="M2015" s="2" t="s">
        <v>40</v>
      </c>
      <c r="N2015" s="2" t="s">
        <v>30</v>
      </c>
      <c r="O2015" s="2">
        <v>3850</v>
      </c>
      <c r="P2015" s="2">
        <v>1695</v>
      </c>
      <c r="Q2015" s="2">
        <v>1530</v>
      </c>
      <c r="R2015" s="2">
        <v>5</v>
      </c>
      <c r="S2015" s="2">
        <v>42</v>
      </c>
    </row>
    <row r="2016" spans="1:19" x14ac:dyDescent="0.35">
      <c r="A2016" s="2" t="s">
        <v>888</v>
      </c>
      <c r="B2016" s="2" t="s">
        <v>889</v>
      </c>
      <c r="C2016" s="4">
        <v>1300000</v>
      </c>
      <c r="D2016" s="2">
        <v>50300</v>
      </c>
      <c r="E2016" s="2" t="s">
        <v>33</v>
      </c>
      <c r="F2016" s="2" t="s">
        <v>66</v>
      </c>
      <c r="G2016" s="2" t="s">
        <v>121</v>
      </c>
      <c r="H2016" s="2" t="s">
        <v>437</v>
      </c>
      <c r="I2016" s="2" t="s">
        <v>36</v>
      </c>
      <c r="J2016" s="2" t="s">
        <v>37</v>
      </c>
      <c r="K2016" s="2" t="s">
        <v>73</v>
      </c>
      <c r="L2016" s="2" t="s">
        <v>891</v>
      </c>
      <c r="M2016" s="2" t="s">
        <v>892</v>
      </c>
      <c r="N2016" s="2" t="s">
        <v>30</v>
      </c>
      <c r="O2016" s="2">
        <v>4097</v>
      </c>
      <c r="P2016" s="2">
        <v>1789</v>
      </c>
      <c r="Q2016" s="2">
        <v>1561</v>
      </c>
      <c r="R2016" s="2">
        <v>5</v>
      </c>
      <c r="S2016" s="2">
        <v>47</v>
      </c>
    </row>
    <row r="2017" spans="1:19" x14ac:dyDescent="0.35">
      <c r="A2017" s="2" t="s">
        <v>201</v>
      </c>
      <c r="B2017" s="2" t="s">
        <v>1930</v>
      </c>
      <c r="C2017" s="4">
        <v>1639999</v>
      </c>
      <c r="D2017" s="2">
        <v>43000</v>
      </c>
      <c r="E2017" s="2" t="s">
        <v>33</v>
      </c>
      <c r="F2017" s="2" t="s">
        <v>66</v>
      </c>
      <c r="G2017" s="2" t="s">
        <v>55</v>
      </c>
      <c r="H2017" s="2" t="s">
        <v>176</v>
      </c>
      <c r="I2017" s="2" t="s">
        <v>25</v>
      </c>
      <c r="J2017" s="2" t="s">
        <v>37</v>
      </c>
      <c r="K2017" s="2" t="s">
        <v>232</v>
      </c>
      <c r="L2017" s="2" t="s">
        <v>490</v>
      </c>
      <c r="M2017" s="2" t="s">
        <v>491</v>
      </c>
      <c r="N2017" s="2" t="s">
        <v>30</v>
      </c>
      <c r="O2017" s="2">
        <v>4585</v>
      </c>
      <c r="P2017" s="2">
        <v>1890</v>
      </c>
      <c r="Q2017" s="2">
        <v>1785</v>
      </c>
      <c r="R2017" s="2">
        <v>7</v>
      </c>
      <c r="S2017" s="2">
        <v>70</v>
      </c>
    </row>
    <row r="2018" spans="1:19" x14ac:dyDescent="0.35">
      <c r="A2018" s="2" t="s">
        <v>201</v>
      </c>
      <c r="B2018" s="2" t="s">
        <v>622</v>
      </c>
      <c r="C2018" s="4">
        <v>740000</v>
      </c>
      <c r="D2018" s="2">
        <v>83555</v>
      </c>
      <c r="E2018" s="2" t="s">
        <v>33</v>
      </c>
      <c r="F2018" s="2" t="s">
        <v>22</v>
      </c>
      <c r="G2018" s="2" t="s">
        <v>192</v>
      </c>
      <c r="H2018" s="2" t="s">
        <v>154</v>
      </c>
      <c r="I2018" s="2" t="s">
        <v>25</v>
      </c>
      <c r="J2018" s="2" t="s">
        <v>37</v>
      </c>
      <c r="K2018" s="2" t="s">
        <v>232</v>
      </c>
      <c r="L2018" s="2" t="s">
        <v>588</v>
      </c>
      <c r="M2018" s="2" t="s">
        <v>623</v>
      </c>
      <c r="N2018" s="2" t="s">
        <v>30</v>
      </c>
      <c r="O2018" s="2">
        <v>4585</v>
      </c>
      <c r="P2018" s="2">
        <v>1890</v>
      </c>
      <c r="Q2018" s="2">
        <v>1785</v>
      </c>
      <c r="R2018" s="2">
        <v>7</v>
      </c>
      <c r="S2018" s="2">
        <v>70</v>
      </c>
    </row>
    <row r="2019" spans="1:19" x14ac:dyDescent="0.35">
      <c r="A2019" s="2" t="s">
        <v>201</v>
      </c>
      <c r="B2019" s="2" t="s">
        <v>1909</v>
      </c>
      <c r="C2019" s="4">
        <v>770000</v>
      </c>
      <c r="D2019" s="2">
        <v>27500</v>
      </c>
      <c r="E2019" s="2" t="s">
        <v>33</v>
      </c>
      <c r="F2019" s="2" t="s">
        <v>22</v>
      </c>
      <c r="G2019" s="2" t="s">
        <v>520</v>
      </c>
      <c r="H2019" s="2" t="s">
        <v>35</v>
      </c>
      <c r="I2019" s="2" t="s">
        <v>25</v>
      </c>
      <c r="J2019" s="2" t="s">
        <v>37</v>
      </c>
      <c r="K2019" s="2" t="s">
        <v>272</v>
      </c>
      <c r="L2019" s="2" t="s">
        <v>1174</v>
      </c>
      <c r="M2019" s="2" t="s">
        <v>1175</v>
      </c>
      <c r="N2019" s="2" t="s">
        <v>59</v>
      </c>
      <c r="O2019" s="2">
        <v>3995</v>
      </c>
      <c r="P2019" s="2">
        <v>1745</v>
      </c>
      <c r="Q2019" s="2">
        <v>1880</v>
      </c>
      <c r="R2019" s="2">
        <v>7</v>
      </c>
    </row>
    <row r="2020" spans="1:19" x14ac:dyDescent="0.35">
      <c r="A2020" s="2" t="s">
        <v>158</v>
      </c>
      <c r="B2020" s="2" t="s">
        <v>1917</v>
      </c>
      <c r="C2020" s="4">
        <v>530000</v>
      </c>
      <c r="D2020" s="2">
        <v>75000</v>
      </c>
      <c r="E2020" s="2" t="s">
        <v>33</v>
      </c>
      <c r="F2020" s="2" t="s">
        <v>22</v>
      </c>
      <c r="G2020" s="2" t="s">
        <v>55</v>
      </c>
      <c r="H2020" s="2" t="s">
        <v>35</v>
      </c>
      <c r="I2020" s="2" t="s">
        <v>25</v>
      </c>
      <c r="J2020" s="2" t="s">
        <v>37</v>
      </c>
      <c r="K2020" s="2" t="s">
        <v>290</v>
      </c>
      <c r="L2020" s="2" t="s">
        <v>739</v>
      </c>
      <c r="M2020" s="2" t="s">
        <v>740</v>
      </c>
      <c r="N2020" s="2" t="s">
        <v>30</v>
      </c>
      <c r="O2020" s="2">
        <v>3999</v>
      </c>
      <c r="P2020" s="2">
        <v>1765</v>
      </c>
      <c r="Q2020" s="2">
        <v>1708</v>
      </c>
      <c r="R2020" s="2">
        <v>5</v>
      </c>
      <c r="S2020" s="2">
        <v>52</v>
      </c>
    </row>
    <row r="2021" spans="1:19" x14ac:dyDescent="0.35">
      <c r="A2021" s="2" t="s">
        <v>70</v>
      </c>
      <c r="B2021" s="2" t="s">
        <v>538</v>
      </c>
      <c r="C2021" s="4">
        <v>2975000</v>
      </c>
      <c r="D2021" s="2">
        <v>87000</v>
      </c>
      <c r="E2021" s="2" t="s">
        <v>33</v>
      </c>
      <c r="F2021" s="2" t="s">
        <v>66</v>
      </c>
      <c r="G2021" s="2" t="s">
        <v>327</v>
      </c>
      <c r="H2021" s="2" t="s">
        <v>24</v>
      </c>
      <c r="I2021" s="2" t="s">
        <v>25</v>
      </c>
      <c r="J2021" s="2" t="s">
        <v>37</v>
      </c>
      <c r="K2021" s="2" t="s">
        <v>330</v>
      </c>
      <c r="L2021" s="2" t="s">
        <v>331</v>
      </c>
      <c r="M2021" s="2" t="s">
        <v>332</v>
      </c>
      <c r="N2021" s="2" t="s">
        <v>76</v>
      </c>
      <c r="O2021" s="2">
        <v>4886</v>
      </c>
      <c r="P2021" s="2">
        <v>1938</v>
      </c>
      <c r="Q2021" s="2">
        <v>1762</v>
      </c>
      <c r="R2021" s="2">
        <v>5</v>
      </c>
    </row>
    <row r="2022" spans="1:19" x14ac:dyDescent="0.35">
      <c r="A2022" s="2" t="s">
        <v>41</v>
      </c>
      <c r="B2022" s="2" t="s">
        <v>1931</v>
      </c>
      <c r="C2022" s="4">
        <v>1989999</v>
      </c>
      <c r="D2022" s="2">
        <v>5800</v>
      </c>
      <c r="E2022" s="2" t="s">
        <v>33</v>
      </c>
      <c r="F2022" s="2" t="s">
        <v>66</v>
      </c>
      <c r="G2022" s="2" t="s">
        <v>629</v>
      </c>
      <c r="H2022" s="2" t="s">
        <v>35</v>
      </c>
      <c r="I2022" s="2" t="s">
        <v>25</v>
      </c>
      <c r="J2022" s="2" t="s">
        <v>37</v>
      </c>
      <c r="K2022" s="2" t="s">
        <v>272</v>
      </c>
      <c r="L2022" s="2" t="s">
        <v>442</v>
      </c>
      <c r="M2022" s="2" t="s">
        <v>443</v>
      </c>
      <c r="N2022" s="2" t="s">
        <v>30</v>
      </c>
      <c r="O2022" s="2">
        <v>4300</v>
      </c>
      <c r="P2022" s="2">
        <v>1790</v>
      </c>
      <c r="Q2022" s="2">
        <v>1635</v>
      </c>
      <c r="R2022" s="2">
        <v>5</v>
      </c>
      <c r="S2022" s="2">
        <v>50</v>
      </c>
    </row>
    <row r="2023" spans="1:19" x14ac:dyDescent="0.35">
      <c r="A2023" s="2" t="s">
        <v>48</v>
      </c>
      <c r="B2023" s="2" t="s">
        <v>1064</v>
      </c>
      <c r="C2023" s="4">
        <v>3250000</v>
      </c>
      <c r="D2023" s="2">
        <v>173000</v>
      </c>
      <c r="E2023" s="2" t="s">
        <v>33</v>
      </c>
      <c r="F2023" s="2" t="s">
        <v>22</v>
      </c>
      <c r="G2023" s="2" t="s">
        <v>91</v>
      </c>
      <c r="H2023" s="2" t="s">
        <v>35</v>
      </c>
      <c r="I2023" s="2" t="s">
        <v>25</v>
      </c>
      <c r="J2023" s="2" t="s">
        <v>37</v>
      </c>
      <c r="K2023" s="2" t="s">
        <v>258</v>
      </c>
      <c r="L2023" s="2" t="s">
        <v>259</v>
      </c>
      <c r="M2023" s="2" t="s">
        <v>1065</v>
      </c>
      <c r="N2023" s="2" t="s">
        <v>59</v>
      </c>
      <c r="O2023" s="2">
        <v>4795</v>
      </c>
      <c r="P2023" s="2">
        <v>1855</v>
      </c>
      <c r="Q2023" s="2">
        <v>1835</v>
      </c>
      <c r="R2023" s="2">
        <v>7</v>
      </c>
      <c r="S2023" s="2">
        <v>80</v>
      </c>
    </row>
    <row r="2024" spans="1:19" x14ac:dyDescent="0.35">
      <c r="A2024" s="2" t="s">
        <v>440</v>
      </c>
      <c r="B2024" s="2" t="s">
        <v>747</v>
      </c>
      <c r="C2024" s="4">
        <v>1975000</v>
      </c>
      <c r="D2024" s="2">
        <v>7000</v>
      </c>
      <c r="E2024" s="2" t="s">
        <v>21</v>
      </c>
      <c r="F2024" s="2" t="s">
        <v>66</v>
      </c>
      <c r="G2024" s="2" t="s">
        <v>91</v>
      </c>
      <c r="H2024" s="2" t="s">
        <v>24</v>
      </c>
      <c r="I2024" s="2" t="s">
        <v>25</v>
      </c>
      <c r="J2024" s="2" t="s">
        <v>37</v>
      </c>
      <c r="K2024" s="2" t="s">
        <v>397</v>
      </c>
      <c r="L2024" s="2" t="s">
        <v>398</v>
      </c>
      <c r="M2024" s="2" t="s">
        <v>399</v>
      </c>
      <c r="N2024" s="2" t="s">
        <v>30</v>
      </c>
      <c r="O2024" s="2">
        <v>4315</v>
      </c>
      <c r="P2024" s="2">
        <v>1800</v>
      </c>
      <c r="Q2024" s="2">
        <v>1645</v>
      </c>
      <c r="R2024" s="2">
        <v>5</v>
      </c>
      <c r="S2024" s="2">
        <v>50</v>
      </c>
    </row>
    <row r="2025" spans="1:19" x14ac:dyDescent="0.35">
      <c r="A2025" s="2" t="s">
        <v>201</v>
      </c>
      <c r="B2025" s="2" t="s">
        <v>1932</v>
      </c>
      <c r="C2025" s="4">
        <v>735000</v>
      </c>
      <c r="D2025" s="2">
        <v>121000</v>
      </c>
      <c r="E2025" s="2" t="s">
        <v>33</v>
      </c>
      <c r="F2025" s="2" t="s">
        <v>22</v>
      </c>
      <c r="G2025" s="2" t="s">
        <v>164</v>
      </c>
      <c r="H2025" s="2" t="s">
        <v>35</v>
      </c>
      <c r="I2025" s="2" t="s">
        <v>25</v>
      </c>
      <c r="J2025" s="2" t="s">
        <v>37</v>
      </c>
      <c r="K2025" s="2" t="s">
        <v>232</v>
      </c>
      <c r="L2025" s="2" t="s">
        <v>104</v>
      </c>
      <c r="M2025" s="2" t="s">
        <v>645</v>
      </c>
      <c r="N2025" s="2" t="s">
        <v>76</v>
      </c>
      <c r="O2025" s="2">
        <v>4585</v>
      </c>
      <c r="P2025" s="2">
        <v>1890</v>
      </c>
      <c r="Q2025" s="2">
        <v>1785</v>
      </c>
      <c r="R2025" s="2">
        <v>7</v>
      </c>
      <c r="S2025" s="2">
        <v>70</v>
      </c>
    </row>
    <row r="2026" spans="1:19" x14ac:dyDescent="0.35">
      <c r="A2026" s="2" t="s">
        <v>100</v>
      </c>
      <c r="B2026" s="2" t="s">
        <v>744</v>
      </c>
      <c r="C2026" s="4">
        <v>425000</v>
      </c>
      <c r="D2026" s="2">
        <v>96000</v>
      </c>
      <c r="E2026" s="2" t="s">
        <v>33</v>
      </c>
      <c r="F2026" s="2" t="s">
        <v>22</v>
      </c>
      <c r="G2026" s="2" t="s">
        <v>745</v>
      </c>
      <c r="H2026" s="2" t="s">
        <v>35</v>
      </c>
      <c r="I2026" s="2" t="s">
        <v>25</v>
      </c>
      <c r="J2026" s="2" t="s">
        <v>37</v>
      </c>
      <c r="K2026" s="2" t="s">
        <v>232</v>
      </c>
      <c r="L2026" s="2" t="s">
        <v>746</v>
      </c>
      <c r="M2026" s="2" t="s">
        <v>671</v>
      </c>
      <c r="N2026" s="2" t="s">
        <v>59</v>
      </c>
      <c r="O2026" s="2">
        <v>4655</v>
      </c>
      <c r="P2026" s="2">
        <v>1965</v>
      </c>
      <c r="Q2026" s="2">
        <v>1922</v>
      </c>
      <c r="R2026" s="2">
        <v>7</v>
      </c>
      <c r="S2026" s="2">
        <v>55</v>
      </c>
    </row>
    <row r="2027" spans="1:19" x14ac:dyDescent="0.35">
      <c r="A2027" s="2" t="s">
        <v>19</v>
      </c>
      <c r="B2027" s="2" t="s">
        <v>1933</v>
      </c>
      <c r="C2027" s="4">
        <v>195000</v>
      </c>
      <c r="D2027" s="2">
        <v>57885</v>
      </c>
      <c r="E2027" s="2" t="s">
        <v>21</v>
      </c>
      <c r="F2027" s="2" t="s">
        <v>66</v>
      </c>
      <c r="G2027" s="2" t="s">
        <v>121</v>
      </c>
      <c r="H2027" s="2" t="s">
        <v>377</v>
      </c>
      <c r="I2027" s="2" t="s">
        <v>25</v>
      </c>
      <c r="J2027" s="2" t="s">
        <v>37</v>
      </c>
    </row>
    <row r="2028" spans="1:19" x14ac:dyDescent="0.35">
      <c r="A2028" s="2" t="s">
        <v>48</v>
      </c>
      <c r="B2028" s="2" t="s">
        <v>1839</v>
      </c>
      <c r="C2028" s="4">
        <v>315000</v>
      </c>
      <c r="D2028" s="2">
        <v>38091</v>
      </c>
      <c r="E2028" s="2" t="s">
        <v>21</v>
      </c>
      <c r="F2028" s="2" t="s">
        <v>22</v>
      </c>
      <c r="G2028" s="2" t="s">
        <v>55</v>
      </c>
      <c r="H2028" s="2" t="s">
        <v>51</v>
      </c>
      <c r="I2028" s="2" t="s">
        <v>25</v>
      </c>
      <c r="J2028" s="2" t="s">
        <v>37</v>
      </c>
      <c r="K2028" s="2" t="s">
        <v>45</v>
      </c>
      <c r="L2028" s="2" t="s">
        <v>990</v>
      </c>
      <c r="M2028" s="2" t="s">
        <v>1728</v>
      </c>
      <c r="N2028" s="2" t="s">
        <v>30</v>
      </c>
      <c r="O2028" s="2">
        <v>3775</v>
      </c>
      <c r="P2028" s="2">
        <v>1695</v>
      </c>
      <c r="Q2028" s="2">
        <v>1510</v>
      </c>
      <c r="R2028" s="2">
        <v>5</v>
      </c>
      <c r="S2028" s="2">
        <v>45</v>
      </c>
    </row>
    <row r="2029" spans="1:19" x14ac:dyDescent="0.35">
      <c r="A2029" s="2" t="s">
        <v>41</v>
      </c>
      <c r="B2029" s="2" t="s">
        <v>1499</v>
      </c>
      <c r="C2029" s="4">
        <v>275000</v>
      </c>
      <c r="D2029" s="2">
        <v>34000</v>
      </c>
      <c r="E2029" s="2" t="s">
        <v>21</v>
      </c>
      <c r="F2029" s="2" t="s">
        <v>22</v>
      </c>
      <c r="G2029" s="2" t="s">
        <v>23</v>
      </c>
      <c r="H2029" s="2" t="s">
        <v>96</v>
      </c>
      <c r="I2029" s="2" t="s">
        <v>25</v>
      </c>
      <c r="J2029" s="2" t="s">
        <v>37</v>
      </c>
      <c r="K2029" s="2" t="s">
        <v>974</v>
      </c>
      <c r="L2029" s="2" t="s">
        <v>975</v>
      </c>
      <c r="M2029" s="2" t="s">
        <v>976</v>
      </c>
      <c r="N2029" s="2" t="s">
        <v>30</v>
      </c>
      <c r="O2029" s="2">
        <v>3495</v>
      </c>
      <c r="P2029" s="2">
        <v>1550</v>
      </c>
      <c r="Q2029" s="2">
        <v>1500</v>
      </c>
      <c r="R2029" s="2">
        <v>5</v>
      </c>
      <c r="S2029" s="2">
        <v>32</v>
      </c>
    </row>
    <row r="2030" spans="1:19" x14ac:dyDescent="0.35">
      <c r="A2030" s="2" t="s">
        <v>19</v>
      </c>
      <c r="B2030" s="2" t="s">
        <v>815</v>
      </c>
      <c r="C2030" s="4">
        <v>750000</v>
      </c>
      <c r="D2030" s="2">
        <v>75000</v>
      </c>
      <c r="E2030" s="2" t="s">
        <v>33</v>
      </c>
      <c r="F2030" s="2" t="s">
        <v>22</v>
      </c>
      <c r="G2030" s="2" t="s">
        <v>368</v>
      </c>
      <c r="H2030" s="2" t="s">
        <v>35</v>
      </c>
      <c r="I2030" s="2" t="s">
        <v>25</v>
      </c>
      <c r="J2030" s="2" t="s">
        <v>37</v>
      </c>
      <c r="K2030" s="2" t="s">
        <v>290</v>
      </c>
      <c r="L2030" s="2" t="s">
        <v>291</v>
      </c>
      <c r="M2030" s="2" t="s">
        <v>212</v>
      </c>
      <c r="N2030" s="2" t="s">
        <v>30</v>
      </c>
      <c r="O2030" s="2">
        <v>4440</v>
      </c>
      <c r="P2030" s="2">
        <v>1695</v>
      </c>
      <c r="Q2030" s="2">
        <v>1495</v>
      </c>
      <c r="R2030" s="2">
        <v>5</v>
      </c>
      <c r="S2030" s="2">
        <v>40</v>
      </c>
    </row>
    <row r="2031" spans="1:19" x14ac:dyDescent="0.35">
      <c r="A2031" s="2" t="s">
        <v>48</v>
      </c>
      <c r="B2031" s="2" t="s">
        <v>1934</v>
      </c>
      <c r="C2031" s="4">
        <v>465000</v>
      </c>
      <c r="D2031" s="2">
        <v>82000</v>
      </c>
      <c r="E2031" s="2" t="s">
        <v>33</v>
      </c>
      <c r="F2031" s="2" t="s">
        <v>22</v>
      </c>
      <c r="G2031" s="2" t="s">
        <v>34</v>
      </c>
      <c r="H2031" s="2" t="s">
        <v>122</v>
      </c>
      <c r="I2031" s="2" t="s">
        <v>25</v>
      </c>
      <c r="J2031" s="2" t="s">
        <v>37</v>
      </c>
      <c r="K2031" s="2" t="s">
        <v>812</v>
      </c>
      <c r="L2031" s="2" t="s">
        <v>813</v>
      </c>
      <c r="M2031" s="2" t="s">
        <v>814</v>
      </c>
      <c r="N2031" s="2" t="s">
        <v>30</v>
      </c>
      <c r="O2031" s="2">
        <v>4265</v>
      </c>
      <c r="P2031" s="2">
        <v>1695</v>
      </c>
      <c r="Q2031" s="2">
        <v>1510</v>
      </c>
      <c r="R2031" s="2">
        <v>5</v>
      </c>
      <c r="S2031" s="2">
        <v>45</v>
      </c>
    </row>
    <row r="2032" spans="1:19" x14ac:dyDescent="0.35">
      <c r="A2032" s="2" t="s">
        <v>440</v>
      </c>
      <c r="B2032" s="2" t="s">
        <v>1037</v>
      </c>
      <c r="C2032" s="4">
        <v>1325000</v>
      </c>
      <c r="D2032" s="2">
        <v>20000</v>
      </c>
      <c r="E2032" s="2" t="s">
        <v>21</v>
      </c>
      <c r="F2032" s="2" t="s">
        <v>22</v>
      </c>
      <c r="G2032" s="2" t="s">
        <v>91</v>
      </c>
      <c r="H2032" s="2" t="s">
        <v>44</v>
      </c>
      <c r="I2032" s="2" t="s">
        <v>25</v>
      </c>
      <c r="J2032" s="2" t="s">
        <v>37</v>
      </c>
      <c r="K2032" s="2" t="s">
        <v>111</v>
      </c>
      <c r="L2032" s="2" t="s">
        <v>135</v>
      </c>
      <c r="M2032" s="2" t="s">
        <v>136</v>
      </c>
      <c r="N2032" s="2" t="s">
        <v>30</v>
      </c>
      <c r="O2032" s="2">
        <v>3995</v>
      </c>
      <c r="P2032" s="2">
        <v>1790</v>
      </c>
      <c r="Q2032" s="2">
        <v>1647</v>
      </c>
      <c r="R2032" s="2">
        <v>5</v>
      </c>
      <c r="S2032" s="2">
        <v>45</v>
      </c>
    </row>
    <row r="2033" spans="1:19" x14ac:dyDescent="0.35">
      <c r="A2033" s="2" t="s">
        <v>31</v>
      </c>
      <c r="B2033" s="2" t="s">
        <v>32</v>
      </c>
      <c r="C2033" s="4">
        <v>175000</v>
      </c>
      <c r="D2033" s="2">
        <v>65000</v>
      </c>
      <c r="E2033" s="2" t="s">
        <v>33</v>
      </c>
      <c r="F2033" s="2" t="s">
        <v>22</v>
      </c>
      <c r="G2033" s="2" t="s">
        <v>476</v>
      </c>
      <c r="H2033" s="2" t="s">
        <v>122</v>
      </c>
      <c r="I2033" s="2" t="s">
        <v>36</v>
      </c>
      <c r="J2033" s="2" t="s">
        <v>37</v>
      </c>
      <c r="K2033" s="2" t="s">
        <v>38</v>
      </c>
      <c r="L2033" s="2" t="s">
        <v>39</v>
      </c>
      <c r="M2033" s="2" t="s">
        <v>40</v>
      </c>
      <c r="N2033" s="2" t="s">
        <v>30</v>
      </c>
      <c r="O2033" s="2">
        <v>3995</v>
      </c>
      <c r="P2033" s="2">
        <v>1695</v>
      </c>
      <c r="Q2033" s="2">
        <v>1555</v>
      </c>
      <c r="R2033" s="2">
        <v>5</v>
      </c>
      <c r="S2033" s="2">
        <v>42</v>
      </c>
    </row>
    <row r="2034" spans="1:19" x14ac:dyDescent="0.35">
      <c r="A2034" s="2" t="s">
        <v>451</v>
      </c>
      <c r="B2034" s="2" t="s">
        <v>1935</v>
      </c>
      <c r="C2034" s="4">
        <v>8900000</v>
      </c>
      <c r="D2034" s="2">
        <v>88000</v>
      </c>
      <c r="E2034" s="2" t="s">
        <v>21</v>
      </c>
      <c r="F2034" s="2" t="s">
        <v>66</v>
      </c>
      <c r="G2034" s="2" t="s">
        <v>55</v>
      </c>
      <c r="H2034" s="2" t="s">
        <v>35</v>
      </c>
      <c r="I2034" s="2" t="s">
        <v>25</v>
      </c>
      <c r="J2034" s="2" t="s">
        <v>37</v>
      </c>
      <c r="K2034" s="2" t="s">
        <v>297</v>
      </c>
      <c r="L2034" s="2" t="s">
        <v>1936</v>
      </c>
      <c r="M2034" s="2" t="s">
        <v>1272</v>
      </c>
      <c r="N2034" s="2" t="s">
        <v>76</v>
      </c>
      <c r="O2034" s="2">
        <v>4797</v>
      </c>
      <c r="P2034" s="2">
        <v>2032</v>
      </c>
      <c r="Q2034" s="2">
        <v>1665</v>
      </c>
      <c r="R2034" s="2">
        <v>5</v>
      </c>
    </row>
    <row r="2035" spans="1:19" x14ac:dyDescent="0.35">
      <c r="A2035" s="2" t="s">
        <v>64</v>
      </c>
      <c r="B2035" s="2" t="s">
        <v>1937</v>
      </c>
      <c r="C2035" s="4">
        <v>950000</v>
      </c>
      <c r="D2035" s="2">
        <v>65000</v>
      </c>
      <c r="E2035" s="2" t="s">
        <v>21</v>
      </c>
      <c r="F2035" s="2" t="s">
        <v>66</v>
      </c>
      <c r="G2035" s="2" t="s">
        <v>55</v>
      </c>
      <c r="H2035" s="2" t="s">
        <v>154</v>
      </c>
      <c r="I2035" s="2" t="s">
        <v>36</v>
      </c>
      <c r="J2035" s="2" t="s">
        <v>37</v>
      </c>
      <c r="K2035" s="2" t="s">
        <v>67</v>
      </c>
      <c r="L2035" s="2" t="s">
        <v>1127</v>
      </c>
      <c r="M2035" s="2" t="s">
        <v>69</v>
      </c>
      <c r="N2035" s="2" t="s">
        <v>59</v>
      </c>
      <c r="O2035" s="2">
        <v>4879</v>
      </c>
      <c r="P2035" s="2">
        <v>1854</v>
      </c>
      <c r="Q2035" s="2">
        <v>1474</v>
      </c>
      <c r="R2035" s="2">
        <v>5</v>
      </c>
      <c r="S2035" s="2">
        <v>80</v>
      </c>
    </row>
    <row r="2036" spans="1:19" x14ac:dyDescent="0.35">
      <c r="A2036" s="2" t="s">
        <v>31</v>
      </c>
      <c r="B2036" s="2" t="s">
        <v>32</v>
      </c>
      <c r="C2036" s="4">
        <v>275000</v>
      </c>
      <c r="D2036" s="2">
        <v>65000</v>
      </c>
      <c r="E2036" s="2" t="s">
        <v>33</v>
      </c>
      <c r="F2036" s="2" t="s">
        <v>22</v>
      </c>
      <c r="G2036" s="2" t="s">
        <v>1322</v>
      </c>
      <c r="H2036" s="2" t="s">
        <v>35</v>
      </c>
      <c r="I2036" s="2" t="s">
        <v>25</v>
      </c>
      <c r="J2036" s="2" t="s">
        <v>37</v>
      </c>
      <c r="K2036" s="2" t="s">
        <v>38</v>
      </c>
      <c r="L2036" s="2" t="s">
        <v>39</v>
      </c>
      <c r="M2036" s="2" t="s">
        <v>40</v>
      </c>
      <c r="N2036" s="2" t="s">
        <v>30</v>
      </c>
      <c r="O2036" s="2">
        <v>3995</v>
      </c>
      <c r="P2036" s="2">
        <v>1695</v>
      </c>
      <c r="Q2036" s="2">
        <v>1555</v>
      </c>
      <c r="R2036" s="2">
        <v>5</v>
      </c>
      <c r="S2036" s="2">
        <v>42</v>
      </c>
    </row>
    <row r="2037" spans="1:19" x14ac:dyDescent="0.35">
      <c r="A2037" s="2" t="s">
        <v>31</v>
      </c>
      <c r="B2037" s="2" t="s">
        <v>1709</v>
      </c>
      <c r="C2037" s="4">
        <v>265000</v>
      </c>
      <c r="D2037" s="2">
        <v>41000</v>
      </c>
      <c r="E2037" s="2" t="s">
        <v>21</v>
      </c>
      <c r="F2037" s="2" t="s">
        <v>22</v>
      </c>
      <c r="G2037" s="2" t="s">
        <v>23</v>
      </c>
      <c r="H2037" s="2" t="s">
        <v>128</v>
      </c>
      <c r="I2037" s="2" t="s">
        <v>36</v>
      </c>
      <c r="J2037" s="2" t="s">
        <v>37</v>
      </c>
      <c r="K2037" s="2" t="s">
        <v>111</v>
      </c>
      <c r="L2037" s="2" t="s">
        <v>497</v>
      </c>
      <c r="M2037" s="2" t="s">
        <v>498</v>
      </c>
      <c r="O2037" s="2">
        <v>3539</v>
      </c>
      <c r="P2037" s="2">
        <v>1475</v>
      </c>
      <c r="Q2037" s="2">
        <v>1700</v>
      </c>
      <c r="R2037" s="2">
        <v>5</v>
      </c>
      <c r="S2037" s="2">
        <v>35</v>
      </c>
    </row>
    <row r="2038" spans="1:19" x14ac:dyDescent="0.35">
      <c r="A2038" s="2" t="s">
        <v>48</v>
      </c>
      <c r="B2038" s="2" t="s">
        <v>605</v>
      </c>
      <c r="C2038" s="4">
        <v>1000000</v>
      </c>
      <c r="D2038" s="2">
        <v>127000</v>
      </c>
      <c r="E2038" s="2" t="s">
        <v>33</v>
      </c>
      <c r="F2038" s="2" t="s">
        <v>22</v>
      </c>
      <c r="G2038" s="2" t="s">
        <v>1297</v>
      </c>
      <c r="H2038" s="2" t="s">
        <v>35</v>
      </c>
      <c r="I2038" s="2" t="s">
        <v>263</v>
      </c>
      <c r="J2038" s="2" t="s">
        <v>37</v>
      </c>
      <c r="K2038" s="2" t="s">
        <v>369</v>
      </c>
      <c r="L2038" s="2" t="s">
        <v>606</v>
      </c>
      <c r="M2038" s="2" t="s">
        <v>607</v>
      </c>
      <c r="N2038" s="2" t="s">
        <v>76</v>
      </c>
      <c r="O2038" s="2">
        <v>4695</v>
      </c>
      <c r="P2038" s="2">
        <v>1840</v>
      </c>
      <c r="Q2038" s="2">
        <v>1850</v>
      </c>
      <c r="R2038" s="2">
        <v>7</v>
      </c>
      <c r="S2038" s="2">
        <v>80</v>
      </c>
    </row>
    <row r="2039" spans="1:19" x14ac:dyDescent="0.35">
      <c r="A2039" s="2" t="s">
        <v>19</v>
      </c>
      <c r="B2039" s="2" t="s">
        <v>479</v>
      </c>
      <c r="C2039" s="4">
        <v>730000</v>
      </c>
      <c r="D2039" s="2">
        <v>51834</v>
      </c>
      <c r="E2039" s="2" t="s">
        <v>21</v>
      </c>
      <c r="F2039" s="2" t="s">
        <v>22</v>
      </c>
      <c r="G2039" s="2" t="s">
        <v>91</v>
      </c>
      <c r="H2039" s="2" t="s">
        <v>24</v>
      </c>
      <c r="I2039" s="2" t="s">
        <v>36</v>
      </c>
      <c r="J2039" s="2" t="s">
        <v>37</v>
      </c>
      <c r="K2039" s="2" t="s">
        <v>241</v>
      </c>
      <c r="L2039" s="2" t="s">
        <v>242</v>
      </c>
      <c r="M2039" s="2" t="s">
        <v>243</v>
      </c>
      <c r="N2039" s="2" t="s">
        <v>30</v>
      </c>
      <c r="O2039" s="2">
        <v>4440</v>
      </c>
      <c r="P2039" s="2">
        <v>1695</v>
      </c>
      <c r="Q2039" s="2">
        <v>1495</v>
      </c>
      <c r="R2039" s="2">
        <v>5</v>
      </c>
      <c r="S2039" s="2">
        <v>40</v>
      </c>
    </row>
    <row r="2040" spans="1:19" x14ac:dyDescent="0.35">
      <c r="A2040" s="2" t="s">
        <v>227</v>
      </c>
      <c r="B2040" s="2" t="s">
        <v>1328</v>
      </c>
      <c r="C2040" s="4">
        <v>1495000</v>
      </c>
      <c r="D2040" s="2">
        <v>28000</v>
      </c>
      <c r="E2040" s="2" t="s">
        <v>21</v>
      </c>
      <c r="F2040" s="2" t="s">
        <v>66</v>
      </c>
      <c r="G2040" s="2" t="s">
        <v>121</v>
      </c>
      <c r="H2040" s="2" t="s">
        <v>122</v>
      </c>
      <c r="I2040" s="2" t="s">
        <v>25</v>
      </c>
      <c r="J2040" s="2" t="s">
        <v>37</v>
      </c>
      <c r="K2040" s="2" t="s">
        <v>730</v>
      </c>
      <c r="L2040" s="2" t="s">
        <v>731</v>
      </c>
      <c r="M2040" s="2" t="s">
        <v>732</v>
      </c>
      <c r="N2040" s="2" t="s">
        <v>30</v>
      </c>
      <c r="O2040" s="2">
        <v>4395</v>
      </c>
      <c r="P2040" s="2">
        <v>1818</v>
      </c>
      <c r="Q2040" s="2">
        <v>1640</v>
      </c>
      <c r="R2040" s="2">
        <v>5</v>
      </c>
      <c r="S2040" s="2">
        <v>60</v>
      </c>
    </row>
    <row r="2041" spans="1:19" x14ac:dyDescent="0.35">
      <c r="A2041" s="2" t="s">
        <v>64</v>
      </c>
      <c r="B2041" s="2" t="s">
        <v>1938</v>
      </c>
      <c r="C2041" s="4">
        <v>1150000</v>
      </c>
      <c r="D2041" s="2">
        <v>39000</v>
      </c>
      <c r="E2041" s="2" t="s">
        <v>21</v>
      </c>
      <c r="F2041" s="2" t="s">
        <v>66</v>
      </c>
      <c r="G2041" s="2" t="s">
        <v>55</v>
      </c>
      <c r="H2041" s="2" t="s">
        <v>35</v>
      </c>
      <c r="I2041" s="2" t="s">
        <v>36</v>
      </c>
      <c r="J2041" s="2" t="s">
        <v>37</v>
      </c>
      <c r="K2041" s="2" t="s">
        <v>1649</v>
      </c>
      <c r="L2041" s="2" t="s">
        <v>1894</v>
      </c>
      <c r="M2041" s="2" t="s">
        <v>1651</v>
      </c>
      <c r="N2041" s="2" t="s">
        <v>30</v>
      </c>
      <c r="O2041" s="2">
        <v>4359</v>
      </c>
      <c r="P2041" s="2">
        <v>2010</v>
      </c>
      <c r="Q2041" s="2">
        <v>1557</v>
      </c>
      <c r="R2041" s="2">
        <v>5</v>
      </c>
      <c r="S2041" s="2">
        <v>50</v>
      </c>
    </row>
    <row r="2042" spans="1:19" x14ac:dyDescent="0.35">
      <c r="A2042" s="2" t="s">
        <v>19</v>
      </c>
      <c r="B2042" s="2" t="s">
        <v>1607</v>
      </c>
      <c r="C2042" s="4">
        <v>590000</v>
      </c>
      <c r="D2042" s="2">
        <v>116592</v>
      </c>
      <c r="E2042" s="2" t="s">
        <v>21</v>
      </c>
      <c r="F2042" s="2" t="s">
        <v>66</v>
      </c>
      <c r="G2042" s="2" t="s">
        <v>55</v>
      </c>
      <c r="H2042" s="2" t="s">
        <v>128</v>
      </c>
      <c r="I2042" s="2" t="s">
        <v>25</v>
      </c>
      <c r="J2042" s="2" t="s">
        <v>37</v>
      </c>
      <c r="K2042" s="2" t="s">
        <v>241</v>
      </c>
      <c r="L2042" s="2" t="s">
        <v>242</v>
      </c>
      <c r="M2042" s="2" t="s">
        <v>243</v>
      </c>
      <c r="N2042" s="2" t="s">
        <v>30</v>
      </c>
      <c r="O2042" s="2">
        <v>4440</v>
      </c>
      <c r="P2042" s="2">
        <v>1695</v>
      </c>
      <c r="Q2042" s="2">
        <v>1495</v>
      </c>
      <c r="R2042" s="2">
        <v>5</v>
      </c>
      <c r="S2042" s="2">
        <v>40</v>
      </c>
    </row>
    <row r="2043" spans="1:19" x14ac:dyDescent="0.35">
      <c r="A2043" s="2" t="s">
        <v>64</v>
      </c>
      <c r="B2043" s="2" t="s">
        <v>1183</v>
      </c>
      <c r="C2043" s="4">
        <v>2450000</v>
      </c>
      <c r="D2043" s="2">
        <v>80000</v>
      </c>
      <c r="E2043" s="2" t="s">
        <v>33</v>
      </c>
      <c r="F2043" s="2" t="s">
        <v>66</v>
      </c>
      <c r="G2043" s="2" t="s">
        <v>192</v>
      </c>
      <c r="H2043" s="2" t="s">
        <v>35</v>
      </c>
      <c r="I2043" s="2" t="s">
        <v>25</v>
      </c>
      <c r="J2043" s="2" t="s">
        <v>37</v>
      </c>
      <c r="K2043" s="2" t="s">
        <v>178</v>
      </c>
      <c r="L2043" s="2" t="s">
        <v>179</v>
      </c>
      <c r="M2043" s="2" t="s">
        <v>180</v>
      </c>
      <c r="N2043" s="2" t="s">
        <v>59</v>
      </c>
      <c r="O2043" s="2">
        <v>4686</v>
      </c>
      <c r="P2043" s="2">
        <v>1810</v>
      </c>
      <c r="Q2043" s="2">
        <v>1442</v>
      </c>
      <c r="R2043" s="2">
        <v>5</v>
      </c>
      <c r="S2043" s="2">
        <v>66</v>
      </c>
    </row>
    <row r="2044" spans="1:19" x14ac:dyDescent="0.35">
      <c r="A2044" s="2" t="s">
        <v>1145</v>
      </c>
      <c r="B2044" s="2" t="s">
        <v>1939</v>
      </c>
      <c r="C2044" s="4">
        <v>299000</v>
      </c>
      <c r="D2044" s="2">
        <v>32000</v>
      </c>
      <c r="E2044" s="2" t="s">
        <v>21</v>
      </c>
      <c r="F2044" s="2" t="s">
        <v>22</v>
      </c>
      <c r="G2044" s="2" t="s">
        <v>544</v>
      </c>
      <c r="H2044" s="2" t="s">
        <v>122</v>
      </c>
      <c r="I2044" s="2" t="s">
        <v>25</v>
      </c>
      <c r="J2044" s="2" t="s">
        <v>37</v>
      </c>
      <c r="K2044" s="2" t="s">
        <v>148</v>
      </c>
      <c r="L2044" s="2" t="s">
        <v>142</v>
      </c>
      <c r="M2044" s="2" t="s">
        <v>1940</v>
      </c>
      <c r="N2044" s="2" t="s">
        <v>30</v>
      </c>
      <c r="O2044" s="2">
        <v>4249</v>
      </c>
      <c r="P2044" s="2">
        <v>1690</v>
      </c>
      <c r="Q2044" s="2">
        <v>1503</v>
      </c>
      <c r="R2044" s="2">
        <v>5</v>
      </c>
      <c r="S2044" s="2">
        <v>42</v>
      </c>
    </row>
    <row r="2045" spans="1:19" x14ac:dyDescent="0.35">
      <c r="A2045" s="2" t="s">
        <v>64</v>
      </c>
      <c r="B2045" s="2" t="s">
        <v>1183</v>
      </c>
      <c r="C2045" s="4">
        <v>2850000</v>
      </c>
      <c r="D2045" s="2">
        <v>21200</v>
      </c>
      <c r="E2045" s="2" t="s">
        <v>33</v>
      </c>
      <c r="F2045" s="2" t="s">
        <v>66</v>
      </c>
      <c r="G2045" s="2" t="s">
        <v>23</v>
      </c>
      <c r="H2045" s="2" t="s">
        <v>122</v>
      </c>
      <c r="I2045" s="2" t="s">
        <v>25</v>
      </c>
      <c r="J2045" s="2" t="s">
        <v>37</v>
      </c>
      <c r="K2045" s="2" t="s">
        <v>178</v>
      </c>
      <c r="L2045" s="2" t="s">
        <v>179</v>
      </c>
      <c r="M2045" s="2" t="s">
        <v>180</v>
      </c>
      <c r="N2045" s="2" t="s">
        <v>59</v>
      </c>
      <c r="O2045" s="2">
        <v>4686</v>
      </c>
      <c r="P2045" s="2">
        <v>1810</v>
      </c>
      <c r="Q2045" s="2">
        <v>1442</v>
      </c>
      <c r="R2045" s="2">
        <v>5</v>
      </c>
      <c r="S2045" s="2">
        <v>66</v>
      </c>
    </row>
    <row r="2046" spans="1:19" x14ac:dyDescent="0.35">
      <c r="A2046" s="2" t="s">
        <v>201</v>
      </c>
      <c r="B2046" s="2" t="s">
        <v>1941</v>
      </c>
      <c r="C2046" s="4">
        <v>2765000</v>
      </c>
      <c r="D2046" s="2">
        <v>75</v>
      </c>
      <c r="E2046" s="2" t="s">
        <v>21</v>
      </c>
      <c r="F2046" s="2" t="s">
        <v>66</v>
      </c>
      <c r="G2046" s="2" t="s">
        <v>121</v>
      </c>
      <c r="H2046" s="2" t="s">
        <v>96</v>
      </c>
      <c r="I2046" s="2" t="s">
        <v>25</v>
      </c>
      <c r="J2046" s="2" t="s">
        <v>37</v>
      </c>
      <c r="K2046" s="2" t="s">
        <v>297</v>
      </c>
      <c r="L2046" s="2" t="s">
        <v>1942</v>
      </c>
      <c r="M2046" s="2" t="s">
        <v>195</v>
      </c>
      <c r="N2046" s="2" t="s">
        <v>30</v>
      </c>
      <c r="O2046" s="2">
        <v>4695</v>
      </c>
      <c r="P2046" s="2">
        <v>1890</v>
      </c>
      <c r="Q2046" s="2">
        <v>1755</v>
      </c>
      <c r="R2046" s="2">
        <v>7</v>
      </c>
      <c r="S2046" s="2">
        <v>60</v>
      </c>
    </row>
    <row r="2047" spans="1:19" x14ac:dyDescent="0.35">
      <c r="A2047" s="2" t="s">
        <v>31</v>
      </c>
      <c r="B2047" s="2" t="s">
        <v>700</v>
      </c>
      <c r="C2047" s="4">
        <v>365000</v>
      </c>
      <c r="D2047" s="2">
        <v>75693</v>
      </c>
      <c r="E2047" s="2" t="s">
        <v>138</v>
      </c>
      <c r="F2047" s="2" t="s">
        <v>22</v>
      </c>
      <c r="G2047" s="2" t="s">
        <v>23</v>
      </c>
      <c r="H2047" s="2" t="s">
        <v>24</v>
      </c>
      <c r="I2047" s="2" t="s">
        <v>36</v>
      </c>
      <c r="J2047" s="2" t="s">
        <v>37</v>
      </c>
      <c r="K2047" s="2" t="s">
        <v>111</v>
      </c>
      <c r="L2047" s="2" t="s">
        <v>324</v>
      </c>
      <c r="M2047" s="2" t="s">
        <v>325</v>
      </c>
      <c r="N2047" s="2" t="s">
        <v>30</v>
      </c>
      <c r="O2047" s="2">
        <v>3599</v>
      </c>
      <c r="P2047" s="2">
        <v>1495</v>
      </c>
      <c r="Q2047" s="2">
        <v>1700</v>
      </c>
      <c r="R2047" s="2">
        <v>5</v>
      </c>
      <c r="S2047" s="2">
        <v>35</v>
      </c>
    </row>
    <row r="2048" spans="1:19" x14ac:dyDescent="0.35">
      <c r="A2048" s="2" t="s">
        <v>31</v>
      </c>
      <c r="B2048" s="2" t="s">
        <v>1220</v>
      </c>
      <c r="C2048" s="4">
        <v>850000</v>
      </c>
      <c r="D2048" s="2">
        <v>85000</v>
      </c>
      <c r="E2048" s="2" t="s">
        <v>33</v>
      </c>
      <c r="F2048" s="2" t="s">
        <v>22</v>
      </c>
      <c r="G2048" s="2" t="s">
        <v>192</v>
      </c>
      <c r="H2048" s="2" t="s">
        <v>44</v>
      </c>
      <c r="I2048" s="2" t="s">
        <v>25</v>
      </c>
      <c r="J2048" s="2" t="s">
        <v>37</v>
      </c>
      <c r="K2048" s="2" t="s">
        <v>38</v>
      </c>
      <c r="L2048" s="2" t="s">
        <v>211</v>
      </c>
      <c r="M2048" s="2" t="s">
        <v>212</v>
      </c>
      <c r="N2048" s="2" t="s">
        <v>30</v>
      </c>
      <c r="O2048" s="2">
        <v>3995</v>
      </c>
      <c r="P2048" s="2">
        <v>1790</v>
      </c>
      <c r="Q2048" s="2">
        <v>1640</v>
      </c>
      <c r="R2048" s="2">
        <v>5</v>
      </c>
      <c r="S2048" s="2">
        <v>48</v>
      </c>
    </row>
    <row r="2049" spans="1:19" x14ac:dyDescent="0.35">
      <c r="A2049" s="2" t="s">
        <v>19</v>
      </c>
      <c r="B2049" s="2" t="s">
        <v>479</v>
      </c>
      <c r="C2049" s="4">
        <v>480000</v>
      </c>
      <c r="D2049" s="2">
        <v>49000</v>
      </c>
      <c r="E2049" s="2" t="s">
        <v>21</v>
      </c>
      <c r="F2049" s="2" t="s">
        <v>22</v>
      </c>
      <c r="G2049" s="2" t="s">
        <v>345</v>
      </c>
      <c r="H2049" s="2" t="s">
        <v>24</v>
      </c>
      <c r="I2049" s="2" t="s">
        <v>25</v>
      </c>
      <c r="J2049" s="2" t="s">
        <v>37</v>
      </c>
      <c r="K2049" s="2" t="s">
        <v>241</v>
      </c>
      <c r="L2049" s="2" t="s">
        <v>242</v>
      </c>
      <c r="M2049" s="2" t="s">
        <v>243</v>
      </c>
      <c r="N2049" s="2" t="s">
        <v>30</v>
      </c>
      <c r="O2049" s="2">
        <v>4440</v>
      </c>
      <c r="P2049" s="2">
        <v>1695</v>
      </c>
      <c r="Q2049" s="2">
        <v>1495</v>
      </c>
      <c r="R2049" s="2">
        <v>5</v>
      </c>
      <c r="S2049" s="2">
        <v>40</v>
      </c>
    </row>
    <row r="2050" spans="1:19" x14ac:dyDescent="0.35">
      <c r="A2050" s="2" t="s">
        <v>41</v>
      </c>
      <c r="B2050" s="2" t="s">
        <v>1943</v>
      </c>
      <c r="C2050" s="4">
        <v>345000</v>
      </c>
      <c r="D2050" s="2">
        <v>71000</v>
      </c>
      <c r="E2050" s="2" t="s">
        <v>33</v>
      </c>
      <c r="F2050" s="2" t="s">
        <v>22</v>
      </c>
      <c r="G2050" s="2" t="s">
        <v>164</v>
      </c>
      <c r="H2050" s="2" t="s">
        <v>35</v>
      </c>
      <c r="I2050" s="2" t="s">
        <v>36</v>
      </c>
      <c r="J2050" s="2" t="s">
        <v>37</v>
      </c>
      <c r="K2050" s="2" t="s">
        <v>875</v>
      </c>
      <c r="L2050" s="2" t="s">
        <v>1944</v>
      </c>
      <c r="M2050" s="2" t="s">
        <v>877</v>
      </c>
      <c r="N2050" s="2" t="s">
        <v>30</v>
      </c>
      <c r="O2050" s="2">
        <v>3765</v>
      </c>
      <c r="P2050" s="2">
        <v>1660</v>
      </c>
      <c r="Q2050" s="2">
        <v>1520</v>
      </c>
      <c r="R2050" s="2">
        <v>5</v>
      </c>
      <c r="S2050" s="2">
        <v>43</v>
      </c>
    </row>
    <row r="2051" spans="1:19" x14ac:dyDescent="0.35">
      <c r="A2051" s="2" t="s">
        <v>64</v>
      </c>
      <c r="B2051" s="2" t="s">
        <v>1945</v>
      </c>
      <c r="C2051" s="4">
        <v>5950000</v>
      </c>
      <c r="D2051" s="2">
        <v>80000</v>
      </c>
      <c r="E2051" s="2" t="s">
        <v>21</v>
      </c>
      <c r="F2051" s="2" t="s">
        <v>66</v>
      </c>
      <c r="G2051" s="2" t="s">
        <v>121</v>
      </c>
      <c r="H2051" s="2" t="s">
        <v>154</v>
      </c>
      <c r="I2051" s="2" t="s">
        <v>25</v>
      </c>
      <c r="J2051" s="2" t="s">
        <v>37</v>
      </c>
      <c r="K2051" s="2" t="s">
        <v>615</v>
      </c>
      <c r="L2051" s="2" t="s">
        <v>1946</v>
      </c>
      <c r="M2051" s="2" t="s">
        <v>1947</v>
      </c>
      <c r="N2051" s="2" t="s">
        <v>76</v>
      </c>
      <c r="O2051" s="2">
        <v>5130</v>
      </c>
      <c r="P2051" s="2">
        <v>1934</v>
      </c>
      <c r="Q2051" s="2">
        <v>1850</v>
      </c>
      <c r="R2051" s="2">
        <v>5</v>
      </c>
      <c r="S2051" s="2">
        <v>100</v>
      </c>
    </row>
    <row r="2052" spans="1:19" x14ac:dyDescent="0.35">
      <c r="A2052" s="2" t="s">
        <v>41</v>
      </c>
      <c r="B2052" s="2" t="s">
        <v>215</v>
      </c>
      <c r="C2052" s="4">
        <v>891000</v>
      </c>
      <c r="D2052" s="2">
        <v>47000</v>
      </c>
      <c r="E2052" s="2" t="s">
        <v>21</v>
      </c>
      <c r="F2052" s="2" t="s">
        <v>22</v>
      </c>
      <c r="G2052" s="2" t="s">
        <v>121</v>
      </c>
      <c r="H2052" s="2" t="s">
        <v>35</v>
      </c>
      <c r="I2052" s="2" t="s">
        <v>25</v>
      </c>
      <c r="J2052" s="2" t="s">
        <v>37</v>
      </c>
      <c r="K2052" s="2" t="s">
        <v>123</v>
      </c>
      <c r="L2052" s="2" t="s">
        <v>124</v>
      </c>
      <c r="M2052" s="2" t="s">
        <v>125</v>
      </c>
      <c r="N2052" s="2" t="s">
        <v>30</v>
      </c>
      <c r="O2052" s="2">
        <v>4270</v>
      </c>
      <c r="P2052" s="2">
        <v>1780</v>
      </c>
      <c r="Q2052" s="2">
        <v>1630</v>
      </c>
      <c r="R2052" s="2">
        <v>5</v>
      </c>
      <c r="S2052" s="2">
        <v>60</v>
      </c>
    </row>
    <row r="2053" spans="1:19" x14ac:dyDescent="0.35">
      <c r="A2053" s="2" t="s">
        <v>31</v>
      </c>
      <c r="B2053" s="2" t="s">
        <v>1800</v>
      </c>
      <c r="C2053" s="4">
        <v>925000</v>
      </c>
      <c r="D2053" s="2">
        <v>48000</v>
      </c>
      <c r="E2053" s="2" t="s">
        <v>21</v>
      </c>
      <c r="F2053" s="2" t="s">
        <v>22</v>
      </c>
      <c r="G2053" s="2" t="s">
        <v>91</v>
      </c>
      <c r="H2053" s="2" t="s">
        <v>35</v>
      </c>
      <c r="I2053" s="2" t="s">
        <v>25</v>
      </c>
      <c r="J2053" s="2" t="s">
        <v>37</v>
      </c>
      <c r="K2053" s="2" t="s">
        <v>97</v>
      </c>
      <c r="L2053" s="2" t="s">
        <v>98</v>
      </c>
      <c r="M2053" s="2" t="s">
        <v>99</v>
      </c>
      <c r="N2053" s="2" t="s">
        <v>30</v>
      </c>
      <c r="O2053" s="2">
        <v>3995</v>
      </c>
      <c r="P2053" s="2">
        <v>1790</v>
      </c>
      <c r="Q2053" s="2">
        <v>1640</v>
      </c>
      <c r="R2053" s="2">
        <v>5</v>
      </c>
      <c r="S2053" s="2">
        <v>48</v>
      </c>
    </row>
    <row r="2054" spans="1:19" x14ac:dyDescent="0.35">
      <c r="A2054" s="2" t="s">
        <v>41</v>
      </c>
      <c r="B2054" s="2" t="s">
        <v>1260</v>
      </c>
      <c r="C2054" s="4">
        <v>409999</v>
      </c>
      <c r="D2054" s="2">
        <v>68000</v>
      </c>
      <c r="E2054" s="2" t="s">
        <v>33</v>
      </c>
      <c r="F2054" s="2" t="s">
        <v>22</v>
      </c>
      <c r="G2054" s="2" t="s">
        <v>269</v>
      </c>
      <c r="H2054" s="2" t="s">
        <v>122</v>
      </c>
      <c r="I2054" s="2" t="s">
        <v>25</v>
      </c>
      <c r="J2054" s="2" t="s">
        <v>37</v>
      </c>
      <c r="K2054" s="2" t="s">
        <v>482</v>
      </c>
      <c r="L2054" s="2" t="s">
        <v>1556</v>
      </c>
      <c r="M2054" s="2" t="s">
        <v>1557</v>
      </c>
      <c r="O2054" s="2">
        <v>3940</v>
      </c>
      <c r="P2054" s="2">
        <v>1710</v>
      </c>
      <c r="Q2054" s="2">
        <v>1505</v>
      </c>
      <c r="R2054" s="2">
        <v>5</v>
      </c>
      <c r="S2054" s="2">
        <v>45</v>
      </c>
    </row>
    <row r="2055" spans="1:19" x14ac:dyDescent="0.35">
      <c r="A2055" s="2" t="s">
        <v>31</v>
      </c>
      <c r="B2055" s="2" t="s">
        <v>1948</v>
      </c>
      <c r="C2055" s="4">
        <v>245000</v>
      </c>
      <c r="D2055" s="2">
        <v>79000</v>
      </c>
      <c r="E2055" s="2" t="s">
        <v>21</v>
      </c>
      <c r="F2055" s="2" t="s">
        <v>22</v>
      </c>
      <c r="G2055" s="2" t="s">
        <v>368</v>
      </c>
      <c r="H2055" s="2" t="s">
        <v>35</v>
      </c>
      <c r="I2055" s="2" t="s">
        <v>36</v>
      </c>
      <c r="J2055" s="2" t="s">
        <v>37</v>
      </c>
      <c r="K2055" s="2" t="s">
        <v>45</v>
      </c>
      <c r="L2055" s="2" t="s">
        <v>142</v>
      </c>
      <c r="M2055" s="2" t="s">
        <v>143</v>
      </c>
      <c r="N2055" s="2" t="s">
        <v>30</v>
      </c>
      <c r="O2055" s="2">
        <v>3775</v>
      </c>
      <c r="P2055" s="2">
        <v>1680</v>
      </c>
      <c r="Q2055" s="2">
        <v>1620</v>
      </c>
      <c r="R2055" s="2">
        <v>5</v>
      </c>
      <c r="S2055" s="2">
        <v>43</v>
      </c>
    </row>
    <row r="2056" spans="1:19" x14ac:dyDescent="0.35">
      <c r="A2056" s="2" t="s">
        <v>201</v>
      </c>
      <c r="B2056" s="2" t="s">
        <v>1949</v>
      </c>
      <c r="C2056" s="4">
        <v>850000</v>
      </c>
      <c r="D2056" s="2">
        <v>90300</v>
      </c>
      <c r="E2056" s="2" t="s">
        <v>33</v>
      </c>
      <c r="F2056" s="2" t="s">
        <v>22</v>
      </c>
      <c r="G2056" s="2" t="s">
        <v>629</v>
      </c>
      <c r="H2056" s="2" t="s">
        <v>35</v>
      </c>
      <c r="I2056" s="2" t="s">
        <v>25</v>
      </c>
      <c r="J2056" s="2" t="s">
        <v>37</v>
      </c>
      <c r="K2056" s="2" t="s">
        <v>232</v>
      </c>
      <c r="L2056" s="2" t="s">
        <v>104</v>
      </c>
      <c r="M2056" s="2" t="s">
        <v>645</v>
      </c>
      <c r="N2056" s="2" t="s">
        <v>30</v>
      </c>
      <c r="O2056" s="2">
        <v>4585</v>
      </c>
      <c r="P2056" s="2">
        <v>1890</v>
      </c>
      <c r="Q2056" s="2">
        <v>1785</v>
      </c>
      <c r="R2056" s="2">
        <v>7</v>
      </c>
      <c r="S2056" s="2">
        <v>70</v>
      </c>
    </row>
    <row r="2057" spans="1:19" x14ac:dyDescent="0.35">
      <c r="A2057" s="2" t="s">
        <v>41</v>
      </c>
      <c r="B2057" s="2" t="s">
        <v>1654</v>
      </c>
      <c r="C2057" s="4">
        <v>275000</v>
      </c>
      <c r="D2057" s="2">
        <v>83000</v>
      </c>
      <c r="E2057" s="2" t="s">
        <v>21</v>
      </c>
      <c r="F2057" s="2" t="s">
        <v>22</v>
      </c>
      <c r="G2057" s="2" t="s">
        <v>309</v>
      </c>
      <c r="H2057" s="2" t="s">
        <v>35</v>
      </c>
      <c r="I2057" s="2" t="s">
        <v>36</v>
      </c>
      <c r="J2057" s="2" t="s">
        <v>37</v>
      </c>
      <c r="K2057" s="2" t="s">
        <v>974</v>
      </c>
      <c r="L2057" s="2" t="s">
        <v>975</v>
      </c>
      <c r="M2057" s="2" t="s">
        <v>976</v>
      </c>
      <c r="N2057" s="2" t="s">
        <v>30</v>
      </c>
      <c r="O2057" s="2">
        <v>3495</v>
      </c>
      <c r="P2057" s="2">
        <v>1550</v>
      </c>
      <c r="Q2057" s="2">
        <v>1500</v>
      </c>
      <c r="R2057" s="2">
        <v>5</v>
      </c>
      <c r="S2057" s="2">
        <v>32</v>
      </c>
    </row>
    <row r="2058" spans="1:19" x14ac:dyDescent="0.35">
      <c r="A2058" s="2" t="s">
        <v>158</v>
      </c>
      <c r="B2058" s="2" t="s">
        <v>1950</v>
      </c>
      <c r="C2058" s="4">
        <v>240000</v>
      </c>
      <c r="D2058" s="2">
        <v>73000</v>
      </c>
      <c r="E2058" s="2" t="s">
        <v>21</v>
      </c>
      <c r="F2058" s="2" t="s">
        <v>22</v>
      </c>
      <c r="G2058" s="2" t="s">
        <v>353</v>
      </c>
      <c r="H2058" s="2" t="s">
        <v>122</v>
      </c>
      <c r="I2058" s="2" t="s">
        <v>25</v>
      </c>
      <c r="J2058" s="2" t="s">
        <v>37</v>
      </c>
      <c r="K2058" s="2" t="s">
        <v>250</v>
      </c>
      <c r="L2058" s="2" t="s">
        <v>855</v>
      </c>
      <c r="M2058" s="2" t="s">
        <v>856</v>
      </c>
      <c r="N2058" s="2" t="s">
        <v>30</v>
      </c>
      <c r="O2058" s="2">
        <v>3795</v>
      </c>
      <c r="P2058" s="2">
        <v>1680</v>
      </c>
      <c r="Q2058" s="2">
        <v>1427</v>
      </c>
      <c r="R2058" s="2">
        <v>5</v>
      </c>
      <c r="S2058" s="2">
        <v>45</v>
      </c>
    </row>
    <row r="2059" spans="1:19" x14ac:dyDescent="0.35">
      <c r="A2059" s="2" t="s">
        <v>70</v>
      </c>
      <c r="B2059" s="2" t="s">
        <v>693</v>
      </c>
      <c r="C2059" s="4">
        <v>4290000</v>
      </c>
      <c r="D2059" s="2">
        <v>60474</v>
      </c>
      <c r="E2059" s="2" t="s">
        <v>33</v>
      </c>
      <c r="F2059" s="2" t="s">
        <v>66</v>
      </c>
      <c r="G2059" s="2" t="s">
        <v>72</v>
      </c>
      <c r="H2059" s="2" t="s">
        <v>35</v>
      </c>
      <c r="I2059" s="2" t="s">
        <v>25</v>
      </c>
      <c r="J2059" s="2" t="s">
        <v>37</v>
      </c>
      <c r="K2059" s="2" t="s">
        <v>73</v>
      </c>
      <c r="L2059" s="2" t="s">
        <v>74</v>
      </c>
      <c r="M2059" s="2" t="s">
        <v>75</v>
      </c>
      <c r="N2059" s="2" t="s">
        <v>59</v>
      </c>
      <c r="O2059" s="2">
        <v>4936</v>
      </c>
      <c r="P2059" s="2">
        <v>1868</v>
      </c>
      <c r="Q2059" s="2">
        <v>1479</v>
      </c>
      <c r="R2059" s="2">
        <v>5</v>
      </c>
      <c r="S2059" s="2">
        <v>65</v>
      </c>
    </row>
    <row r="2060" spans="1:19" x14ac:dyDescent="0.35">
      <c r="A2060" s="2" t="s">
        <v>201</v>
      </c>
      <c r="B2060" s="2" t="s">
        <v>1173</v>
      </c>
      <c r="C2060" s="4">
        <v>670000</v>
      </c>
      <c r="D2060" s="2">
        <v>72000</v>
      </c>
      <c r="E2060" s="2" t="s">
        <v>33</v>
      </c>
      <c r="F2060" s="2" t="s">
        <v>22</v>
      </c>
      <c r="G2060" s="2" t="s">
        <v>1297</v>
      </c>
      <c r="H2060" s="2" t="s">
        <v>35</v>
      </c>
      <c r="I2060" s="2" t="s">
        <v>25</v>
      </c>
      <c r="J2060" s="2" t="s">
        <v>37</v>
      </c>
      <c r="K2060" s="2" t="s">
        <v>272</v>
      </c>
      <c r="L2060" s="2" t="s">
        <v>1174</v>
      </c>
      <c r="M2060" s="2" t="s">
        <v>1175</v>
      </c>
      <c r="N2060" s="2" t="s">
        <v>59</v>
      </c>
      <c r="O2060" s="2">
        <v>3995</v>
      </c>
      <c r="P2060" s="2">
        <v>1745</v>
      </c>
      <c r="Q2060" s="2">
        <v>1880</v>
      </c>
      <c r="R2060" s="2">
        <v>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6FA95-892D-4109-9EDE-02F448045226}">
  <dimension ref="A1:AD2060"/>
  <sheetViews>
    <sheetView zoomScale="60" workbookViewId="0">
      <selection activeCell="J21" sqref="J21"/>
    </sheetView>
  </sheetViews>
  <sheetFormatPr defaultRowHeight="14.5" x14ac:dyDescent="0.35"/>
  <cols>
    <col min="1" max="1" width="18.81640625" style="2" bestFit="1" customWidth="1"/>
    <col min="2" max="2" width="34.6328125" style="2" bestFit="1" customWidth="1"/>
    <col min="3" max="3" width="14.90625" style="4" bestFit="1" customWidth="1"/>
    <col min="4" max="4" width="19.08984375" style="2" bestFit="1" customWidth="1"/>
    <col min="5" max="5" width="19.26953125" style="2" bestFit="1" customWidth="1"/>
    <col min="6" max="6" width="23.08984375" style="2" bestFit="1" customWidth="1"/>
    <col min="7" max="7" width="17.7265625" style="2" bestFit="1" customWidth="1"/>
    <col min="8" max="8" width="14.26953125" style="2" bestFit="1" customWidth="1"/>
    <col min="9" max="9" width="20.7265625" style="2" bestFit="1" customWidth="1"/>
    <col min="10" max="10" width="15.6328125" style="2" bestFit="1" customWidth="1"/>
    <col min="11" max="11" width="20.90625" style="2" bestFit="1" customWidth="1"/>
    <col min="12" max="12" width="22.26953125" style="2" bestFit="1" customWidth="1"/>
    <col min="13" max="13" width="26.90625" style="2" bestFit="1" customWidth="1"/>
    <col min="14" max="14" width="15.54296875" style="2" bestFit="1" customWidth="1"/>
    <col min="15" max="15" width="8.7265625" style="2" customWidth="1"/>
    <col min="16" max="16" width="30.08984375" style="2" bestFit="1" customWidth="1"/>
    <col min="17" max="17" width="8.7265625" style="2"/>
    <col min="18" max="18" width="17.54296875" style="2" bestFit="1" customWidth="1"/>
    <col min="19" max="19" width="30.08984375" style="2" bestFit="1" customWidth="1"/>
    <col min="20" max="21" width="12.1796875" style="2" bestFit="1" customWidth="1"/>
    <col min="22" max="22" width="12.36328125" style="2" bestFit="1" customWidth="1"/>
    <col min="23" max="23" width="16.1796875" style="2" bestFit="1" customWidth="1"/>
    <col min="24" max="24" width="10.81640625" style="2" bestFit="1" customWidth="1"/>
    <col min="25" max="25" width="8.7265625" style="2"/>
    <col min="26" max="26" width="13.90625" style="2" bestFit="1" customWidth="1"/>
    <col min="27" max="27" width="8.7265625" style="2" customWidth="1"/>
    <col min="28" max="28" width="17" style="2" bestFit="1" customWidth="1"/>
    <col min="29" max="29" width="17.7265625" style="2" bestFit="1" customWidth="1"/>
    <col min="30" max="30" width="20.08984375" style="2" bestFit="1" customWidth="1"/>
    <col min="31" max="16384" width="8.7265625" style="2"/>
  </cols>
  <sheetData>
    <row r="1" spans="1:30" ht="18.5" x14ac:dyDescent="0.35">
      <c r="A1" s="1" t="s">
        <v>0</v>
      </c>
      <c r="B1" s="1" t="s">
        <v>1</v>
      </c>
      <c r="C1" s="3" t="s">
        <v>2</v>
      </c>
      <c r="D1" s="1" t="s">
        <v>3</v>
      </c>
      <c r="E1" s="1" t="s">
        <v>4</v>
      </c>
      <c r="F1" s="1" t="s">
        <v>5</v>
      </c>
      <c r="G1" s="1" t="s">
        <v>6</v>
      </c>
      <c r="H1" s="1" t="s">
        <v>7</v>
      </c>
      <c r="I1" s="1" t="s">
        <v>9</v>
      </c>
      <c r="J1" s="1" t="s">
        <v>10</v>
      </c>
      <c r="K1" s="1" t="s">
        <v>11</v>
      </c>
      <c r="L1" s="1" t="s">
        <v>12</v>
      </c>
      <c r="M1" s="1" t="s">
        <v>17</v>
      </c>
    </row>
    <row r="2" spans="1:30" x14ac:dyDescent="0.35">
      <c r="A2" s="2" t="s">
        <v>19</v>
      </c>
      <c r="B2" s="2" t="str" cm="1">
        <f t="array" ref="B2:M2">VLOOKUP($A2,'car details v4'!$A$1:$S$2060,{2,3,4,5,6,7,8,10,11,12,13,18},FALSE)</f>
        <v>Amaze 1.2 VX i-VTEC</v>
      </c>
      <c r="C2" s="4">
        <v>505000</v>
      </c>
      <c r="D2" s="2">
        <v>87150</v>
      </c>
      <c r="E2" s="2" t="str">
        <v>Petrol</v>
      </c>
      <c r="F2" s="2" t="str">
        <v>Manual</v>
      </c>
      <c r="G2" s="2" t="str">
        <v>Pune</v>
      </c>
      <c r="H2" s="2" t="str">
        <v>Grey</v>
      </c>
      <c r="I2" s="2" t="str">
        <v>Corporate</v>
      </c>
      <c r="J2" s="2" t="str">
        <v>1198 cc</v>
      </c>
      <c r="K2" s="2" t="str">
        <v>87 bhp @ 6000 rpm</v>
      </c>
      <c r="L2" s="2" t="str">
        <v>109 Nm @ 4500 rpm</v>
      </c>
      <c r="M2" s="2">
        <v>5</v>
      </c>
    </row>
    <row r="3" spans="1:30" x14ac:dyDescent="0.35">
      <c r="A3" s="2" t="s">
        <v>31</v>
      </c>
      <c r="B3" s="2" t="str" cm="1">
        <f t="array" ref="B3:M3">VLOOKUP($A3,'car details v4'!$A$1:$S$2060,{2,3,4,5,6,7,8,10,11,12,13,18},FALSE)</f>
        <v>Swift DZire VDI</v>
      </c>
      <c r="C3" s="4">
        <v>450000</v>
      </c>
      <c r="D3" s="2">
        <v>75000</v>
      </c>
      <c r="E3" s="2" t="str">
        <v>Diesel</v>
      </c>
      <c r="F3" s="2" t="str">
        <v>Manual</v>
      </c>
      <c r="G3" s="2" t="str">
        <v>Ludhiana</v>
      </c>
      <c r="H3" s="2" t="str">
        <v>White</v>
      </c>
      <c r="I3" s="2" t="str">
        <v>Individual</v>
      </c>
      <c r="J3" s="2" t="str">
        <v>1248 cc</v>
      </c>
      <c r="K3" s="2" t="str">
        <v>74 bhp @ 4000 rpm</v>
      </c>
      <c r="L3" s="2" t="str">
        <v>190 Nm @ 2000 rpm</v>
      </c>
      <c r="M3" s="2">
        <v>5</v>
      </c>
    </row>
    <row r="4" spans="1:30" x14ac:dyDescent="0.35">
      <c r="A4" s="2" t="s">
        <v>41</v>
      </c>
      <c r="B4" s="2" t="str" cm="1">
        <f t="array" ref="B4:M4">VLOOKUP($A4,'car details v4'!$A$1:$S$2060,{2,3,4,5,6,7,8,10,11,12,13,18},FALSE)</f>
        <v>i10 Magna 1.2 Kappa2</v>
      </c>
      <c r="C4" s="4">
        <v>220000</v>
      </c>
      <c r="D4" s="2">
        <v>67000</v>
      </c>
      <c r="E4" s="2" t="str">
        <v>Petrol</v>
      </c>
      <c r="F4" s="2" t="str">
        <v>Manual</v>
      </c>
      <c r="G4" s="2" t="str">
        <v>Lucknow</v>
      </c>
      <c r="H4" s="2" t="str">
        <v>Maroon</v>
      </c>
      <c r="I4" s="2" t="str">
        <v>Individual</v>
      </c>
      <c r="J4" s="2" t="str">
        <v>1197 cc</v>
      </c>
      <c r="K4" s="2" t="str">
        <v>79 bhp @ 6000 rpm</v>
      </c>
      <c r="L4" s="2" t="str">
        <v>112.7619 Nm @ 4000 rpm</v>
      </c>
      <c r="M4" s="2">
        <v>5</v>
      </c>
    </row>
    <row r="5" spans="1:30" x14ac:dyDescent="0.35">
      <c r="A5" s="2" t="s">
        <v>48</v>
      </c>
      <c r="B5" s="2" t="str" cm="1">
        <f t="array" ref="B5:M5">VLOOKUP($A5,'car details v4'!$A$1:$S$2060,{2,3,4,5,6,7,8,10,11,12,13,18},FALSE)</f>
        <v>Glanza G</v>
      </c>
      <c r="C5" s="4">
        <v>799000</v>
      </c>
      <c r="D5" s="2">
        <v>37500</v>
      </c>
      <c r="E5" s="2" t="str">
        <v>Petrol</v>
      </c>
      <c r="F5" s="2" t="str">
        <v>Manual</v>
      </c>
      <c r="G5" s="2" t="str">
        <v>Mangalore</v>
      </c>
      <c r="H5" s="2" t="str">
        <v>Red</v>
      </c>
      <c r="I5" s="2" t="str">
        <v>Individual</v>
      </c>
      <c r="J5" s="2" t="str">
        <v>1197 cc</v>
      </c>
      <c r="K5" s="2" t="str">
        <v>82 bhp @ 6000 rpm</v>
      </c>
      <c r="L5" s="2" t="str">
        <v>113 Nm @ 4200 rpm</v>
      </c>
      <c r="M5" s="2">
        <v>5</v>
      </c>
    </row>
    <row r="6" spans="1:30" x14ac:dyDescent="0.35">
      <c r="A6" s="2" t="s">
        <v>48</v>
      </c>
      <c r="B6" s="2" t="str" cm="1">
        <f t="array" ref="B6:M6">VLOOKUP($A6,'car details v4'!$A$1:$S$2060,{2,3,4,5,6,7,8,10,11,12,13,18},FALSE)</f>
        <v>Glanza G</v>
      </c>
      <c r="C6" s="4">
        <v>799000</v>
      </c>
      <c r="D6" s="2">
        <v>37500</v>
      </c>
      <c r="E6" s="2" t="str">
        <v>Petrol</v>
      </c>
      <c r="F6" s="2" t="str">
        <v>Manual</v>
      </c>
      <c r="G6" s="2" t="str">
        <v>Mangalore</v>
      </c>
      <c r="H6" s="2" t="str">
        <v>Red</v>
      </c>
      <c r="I6" s="2" t="str">
        <v>Individual</v>
      </c>
      <c r="J6" s="2" t="str">
        <v>1197 cc</v>
      </c>
      <c r="K6" s="2" t="str">
        <v>82 bhp @ 6000 rpm</v>
      </c>
      <c r="L6" s="2" t="str">
        <v>113 Nm @ 4200 rpm</v>
      </c>
      <c r="M6" s="2">
        <v>5</v>
      </c>
    </row>
    <row r="7" spans="1:30" x14ac:dyDescent="0.35">
      <c r="A7" s="2" t="s">
        <v>31</v>
      </c>
      <c r="B7" s="2" t="str" cm="1">
        <f t="array" ref="B7:M7">VLOOKUP($A7,'car details v4'!$A$1:$S$2060,{2,3,4,5,6,7,8,10,11,12,13,18},FALSE)</f>
        <v>Swift DZire VDI</v>
      </c>
      <c r="C7" s="4">
        <v>450000</v>
      </c>
      <c r="D7" s="2">
        <v>75000</v>
      </c>
      <c r="E7" s="2" t="str">
        <v>Diesel</v>
      </c>
      <c r="F7" s="2" t="str">
        <v>Manual</v>
      </c>
      <c r="G7" s="2" t="str">
        <v>Ludhiana</v>
      </c>
      <c r="H7" s="2" t="str">
        <v>White</v>
      </c>
      <c r="I7" s="2" t="str">
        <v>Individual</v>
      </c>
      <c r="J7" s="2" t="str">
        <v>1248 cc</v>
      </c>
      <c r="K7" s="2" t="str">
        <v>74 bhp @ 4000 rpm</v>
      </c>
      <c r="L7" s="2" t="str">
        <v>190 Nm @ 2000 rpm</v>
      </c>
      <c r="M7" s="2">
        <v>5</v>
      </c>
    </row>
    <row r="8" spans="1:30" x14ac:dyDescent="0.35">
      <c r="A8" s="2" t="s">
        <v>64</v>
      </c>
      <c r="B8" s="2" t="str" cm="1">
        <f t="array" ref="B8:M8">VLOOKUP($A8,'car details v4'!$A$1:$S$2060,{2,3,4,5,6,7,8,10,11,12,13,18},FALSE)</f>
        <v>CLA 200 Petrol Sport</v>
      </c>
      <c r="C8" s="4">
        <v>1898999</v>
      </c>
      <c r="D8" s="2">
        <v>47000</v>
      </c>
      <c r="E8" s="2" t="str">
        <v>Petrol</v>
      </c>
      <c r="F8" s="2" t="str">
        <v>Automatic</v>
      </c>
      <c r="G8" s="2" t="str">
        <v>Mumbai</v>
      </c>
      <c r="H8" s="2" t="str">
        <v>White</v>
      </c>
      <c r="I8" s="2" t="str">
        <v>Individual</v>
      </c>
      <c r="J8" s="2" t="str">
        <v>1991 cc</v>
      </c>
      <c r="K8" s="2" t="str">
        <v>181 bhp @ 5500 rpm</v>
      </c>
      <c r="L8" s="2" t="str">
        <v>300 Nm @ 1200 rpm</v>
      </c>
      <c r="M8" s="2">
        <v>5</v>
      </c>
    </row>
    <row r="9" spans="1:30" ht="18.5" x14ac:dyDescent="0.35">
      <c r="A9" s="2" t="s">
        <v>70</v>
      </c>
      <c r="B9" s="2" t="str" cm="1">
        <f t="array" ref="B9:M9">VLOOKUP($A9,'car details v4'!$A$1:$S$2060,{2,3,4,5,6,7,8,10,11,12,13,18},FALSE)</f>
        <v>X1 xDrive20d M Sport</v>
      </c>
      <c r="C9" s="4">
        <v>2650000</v>
      </c>
      <c r="D9" s="2">
        <v>75000</v>
      </c>
      <c r="E9" s="2" t="str">
        <v>Diesel</v>
      </c>
      <c r="F9" s="2" t="str">
        <v>Automatic</v>
      </c>
      <c r="G9" s="2" t="str">
        <v>Coimbatore</v>
      </c>
      <c r="H9" s="2" t="str">
        <v>White</v>
      </c>
      <c r="I9" s="2" t="str">
        <v>Individual</v>
      </c>
      <c r="J9" s="2" t="str">
        <v>1995 cc</v>
      </c>
      <c r="K9" s="2" t="str">
        <v>188 bhp @ 4000 rpm</v>
      </c>
      <c r="L9" s="2" t="str">
        <v>400 Nm @ 1750 rpm</v>
      </c>
      <c r="M9" s="2">
        <v>5</v>
      </c>
      <c r="U9" s="8" t="s">
        <v>1953</v>
      </c>
      <c r="V9" s="9"/>
      <c r="W9" s="9"/>
      <c r="X9" s="9"/>
      <c r="Y9" s="9"/>
      <c r="Z9" s="9"/>
      <c r="AA9" s="10"/>
    </row>
    <row r="10" spans="1:30" x14ac:dyDescent="0.35">
      <c r="A10" s="2" t="s">
        <v>77</v>
      </c>
      <c r="B10" s="2" t="str" cm="1">
        <f t="array" ref="B10:M10">VLOOKUP($A10,'car details v4'!$A$1:$S$2060,{2,3,4,5,6,7,8,10,11,12,13,18},FALSE)</f>
        <v>Octavia 1.8 TSI Style Plus AT [2017]</v>
      </c>
      <c r="C10" s="4">
        <v>1390000</v>
      </c>
      <c r="D10" s="2">
        <v>56000</v>
      </c>
      <c r="E10" s="2" t="str">
        <v>Petrol</v>
      </c>
      <c r="F10" s="2" t="str">
        <v>Automatic</v>
      </c>
      <c r="G10" s="2" t="str">
        <v>Mumbai</v>
      </c>
      <c r="H10" s="2" t="str">
        <v>White</v>
      </c>
      <c r="I10" s="2" t="str">
        <v>Individual</v>
      </c>
      <c r="J10" s="2" t="str">
        <v>1798 cc</v>
      </c>
      <c r="K10" s="2" t="str">
        <v>177 bhp @ 5100 rpm</v>
      </c>
      <c r="L10" s="2" t="str">
        <v>250 Nm @ 1250 rpm</v>
      </c>
      <c r="M10" s="2">
        <v>5</v>
      </c>
    </row>
    <row r="11" spans="1:30" ht="18.5" x14ac:dyDescent="0.35">
      <c r="A11" s="2" t="s">
        <v>82</v>
      </c>
      <c r="B11" s="2" t="str" cm="1">
        <f t="array" ref="B11:M11">VLOOKUP($A11,'car details v4'!$A$1:$S$2060,{2,3,4,5,6,7,8,10,11,12,13,18},FALSE)</f>
        <v>Terrano XL (D)</v>
      </c>
      <c r="C11" s="4">
        <v>575000</v>
      </c>
      <c r="D11" s="2">
        <v>85000</v>
      </c>
      <c r="E11" s="2" t="str">
        <v>Diesel</v>
      </c>
      <c r="F11" s="2" t="str">
        <v>Manual</v>
      </c>
      <c r="G11" s="2" t="str">
        <v>Mumbai</v>
      </c>
      <c r="H11" s="2" t="str">
        <v>White</v>
      </c>
      <c r="I11" s="2" t="str">
        <v>Individual</v>
      </c>
      <c r="J11" s="2" t="str">
        <v>1461 cc</v>
      </c>
      <c r="K11" s="2" t="str">
        <v>84 bhp @ 3750 rpm</v>
      </c>
      <c r="L11" s="2" t="str">
        <v>200 Nm @ 1900 rpm</v>
      </c>
      <c r="M11" s="2">
        <v>5</v>
      </c>
      <c r="P11" s="2" t="s">
        <v>71</v>
      </c>
      <c r="R11" s="1" t="s">
        <v>0</v>
      </c>
      <c r="S11" s="1" t="s">
        <v>1</v>
      </c>
      <c r="T11" s="3" t="s">
        <v>2</v>
      </c>
      <c r="U11" s="1" t="s">
        <v>3</v>
      </c>
      <c r="V11" s="1" t="s">
        <v>4</v>
      </c>
      <c r="W11" s="1" t="s">
        <v>5</v>
      </c>
      <c r="X11" s="1" t="s">
        <v>6</v>
      </c>
      <c r="Y11" s="1" t="s">
        <v>7</v>
      </c>
      <c r="Z11" s="1" t="s">
        <v>9</v>
      </c>
      <c r="AA11" s="1" t="s">
        <v>10</v>
      </c>
      <c r="AB11" s="1" t="s">
        <v>11</v>
      </c>
      <c r="AC11" s="1" t="s">
        <v>12</v>
      </c>
      <c r="AD11" s="1" t="s">
        <v>17</v>
      </c>
    </row>
    <row r="12" spans="1:30" x14ac:dyDescent="0.35">
      <c r="A12" s="2" t="s">
        <v>41</v>
      </c>
      <c r="B12" s="2" t="str" cm="1">
        <f t="array" ref="B12:M12">VLOOKUP($A12,'car details v4'!$A$1:$S$2060,{2,3,4,5,6,7,8,10,11,12,13,18},FALSE)</f>
        <v>i10 Magna 1.2 Kappa2</v>
      </c>
      <c r="C12" s="4">
        <v>220000</v>
      </c>
      <c r="D12" s="2">
        <v>67000</v>
      </c>
      <c r="E12" s="2" t="str">
        <v>Petrol</v>
      </c>
      <c r="F12" s="2" t="str">
        <v>Manual</v>
      </c>
      <c r="G12" s="2" t="str">
        <v>Lucknow</v>
      </c>
      <c r="H12" s="2" t="str">
        <v>Maroon</v>
      </c>
      <c r="I12" s="2" t="str">
        <v>Individual</v>
      </c>
      <c r="J12" s="2" t="str">
        <v>1197 cc</v>
      </c>
      <c r="K12" s="2" t="str">
        <v>79 bhp @ 6000 rpm</v>
      </c>
      <c r="L12" s="2" t="str">
        <v>112.7619 Nm @ 4000 rpm</v>
      </c>
      <c r="M12" s="2">
        <v>5</v>
      </c>
      <c r="R12" s="2" t="str" cm="1">
        <f t="array" ref="R12:AD12">INDEX(A1:M2060,MATCH(P11,B:B,0),)</f>
        <v>BMW</v>
      </c>
      <c r="S12" s="2" t="str">
        <v>X1 xDrive20d M Sport</v>
      </c>
      <c r="T12" s="4">
        <v>2650000</v>
      </c>
      <c r="U12" s="2">
        <v>75000</v>
      </c>
      <c r="V12" s="2" t="str">
        <v>Diesel</v>
      </c>
      <c r="W12" s="2" t="str">
        <v>Automatic</v>
      </c>
      <c r="X12" s="2" t="str">
        <v>Coimbatore</v>
      </c>
      <c r="Y12" s="2" t="str">
        <v>White</v>
      </c>
      <c r="Z12" s="2" t="str">
        <v>Individual</v>
      </c>
      <c r="AA12" s="2" t="str">
        <v>1995 cc</v>
      </c>
      <c r="AB12" s="2" t="str">
        <v>188 bhp @ 4000 rpm</v>
      </c>
      <c r="AC12" s="2" t="str">
        <v>400 Nm @ 1750 rpm</v>
      </c>
      <c r="AD12" s="2">
        <v>5</v>
      </c>
    </row>
    <row r="13" spans="1:30" x14ac:dyDescent="0.35">
      <c r="A13" s="2" t="s">
        <v>89</v>
      </c>
      <c r="B13" s="2" t="str" cm="1">
        <f t="array" ref="B13:M13">VLOOKUP($A13,'car details v4'!$A$1:$S$2060,{2,3,4,5,6,7,8,10,11,12,13,18},FALSE)</f>
        <v>Kwid 1.0 RXT [2016-2019]</v>
      </c>
      <c r="C13" s="4">
        <v>459999</v>
      </c>
      <c r="D13" s="2">
        <v>22541</v>
      </c>
      <c r="E13" s="2" t="str">
        <v>Petrol</v>
      </c>
      <c r="F13" s="2" t="str">
        <v>Manual</v>
      </c>
      <c r="G13" s="2" t="str">
        <v>Bangalore</v>
      </c>
      <c r="H13" s="2" t="str">
        <v>Grey</v>
      </c>
      <c r="I13" s="2" t="str">
        <v>Individual</v>
      </c>
      <c r="J13" s="2" t="str">
        <v>999 cc</v>
      </c>
      <c r="K13" s="2" t="str">
        <v>67 bhp @ 5500 rpm</v>
      </c>
      <c r="L13" s="2" t="str">
        <v>91 Nm @ 4250 rpm</v>
      </c>
      <c r="M13" s="2">
        <v>5</v>
      </c>
    </row>
    <row r="14" spans="1:30" x14ac:dyDescent="0.35">
      <c r="A14" s="2" t="s">
        <v>31</v>
      </c>
      <c r="B14" s="2" t="str" cm="1">
        <f t="array" ref="B14:M14">VLOOKUP($A14,'car details v4'!$A$1:$S$2060,{2,3,4,5,6,7,8,10,11,12,13,18},FALSE)</f>
        <v>Swift DZire VDI</v>
      </c>
      <c r="C14" s="4">
        <v>450000</v>
      </c>
      <c r="D14" s="2">
        <v>75000</v>
      </c>
      <c r="E14" s="2" t="str">
        <v>Diesel</v>
      </c>
      <c r="F14" s="2" t="str">
        <v>Manual</v>
      </c>
      <c r="G14" s="2" t="str">
        <v>Ludhiana</v>
      </c>
      <c r="H14" s="2" t="str">
        <v>White</v>
      </c>
      <c r="I14" s="2" t="str">
        <v>Individual</v>
      </c>
      <c r="J14" s="2" t="str">
        <v>1248 cc</v>
      </c>
      <c r="K14" s="2" t="str">
        <v>74 bhp @ 4000 rpm</v>
      </c>
      <c r="L14" s="2" t="str">
        <v>190 Nm @ 2000 rpm</v>
      </c>
      <c r="M14" s="2">
        <v>5</v>
      </c>
    </row>
    <row r="15" spans="1:30" x14ac:dyDescent="0.35">
      <c r="A15" s="2" t="s">
        <v>100</v>
      </c>
      <c r="B15" s="2" t="str" cm="1">
        <f t="array" ref="B15:M15">VLOOKUP($A15,'car details v4'!$A$1:$S$2060,{2,3,4,5,6,7,8,10,11,12,13,18},FALSE)</f>
        <v>Harrier XZ [2019-2020]</v>
      </c>
      <c r="C15" s="4">
        <v>1695000</v>
      </c>
      <c r="D15" s="2">
        <v>20856</v>
      </c>
      <c r="E15" s="2" t="str">
        <v>Diesel</v>
      </c>
      <c r="F15" s="2" t="str">
        <v>Manual</v>
      </c>
      <c r="G15" s="2" t="str">
        <v>Bangalore</v>
      </c>
      <c r="H15" s="2" t="str">
        <v>Orange</v>
      </c>
      <c r="I15" s="2" t="str">
        <v>Individual</v>
      </c>
      <c r="J15" s="2" t="str">
        <v>1956 cc</v>
      </c>
      <c r="K15" s="2" t="str">
        <v>138 bhp @ 3750 rpm</v>
      </c>
      <c r="L15" s="2" t="str">
        <v>350 Nm @ 1750 rpm</v>
      </c>
      <c r="M15" s="2">
        <v>5</v>
      </c>
    </row>
    <row r="16" spans="1:30" x14ac:dyDescent="0.35">
      <c r="A16" s="2" t="s">
        <v>106</v>
      </c>
      <c r="B16" s="2" t="str" cm="1">
        <f t="array" ref="B16:M16">VLOOKUP($A16,'car details v4'!$A$1:$S$2060,{2,3,4,5,6,7,8,10,11,12,13,18},FALSE)</f>
        <v>Polo GT TSI</v>
      </c>
      <c r="C16" s="4">
        <v>944999</v>
      </c>
      <c r="D16" s="2">
        <v>41417</v>
      </c>
      <c r="E16" s="2" t="str">
        <v>Petrol</v>
      </c>
      <c r="F16" s="2" t="str">
        <v>Automatic</v>
      </c>
      <c r="G16" s="2" t="str">
        <v>Bangalore</v>
      </c>
      <c r="H16" s="2" t="str">
        <v>Grey</v>
      </c>
      <c r="I16" s="2" t="str">
        <v>Individual</v>
      </c>
      <c r="J16" s="2" t="str">
        <v>1197 cc</v>
      </c>
      <c r="K16" s="2" t="str">
        <v>103 bhp @ 5000 rpm</v>
      </c>
      <c r="L16" s="2" t="str">
        <v>175 Nm @ 1500 rpm</v>
      </c>
      <c r="M16" s="2">
        <v>5</v>
      </c>
    </row>
    <row r="17" spans="1:18" ht="18.5" x14ac:dyDescent="0.35">
      <c r="A17" s="2" t="s">
        <v>31</v>
      </c>
      <c r="B17" s="2" t="str" cm="1">
        <f t="array" ref="B17:M17">VLOOKUP($A17,'car details v4'!$A$1:$S$2060,{2,3,4,5,6,7,8,10,11,12,13,18},FALSE)</f>
        <v>Swift DZire VDI</v>
      </c>
      <c r="C17" s="4">
        <v>450000</v>
      </c>
      <c r="D17" s="2">
        <v>75000</v>
      </c>
      <c r="E17" s="2" t="str">
        <v>Diesel</v>
      </c>
      <c r="F17" s="2" t="str">
        <v>Manual</v>
      </c>
      <c r="G17" s="2" t="str">
        <v>Ludhiana</v>
      </c>
      <c r="H17" s="2" t="str">
        <v>White</v>
      </c>
      <c r="I17" s="2" t="str">
        <v>Individual</v>
      </c>
      <c r="J17" s="2" t="str">
        <v>1248 cc</v>
      </c>
      <c r="K17" s="2" t="str">
        <v>74 bhp @ 4000 rpm</v>
      </c>
      <c r="L17" s="2" t="str">
        <v>190 Nm @ 2000 rpm</v>
      </c>
      <c r="M17" s="2">
        <v>5</v>
      </c>
      <c r="O17" s="8" t="s">
        <v>1955</v>
      </c>
      <c r="P17" s="11"/>
      <c r="Q17" s="12"/>
    </row>
    <row r="18" spans="1:18" x14ac:dyDescent="0.35">
      <c r="A18" s="2" t="s">
        <v>31</v>
      </c>
      <c r="B18" s="2" t="str" cm="1">
        <f t="array" ref="B18:M18">VLOOKUP($A18,'car details v4'!$A$1:$S$2060,{2,3,4,5,6,7,8,10,11,12,13,18},FALSE)</f>
        <v>Swift DZire VDI</v>
      </c>
      <c r="C18" s="4">
        <v>450000</v>
      </c>
      <c r="D18" s="2">
        <v>75000</v>
      </c>
      <c r="E18" s="2" t="str">
        <v>Diesel</v>
      </c>
      <c r="F18" s="2" t="str">
        <v>Manual</v>
      </c>
      <c r="G18" s="2" t="str">
        <v>Ludhiana</v>
      </c>
      <c r="H18" s="2" t="str">
        <v>White</v>
      </c>
      <c r="I18" s="2" t="str">
        <v>Individual</v>
      </c>
      <c r="J18" s="2" t="str">
        <v>1248 cc</v>
      </c>
      <c r="K18" s="2" t="str">
        <v>74 bhp @ 4000 rpm</v>
      </c>
      <c r="L18" s="2" t="str">
        <v>190 Nm @ 2000 rpm</v>
      </c>
      <c r="M18" s="2">
        <v>5</v>
      </c>
    </row>
    <row r="19" spans="1:18" x14ac:dyDescent="0.35">
      <c r="A19" s="2" t="s">
        <v>31</v>
      </c>
      <c r="B19" s="2" t="str" cm="1">
        <f t="array" ref="B19:M19">VLOOKUP($A19,'car details v4'!$A$1:$S$2060,{2,3,4,5,6,7,8,10,11,12,13,18},FALSE)</f>
        <v>Swift DZire VDI</v>
      </c>
      <c r="C19" s="4">
        <v>450000</v>
      </c>
      <c r="D19" s="2">
        <v>75000</v>
      </c>
      <c r="E19" s="2" t="str">
        <v>Diesel</v>
      </c>
      <c r="F19" s="2" t="str">
        <v>Manual</v>
      </c>
      <c r="G19" s="2" t="str">
        <v>Ludhiana</v>
      </c>
      <c r="H19" s="2" t="str">
        <v>White</v>
      </c>
      <c r="I19" s="2" t="str">
        <v>Individual</v>
      </c>
      <c r="J19" s="2" t="str">
        <v>1248 cc</v>
      </c>
      <c r="K19" s="2" t="str">
        <v>74 bhp @ 4000 rpm</v>
      </c>
      <c r="L19" s="2" t="str">
        <v>190 Nm @ 2000 rpm</v>
      </c>
      <c r="M19" s="2">
        <v>5</v>
      </c>
    </row>
    <row r="20" spans="1:18" ht="18.5" x14ac:dyDescent="0.35">
      <c r="A20" s="2" t="s">
        <v>31</v>
      </c>
      <c r="B20" s="2" t="str" cm="1">
        <f t="array" ref="B20:M20">VLOOKUP($A20,'car details v4'!$A$1:$S$2060,{2,3,4,5,6,7,8,10,11,12,13,18},FALSE)</f>
        <v>Swift DZire VDI</v>
      </c>
      <c r="C20" s="4">
        <v>450000</v>
      </c>
      <c r="D20" s="2">
        <v>75000</v>
      </c>
      <c r="E20" s="2" t="str">
        <v>Diesel</v>
      </c>
      <c r="F20" s="2" t="str">
        <v>Manual</v>
      </c>
      <c r="G20" s="2" t="str">
        <v>Ludhiana</v>
      </c>
      <c r="H20" s="2" t="str">
        <v>White</v>
      </c>
      <c r="I20" s="2" t="str">
        <v>Individual</v>
      </c>
      <c r="J20" s="2" t="str">
        <v>1248 cc</v>
      </c>
      <c r="K20" s="2" t="str">
        <v>74 bhp @ 4000 rpm</v>
      </c>
      <c r="L20" s="2" t="str">
        <v>190 Nm @ 2000 rpm</v>
      </c>
      <c r="M20" s="2">
        <v>5</v>
      </c>
      <c r="N20" s="5" t="s">
        <v>55</v>
      </c>
      <c r="O20" s="5"/>
      <c r="P20" s="5" t="s">
        <v>64</v>
      </c>
      <c r="Q20" s="5"/>
      <c r="R20" s="5" t="s">
        <v>1954</v>
      </c>
    </row>
    <row r="21" spans="1:18" x14ac:dyDescent="0.35">
      <c r="A21" s="2" t="s">
        <v>41</v>
      </c>
      <c r="B21" s="2" t="str" cm="1">
        <f t="array" ref="B21:M21">VLOOKUP($A21,'car details v4'!$A$1:$S$2060,{2,3,4,5,6,7,8,10,11,12,13,18},FALSE)</f>
        <v>i10 Magna 1.2 Kappa2</v>
      </c>
      <c r="C21" s="4">
        <v>220000</v>
      </c>
      <c r="D21" s="2">
        <v>67000</v>
      </c>
      <c r="E21" s="2" t="str">
        <v>Petrol</v>
      </c>
      <c r="F21" s="2" t="str">
        <v>Manual</v>
      </c>
      <c r="G21" s="2" t="str">
        <v>Lucknow</v>
      </c>
      <c r="H21" s="2" t="str">
        <v>Maroon</v>
      </c>
      <c r="I21" s="2" t="str">
        <v>Individual</v>
      </c>
      <c r="J21" s="2" t="str">
        <v>1197 cc</v>
      </c>
      <c r="K21" s="2" t="str">
        <v>79 bhp @ 6000 rpm</v>
      </c>
      <c r="L21" s="2" t="str">
        <v>112.7619 Nm @ 4000 rpm</v>
      </c>
      <c r="M21" s="2">
        <v>5</v>
      </c>
      <c r="R21" s="4">
        <f>SUMIFS(C:C,A:A,P20,G:G,N20)</f>
        <v>324728829</v>
      </c>
    </row>
    <row r="22" spans="1:18" x14ac:dyDescent="0.35">
      <c r="A22" s="2" t="s">
        <v>31</v>
      </c>
      <c r="B22" s="2" t="str" cm="1">
        <f t="array" ref="B22:M22">VLOOKUP($A22,'car details v4'!$A$1:$S$2060,{2,3,4,5,6,7,8,10,11,12,13,18},FALSE)</f>
        <v>Swift DZire VDI</v>
      </c>
      <c r="C22" s="4">
        <v>450000</v>
      </c>
      <c r="D22" s="2">
        <v>75000</v>
      </c>
      <c r="E22" s="2" t="str">
        <v>Diesel</v>
      </c>
      <c r="F22" s="2" t="str">
        <v>Manual</v>
      </c>
      <c r="G22" s="2" t="str">
        <v>Ludhiana</v>
      </c>
      <c r="H22" s="2" t="str">
        <v>White</v>
      </c>
      <c r="I22" s="2" t="str">
        <v>Individual</v>
      </c>
      <c r="J22" s="2" t="str">
        <v>1248 cc</v>
      </c>
      <c r="K22" s="2" t="str">
        <v>74 bhp @ 4000 rpm</v>
      </c>
      <c r="L22" s="2" t="str">
        <v>190 Nm @ 2000 rpm</v>
      </c>
      <c r="M22" s="2">
        <v>5</v>
      </c>
    </row>
    <row r="23" spans="1:18" x14ac:dyDescent="0.35">
      <c r="A23" s="2" t="s">
        <v>106</v>
      </c>
      <c r="B23" s="2" t="str" cm="1">
        <f t="array" ref="B23:M23">VLOOKUP($A23,'car details v4'!$A$1:$S$2060,{2,3,4,5,6,7,8,10,11,12,13,18},FALSE)</f>
        <v>Polo GT TSI</v>
      </c>
      <c r="C23" s="4">
        <v>944999</v>
      </c>
      <c r="D23" s="2">
        <v>41417</v>
      </c>
      <c r="E23" s="2" t="str">
        <v>Petrol</v>
      </c>
      <c r="F23" s="2" t="str">
        <v>Automatic</v>
      </c>
      <c r="G23" s="2" t="str">
        <v>Bangalore</v>
      </c>
      <c r="H23" s="2" t="str">
        <v>Grey</v>
      </c>
      <c r="I23" s="2" t="str">
        <v>Individual</v>
      </c>
      <c r="J23" s="2" t="str">
        <v>1197 cc</v>
      </c>
      <c r="K23" s="2" t="str">
        <v>103 bhp @ 5000 rpm</v>
      </c>
      <c r="L23" s="2" t="str">
        <v>175 Nm @ 1500 rpm</v>
      </c>
      <c r="M23" s="2">
        <v>5</v>
      </c>
    </row>
    <row r="24" spans="1:18" x14ac:dyDescent="0.35">
      <c r="A24" s="2" t="s">
        <v>41</v>
      </c>
      <c r="B24" s="2" t="str" cm="1">
        <f t="array" ref="B24:M24">VLOOKUP($A24,'car details v4'!$A$1:$S$2060,{2,3,4,5,6,7,8,10,11,12,13,18},FALSE)</f>
        <v>i10 Magna 1.2 Kappa2</v>
      </c>
      <c r="C24" s="4">
        <v>220000</v>
      </c>
      <c r="D24" s="2">
        <v>67000</v>
      </c>
      <c r="E24" s="2" t="str">
        <v>Petrol</v>
      </c>
      <c r="F24" s="2" t="str">
        <v>Manual</v>
      </c>
      <c r="G24" s="2" t="str">
        <v>Lucknow</v>
      </c>
      <c r="H24" s="2" t="str">
        <v>Maroon</v>
      </c>
      <c r="I24" s="2" t="str">
        <v>Individual</v>
      </c>
      <c r="J24" s="2" t="str">
        <v>1197 cc</v>
      </c>
      <c r="K24" s="2" t="str">
        <v>79 bhp @ 6000 rpm</v>
      </c>
      <c r="L24" s="2" t="str">
        <v>112.7619 Nm @ 4000 rpm</v>
      </c>
      <c r="M24" s="2">
        <v>5</v>
      </c>
    </row>
    <row r="25" spans="1:18" x14ac:dyDescent="0.35">
      <c r="A25" s="2" t="s">
        <v>41</v>
      </c>
      <c r="B25" s="2" t="str" cm="1">
        <f t="array" ref="B25:M25">VLOOKUP($A25,'car details v4'!$A$1:$S$2060,{2,3,4,5,6,7,8,10,11,12,13,18},FALSE)</f>
        <v>i10 Magna 1.2 Kappa2</v>
      </c>
      <c r="C25" s="4">
        <v>220000</v>
      </c>
      <c r="D25" s="2">
        <v>67000</v>
      </c>
      <c r="E25" s="2" t="str">
        <v>Petrol</v>
      </c>
      <c r="F25" s="2" t="str">
        <v>Manual</v>
      </c>
      <c r="G25" s="2" t="str">
        <v>Lucknow</v>
      </c>
      <c r="H25" s="2" t="str">
        <v>Maroon</v>
      </c>
      <c r="I25" s="2" t="str">
        <v>Individual</v>
      </c>
      <c r="J25" s="2" t="str">
        <v>1197 cc</v>
      </c>
      <c r="K25" s="2" t="str">
        <v>79 bhp @ 6000 rpm</v>
      </c>
      <c r="L25" s="2" t="str">
        <v>112.7619 Nm @ 4000 rpm</v>
      </c>
      <c r="M25" s="2">
        <v>5</v>
      </c>
    </row>
    <row r="26" spans="1:18" ht="18.5" x14ac:dyDescent="0.35">
      <c r="A26" s="2" t="s">
        <v>31</v>
      </c>
      <c r="B26" s="2" t="str" cm="1">
        <f t="array" ref="B26:M26">VLOOKUP($A26,'car details v4'!$A$1:$S$2060,{2,3,4,5,6,7,8,10,11,12,13,18},FALSE)</f>
        <v>Swift DZire VDI</v>
      </c>
      <c r="C26" s="4">
        <v>450000</v>
      </c>
      <c r="D26" s="2">
        <v>75000</v>
      </c>
      <c r="E26" s="2" t="str">
        <v>Diesel</v>
      </c>
      <c r="F26" s="2" t="str">
        <v>Manual</v>
      </c>
      <c r="G26" s="2" t="str">
        <v>Ludhiana</v>
      </c>
      <c r="H26" s="2" t="str">
        <v>White</v>
      </c>
      <c r="I26" s="2" t="str">
        <v>Individual</v>
      </c>
      <c r="J26" s="2" t="str">
        <v>1248 cc</v>
      </c>
      <c r="K26" s="2" t="str">
        <v>74 bhp @ 4000 rpm</v>
      </c>
      <c r="L26" s="2" t="str">
        <v>190 Nm @ 2000 rpm</v>
      </c>
      <c r="M26" s="2">
        <v>5</v>
      </c>
      <c r="O26" s="8" t="s">
        <v>1956</v>
      </c>
      <c r="P26" s="11"/>
      <c r="Q26" s="12"/>
    </row>
    <row r="27" spans="1:18" x14ac:dyDescent="0.35">
      <c r="A27" s="2" t="s">
        <v>31</v>
      </c>
      <c r="B27" s="2" t="str" cm="1">
        <f t="array" ref="B27:M27">VLOOKUP($A27,'car details v4'!$A$1:$S$2060,{2,3,4,5,6,7,8,10,11,12,13,18},FALSE)</f>
        <v>Swift DZire VDI</v>
      </c>
      <c r="C27" s="4">
        <v>450000</v>
      </c>
      <c r="D27" s="2">
        <v>75000</v>
      </c>
      <c r="E27" s="2" t="str">
        <v>Diesel</v>
      </c>
      <c r="F27" s="2" t="str">
        <v>Manual</v>
      </c>
      <c r="G27" s="2" t="str">
        <v>Ludhiana</v>
      </c>
      <c r="H27" s="2" t="str">
        <v>White</v>
      </c>
      <c r="I27" s="2" t="str">
        <v>Individual</v>
      </c>
      <c r="J27" s="2" t="str">
        <v>1248 cc</v>
      </c>
      <c r="K27" s="2" t="str">
        <v>74 bhp @ 4000 rpm</v>
      </c>
      <c r="L27" s="2" t="str">
        <v>190 Nm @ 2000 rpm</v>
      </c>
      <c r="M27" s="2">
        <v>5</v>
      </c>
    </row>
    <row r="28" spans="1:18" x14ac:dyDescent="0.35">
      <c r="A28" s="2" t="s">
        <v>41</v>
      </c>
      <c r="B28" s="2" t="str" cm="1">
        <f t="array" ref="B28:M28">VLOOKUP($A28,'car details v4'!$A$1:$S$2060,{2,3,4,5,6,7,8,10,11,12,13,18},FALSE)</f>
        <v>i10 Magna 1.2 Kappa2</v>
      </c>
      <c r="C28" s="4">
        <v>220000</v>
      </c>
      <c r="D28" s="2">
        <v>67000</v>
      </c>
      <c r="E28" s="2" t="str">
        <v>Petrol</v>
      </c>
      <c r="F28" s="2" t="str">
        <v>Manual</v>
      </c>
      <c r="G28" s="2" t="str">
        <v>Lucknow</v>
      </c>
      <c r="H28" s="2" t="str">
        <v>Maroon</v>
      </c>
      <c r="I28" s="2" t="str">
        <v>Individual</v>
      </c>
      <c r="J28" s="2" t="str">
        <v>1197 cc</v>
      </c>
      <c r="K28" s="2" t="str">
        <v>79 bhp @ 6000 rpm</v>
      </c>
      <c r="L28" s="2" t="str">
        <v>112.7619 Nm @ 4000 rpm</v>
      </c>
      <c r="M28" s="2">
        <v>5</v>
      </c>
      <c r="P28" s="2">
        <f>COUNTIFS(A:A,P20,G:G,N20)</f>
        <v>171</v>
      </c>
    </row>
    <row r="29" spans="1:18" x14ac:dyDescent="0.35">
      <c r="A29" s="2" t="s">
        <v>19</v>
      </c>
      <c r="B29" s="2" t="str" cm="1">
        <f t="array" ref="B29:M29">VLOOKUP($A29,'car details v4'!$A$1:$S$2060,{2,3,4,5,6,7,8,10,11,12,13,18},FALSE)</f>
        <v>Amaze 1.2 VX i-VTEC</v>
      </c>
      <c r="C29" s="4">
        <v>505000</v>
      </c>
      <c r="D29" s="2">
        <v>87150</v>
      </c>
      <c r="E29" s="2" t="str">
        <v>Petrol</v>
      </c>
      <c r="F29" s="2" t="str">
        <v>Manual</v>
      </c>
      <c r="G29" s="2" t="str">
        <v>Pune</v>
      </c>
      <c r="H29" s="2" t="str">
        <v>Grey</v>
      </c>
      <c r="I29" s="2" t="str">
        <v>Corporate</v>
      </c>
      <c r="J29" s="2" t="str">
        <v>1198 cc</v>
      </c>
      <c r="K29" s="2" t="str">
        <v>87 bhp @ 6000 rpm</v>
      </c>
      <c r="L29" s="2" t="str">
        <v>109 Nm @ 4500 rpm</v>
      </c>
      <c r="M29" s="2">
        <v>5</v>
      </c>
    </row>
    <row r="30" spans="1:18" x14ac:dyDescent="0.35">
      <c r="A30" s="2" t="s">
        <v>41</v>
      </c>
      <c r="B30" s="2" t="str" cm="1">
        <f t="array" ref="B30:M30">VLOOKUP($A30,'car details v4'!$A$1:$S$2060,{2,3,4,5,6,7,8,10,11,12,13,18},FALSE)</f>
        <v>i10 Magna 1.2 Kappa2</v>
      </c>
      <c r="C30" s="4">
        <v>220000</v>
      </c>
      <c r="D30" s="2">
        <v>67000</v>
      </c>
      <c r="E30" s="2" t="str">
        <v>Petrol</v>
      </c>
      <c r="F30" s="2" t="str">
        <v>Manual</v>
      </c>
      <c r="G30" s="2" t="str">
        <v>Lucknow</v>
      </c>
      <c r="H30" s="2" t="str">
        <v>Maroon</v>
      </c>
      <c r="I30" s="2" t="str">
        <v>Individual</v>
      </c>
      <c r="J30" s="2" t="str">
        <v>1197 cc</v>
      </c>
      <c r="K30" s="2" t="str">
        <v>79 bhp @ 6000 rpm</v>
      </c>
      <c r="L30" s="2" t="str">
        <v>112.7619 Nm @ 4000 rpm</v>
      </c>
      <c r="M30" s="2">
        <v>5</v>
      </c>
    </row>
    <row r="31" spans="1:18" x14ac:dyDescent="0.35">
      <c r="A31" s="2" t="s">
        <v>19</v>
      </c>
      <c r="B31" s="2" t="str" cm="1">
        <f t="array" ref="B31:M31">VLOOKUP($A31,'car details v4'!$A$1:$S$2060,{2,3,4,5,6,7,8,10,11,12,13,18},FALSE)</f>
        <v>Amaze 1.2 VX i-VTEC</v>
      </c>
      <c r="C31" s="4">
        <v>505000</v>
      </c>
      <c r="D31" s="2">
        <v>87150</v>
      </c>
      <c r="E31" s="2" t="str">
        <v>Petrol</v>
      </c>
      <c r="F31" s="2" t="str">
        <v>Manual</v>
      </c>
      <c r="G31" s="2" t="str">
        <v>Pune</v>
      </c>
      <c r="H31" s="2" t="str">
        <v>Grey</v>
      </c>
      <c r="I31" s="2" t="str">
        <v>Corporate</v>
      </c>
      <c r="J31" s="2" t="str">
        <v>1198 cc</v>
      </c>
      <c r="K31" s="2" t="str">
        <v>87 bhp @ 6000 rpm</v>
      </c>
      <c r="L31" s="2" t="str">
        <v>109 Nm @ 4500 rpm</v>
      </c>
      <c r="M31" s="2">
        <v>5</v>
      </c>
    </row>
    <row r="32" spans="1:18" x14ac:dyDescent="0.35">
      <c r="A32" s="2" t="s">
        <v>41</v>
      </c>
      <c r="B32" s="2" t="str" cm="1">
        <f t="array" ref="B32:M32">VLOOKUP($A32,'car details v4'!$A$1:$S$2060,{2,3,4,5,6,7,8,10,11,12,13,18},FALSE)</f>
        <v>i10 Magna 1.2 Kappa2</v>
      </c>
      <c r="C32" s="4">
        <v>220000</v>
      </c>
      <c r="D32" s="2">
        <v>67000</v>
      </c>
      <c r="E32" s="2" t="str">
        <v>Petrol</v>
      </c>
      <c r="F32" s="2" t="str">
        <v>Manual</v>
      </c>
      <c r="G32" s="2" t="str">
        <v>Lucknow</v>
      </c>
      <c r="H32" s="2" t="str">
        <v>Maroon</v>
      </c>
      <c r="I32" s="2" t="str">
        <v>Individual</v>
      </c>
      <c r="J32" s="2" t="str">
        <v>1197 cc</v>
      </c>
      <c r="K32" s="2" t="str">
        <v>79 bhp @ 6000 rpm</v>
      </c>
      <c r="L32" s="2" t="str">
        <v>112.7619 Nm @ 4000 rpm</v>
      </c>
      <c r="M32" s="2">
        <v>5</v>
      </c>
    </row>
    <row r="33" spans="1:13" x14ac:dyDescent="0.35">
      <c r="A33" s="2" t="s">
        <v>41</v>
      </c>
      <c r="B33" s="2" t="str" cm="1">
        <f t="array" ref="B33:M33">VLOOKUP($A33,'car details v4'!$A$1:$S$2060,{2,3,4,5,6,7,8,10,11,12,13,18},FALSE)</f>
        <v>i10 Magna 1.2 Kappa2</v>
      </c>
      <c r="C33" s="4">
        <v>220000</v>
      </c>
      <c r="D33" s="2">
        <v>67000</v>
      </c>
      <c r="E33" s="2" t="str">
        <v>Petrol</v>
      </c>
      <c r="F33" s="2" t="str">
        <v>Manual</v>
      </c>
      <c r="G33" s="2" t="str">
        <v>Lucknow</v>
      </c>
      <c r="H33" s="2" t="str">
        <v>Maroon</v>
      </c>
      <c r="I33" s="2" t="str">
        <v>Individual</v>
      </c>
      <c r="J33" s="2" t="str">
        <v>1197 cc</v>
      </c>
      <c r="K33" s="2" t="str">
        <v>79 bhp @ 6000 rpm</v>
      </c>
      <c r="L33" s="2" t="str">
        <v>112.7619 Nm @ 4000 rpm</v>
      </c>
      <c r="M33" s="2">
        <v>5</v>
      </c>
    </row>
    <row r="34" spans="1:13" x14ac:dyDescent="0.35">
      <c r="A34" s="2" t="s">
        <v>158</v>
      </c>
      <c r="B34" s="2" t="str" cm="1">
        <f t="array" ref="B34:M34">VLOOKUP($A34,'car details v4'!$A$1:$S$2060,{2,3,4,5,6,7,8,10,11,12,13,18},FALSE)</f>
        <v>Ecosport Titanium+ 1.0L EcoBoost</v>
      </c>
      <c r="C34" s="4">
        <v>535000</v>
      </c>
      <c r="D34" s="2">
        <v>28000</v>
      </c>
      <c r="E34" s="2" t="str">
        <v>Petrol</v>
      </c>
      <c r="F34" s="2" t="str">
        <v>Manual</v>
      </c>
      <c r="G34" s="2" t="str">
        <v>Mumbai</v>
      </c>
      <c r="H34" s="2" t="str">
        <v>Silver</v>
      </c>
      <c r="I34" s="2" t="str">
        <v>Individual</v>
      </c>
      <c r="J34" s="2" t="str">
        <v>999 cc</v>
      </c>
      <c r="K34" s="2" t="str">
        <v>124 bhp @ 6000 rpm</v>
      </c>
      <c r="L34" s="2" t="str">
        <v>170 Nm @ 1400 rpm</v>
      </c>
      <c r="M34" s="2">
        <v>5</v>
      </c>
    </row>
    <row r="35" spans="1:13" x14ac:dyDescent="0.35">
      <c r="A35" s="2" t="s">
        <v>19</v>
      </c>
      <c r="B35" s="2" t="str" cm="1">
        <f t="array" ref="B35:M35">VLOOKUP($A35,'car details v4'!$A$1:$S$2060,{2,3,4,5,6,7,8,10,11,12,13,18},FALSE)</f>
        <v>Amaze 1.2 VX i-VTEC</v>
      </c>
      <c r="C35" s="4">
        <v>505000</v>
      </c>
      <c r="D35" s="2">
        <v>87150</v>
      </c>
      <c r="E35" s="2" t="str">
        <v>Petrol</v>
      </c>
      <c r="F35" s="2" t="str">
        <v>Manual</v>
      </c>
      <c r="G35" s="2" t="str">
        <v>Pune</v>
      </c>
      <c r="H35" s="2" t="str">
        <v>Grey</v>
      </c>
      <c r="I35" s="2" t="str">
        <v>Corporate</v>
      </c>
      <c r="J35" s="2" t="str">
        <v>1198 cc</v>
      </c>
      <c r="K35" s="2" t="str">
        <v>87 bhp @ 6000 rpm</v>
      </c>
      <c r="L35" s="2" t="str">
        <v>109 Nm @ 4500 rpm</v>
      </c>
      <c r="M35" s="2">
        <v>5</v>
      </c>
    </row>
    <row r="36" spans="1:13" x14ac:dyDescent="0.35">
      <c r="A36" s="2" t="s">
        <v>41</v>
      </c>
      <c r="B36" s="2" t="str" cm="1">
        <f t="array" ref="B36:M36">VLOOKUP($A36,'car details v4'!$A$1:$S$2060,{2,3,4,5,6,7,8,10,11,12,13,18},FALSE)</f>
        <v>i10 Magna 1.2 Kappa2</v>
      </c>
      <c r="C36" s="4">
        <v>220000</v>
      </c>
      <c r="D36" s="2">
        <v>67000</v>
      </c>
      <c r="E36" s="2" t="str">
        <v>Petrol</v>
      </c>
      <c r="F36" s="2" t="str">
        <v>Manual</v>
      </c>
      <c r="G36" s="2" t="str">
        <v>Lucknow</v>
      </c>
      <c r="H36" s="2" t="str">
        <v>Maroon</v>
      </c>
      <c r="I36" s="2" t="str">
        <v>Individual</v>
      </c>
      <c r="J36" s="2" t="str">
        <v>1197 cc</v>
      </c>
      <c r="K36" s="2" t="str">
        <v>79 bhp @ 6000 rpm</v>
      </c>
      <c r="L36" s="2" t="str">
        <v>112.7619 Nm @ 4000 rpm</v>
      </c>
      <c r="M36" s="2">
        <v>5</v>
      </c>
    </row>
    <row r="37" spans="1:13" x14ac:dyDescent="0.35">
      <c r="A37" s="2" t="s">
        <v>100</v>
      </c>
      <c r="B37" s="2" t="str" cm="1">
        <f t="array" ref="B37:M37">VLOOKUP($A37,'car details v4'!$A$1:$S$2060,{2,3,4,5,6,7,8,10,11,12,13,18},FALSE)</f>
        <v>Harrier XZ [2019-2020]</v>
      </c>
      <c r="C37" s="4">
        <v>1695000</v>
      </c>
      <c r="D37" s="2">
        <v>20856</v>
      </c>
      <c r="E37" s="2" t="str">
        <v>Diesel</v>
      </c>
      <c r="F37" s="2" t="str">
        <v>Manual</v>
      </c>
      <c r="G37" s="2" t="str">
        <v>Bangalore</v>
      </c>
      <c r="H37" s="2" t="str">
        <v>Orange</v>
      </c>
      <c r="I37" s="2" t="str">
        <v>Individual</v>
      </c>
      <c r="J37" s="2" t="str">
        <v>1956 cc</v>
      </c>
      <c r="K37" s="2" t="str">
        <v>138 bhp @ 3750 rpm</v>
      </c>
      <c r="L37" s="2" t="str">
        <v>350 Nm @ 1750 rpm</v>
      </c>
      <c r="M37" s="2">
        <v>5</v>
      </c>
    </row>
    <row r="38" spans="1:13" x14ac:dyDescent="0.35">
      <c r="A38" s="2" t="s">
        <v>100</v>
      </c>
      <c r="B38" s="2" t="str" cm="1">
        <f t="array" ref="B38:M38">VLOOKUP($A38,'car details v4'!$A$1:$S$2060,{2,3,4,5,6,7,8,10,11,12,13,18},FALSE)</f>
        <v>Harrier XZ [2019-2020]</v>
      </c>
      <c r="C38" s="4">
        <v>1695000</v>
      </c>
      <c r="D38" s="2">
        <v>20856</v>
      </c>
      <c r="E38" s="2" t="str">
        <v>Diesel</v>
      </c>
      <c r="F38" s="2" t="str">
        <v>Manual</v>
      </c>
      <c r="G38" s="2" t="str">
        <v>Bangalore</v>
      </c>
      <c r="H38" s="2" t="str">
        <v>Orange</v>
      </c>
      <c r="I38" s="2" t="str">
        <v>Individual</v>
      </c>
      <c r="J38" s="2" t="str">
        <v>1956 cc</v>
      </c>
      <c r="K38" s="2" t="str">
        <v>138 bhp @ 3750 rpm</v>
      </c>
      <c r="L38" s="2" t="str">
        <v>350 Nm @ 1750 rpm</v>
      </c>
      <c r="M38" s="2">
        <v>5</v>
      </c>
    </row>
    <row r="39" spans="1:13" x14ac:dyDescent="0.35">
      <c r="A39" s="2" t="s">
        <v>48</v>
      </c>
      <c r="B39" s="2" t="str" cm="1">
        <f t="array" ref="B39:M39">VLOOKUP($A39,'car details v4'!$A$1:$S$2060,{2,3,4,5,6,7,8,10,11,12,13,18},FALSE)</f>
        <v>Glanza G</v>
      </c>
      <c r="C39" s="4">
        <v>799000</v>
      </c>
      <c r="D39" s="2">
        <v>37500</v>
      </c>
      <c r="E39" s="2" t="str">
        <v>Petrol</v>
      </c>
      <c r="F39" s="2" t="str">
        <v>Manual</v>
      </c>
      <c r="G39" s="2" t="str">
        <v>Mangalore</v>
      </c>
      <c r="H39" s="2" t="str">
        <v>Red</v>
      </c>
      <c r="I39" s="2" t="str">
        <v>Individual</v>
      </c>
      <c r="J39" s="2" t="str">
        <v>1197 cc</v>
      </c>
      <c r="K39" s="2" t="str">
        <v>82 bhp @ 6000 rpm</v>
      </c>
      <c r="L39" s="2" t="str">
        <v>113 Nm @ 4200 rpm</v>
      </c>
      <c r="M39" s="2">
        <v>5</v>
      </c>
    </row>
    <row r="40" spans="1:13" x14ac:dyDescent="0.35">
      <c r="A40" s="2" t="s">
        <v>64</v>
      </c>
      <c r="B40" s="2" t="str" cm="1">
        <f t="array" ref="B40:M40">VLOOKUP($A40,'car details v4'!$A$1:$S$2060,{2,3,4,5,6,7,8,10,11,12,13,18},FALSE)</f>
        <v>CLA 200 Petrol Sport</v>
      </c>
      <c r="C40" s="4">
        <v>1898999</v>
      </c>
      <c r="D40" s="2">
        <v>47000</v>
      </c>
      <c r="E40" s="2" t="str">
        <v>Petrol</v>
      </c>
      <c r="F40" s="2" t="str">
        <v>Automatic</v>
      </c>
      <c r="G40" s="2" t="str">
        <v>Mumbai</v>
      </c>
      <c r="H40" s="2" t="str">
        <v>White</v>
      </c>
      <c r="I40" s="2" t="str">
        <v>Individual</v>
      </c>
      <c r="J40" s="2" t="str">
        <v>1991 cc</v>
      </c>
      <c r="K40" s="2" t="str">
        <v>181 bhp @ 5500 rpm</v>
      </c>
      <c r="L40" s="2" t="str">
        <v>300 Nm @ 1200 rpm</v>
      </c>
      <c r="M40" s="2">
        <v>5</v>
      </c>
    </row>
    <row r="41" spans="1:13" x14ac:dyDescent="0.35">
      <c r="A41" s="2" t="s">
        <v>41</v>
      </c>
      <c r="B41" s="2" t="str" cm="1">
        <f t="array" ref="B41:M41">VLOOKUP($A41,'car details v4'!$A$1:$S$2060,{2,3,4,5,6,7,8,10,11,12,13,18},FALSE)</f>
        <v>i10 Magna 1.2 Kappa2</v>
      </c>
      <c r="C41" s="4">
        <v>220000</v>
      </c>
      <c r="D41" s="2">
        <v>67000</v>
      </c>
      <c r="E41" s="2" t="str">
        <v>Petrol</v>
      </c>
      <c r="F41" s="2" t="str">
        <v>Manual</v>
      </c>
      <c r="G41" s="2" t="str">
        <v>Lucknow</v>
      </c>
      <c r="H41" s="2" t="str">
        <v>Maroon</v>
      </c>
      <c r="I41" s="2" t="str">
        <v>Individual</v>
      </c>
      <c r="J41" s="2" t="str">
        <v>1197 cc</v>
      </c>
      <c r="K41" s="2" t="str">
        <v>79 bhp @ 6000 rpm</v>
      </c>
      <c r="L41" s="2" t="str">
        <v>112.7619 Nm @ 4000 rpm</v>
      </c>
      <c r="M41" s="2">
        <v>5</v>
      </c>
    </row>
    <row r="42" spans="1:13" x14ac:dyDescent="0.35">
      <c r="A42" s="2" t="s">
        <v>64</v>
      </c>
      <c r="B42" s="2" t="str" cm="1">
        <f t="array" ref="B42:M42">VLOOKUP($A42,'car details v4'!$A$1:$S$2060,{2,3,4,5,6,7,8,10,11,12,13,18},FALSE)</f>
        <v>CLA 200 Petrol Sport</v>
      </c>
      <c r="C42" s="4">
        <v>1898999</v>
      </c>
      <c r="D42" s="2">
        <v>47000</v>
      </c>
      <c r="E42" s="2" t="str">
        <v>Petrol</v>
      </c>
      <c r="F42" s="2" t="str">
        <v>Automatic</v>
      </c>
      <c r="G42" s="2" t="str">
        <v>Mumbai</v>
      </c>
      <c r="H42" s="2" t="str">
        <v>White</v>
      </c>
      <c r="I42" s="2" t="str">
        <v>Individual</v>
      </c>
      <c r="J42" s="2" t="str">
        <v>1991 cc</v>
      </c>
      <c r="K42" s="2" t="str">
        <v>181 bhp @ 5500 rpm</v>
      </c>
      <c r="L42" s="2" t="str">
        <v>300 Nm @ 1200 rpm</v>
      </c>
      <c r="M42" s="2">
        <v>5</v>
      </c>
    </row>
    <row r="43" spans="1:13" x14ac:dyDescent="0.35">
      <c r="A43" s="2" t="s">
        <v>48</v>
      </c>
      <c r="B43" s="2" t="str" cm="1">
        <f t="array" ref="B43:M43">VLOOKUP($A43,'car details v4'!$A$1:$S$2060,{2,3,4,5,6,7,8,10,11,12,13,18},FALSE)</f>
        <v>Glanza G</v>
      </c>
      <c r="C43" s="4">
        <v>799000</v>
      </c>
      <c r="D43" s="2">
        <v>37500</v>
      </c>
      <c r="E43" s="2" t="str">
        <v>Petrol</v>
      </c>
      <c r="F43" s="2" t="str">
        <v>Manual</v>
      </c>
      <c r="G43" s="2" t="str">
        <v>Mangalore</v>
      </c>
      <c r="H43" s="2" t="str">
        <v>Red</v>
      </c>
      <c r="I43" s="2" t="str">
        <v>Individual</v>
      </c>
      <c r="J43" s="2" t="str">
        <v>1197 cc</v>
      </c>
      <c r="K43" s="2" t="str">
        <v>82 bhp @ 6000 rpm</v>
      </c>
      <c r="L43" s="2" t="str">
        <v>113 Nm @ 4200 rpm</v>
      </c>
      <c r="M43" s="2">
        <v>5</v>
      </c>
    </row>
    <row r="44" spans="1:13" x14ac:dyDescent="0.35">
      <c r="A44" s="2" t="s">
        <v>190</v>
      </c>
      <c r="B44" s="2" t="str" cm="1">
        <f t="array" ref="B44:M44">VLOOKUP($A44,'car details v4'!$A$1:$S$2060,{2,3,4,5,6,7,8,10,11,12,13,18},FALSE)</f>
        <v>A4 2.0 TDI (177bhp) Premium Plus</v>
      </c>
      <c r="C44" s="4">
        <v>1575000</v>
      </c>
      <c r="D44" s="2">
        <v>66000</v>
      </c>
      <c r="E44" s="2" t="str">
        <v>Diesel</v>
      </c>
      <c r="F44" s="2" t="str">
        <v>Automatic</v>
      </c>
      <c r="G44" s="2" t="str">
        <v>Hyderabad</v>
      </c>
      <c r="H44" s="2" t="str">
        <v>White</v>
      </c>
      <c r="I44" s="2" t="str">
        <v>Individual</v>
      </c>
      <c r="J44" s="2" t="str">
        <v>1968 cc</v>
      </c>
      <c r="K44" s="2" t="str">
        <v>177 bhp @ 4200 rpm</v>
      </c>
      <c r="L44" s="2" t="str">
        <v>380 Nm @ 1750 rpm</v>
      </c>
      <c r="M44" s="2">
        <v>5</v>
      </c>
    </row>
    <row r="45" spans="1:13" x14ac:dyDescent="0.35">
      <c r="A45" s="2" t="s">
        <v>64</v>
      </c>
      <c r="B45" s="2" t="str" cm="1">
        <f t="array" ref="B45:M45">VLOOKUP($A45,'car details v4'!$A$1:$S$2060,{2,3,4,5,6,7,8,10,11,12,13,18},FALSE)</f>
        <v>CLA 200 Petrol Sport</v>
      </c>
      <c r="C45" s="4">
        <v>1898999</v>
      </c>
      <c r="D45" s="2">
        <v>47000</v>
      </c>
      <c r="E45" s="2" t="str">
        <v>Petrol</v>
      </c>
      <c r="F45" s="2" t="str">
        <v>Automatic</v>
      </c>
      <c r="G45" s="2" t="str">
        <v>Mumbai</v>
      </c>
      <c r="H45" s="2" t="str">
        <v>White</v>
      </c>
      <c r="I45" s="2" t="str">
        <v>Individual</v>
      </c>
      <c r="J45" s="2" t="str">
        <v>1991 cc</v>
      </c>
      <c r="K45" s="2" t="str">
        <v>181 bhp @ 5500 rpm</v>
      </c>
      <c r="L45" s="2" t="str">
        <v>300 Nm @ 1200 rpm</v>
      </c>
      <c r="M45" s="2">
        <v>5</v>
      </c>
    </row>
    <row r="46" spans="1:13" x14ac:dyDescent="0.35">
      <c r="A46" s="2" t="s">
        <v>41</v>
      </c>
      <c r="B46" s="2" t="str" cm="1">
        <f t="array" ref="B46:M46">VLOOKUP($A46,'car details v4'!$A$1:$S$2060,{2,3,4,5,6,7,8,10,11,12,13,18},FALSE)</f>
        <v>i10 Magna 1.2 Kappa2</v>
      </c>
      <c r="C46" s="4">
        <v>220000</v>
      </c>
      <c r="D46" s="2">
        <v>67000</v>
      </c>
      <c r="E46" s="2" t="str">
        <v>Petrol</v>
      </c>
      <c r="F46" s="2" t="str">
        <v>Manual</v>
      </c>
      <c r="G46" s="2" t="str">
        <v>Lucknow</v>
      </c>
      <c r="H46" s="2" t="str">
        <v>Maroon</v>
      </c>
      <c r="I46" s="2" t="str">
        <v>Individual</v>
      </c>
      <c r="J46" s="2" t="str">
        <v>1197 cc</v>
      </c>
      <c r="K46" s="2" t="str">
        <v>79 bhp @ 6000 rpm</v>
      </c>
      <c r="L46" s="2" t="str">
        <v>112.7619 Nm @ 4000 rpm</v>
      </c>
      <c r="M46" s="2">
        <v>5</v>
      </c>
    </row>
    <row r="47" spans="1:13" x14ac:dyDescent="0.35">
      <c r="A47" s="2" t="s">
        <v>201</v>
      </c>
      <c r="B47" s="2" t="str" cm="1">
        <f t="array" ref="B47:M47">VLOOKUP($A47,'car details v4'!$A$1:$S$2060,{2,3,4,5,6,7,8,10,11,12,13,18},FALSE)</f>
        <v>Thar CRDe 4x4 AC</v>
      </c>
      <c r="C47" s="4">
        <v>625000</v>
      </c>
      <c r="D47" s="2">
        <v>65000</v>
      </c>
      <c r="E47" s="2" t="str">
        <v>Diesel</v>
      </c>
      <c r="F47" s="2" t="str">
        <v>Manual</v>
      </c>
      <c r="G47" s="2" t="str">
        <v>Yamunanagar</v>
      </c>
      <c r="H47" s="2" t="str">
        <v>White</v>
      </c>
      <c r="I47" s="2" t="str">
        <v>Individual</v>
      </c>
      <c r="J47" s="2" t="str">
        <v>2498 cc</v>
      </c>
      <c r="K47" s="2" t="str">
        <v>105 bhp @ 3800 rpm</v>
      </c>
      <c r="L47" s="2" t="str">
        <v>247 Nm @ 1800 rpm</v>
      </c>
      <c r="M47" s="2">
        <v>6</v>
      </c>
    </row>
    <row r="48" spans="1:13" x14ac:dyDescent="0.35">
      <c r="A48" s="2" t="s">
        <v>31</v>
      </c>
      <c r="B48" s="2" t="str" cm="1">
        <f t="array" ref="B48:M48">VLOOKUP($A48,'car details v4'!$A$1:$S$2060,{2,3,4,5,6,7,8,10,11,12,13,18},FALSE)</f>
        <v>Swift DZire VDI</v>
      </c>
      <c r="C48" s="4">
        <v>450000</v>
      </c>
      <c r="D48" s="2">
        <v>75000</v>
      </c>
      <c r="E48" s="2" t="str">
        <v>Diesel</v>
      </c>
      <c r="F48" s="2" t="str">
        <v>Manual</v>
      </c>
      <c r="G48" s="2" t="str">
        <v>Ludhiana</v>
      </c>
      <c r="H48" s="2" t="str">
        <v>White</v>
      </c>
      <c r="I48" s="2" t="str">
        <v>Individual</v>
      </c>
      <c r="J48" s="2" t="str">
        <v>1248 cc</v>
      </c>
      <c r="K48" s="2" t="str">
        <v>74 bhp @ 4000 rpm</v>
      </c>
      <c r="L48" s="2" t="str">
        <v>190 Nm @ 2000 rpm</v>
      </c>
      <c r="M48" s="2">
        <v>5</v>
      </c>
    </row>
    <row r="49" spans="1:13" x14ac:dyDescent="0.35">
      <c r="A49" s="2" t="s">
        <v>31</v>
      </c>
      <c r="B49" s="2" t="str" cm="1">
        <f t="array" ref="B49:M49">VLOOKUP($A49,'car details v4'!$A$1:$S$2060,{2,3,4,5,6,7,8,10,11,12,13,18},FALSE)</f>
        <v>Swift DZire VDI</v>
      </c>
      <c r="C49" s="4">
        <v>450000</v>
      </c>
      <c r="D49" s="2">
        <v>75000</v>
      </c>
      <c r="E49" s="2" t="str">
        <v>Diesel</v>
      </c>
      <c r="F49" s="2" t="str">
        <v>Manual</v>
      </c>
      <c r="G49" s="2" t="str">
        <v>Ludhiana</v>
      </c>
      <c r="H49" s="2" t="str">
        <v>White</v>
      </c>
      <c r="I49" s="2" t="str">
        <v>Individual</v>
      </c>
      <c r="J49" s="2" t="str">
        <v>1248 cc</v>
      </c>
      <c r="K49" s="2" t="str">
        <v>74 bhp @ 4000 rpm</v>
      </c>
      <c r="L49" s="2" t="str">
        <v>190 Nm @ 2000 rpm</v>
      </c>
      <c r="M49" s="2">
        <v>5</v>
      </c>
    </row>
    <row r="50" spans="1:13" x14ac:dyDescent="0.35">
      <c r="A50" s="2" t="s">
        <v>31</v>
      </c>
      <c r="B50" s="2" t="str" cm="1">
        <f t="array" ref="B50:M50">VLOOKUP($A50,'car details v4'!$A$1:$S$2060,{2,3,4,5,6,7,8,10,11,12,13,18},FALSE)</f>
        <v>Swift DZire VDI</v>
      </c>
      <c r="C50" s="4">
        <v>450000</v>
      </c>
      <c r="D50" s="2">
        <v>75000</v>
      </c>
      <c r="E50" s="2" t="str">
        <v>Diesel</v>
      </c>
      <c r="F50" s="2" t="str">
        <v>Manual</v>
      </c>
      <c r="G50" s="2" t="str">
        <v>Ludhiana</v>
      </c>
      <c r="H50" s="2" t="str">
        <v>White</v>
      </c>
      <c r="I50" s="2" t="str">
        <v>Individual</v>
      </c>
      <c r="J50" s="2" t="str">
        <v>1248 cc</v>
      </c>
      <c r="K50" s="2" t="str">
        <v>74 bhp @ 4000 rpm</v>
      </c>
      <c r="L50" s="2" t="str">
        <v>190 Nm @ 2000 rpm</v>
      </c>
      <c r="M50" s="2">
        <v>5</v>
      </c>
    </row>
    <row r="51" spans="1:13" x14ac:dyDescent="0.35">
      <c r="A51" s="2" t="s">
        <v>31</v>
      </c>
      <c r="B51" s="2" t="str" cm="1">
        <f t="array" ref="B51:M51">VLOOKUP($A51,'car details v4'!$A$1:$S$2060,{2,3,4,5,6,7,8,10,11,12,13,18},FALSE)</f>
        <v>Swift DZire VDI</v>
      </c>
      <c r="C51" s="4">
        <v>450000</v>
      </c>
      <c r="D51" s="2">
        <v>75000</v>
      </c>
      <c r="E51" s="2" t="str">
        <v>Diesel</v>
      </c>
      <c r="F51" s="2" t="str">
        <v>Manual</v>
      </c>
      <c r="G51" s="2" t="str">
        <v>Ludhiana</v>
      </c>
      <c r="H51" s="2" t="str">
        <v>White</v>
      </c>
      <c r="I51" s="2" t="str">
        <v>Individual</v>
      </c>
      <c r="J51" s="2" t="str">
        <v>1248 cc</v>
      </c>
      <c r="K51" s="2" t="str">
        <v>74 bhp @ 4000 rpm</v>
      </c>
      <c r="L51" s="2" t="str">
        <v>190 Nm @ 2000 rpm</v>
      </c>
      <c r="M51" s="2">
        <v>5</v>
      </c>
    </row>
    <row r="52" spans="1:13" x14ac:dyDescent="0.35">
      <c r="A52" s="2" t="s">
        <v>41</v>
      </c>
      <c r="B52" s="2" t="str" cm="1">
        <f t="array" ref="B52:M52">VLOOKUP($A52,'car details v4'!$A$1:$S$2060,{2,3,4,5,6,7,8,10,11,12,13,18},FALSE)</f>
        <v>i10 Magna 1.2 Kappa2</v>
      </c>
      <c r="C52" s="4">
        <v>220000</v>
      </c>
      <c r="D52" s="2">
        <v>67000</v>
      </c>
      <c r="E52" s="2" t="str">
        <v>Petrol</v>
      </c>
      <c r="F52" s="2" t="str">
        <v>Manual</v>
      </c>
      <c r="G52" s="2" t="str">
        <v>Lucknow</v>
      </c>
      <c r="H52" s="2" t="str">
        <v>Maroon</v>
      </c>
      <c r="I52" s="2" t="str">
        <v>Individual</v>
      </c>
      <c r="J52" s="2" t="str">
        <v>1197 cc</v>
      </c>
      <c r="K52" s="2" t="str">
        <v>79 bhp @ 6000 rpm</v>
      </c>
      <c r="L52" s="2" t="str">
        <v>112.7619 Nm @ 4000 rpm</v>
      </c>
      <c r="M52" s="2">
        <v>5</v>
      </c>
    </row>
    <row r="53" spans="1:13" x14ac:dyDescent="0.35">
      <c r="A53" s="2" t="s">
        <v>41</v>
      </c>
      <c r="B53" s="2" t="str" cm="1">
        <f t="array" ref="B53:M53">VLOOKUP($A53,'car details v4'!$A$1:$S$2060,{2,3,4,5,6,7,8,10,11,12,13,18},FALSE)</f>
        <v>i10 Magna 1.2 Kappa2</v>
      </c>
      <c r="C53" s="4">
        <v>220000</v>
      </c>
      <c r="D53" s="2">
        <v>67000</v>
      </c>
      <c r="E53" s="2" t="str">
        <v>Petrol</v>
      </c>
      <c r="F53" s="2" t="str">
        <v>Manual</v>
      </c>
      <c r="G53" s="2" t="str">
        <v>Lucknow</v>
      </c>
      <c r="H53" s="2" t="str">
        <v>Maroon</v>
      </c>
      <c r="I53" s="2" t="str">
        <v>Individual</v>
      </c>
      <c r="J53" s="2" t="str">
        <v>1197 cc</v>
      </c>
      <c r="K53" s="2" t="str">
        <v>79 bhp @ 6000 rpm</v>
      </c>
      <c r="L53" s="2" t="str">
        <v>112.7619 Nm @ 4000 rpm</v>
      </c>
      <c r="M53" s="2">
        <v>5</v>
      </c>
    </row>
    <row r="54" spans="1:13" x14ac:dyDescent="0.35">
      <c r="A54" s="2" t="s">
        <v>89</v>
      </c>
      <c r="B54" s="2" t="str" cm="1">
        <f t="array" ref="B54:M54">VLOOKUP($A54,'car details v4'!$A$1:$S$2060,{2,3,4,5,6,7,8,10,11,12,13,18},FALSE)</f>
        <v>Kwid 1.0 RXT [2016-2019]</v>
      </c>
      <c r="C54" s="4">
        <v>459999</v>
      </c>
      <c r="D54" s="2">
        <v>22541</v>
      </c>
      <c r="E54" s="2" t="str">
        <v>Petrol</v>
      </c>
      <c r="F54" s="2" t="str">
        <v>Manual</v>
      </c>
      <c r="G54" s="2" t="str">
        <v>Bangalore</v>
      </c>
      <c r="H54" s="2" t="str">
        <v>Grey</v>
      </c>
      <c r="I54" s="2" t="str">
        <v>Individual</v>
      </c>
      <c r="J54" s="2" t="str">
        <v>999 cc</v>
      </c>
      <c r="K54" s="2" t="str">
        <v>67 bhp @ 5500 rpm</v>
      </c>
      <c r="L54" s="2" t="str">
        <v>91 Nm @ 4250 rpm</v>
      </c>
      <c r="M54" s="2">
        <v>5</v>
      </c>
    </row>
    <row r="55" spans="1:13" x14ac:dyDescent="0.35">
      <c r="A55" s="2" t="s">
        <v>217</v>
      </c>
      <c r="B55" s="2" t="str" cm="1">
        <f t="array" ref="B55:M55">VLOOKUP($A55,'car details v4'!$A$1:$S$2060,{2,3,4,5,6,7,8,10,11,12,13,18},FALSE)</f>
        <v>Hector Sharp 2.0 Diesel [2019-2020]</v>
      </c>
      <c r="C55" s="4">
        <v>1611000</v>
      </c>
      <c r="D55" s="2">
        <v>46301</v>
      </c>
      <c r="E55" s="2" t="str">
        <v>Diesel</v>
      </c>
      <c r="F55" s="2" t="str">
        <v>Manual</v>
      </c>
      <c r="G55" s="2" t="str">
        <v>Mumbai</v>
      </c>
      <c r="H55" s="2" t="str">
        <v>White</v>
      </c>
      <c r="I55" s="2" t="str">
        <v>Individual</v>
      </c>
      <c r="J55" s="2" t="str">
        <v>1956 cc</v>
      </c>
      <c r="K55" s="2" t="str">
        <v>169 bhp @ 3750 rpm</v>
      </c>
      <c r="L55" s="2" t="str">
        <v>350 Nm @ 1750 rpm</v>
      </c>
      <c r="M55" s="2">
        <v>5</v>
      </c>
    </row>
    <row r="56" spans="1:13" x14ac:dyDescent="0.35">
      <c r="A56" s="2" t="s">
        <v>100</v>
      </c>
      <c r="B56" s="2" t="str" cm="1">
        <f t="array" ref="B56:M56">VLOOKUP($A56,'car details v4'!$A$1:$S$2060,{2,3,4,5,6,7,8,10,11,12,13,18},FALSE)</f>
        <v>Harrier XZ [2019-2020]</v>
      </c>
      <c r="C56" s="4">
        <v>1695000</v>
      </c>
      <c r="D56" s="2">
        <v>20856</v>
      </c>
      <c r="E56" s="2" t="str">
        <v>Diesel</v>
      </c>
      <c r="F56" s="2" t="str">
        <v>Manual</v>
      </c>
      <c r="G56" s="2" t="str">
        <v>Bangalore</v>
      </c>
      <c r="H56" s="2" t="str">
        <v>Orange</v>
      </c>
      <c r="I56" s="2" t="str">
        <v>Individual</v>
      </c>
      <c r="J56" s="2" t="str">
        <v>1956 cc</v>
      </c>
      <c r="K56" s="2" t="str">
        <v>138 bhp @ 3750 rpm</v>
      </c>
      <c r="L56" s="2" t="str">
        <v>350 Nm @ 1750 rpm</v>
      </c>
      <c r="M56" s="2">
        <v>5</v>
      </c>
    </row>
    <row r="57" spans="1:13" x14ac:dyDescent="0.35">
      <c r="A57" s="2" t="s">
        <v>48</v>
      </c>
      <c r="B57" s="2" t="str" cm="1">
        <f t="array" ref="B57:M57">VLOOKUP($A57,'car details v4'!$A$1:$S$2060,{2,3,4,5,6,7,8,10,11,12,13,18},FALSE)</f>
        <v>Glanza G</v>
      </c>
      <c r="C57" s="4">
        <v>799000</v>
      </c>
      <c r="D57" s="2">
        <v>37500</v>
      </c>
      <c r="E57" s="2" t="str">
        <v>Petrol</v>
      </c>
      <c r="F57" s="2" t="str">
        <v>Manual</v>
      </c>
      <c r="G57" s="2" t="str">
        <v>Mangalore</v>
      </c>
      <c r="H57" s="2" t="str">
        <v>Red</v>
      </c>
      <c r="I57" s="2" t="str">
        <v>Individual</v>
      </c>
      <c r="J57" s="2" t="str">
        <v>1197 cc</v>
      </c>
      <c r="K57" s="2" t="str">
        <v>82 bhp @ 6000 rpm</v>
      </c>
      <c r="L57" s="2" t="str">
        <v>113 Nm @ 4200 rpm</v>
      </c>
      <c r="M57" s="2">
        <v>5</v>
      </c>
    </row>
    <row r="58" spans="1:13" x14ac:dyDescent="0.35">
      <c r="A58" s="2" t="s">
        <v>70</v>
      </c>
      <c r="B58" s="2" t="str" cm="1">
        <f t="array" ref="B58:M58">VLOOKUP($A58,'car details v4'!$A$1:$S$2060,{2,3,4,5,6,7,8,10,11,12,13,18},FALSE)</f>
        <v>X1 xDrive20d M Sport</v>
      </c>
      <c r="C58" s="4">
        <v>2650000</v>
      </c>
      <c r="D58" s="2">
        <v>75000</v>
      </c>
      <c r="E58" s="2" t="str">
        <v>Diesel</v>
      </c>
      <c r="F58" s="2" t="str">
        <v>Automatic</v>
      </c>
      <c r="G58" s="2" t="str">
        <v>Coimbatore</v>
      </c>
      <c r="H58" s="2" t="str">
        <v>White</v>
      </c>
      <c r="I58" s="2" t="str">
        <v>Individual</v>
      </c>
      <c r="J58" s="2" t="str">
        <v>1995 cc</v>
      </c>
      <c r="K58" s="2" t="str">
        <v>188 bhp @ 4000 rpm</v>
      </c>
      <c r="L58" s="2" t="str">
        <v>400 Nm @ 1750 rpm</v>
      </c>
      <c r="M58" s="2">
        <v>5</v>
      </c>
    </row>
    <row r="59" spans="1:13" x14ac:dyDescent="0.35">
      <c r="A59" s="2" t="s">
        <v>227</v>
      </c>
      <c r="B59" s="2" t="str" cm="1">
        <f t="array" ref="B59:M59">VLOOKUP($A59,'car details v4'!$A$1:$S$2060,{2,3,4,5,6,7,8,10,11,12,13,18},FALSE)</f>
        <v>Compass Limited Plus 2.0 Diesel 4x4 AT</v>
      </c>
      <c r="C59" s="4">
        <v>2475000</v>
      </c>
      <c r="D59" s="2">
        <v>11293</v>
      </c>
      <c r="E59" s="2" t="str">
        <v>Diesel</v>
      </c>
      <c r="F59" s="2" t="str">
        <v>Automatic</v>
      </c>
      <c r="G59" s="2" t="str">
        <v>Mumbai</v>
      </c>
      <c r="H59" s="2" t="str">
        <v>White</v>
      </c>
      <c r="I59" s="2" t="str">
        <v>Individual</v>
      </c>
      <c r="J59" s="2" t="str">
        <v>1956 cc</v>
      </c>
      <c r="K59" s="2" t="str">
        <v>171 bhp @ 3750 rpm</v>
      </c>
      <c r="L59" s="2" t="str">
        <v>350 Nm @ 1750 rpm</v>
      </c>
      <c r="M59" s="2">
        <v>5</v>
      </c>
    </row>
    <row r="60" spans="1:13" x14ac:dyDescent="0.35">
      <c r="A60" s="2" t="s">
        <v>201</v>
      </c>
      <c r="B60" s="2" t="str" cm="1">
        <f t="array" ref="B60:M60">VLOOKUP($A60,'car details v4'!$A$1:$S$2060,{2,3,4,5,6,7,8,10,11,12,13,18},FALSE)</f>
        <v>Thar CRDe 4x4 AC</v>
      </c>
      <c r="C60" s="4">
        <v>625000</v>
      </c>
      <c r="D60" s="2">
        <v>65000</v>
      </c>
      <c r="E60" s="2" t="str">
        <v>Diesel</v>
      </c>
      <c r="F60" s="2" t="str">
        <v>Manual</v>
      </c>
      <c r="G60" s="2" t="str">
        <v>Yamunanagar</v>
      </c>
      <c r="H60" s="2" t="str">
        <v>White</v>
      </c>
      <c r="I60" s="2" t="str">
        <v>Individual</v>
      </c>
      <c r="J60" s="2" t="str">
        <v>2498 cc</v>
      </c>
      <c r="K60" s="2" t="str">
        <v>105 bhp @ 3800 rpm</v>
      </c>
      <c r="L60" s="2" t="str">
        <v>247 Nm @ 1800 rpm</v>
      </c>
      <c r="M60" s="2">
        <v>6</v>
      </c>
    </row>
    <row r="61" spans="1:13" x14ac:dyDescent="0.35">
      <c r="A61" s="2" t="s">
        <v>19</v>
      </c>
      <c r="B61" s="2" t="str" cm="1">
        <f t="array" ref="B61:M61">VLOOKUP($A61,'car details v4'!$A$1:$S$2060,{2,3,4,5,6,7,8,10,11,12,13,18},FALSE)</f>
        <v>Amaze 1.2 VX i-VTEC</v>
      </c>
      <c r="C61" s="4">
        <v>505000</v>
      </c>
      <c r="D61" s="2">
        <v>87150</v>
      </c>
      <c r="E61" s="2" t="str">
        <v>Petrol</v>
      </c>
      <c r="F61" s="2" t="str">
        <v>Manual</v>
      </c>
      <c r="G61" s="2" t="str">
        <v>Pune</v>
      </c>
      <c r="H61" s="2" t="str">
        <v>Grey</v>
      </c>
      <c r="I61" s="2" t="str">
        <v>Corporate</v>
      </c>
      <c r="J61" s="2" t="str">
        <v>1198 cc</v>
      </c>
      <c r="K61" s="2" t="str">
        <v>87 bhp @ 6000 rpm</v>
      </c>
      <c r="L61" s="2" t="str">
        <v>109 Nm @ 4500 rpm</v>
      </c>
      <c r="M61" s="2">
        <v>5</v>
      </c>
    </row>
    <row r="62" spans="1:13" x14ac:dyDescent="0.35">
      <c r="A62" s="2" t="s">
        <v>70</v>
      </c>
      <c r="B62" s="2" t="str" cm="1">
        <f t="array" ref="B62:M62">VLOOKUP($A62,'car details v4'!$A$1:$S$2060,{2,3,4,5,6,7,8,10,11,12,13,18},FALSE)</f>
        <v>X1 xDrive20d M Sport</v>
      </c>
      <c r="C62" s="4">
        <v>2650000</v>
      </c>
      <c r="D62" s="2">
        <v>75000</v>
      </c>
      <c r="E62" s="2" t="str">
        <v>Diesel</v>
      </c>
      <c r="F62" s="2" t="str">
        <v>Automatic</v>
      </c>
      <c r="G62" s="2" t="str">
        <v>Coimbatore</v>
      </c>
      <c r="H62" s="2" t="str">
        <v>White</v>
      </c>
      <c r="I62" s="2" t="str">
        <v>Individual</v>
      </c>
      <c r="J62" s="2" t="str">
        <v>1995 cc</v>
      </c>
      <c r="K62" s="2" t="str">
        <v>188 bhp @ 4000 rpm</v>
      </c>
      <c r="L62" s="2" t="str">
        <v>400 Nm @ 1750 rpm</v>
      </c>
      <c r="M62" s="2">
        <v>5</v>
      </c>
    </row>
    <row r="63" spans="1:13" x14ac:dyDescent="0.35">
      <c r="A63" s="2" t="s">
        <v>19</v>
      </c>
      <c r="B63" s="2" t="str" cm="1">
        <f t="array" ref="B63:M63">VLOOKUP($A63,'car details v4'!$A$1:$S$2060,{2,3,4,5,6,7,8,10,11,12,13,18},FALSE)</f>
        <v>Amaze 1.2 VX i-VTEC</v>
      </c>
      <c r="C63" s="4">
        <v>505000</v>
      </c>
      <c r="D63" s="2">
        <v>87150</v>
      </c>
      <c r="E63" s="2" t="str">
        <v>Petrol</v>
      </c>
      <c r="F63" s="2" t="str">
        <v>Manual</v>
      </c>
      <c r="G63" s="2" t="str">
        <v>Pune</v>
      </c>
      <c r="H63" s="2" t="str">
        <v>Grey</v>
      </c>
      <c r="I63" s="2" t="str">
        <v>Corporate</v>
      </c>
      <c r="J63" s="2" t="str">
        <v>1198 cc</v>
      </c>
      <c r="K63" s="2" t="str">
        <v>87 bhp @ 6000 rpm</v>
      </c>
      <c r="L63" s="2" t="str">
        <v>109 Nm @ 4500 rpm</v>
      </c>
      <c r="M63" s="2">
        <v>5</v>
      </c>
    </row>
    <row r="64" spans="1:13" x14ac:dyDescent="0.35">
      <c r="A64" s="2" t="s">
        <v>106</v>
      </c>
      <c r="B64" s="2" t="str" cm="1">
        <f t="array" ref="B64:M64">VLOOKUP($A64,'car details v4'!$A$1:$S$2060,{2,3,4,5,6,7,8,10,11,12,13,18},FALSE)</f>
        <v>Polo GT TSI</v>
      </c>
      <c r="C64" s="4">
        <v>944999</v>
      </c>
      <c r="D64" s="2">
        <v>41417</v>
      </c>
      <c r="E64" s="2" t="str">
        <v>Petrol</v>
      </c>
      <c r="F64" s="2" t="str">
        <v>Automatic</v>
      </c>
      <c r="G64" s="2" t="str">
        <v>Bangalore</v>
      </c>
      <c r="H64" s="2" t="str">
        <v>Grey</v>
      </c>
      <c r="I64" s="2" t="str">
        <v>Individual</v>
      </c>
      <c r="J64" s="2" t="str">
        <v>1197 cc</v>
      </c>
      <c r="K64" s="2" t="str">
        <v>103 bhp @ 5000 rpm</v>
      </c>
      <c r="L64" s="2" t="str">
        <v>175 Nm @ 1500 rpm</v>
      </c>
      <c r="M64" s="2">
        <v>5</v>
      </c>
    </row>
    <row r="65" spans="1:13" x14ac:dyDescent="0.35">
      <c r="A65" s="2" t="s">
        <v>31</v>
      </c>
      <c r="B65" s="2" t="str" cm="1">
        <f t="array" ref="B65:M65">VLOOKUP($A65,'car details v4'!$A$1:$S$2060,{2,3,4,5,6,7,8,10,11,12,13,18},FALSE)</f>
        <v>Swift DZire VDI</v>
      </c>
      <c r="C65" s="4">
        <v>450000</v>
      </c>
      <c r="D65" s="2">
        <v>75000</v>
      </c>
      <c r="E65" s="2" t="str">
        <v>Diesel</v>
      </c>
      <c r="F65" s="2" t="str">
        <v>Manual</v>
      </c>
      <c r="G65" s="2" t="str">
        <v>Ludhiana</v>
      </c>
      <c r="H65" s="2" t="str">
        <v>White</v>
      </c>
      <c r="I65" s="2" t="str">
        <v>Individual</v>
      </c>
      <c r="J65" s="2" t="str">
        <v>1248 cc</v>
      </c>
      <c r="K65" s="2" t="str">
        <v>74 bhp @ 4000 rpm</v>
      </c>
      <c r="L65" s="2" t="str">
        <v>190 Nm @ 2000 rpm</v>
      </c>
      <c r="M65" s="2">
        <v>5</v>
      </c>
    </row>
    <row r="66" spans="1:13" x14ac:dyDescent="0.35">
      <c r="A66" s="2" t="s">
        <v>31</v>
      </c>
      <c r="B66" s="2" t="str" cm="1">
        <f t="array" ref="B66:M66">VLOOKUP($A66,'car details v4'!$A$1:$S$2060,{2,3,4,5,6,7,8,10,11,12,13,18},FALSE)</f>
        <v>Swift DZire VDI</v>
      </c>
      <c r="C66" s="4">
        <v>450000</v>
      </c>
      <c r="D66" s="2">
        <v>75000</v>
      </c>
      <c r="E66" s="2" t="str">
        <v>Diesel</v>
      </c>
      <c r="F66" s="2" t="str">
        <v>Manual</v>
      </c>
      <c r="G66" s="2" t="str">
        <v>Ludhiana</v>
      </c>
      <c r="H66" s="2" t="str">
        <v>White</v>
      </c>
      <c r="I66" s="2" t="str">
        <v>Individual</v>
      </c>
      <c r="J66" s="2" t="str">
        <v>1248 cc</v>
      </c>
      <c r="K66" s="2" t="str">
        <v>74 bhp @ 4000 rpm</v>
      </c>
      <c r="L66" s="2" t="str">
        <v>190 Nm @ 2000 rpm</v>
      </c>
      <c r="M66" s="2">
        <v>5</v>
      </c>
    </row>
    <row r="67" spans="1:13" x14ac:dyDescent="0.35">
      <c r="A67" s="2" t="s">
        <v>41</v>
      </c>
      <c r="B67" s="2" t="str" cm="1">
        <f t="array" ref="B67:M67">VLOOKUP($A67,'car details v4'!$A$1:$S$2060,{2,3,4,5,6,7,8,10,11,12,13,18},FALSE)</f>
        <v>i10 Magna 1.2 Kappa2</v>
      </c>
      <c r="C67" s="4">
        <v>220000</v>
      </c>
      <c r="D67" s="2">
        <v>67000</v>
      </c>
      <c r="E67" s="2" t="str">
        <v>Petrol</v>
      </c>
      <c r="F67" s="2" t="str">
        <v>Manual</v>
      </c>
      <c r="G67" s="2" t="str">
        <v>Lucknow</v>
      </c>
      <c r="H67" s="2" t="str">
        <v>Maroon</v>
      </c>
      <c r="I67" s="2" t="str">
        <v>Individual</v>
      </c>
      <c r="J67" s="2" t="str">
        <v>1197 cc</v>
      </c>
      <c r="K67" s="2" t="str">
        <v>79 bhp @ 6000 rpm</v>
      </c>
      <c r="L67" s="2" t="str">
        <v>112.7619 Nm @ 4000 rpm</v>
      </c>
      <c r="M67" s="2">
        <v>5</v>
      </c>
    </row>
    <row r="68" spans="1:13" x14ac:dyDescent="0.35">
      <c r="A68" s="2" t="s">
        <v>70</v>
      </c>
      <c r="B68" s="2" t="str" cm="1">
        <f t="array" ref="B68:M68">VLOOKUP($A68,'car details v4'!$A$1:$S$2060,{2,3,4,5,6,7,8,10,11,12,13,18},FALSE)</f>
        <v>X1 xDrive20d M Sport</v>
      </c>
      <c r="C68" s="4">
        <v>2650000</v>
      </c>
      <c r="D68" s="2">
        <v>75000</v>
      </c>
      <c r="E68" s="2" t="str">
        <v>Diesel</v>
      </c>
      <c r="F68" s="2" t="str">
        <v>Automatic</v>
      </c>
      <c r="G68" s="2" t="str">
        <v>Coimbatore</v>
      </c>
      <c r="H68" s="2" t="str">
        <v>White</v>
      </c>
      <c r="I68" s="2" t="str">
        <v>Individual</v>
      </c>
      <c r="J68" s="2" t="str">
        <v>1995 cc</v>
      </c>
      <c r="K68" s="2" t="str">
        <v>188 bhp @ 4000 rpm</v>
      </c>
      <c r="L68" s="2" t="str">
        <v>400 Nm @ 1750 rpm</v>
      </c>
      <c r="M68" s="2">
        <v>5</v>
      </c>
    </row>
    <row r="69" spans="1:13" x14ac:dyDescent="0.35">
      <c r="A69" s="2" t="s">
        <v>48</v>
      </c>
      <c r="B69" s="2" t="str" cm="1">
        <f t="array" ref="B69:M69">VLOOKUP($A69,'car details v4'!$A$1:$S$2060,{2,3,4,5,6,7,8,10,11,12,13,18},FALSE)</f>
        <v>Glanza G</v>
      </c>
      <c r="C69" s="4">
        <v>799000</v>
      </c>
      <c r="D69" s="2">
        <v>37500</v>
      </c>
      <c r="E69" s="2" t="str">
        <v>Petrol</v>
      </c>
      <c r="F69" s="2" t="str">
        <v>Manual</v>
      </c>
      <c r="G69" s="2" t="str">
        <v>Mangalore</v>
      </c>
      <c r="H69" s="2" t="str">
        <v>Red</v>
      </c>
      <c r="I69" s="2" t="str">
        <v>Individual</v>
      </c>
      <c r="J69" s="2" t="str">
        <v>1197 cc</v>
      </c>
      <c r="K69" s="2" t="str">
        <v>82 bhp @ 6000 rpm</v>
      </c>
      <c r="L69" s="2" t="str">
        <v>113 Nm @ 4200 rpm</v>
      </c>
      <c r="M69" s="2">
        <v>5</v>
      </c>
    </row>
    <row r="70" spans="1:13" x14ac:dyDescent="0.35">
      <c r="A70" s="2" t="s">
        <v>19</v>
      </c>
      <c r="B70" s="2" t="str" cm="1">
        <f t="array" ref="B70:M70">VLOOKUP($A70,'car details v4'!$A$1:$S$2060,{2,3,4,5,6,7,8,10,11,12,13,18},FALSE)</f>
        <v>Amaze 1.2 VX i-VTEC</v>
      </c>
      <c r="C70" s="4">
        <v>505000</v>
      </c>
      <c r="D70" s="2">
        <v>87150</v>
      </c>
      <c r="E70" s="2" t="str">
        <v>Petrol</v>
      </c>
      <c r="F70" s="2" t="str">
        <v>Manual</v>
      </c>
      <c r="G70" s="2" t="str">
        <v>Pune</v>
      </c>
      <c r="H70" s="2" t="str">
        <v>Grey</v>
      </c>
      <c r="I70" s="2" t="str">
        <v>Corporate</v>
      </c>
      <c r="J70" s="2" t="str">
        <v>1198 cc</v>
      </c>
      <c r="K70" s="2" t="str">
        <v>87 bhp @ 6000 rpm</v>
      </c>
      <c r="L70" s="2" t="str">
        <v>109 Nm @ 4500 rpm</v>
      </c>
      <c r="M70" s="2">
        <v>5</v>
      </c>
    </row>
    <row r="71" spans="1:13" x14ac:dyDescent="0.35">
      <c r="A71" s="2" t="s">
        <v>190</v>
      </c>
      <c r="B71" s="2" t="str" cm="1">
        <f t="array" ref="B71:M71">VLOOKUP($A71,'car details v4'!$A$1:$S$2060,{2,3,4,5,6,7,8,10,11,12,13,18},FALSE)</f>
        <v>A4 2.0 TDI (177bhp) Premium Plus</v>
      </c>
      <c r="C71" s="4">
        <v>1575000</v>
      </c>
      <c r="D71" s="2">
        <v>66000</v>
      </c>
      <c r="E71" s="2" t="str">
        <v>Diesel</v>
      </c>
      <c r="F71" s="2" t="str">
        <v>Automatic</v>
      </c>
      <c r="G71" s="2" t="str">
        <v>Hyderabad</v>
      </c>
      <c r="H71" s="2" t="str">
        <v>White</v>
      </c>
      <c r="I71" s="2" t="str">
        <v>Individual</v>
      </c>
      <c r="J71" s="2" t="str">
        <v>1968 cc</v>
      </c>
      <c r="K71" s="2" t="str">
        <v>177 bhp @ 4200 rpm</v>
      </c>
      <c r="L71" s="2" t="str">
        <v>380 Nm @ 1750 rpm</v>
      </c>
      <c r="M71" s="2">
        <v>5</v>
      </c>
    </row>
    <row r="72" spans="1:13" x14ac:dyDescent="0.35">
      <c r="A72" s="2" t="s">
        <v>31</v>
      </c>
      <c r="B72" s="2" t="str" cm="1">
        <f t="array" ref="B72:M72">VLOOKUP($A72,'car details v4'!$A$1:$S$2060,{2,3,4,5,6,7,8,10,11,12,13,18},FALSE)</f>
        <v>Swift DZire VDI</v>
      </c>
      <c r="C72" s="4">
        <v>450000</v>
      </c>
      <c r="D72" s="2">
        <v>75000</v>
      </c>
      <c r="E72" s="2" t="str">
        <v>Diesel</v>
      </c>
      <c r="F72" s="2" t="str">
        <v>Manual</v>
      </c>
      <c r="G72" s="2" t="str">
        <v>Ludhiana</v>
      </c>
      <c r="H72" s="2" t="str">
        <v>White</v>
      </c>
      <c r="I72" s="2" t="str">
        <v>Individual</v>
      </c>
      <c r="J72" s="2" t="str">
        <v>1248 cc</v>
      </c>
      <c r="K72" s="2" t="str">
        <v>74 bhp @ 4000 rpm</v>
      </c>
      <c r="L72" s="2" t="str">
        <v>190 Nm @ 2000 rpm</v>
      </c>
      <c r="M72" s="2">
        <v>5</v>
      </c>
    </row>
    <row r="73" spans="1:13" x14ac:dyDescent="0.35">
      <c r="A73" s="2" t="s">
        <v>41</v>
      </c>
      <c r="B73" s="2" t="str" cm="1">
        <f t="array" ref="B73:M73">VLOOKUP($A73,'car details v4'!$A$1:$S$2060,{2,3,4,5,6,7,8,10,11,12,13,18},FALSE)</f>
        <v>i10 Magna 1.2 Kappa2</v>
      </c>
      <c r="C73" s="4">
        <v>220000</v>
      </c>
      <c r="D73" s="2">
        <v>67000</v>
      </c>
      <c r="E73" s="2" t="str">
        <v>Petrol</v>
      </c>
      <c r="F73" s="2" t="str">
        <v>Manual</v>
      </c>
      <c r="G73" s="2" t="str">
        <v>Lucknow</v>
      </c>
      <c r="H73" s="2" t="str">
        <v>Maroon</v>
      </c>
      <c r="I73" s="2" t="str">
        <v>Individual</v>
      </c>
      <c r="J73" s="2" t="str">
        <v>1197 cc</v>
      </c>
      <c r="K73" s="2" t="str">
        <v>79 bhp @ 6000 rpm</v>
      </c>
      <c r="L73" s="2" t="str">
        <v>112.7619 Nm @ 4000 rpm</v>
      </c>
      <c r="M73" s="2">
        <v>5</v>
      </c>
    </row>
    <row r="74" spans="1:13" x14ac:dyDescent="0.35">
      <c r="A74" s="2" t="s">
        <v>190</v>
      </c>
      <c r="B74" s="2" t="str" cm="1">
        <f t="array" ref="B74:M74">VLOOKUP($A74,'car details v4'!$A$1:$S$2060,{2,3,4,5,6,7,8,10,11,12,13,18},FALSE)</f>
        <v>A4 2.0 TDI (177bhp) Premium Plus</v>
      </c>
      <c r="C74" s="4">
        <v>1575000</v>
      </c>
      <c r="D74" s="2">
        <v>66000</v>
      </c>
      <c r="E74" s="2" t="str">
        <v>Diesel</v>
      </c>
      <c r="F74" s="2" t="str">
        <v>Automatic</v>
      </c>
      <c r="G74" s="2" t="str">
        <v>Hyderabad</v>
      </c>
      <c r="H74" s="2" t="str">
        <v>White</v>
      </c>
      <c r="I74" s="2" t="str">
        <v>Individual</v>
      </c>
      <c r="J74" s="2" t="str">
        <v>1968 cc</v>
      </c>
      <c r="K74" s="2" t="str">
        <v>177 bhp @ 4200 rpm</v>
      </c>
      <c r="L74" s="2" t="str">
        <v>380 Nm @ 1750 rpm</v>
      </c>
      <c r="M74" s="2">
        <v>5</v>
      </c>
    </row>
    <row r="75" spans="1:13" x14ac:dyDescent="0.35">
      <c r="A75" s="2" t="s">
        <v>19</v>
      </c>
      <c r="B75" s="2" t="str" cm="1">
        <f t="array" ref="B75:M75">VLOOKUP($A75,'car details v4'!$A$1:$S$2060,{2,3,4,5,6,7,8,10,11,12,13,18},FALSE)</f>
        <v>Amaze 1.2 VX i-VTEC</v>
      </c>
      <c r="C75" s="4">
        <v>505000</v>
      </c>
      <c r="D75" s="2">
        <v>87150</v>
      </c>
      <c r="E75" s="2" t="str">
        <v>Petrol</v>
      </c>
      <c r="F75" s="2" t="str">
        <v>Manual</v>
      </c>
      <c r="G75" s="2" t="str">
        <v>Pune</v>
      </c>
      <c r="H75" s="2" t="str">
        <v>Grey</v>
      </c>
      <c r="I75" s="2" t="str">
        <v>Corporate</v>
      </c>
      <c r="J75" s="2" t="str">
        <v>1198 cc</v>
      </c>
      <c r="K75" s="2" t="str">
        <v>87 bhp @ 6000 rpm</v>
      </c>
      <c r="L75" s="2" t="str">
        <v>109 Nm @ 4500 rpm</v>
      </c>
      <c r="M75" s="2">
        <v>5</v>
      </c>
    </row>
    <row r="76" spans="1:13" x14ac:dyDescent="0.35">
      <c r="A76" s="2" t="s">
        <v>158</v>
      </c>
      <c r="B76" s="2" t="str" cm="1">
        <f t="array" ref="B76:M76">VLOOKUP($A76,'car details v4'!$A$1:$S$2060,{2,3,4,5,6,7,8,10,11,12,13,18},FALSE)</f>
        <v>Ecosport Titanium+ 1.0L EcoBoost</v>
      </c>
      <c r="C76" s="4">
        <v>535000</v>
      </c>
      <c r="D76" s="2">
        <v>28000</v>
      </c>
      <c r="E76" s="2" t="str">
        <v>Petrol</v>
      </c>
      <c r="F76" s="2" t="str">
        <v>Manual</v>
      </c>
      <c r="G76" s="2" t="str">
        <v>Mumbai</v>
      </c>
      <c r="H76" s="2" t="str">
        <v>Silver</v>
      </c>
      <c r="I76" s="2" t="str">
        <v>Individual</v>
      </c>
      <c r="J76" s="2" t="str">
        <v>999 cc</v>
      </c>
      <c r="K76" s="2" t="str">
        <v>124 bhp @ 6000 rpm</v>
      </c>
      <c r="L76" s="2" t="str">
        <v>170 Nm @ 1400 rpm</v>
      </c>
      <c r="M76" s="2">
        <v>5</v>
      </c>
    </row>
    <row r="77" spans="1:13" x14ac:dyDescent="0.35">
      <c r="A77" s="2" t="s">
        <v>19</v>
      </c>
      <c r="B77" s="2" t="str" cm="1">
        <f t="array" ref="B77:M77">VLOOKUP($A77,'car details v4'!$A$1:$S$2060,{2,3,4,5,6,7,8,10,11,12,13,18},FALSE)</f>
        <v>Amaze 1.2 VX i-VTEC</v>
      </c>
      <c r="C77" s="4">
        <v>505000</v>
      </c>
      <c r="D77" s="2">
        <v>87150</v>
      </c>
      <c r="E77" s="2" t="str">
        <v>Petrol</v>
      </c>
      <c r="F77" s="2" t="str">
        <v>Manual</v>
      </c>
      <c r="G77" s="2" t="str">
        <v>Pune</v>
      </c>
      <c r="H77" s="2" t="str">
        <v>Grey</v>
      </c>
      <c r="I77" s="2" t="str">
        <v>Corporate</v>
      </c>
      <c r="J77" s="2" t="str">
        <v>1198 cc</v>
      </c>
      <c r="K77" s="2" t="str">
        <v>87 bhp @ 6000 rpm</v>
      </c>
      <c r="L77" s="2" t="str">
        <v>109 Nm @ 4500 rpm</v>
      </c>
      <c r="M77" s="2">
        <v>5</v>
      </c>
    </row>
    <row r="78" spans="1:13" x14ac:dyDescent="0.35">
      <c r="A78" s="2" t="s">
        <v>106</v>
      </c>
      <c r="B78" s="2" t="str" cm="1">
        <f t="array" ref="B78:M78">VLOOKUP($A78,'car details v4'!$A$1:$S$2060,{2,3,4,5,6,7,8,10,11,12,13,18},FALSE)</f>
        <v>Polo GT TSI</v>
      </c>
      <c r="C78" s="4">
        <v>944999</v>
      </c>
      <c r="D78" s="2">
        <v>41417</v>
      </c>
      <c r="E78" s="2" t="str">
        <v>Petrol</v>
      </c>
      <c r="F78" s="2" t="str">
        <v>Automatic</v>
      </c>
      <c r="G78" s="2" t="str">
        <v>Bangalore</v>
      </c>
      <c r="H78" s="2" t="str">
        <v>Grey</v>
      </c>
      <c r="I78" s="2" t="str">
        <v>Individual</v>
      </c>
      <c r="J78" s="2" t="str">
        <v>1197 cc</v>
      </c>
      <c r="K78" s="2" t="str">
        <v>103 bhp @ 5000 rpm</v>
      </c>
      <c r="L78" s="2" t="str">
        <v>175 Nm @ 1500 rpm</v>
      </c>
      <c r="M78" s="2">
        <v>5</v>
      </c>
    </row>
    <row r="79" spans="1:13" x14ac:dyDescent="0.35">
      <c r="A79" s="2" t="s">
        <v>19</v>
      </c>
      <c r="B79" s="2" t="str" cm="1">
        <f t="array" ref="B79:M79">VLOOKUP($A79,'car details v4'!$A$1:$S$2060,{2,3,4,5,6,7,8,10,11,12,13,18},FALSE)</f>
        <v>Amaze 1.2 VX i-VTEC</v>
      </c>
      <c r="C79" s="4">
        <v>505000</v>
      </c>
      <c r="D79" s="2">
        <v>87150</v>
      </c>
      <c r="E79" s="2" t="str">
        <v>Petrol</v>
      </c>
      <c r="F79" s="2" t="str">
        <v>Manual</v>
      </c>
      <c r="G79" s="2" t="str">
        <v>Pune</v>
      </c>
      <c r="H79" s="2" t="str">
        <v>Grey</v>
      </c>
      <c r="I79" s="2" t="str">
        <v>Corporate</v>
      </c>
      <c r="J79" s="2" t="str">
        <v>1198 cc</v>
      </c>
      <c r="K79" s="2" t="str">
        <v>87 bhp @ 6000 rpm</v>
      </c>
      <c r="L79" s="2" t="str">
        <v>109 Nm @ 4500 rpm</v>
      </c>
      <c r="M79" s="2">
        <v>5</v>
      </c>
    </row>
    <row r="80" spans="1:13" x14ac:dyDescent="0.35">
      <c r="A80" s="2" t="s">
        <v>48</v>
      </c>
      <c r="B80" s="2" t="str" cm="1">
        <f t="array" ref="B80:M80">VLOOKUP($A80,'car details v4'!$A$1:$S$2060,{2,3,4,5,6,7,8,10,11,12,13,18},FALSE)</f>
        <v>Glanza G</v>
      </c>
      <c r="C80" s="4">
        <v>799000</v>
      </c>
      <c r="D80" s="2">
        <v>37500</v>
      </c>
      <c r="E80" s="2" t="str">
        <v>Petrol</v>
      </c>
      <c r="F80" s="2" t="str">
        <v>Manual</v>
      </c>
      <c r="G80" s="2" t="str">
        <v>Mangalore</v>
      </c>
      <c r="H80" s="2" t="str">
        <v>Red</v>
      </c>
      <c r="I80" s="2" t="str">
        <v>Individual</v>
      </c>
      <c r="J80" s="2" t="str">
        <v>1197 cc</v>
      </c>
      <c r="K80" s="2" t="str">
        <v>82 bhp @ 6000 rpm</v>
      </c>
      <c r="L80" s="2" t="str">
        <v>113 Nm @ 4200 rpm</v>
      </c>
      <c r="M80" s="2">
        <v>5</v>
      </c>
    </row>
    <row r="81" spans="1:13" x14ac:dyDescent="0.35">
      <c r="A81" s="2" t="s">
        <v>201</v>
      </c>
      <c r="B81" s="2" t="str" cm="1">
        <f t="array" ref="B81:M81">VLOOKUP($A81,'car details v4'!$A$1:$S$2060,{2,3,4,5,6,7,8,10,11,12,13,18},FALSE)</f>
        <v>Thar CRDe 4x4 AC</v>
      </c>
      <c r="C81" s="4">
        <v>625000</v>
      </c>
      <c r="D81" s="2">
        <v>65000</v>
      </c>
      <c r="E81" s="2" t="str">
        <v>Diesel</v>
      </c>
      <c r="F81" s="2" t="str">
        <v>Manual</v>
      </c>
      <c r="G81" s="2" t="str">
        <v>Yamunanagar</v>
      </c>
      <c r="H81" s="2" t="str">
        <v>White</v>
      </c>
      <c r="I81" s="2" t="str">
        <v>Individual</v>
      </c>
      <c r="J81" s="2" t="str">
        <v>2498 cc</v>
      </c>
      <c r="K81" s="2" t="str">
        <v>105 bhp @ 3800 rpm</v>
      </c>
      <c r="L81" s="2" t="str">
        <v>247 Nm @ 1800 rpm</v>
      </c>
      <c r="M81" s="2">
        <v>6</v>
      </c>
    </row>
    <row r="82" spans="1:13" x14ac:dyDescent="0.35">
      <c r="A82" s="2" t="s">
        <v>64</v>
      </c>
      <c r="B82" s="2" t="str" cm="1">
        <f t="array" ref="B82:M82">VLOOKUP($A82,'car details v4'!$A$1:$S$2060,{2,3,4,5,6,7,8,10,11,12,13,18},FALSE)</f>
        <v>CLA 200 Petrol Sport</v>
      </c>
      <c r="C82" s="4">
        <v>1898999</v>
      </c>
      <c r="D82" s="2">
        <v>47000</v>
      </c>
      <c r="E82" s="2" t="str">
        <v>Petrol</v>
      </c>
      <c r="F82" s="2" t="str">
        <v>Automatic</v>
      </c>
      <c r="G82" s="2" t="str">
        <v>Mumbai</v>
      </c>
      <c r="H82" s="2" t="str">
        <v>White</v>
      </c>
      <c r="I82" s="2" t="str">
        <v>Individual</v>
      </c>
      <c r="J82" s="2" t="str">
        <v>1991 cc</v>
      </c>
      <c r="K82" s="2" t="str">
        <v>181 bhp @ 5500 rpm</v>
      </c>
      <c r="L82" s="2" t="str">
        <v>300 Nm @ 1200 rpm</v>
      </c>
      <c r="M82" s="2">
        <v>5</v>
      </c>
    </row>
    <row r="83" spans="1:13" x14ac:dyDescent="0.35">
      <c r="A83" s="2" t="s">
        <v>190</v>
      </c>
      <c r="B83" s="2" t="str" cm="1">
        <f t="array" ref="B83:M83">VLOOKUP($A83,'car details v4'!$A$1:$S$2060,{2,3,4,5,6,7,8,10,11,12,13,18},FALSE)</f>
        <v>A4 2.0 TDI (177bhp) Premium Plus</v>
      </c>
      <c r="C83" s="4">
        <v>1575000</v>
      </c>
      <c r="D83" s="2">
        <v>66000</v>
      </c>
      <c r="E83" s="2" t="str">
        <v>Diesel</v>
      </c>
      <c r="F83" s="2" t="str">
        <v>Automatic</v>
      </c>
      <c r="G83" s="2" t="str">
        <v>Hyderabad</v>
      </c>
      <c r="H83" s="2" t="str">
        <v>White</v>
      </c>
      <c r="I83" s="2" t="str">
        <v>Individual</v>
      </c>
      <c r="J83" s="2" t="str">
        <v>1968 cc</v>
      </c>
      <c r="K83" s="2" t="str">
        <v>177 bhp @ 4200 rpm</v>
      </c>
      <c r="L83" s="2" t="str">
        <v>380 Nm @ 1750 rpm</v>
      </c>
      <c r="M83" s="2">
        <v>5</v>
      </c>
    </row>
    <row r="84" spans="1:13" x14ac:dyDescent="0.35">
      <c r="A84" s="2" t="s">
        <v>31</v>
      </c>
      <c r="B84" s="2" t="str" cm="1">
        <f t="array" ref="B84:M84">VLOOKUP($A84,'car details v4'!$A$1:$S$2060,{2,3,4,5,6,7,8,10,11,12,13,18},FALSE)</f>
        <v>Swift DZire VDI</v>
      </c>
      <c r="C84" s="4">
        <v>450000</v>
      </c>
      <c r="D84" s="2">
        <v>75000</v>
      </c>
      <c r="E84" s="2" t="str">
        <v>Diesel</v>
      </c>
      <c r="F84" s="2" t="str">
        <v>Manual</v>
      </c>
      <c r="G84" s="2" t="str">
        <v>Ludhiana</v>
      </c>
      <c r="H84" s="2" t="str">
        <v>White</v>
      </c>
      <c r="I84" s="2" t="str">
        <v>Individual</v>
      </c>
      <c r="J84" s="2" t="str">
        <v>1248 cc</v>
      </c>
      <c r="K84" s="2" t="str">
        <v>74 bhp @ 4000 rpm</v>
      </c>
      <c r="L84" s="2" t="str">
        <v>190 Nm @ 2000 rpm</v>
      </c>
      <c r="M84" s="2">
        <v>5</v>
      </c>
    </row>
    <row r="85" spans="1:13" x14ac:dyDescent="0.35">
      <c r="A85" s="2" t="s">
        <v>70</v>
      </c>
      <c r="B85" s="2" t="str" cm="1">
        <f t="array" ref="B85:M85">VLOOKUP($A85,'car details v4'!$A$1:$S$2060,{2,3,4,5,6,7,8,10,11,12,13,18},FALSE)</f>
        <v>X1 xDrive20d M Sport</v>
      </c>
      <c r="C85" s="4">
        <v>2650000</v>
      </c>
      <c r="D85" s="2">
        <v>75000</v>
      </c>
      <c r="E85" s="2" t="str">
        <v>Diesel</v>
      </c>
      <c r="F85" s="2" t="str">
        <v>Automatic</v>
      </c>
      <c r="G85" s="2" t="str">
        <v>Coimbatore</v>
      </c>
      <c r="H85" s="2" t="str">
        <v>White</v>
      </c>
      <c r="I85" s="2" t="str">
        <v>Individual</v>
      </c>
      <c r="J85" s="2" t="str">
        <v>1995 cc</v>
      </c>
      <c r="K85" s="2" t="str">
        <v>188 bhp @ 4000 rpm</v>
      </c>
      <c r="L85" s="2" t="str">
        <v>400 Nm @ 1750 rpm</v>
      </c>
      <c r="M85" s="2">
        <v>5</v>
      </c>
    </row>
    <row r="86" spans="1:13" x14ac:dyDescent="0.35">
      <c r="A86" s="2" t="s">
        <v>31</v>
      </c>
      <c r="B86" s="2" t="str" cm="1">
        <f t="array" ref="B86:M86">VLOOKUP($A86,'car details v4'!$A$1:$S$2060,{2,3,4,5,6,7,8,10,11,12,13,18},FALSE)</f>
        <v>Swift DZire VDI</v>
      </c>
      <c r="C86" s="4">
        <v>450000</v>
      </c>
      <c r="D86" s="2">
        <v>75000</v>
      </c>
      <c r="E86" s="2" t="str">
        <v>Diesel</v>
      </c>
      <c r="F86" s="2" t="str">
        <v>Manual</v>
      </c>
      <c r="G86" s="2" t="str">
        <v>Ludhiana</v>
      </c>
      <c r="H86" s="2" t="str">
        <v>White</v>
      </c>
      <c r="I86" s="2" t="str">
        <v>Individual</v>
      </c>
      <c r="J86" s="2" t="str">
        <v>1248 cc</v>
      </c>
      <c r="K86" s="2" t="str">
        <v>74 bhp @ 4000 rpm</v>
      </c>
      <c r="L86" s="2" t="str">
        <v>190 Nm @ 2000 rpm</v>
      </c>
      <c r="M86" s="2">
        <v>5</v>
      </c>
    </row>
    <row r="87" spans="1:13" x14ac:dyDescent="0.35">
      <c r="A87" s="2" t="s">
        <v>41</v>
      </c>
      <c r="B87" s="2" t="str" cm="1">
        <f t="array" ref="B87:M87">VLOOKUP($A87,'car details v4'!$A$1:$S$2060,{2,3,4,5,6,7,8,10,11,12,13,18},FALSE)</f>
        <v>i10 Magna 1.2 Kappa2</v>
      </c>
      <c r="C87" s="4">
        <v>220000</v>
      </c>
      <c r="D87" s="2">
        <v>67000</v>
      </c>
      <c r="E87" s="2" t="str">
        <v>Petrol</v>
      </c>
      <c r="F87" s="2" t="str">
        <v>Manual</v>
      </c>
      <c r="G87" s="2" t="str">
        <v>Lucknow</v>
      </c>
      <c r="H87" s="2" t="str">
        <v>Maroon</v>
      </c>
      <c r="I87" s="2" t="str">
        <v>Individual</v>
      </c>
      <c r="J87" s="2" t="str">
        <v>1197 cc</v>
      </c>
      <c r="K87" s="2" t="str">
        <v>79 bhp @ 6000 rpm</v>
      </c>
      <c r="L87" s="2" t="str">
        <v>112.7619 Nm @ 4000 rpm</v>
      </c>
      <c r="M87" s="2">
        <v>5</v>
      </c>
    </row>
    <row r="88" spans="1:13" x14ac:dyDescent="0.35">
      <c r="A88" s="2" t="s">
        <v>106</v>
      </c>
      <c r="B88" s="2" t="str" cm="1">
        <f t="array" ref="B88:M88">VLOOKUP($A88,'car details v4'!$A$1:$S$2060,{2,3,4,5,6,7,8,10,11,12,13,18},FALSE)</f>
        <v>Polo GT TSI</v>
      </c>
      <c r="C88" s="4">
        <v>944999</v>
      </c>
      <c r="D88" s="2">
        <v>41417</v>
      </c>
      <c r="E88" s="2" t="str">
        <v>Petrol</v>
      </c>
      <c r="F88" s="2" t="str">
        <v>Automatic</v>
      </c>
      <c r="G88" s="2" t="str">
        <v>Bangalore</v>
      </c>
      <c r="H88" s="2" t="str">
        <v>Grey</v>
      </c>
      <c r="I88" s="2" t="str">
        <v>Individual</v>
      </c>
      <c r="J88" s="2" t="str">
        <v>1197 cc</v>
      </c>
      <c r="K88" s="2" t="str">
        <v>103 bhp @ 5000 rpm</v>
      </c>
      <c r="L88" s="2" t="str">
        <v>175 Nm @ 1500 rpm</v>
      </c>
      <c r="M88" s="2">
        <v>5</v>
      </c>
    </row>
    <row r="89" spans="1:13" x14ac:dyDescent="0.35">
      <c r="A89" s="2" t="s">
        <v>64</v>
      </c>
      <c r="B89" s="2" t="str" cm="1">
        <f t="array" ref="B89:M89">VLOOKUP($A89,'car details v4'!$A$1:$S$2060,{2,3,4,5,6,7,8,10,11,12,13,18},FALSE)</f>
        <v>CLA 200 Petrol Sport</v>
      </c>
      <c r="C89" s="4">
        <v>1898999</v>
      </c>
      <c r="D89" s="2">
        <v>47000</v>
      </c>
      <c r="E89" s="2" t="str">
        <v>Petrol</v>
      </c>
      <c r="F89" s="2" t="str">
        <v>Automatic</v>
      </c>
      <c r="G89" s="2" t="str">
        <v>Mumbai</v>
      </c>
      <c r="H89" s="2" t="str">
        <v>White</v>
      </c>
      <c r="I89" s="2" t="str">
        <v>Individual</v>
      </c>
      <c r="J89" s="2" t="str">
        <v>1991 cc</v>
      </c>
      <c r="K89" s="2" t="str">
        <v>181 bhp @ 5500 rpm</v>
      </c>
      <c r="L89" s="2" t="str">
        <v>300 Nm @ 1200 rpm</v>
      </c>
      <c r="M89" s="2">
        <v>5</v>
      </c>
    </row>
    <row r="90" spans="1:13" x14ac:dyDescent="0.35">
      <c r="A90" s="2" t="s">
        <v>48</v>
      </c>
      <c r="B90" s="2" t="str" cm="1">
        <f t="array" ref="B90:M90">VLOOKUP($A90,'car details v4'!$A$1:$S$2060,{2,3,4,5,6,7,8,10,11,12,13,18},FALSE)</f>
        <v>Glanza G</v>
      </c>
      <c r="C90" s="4">
        <v>799000</v>
      </c>
      <c r="D90" s="2">
        <v>37500</v>
      </c>
      <c r="E90" s="2" t="str">
        <v>Petrol</v>
      </c>
      <c r="F90" s="2" t="str">
        <v>Manual</v>
      </c>
      <c r="G90" s="2" t="str">
        <v>Mangalore</v>
      </c>
      <c r="H90" s="2" t="str">
        <v>Red</v>
      </c>
      <c r="I90" s="2" t="str">
        <v>Individual</v>
      </c>
      <c r="J90" s="2" t="str">
        <v>1197 cc</v>
      </c>
      <c r="K90" s="2" t="str">
        <v>82 bhp @ 6000 rpm</v>
      </c>
      <c r="L90" s="2" t="str">
        <v>113 Nm @ 4200 rpm</v>
      </c>
      <c r="M90" s="2">
        <v>5</v>
      </c>
    </row>
    <row r="91" spans="1:13" x14ac:dyDescent="0.35">
      <c r="A91" s="2" t="s">
        <v>31</v>
      </c>
      <c r="B91" s="2" t="str" cm="1">
        <f t="array" ref="B91:M91">VLOOKUP($A91,'car details v4'!$A$1:$S$2060,{2,3,4,5,6,7,8,10,11,12,13,18},FALSE)</f>
        <v>Swift DZire VDI</v>
      </c>
      <c r="C91" s="4">
        <v>450000</v>
      </c>
      <c r="D91" s="2">
        <v>75000</v>
      </c>
      <c r="E91" s="2" t="str">
        <v>Diesel</v>
      </c>
      <c r="F91" s="2" t="str">
        <v>Manual</v>
      </c>
      <c r="G91" s="2" t="str">
        <v>Ludhiana</v>
      </c>
      <c r="H91" s="2" t="str">
        <v>White</v>
      </c>
      <c r="I91" s="2" t="str">
        <v>Individual</v>
      </c>
      <c r="J91" s="2" t="str">
        <v>1248 cc</v>
      </c>
      <c r="K91" s="2" t="str">
        <v>74 bhp @ 4000 rpm</v>
      </c>
      <c r="L91" s="2" t="str">
        <v>190 Nm @ 2000 rpm</v>
      </c>
      <c r="M91" s="2">
        <v>5</v>
      </c>
    </row>
    <row r="92" spans="1:13" x14ac:dyDescent="0.35">
      <c r="A92" s="2" t="s">
        <v>82</v>
      </c>
      <c r="B92" s="2" t="str" cm="1">
        <f t="array" ref="B92:M92">VLOOKUP($A92,'car details v4'!$A$1:$S$2060,{2,3,4,5,6,7,8,10,11,12,13,18},FALSE)</f>
        <v>Terrano XL (D)</v>
      </c>
      <c r="C92" s="4">
        <v>575000</v>
      </c>
      <c r="D92" s="2">
        <v>85000</v>
      </c>
      <c r="E92" s="2" t="str">
        <v>Diesel</v>
      </c>
      <c r="F92" s="2" t="str">
        <v>Manual</v>
      </c>
      <c r="G92" s="2" t="str">
        <v>Mumbai</v>
      </c>
      <c r="H92" s="2" t="str">
        <v>White</v>
      </c>
      <c r="I92" s="2" t="str">
        <v>Individual</v>
      </c>
      <c r="J92" s="2" t="str">
        <v>1461 cc</v>
      </c>
      <c r="K92" s="2" t="str">
        <v>84 bhp @ 3750 rpm</v>
      </c>
      <c r="L92" s="2" t="str">
        <v>200 Nm @ 1900 rpm</v>
      </c>
      <c r="M92" s="2">
        <v>5</v>
      </c>
    </row>
    <row r="93" spans="1:13" x14ac:dyDescent="0.35">
      <c r="A93" s="2" t="s">
        <v>31</v>
      </c>
      <c r="B93" s="2" t="str" cm="1">
        <f t="array" ref="B93:M93">VLOOKUP($A93,'car details v4'!$A$1:$S$2060,{2,3,4,5,6,7,8,10,11,12,13,18},FALSE)</f>
        <v>Swift DZire VDI</v>
      </c>
      <c r="C93" s="4">
        <v>450000</v>
      </c>
      <c r="D93" s="2">
        <v>75000</v>
      </c>
      <c r="E93" s="2" t="str">
        <v>Diesel</v>
      </c>
      <c r="F93" s="2" t="str">
        <v>Manual</v>
      </c>
      <c r="G93" s="2" t="str">
        <v>Ludhiana</v>
      </c>
      <c r="H93" s="2" t="str">
        <v>White</v>
      </c>
      <c r="I93" s="2" t="str">
        <v>Individual</v>
      </c>
      <c r="J93" s="2" t="str">
        <v>1248 cc</v>
      </c>
      <c r="K93" s="2" t="str">
        <v>74 bhp @ 4000 rpm</v>
      </c>
      <c r="L93" s="2" t="str">
        <v>190 Nm @ 2000 rpm</v>
      </c>
      <c r="M93" s="2">
        <v>5</v>
      </c>
    </row>
    <row r="94" spans="1:13" x14ac:dyDescent="0.35">
      <c r="A94" s="2" t="s">
        <v>31</v>
      </c>
      <c r="B94" s="2" t="str" cm="1">
        <f t="array" ref="B94:M94">VLOOKUP($A94,'car details v4'!$A$1:$S$2060,{2,3,4,5,6,7,8,10,11,12,13,18},FALSE)</f>
        <v>Swift DZire VDI</v>
      </c>
      <c r="C94" s="4">
        <v>450000</v>
      </c>
      <c r="D94" s="2">
        <v>75000</v>
      </c>
      <c r="E94" s="2" t="str">
        <v>Diesel</v>
      </c>
      <c r="F94" s="2" t="str">
        <v>Manual</v>
      </c>
      <c r="G94" s="2" t="str">
        <v>Ludhiana</v>
      </c>
      <c r="H94" s="2" t="str">
        <v>White</v>
      </c>
      <c r="I94" s="2" t="str">
        <v>Individual</v>
      </c>
      <c r="J94" s="2" t="str">
        <v>1248 cc</v>
      </c>
      <c r="K94" s="2" t="str">
        <v>74 bhp @ 4000 rpm</v>
      </c>
      <c r="L94" s="2" t="str">
        <v>190 Nm @ 2000 rpm</v>
      </c>
      <c r="M94" s="2">
        <v>5</v>
      </c>
    </row>
    <row r="95" spans="1:13" x14ac:dyDescent="0.35">
      <c r="A95" s="2" t="s">
        <v>70</v>
      </c>
      <c r="B95" s="2" t="str" cm="1">
        <f t="array" ref="B95:M95">VLOOKUP($A95,'car details v4'!$A$1:$S$2060,{2,3,4,5,6,7,8,10,11,12,13,18},FALSE)</f>
        <v>X1 xDrive20d M Sport</v>
      </c>
      <c r="C95" s="4">
        <v>2650000</v>
      </c>
      <c r="D95" s="2">
        <v>75000</v>
      </c>
      <c r="E95" s="2" t="str">
        <v>Diesel</v>
      </c>
      <c r="F95" s="2" t="str">
        <v>Automatic</v>
      </c>
      <c r="G95" s="2" t="str">
        <v>Coimbatore</v>
      </c>
      <c r="H95" s="2" t="str">
        <v>White</v>
      </c>
      <c r="I95" s="2" t="str">
        <v>Individual</v>
      </c>
      <c r="J95" s="2" t="str">
        <v>1995 cc</v>
      </c>
      <c r="K95" s="2" t="str">
        <v>188 bhp @ 4000 rpm</v>
      </c>
      <c r="L95" s="2" t="str">
        <v>400 Nm @ 1750 rpm</v>
      </c>
      <c r="M95" s="2">
        <v>5</v>
      </c>
    </row>
    <row r="96" spans="1:13" x14ac:dyDescent="0.35">
      <c r="A96" s="2" t="s">
        <v>64</v>
      </c>
      <c r="B96" s="2" t="str" cm="1">
        <f t="array" ref="B96:M96">VLOOKUP($A96,'car details v4'!$A$1:$S$2060,{2,3,4,5,6,7,8,10,11,12,13,18},FALSE)</f>
        <v>CLA 200 Petrol Sport</v>
      </c>
      <c r="C96" s="4">
        <v>1898999</v>
      </c>
      <c r="D96" s="2">
        <v>47000</v>
      </c>
      <c r="E96" s="2" t="str">
        <v>Petrol</v>
      </c>
      <c r="F96" s="2" t="str">
        <v>Automatic</v>
      </c>
      <c r="G96" s="2" t="str">
        <v>Mumbai</v>
      </c>
      <c r="H96" s="2" t="str">
        <v>White</v>
      </c>
      <c r="I96" s="2" t="str">
        <v>Individual</v>
      </c>
      <c r="J96" s="2" t="str">
        <v>1991 cc</v>
      </c>
      <c r="K96" s="2" t="str">
        <v>181 bhp @ 5500 rpm</v>
      </c>
      <c r="L96" s="2" t="str">
        <v>300 Nm @ 1200 rpm</v>
      </c>
      <c r="M96" s="2">
        <v>5</v>
      </c>
    </row>
    <row r="97" spans="1:13" x14ac:dyDescent="0.35">
      <c r="A97" s="2" t="s">
        <v>334</v>
      </c>
      <c r="B97" s="2" t="str" cm="1">
        <f t="array" ref="B97:M97">VLOOKUP($A97,'car details v4'!$A$1:$S$2060,{2,3,4,5,6,7,8,10,11,12,13,18},FALSE)</f>
        <v>Cayenne Coupe Platinum Edition</v>
      </c>
      <c r="C97" s="4">
        <v>16200000</v>
      </c>
      <c r="D97" s="2">
        <v>2766</v>
      </c>
      <c r="E97" s="2" t="str">
        <v>Petrol</v>
      </c>
      <c r="F97" s="2" t="str">
        <v>Automatic</v>
      </c>
      <c r="G97" s="2" t="str">
        <v>Mumbai</v>
      </c>
      <c r="H97" s="2" t="str">
        <v>Blue</v>
      </c>
      <c r="I97" s="2" t="str">
        <v>Individual</v>
      </c>
      <c r="J97" s="2" t="str">
        <v>2995 cc</v>
      </c>
      <c r="K97" s="2" t="str">
        <v>335 bhp @ 5300 rpm</v>
      </c>
      <c r="L97" s="2" t="str">
        <v>450 Nm @ 1340 rpm</v>
      </c>
      <c r="M97" s="2">
        <v>4</v>
      </c>
    </row>
    <row r="98" spans="1:13" x14ac:dyDescent="0.35">
      <c r="A98" s="2" t="s">
        <v>64</v>
      </c>
      <c r="B98" s="2" t="str" cm="1">
        <f t="array" ref="B98:M98">VLOOKUP($A98,'car details v4'!$A$1:$S$2060,{2,3,4,5,6,7,8,10,11,12,13,18},FALSE)</f>
        <v>CLA 200 Petrol Sport</v>
      </c>
      <c r="C98" s="4">
        <v>1898999</v>
      </c>
      <c r="D98" s="2">
        <v>47000</v>
      </c>
      <c r="E98" s="2" t="str">
        <v>Petrol</v>
      </c>
      <c r="F98" s="2" t="str">
        <v>Automatic</v>
      </c>
      <c r="G98" s="2" t="str">
        <v>Mumbai</v>
      </c>
      <c r="H98" s="2" t="str">
        <v>White</v>
      </c>
      <c r="I98" s="2" t="str">
        <v>Individual</v>
      </c>
      <c r="J98" s="2" t="str">
        <v>1991 cc</v>
      </c>
      <c r="K98" s="2" t="str">
        <v>181 bhp @ 5500 rpm</v>
      </c>
      <c r="L98" s="2" t="str">
        <v>300 Nm @ 1200 rpm</v>
      </c>
      <c r="M98" s="2">
        <v>5</v>
      </c>
    </row>
    <row r="99" spans="1:13" x14ac:dyDescent="0.35">
      <c r="A99" s="2" t="s">
        <v>41</v>
      </c>
      <c r="B99" s="2" t="str" cm="1">
        <f t="array" ref="B99:M99">VLOOKUP($A99,'car details v4'!$A$1:$S$2060,{2,3,4,5,6,7,8,10,11,12,13,18},FALSE)</f>
        <v>i10 Magna 1.2 Kappa2</v>
      </c>
      <c r="C99" s="4">
        <v>220000</v>
      </c>
      <c r="D99" s="2">
        <v>67000</v>
      </c>
      <c r="E99" s="2" t="str">
        <v>Petrol</v>
      </c>
      <c r="F99" s="2" t="str">
        <v>Manual</v>
      </c>
      <c r="G99" s="2" t="str">
        <v>Lucknow</v>
      </c>
      <c r="H99" s="2" t="str">
        <v>Maroon</v>
      </c>
      <c r="I99" s="2" t="str">
        <v>Individual</v>
      </c>
      <c r="J99" s="2" t="str">
        <v>1197 cc</v>
      </c>
      <c r="K99" s="2" t="str">
        <v>79 bhp @ 6000 rpm</v>
      </c>
      <c r="L99" s="2" t="str">
        <v>112.7619 Nm @ 4000 rpm</v>
      </c>
      <c r="M99" s="2">
        <v>5</v>
      </c>
    </row>
    <row r="100" spans="1:13" x14ac:dyDescent="0.35">
      <c r="A100" s="2" t="s">
        <v>41</v>
      </c>
      <c r="B100" s="2" t="str" cm="1">
        <f t="array" ref="B100:M100">VLOOKUP($A100,'car details v4'!$A$1:$S$2060,{2,3,4,5,6,7,8,10,11,12,13,18},FALSE)</f>
        <v>i10 Magna 1.2 Kappa2</v>
      </c>
      <c r="C100" s="4">
        <v>220000</v>
      </c>
      <c r="D100" s="2">
        <v>67000</v>
      </c>
      <c r="E100" s="2" t="str">
        <v>Petrol</v>
      </c>
      <c r="F100" s="2" t="str">
        <v>Manual</v>
      </c>
      <c r="G100" s="2" t="str">
        <v>Lucknow</v>
      </c>
      <c r="H100" s="2" t="str">
        <v>Maroon</v>
      </c>
      <c r="I100" s="2" t="str">
        <v>Individual</v>
      </c>
      <c r="J100" s="2" t="str">
        <v>1197 cc</v>
      </c>
      <c r="K100" s="2" t="str">
        <v>79 bhp @ 6000 rpm</v>
      </c>
      <c r="L100" s="2" t="str">
        <v>112.7619 Nm @ 4000 rpm</v>
      </c>
      <c r="M100" s="2">
        <v>5</v>
      </c>
    </row>
    <row r="101" spans="1:13" x14ac:dyDescent="0.35">
      <c r="A101" s="2" t="s">
        <v>19</v>
      </c>
      <c r="B101" s="2" t="str" cm="1">
        <f t="array" ref="B101:M101">VLOOKUP($A101,'car details v4'!$A$1:$S$2060,{2,3,4,5,6,7,8,10,11,12,13,18},FALSE)</f>
        <v>Amaze 1.2 VX i-VTEC</v>
      </c>
      <c r="C101" s="4">
        <v>505000</v>
      </c>
      <c r="D101" s="2">
        <v>87150</v>
      </c>
      <c r="E101" s="2" t="str">
        <v>Petrol</v>
      </c>
      <c r="F101" s="2" t="str">
        <v>Manual</v>
      </c>
      <c r="G101" s="2" t="str">
        <v>Pune</v>
      </c>
      <c r="H101" s="2" t="str">
        <v>Grey</v>
      </c>
      <c r="I101" s="2" t="str">
        <v>Corporate</v>
      </c>
      <c r="J101" s="2" t="str">
        <v>1198 cc</v>
      </c>
      <c r="K101" s="2" t="str">
        <v>87 bhp @ 6000 rpm</v>
      </c>
      <c r="L101" s="2" t="str">
        <v>109 Nm @ 4500 rpm</v>
      </c>
      <c r="M101" s="2">
        <v>5</v>
      </c>
    </row>
    <row r="102" spans="1:13" x14ac:dyDescent="0.35">
      <c r="A102" s="2" t="s">
        <v>48</v>
      </c>
      <c r="B102" s="2" t="str" cm="1">
        <f t="array" ref="B102:M102">VLOOKUP($A102,'car details v4'!$A$1:$S$2060,{2,3,4,5,6,7,8,10,11,12,13,18},FALSE)</f>
        <v>Glanza G</v>
      </c>
      <c r="C102" s="4">
        <v>799000</v>
      </c>
      <c r="D102" s="2">
        <v>37500</v>
      </c>
      <c r="E102" s="2" t="str">
        <v>Petrol</v>
      </c>
      <c r="F102" s="2" t="str">
        <v>Manual</v>
      </c>
      <c r="G102" s="2" t="str">
        <v>Mangalore</v>
      </c>
      <c r="H102" s="2" t="str">
        <v>Red</v>
      </c>
      <c r="I102" s="2" t="str">
        <v>Individual</v>
      </c>
      <c r="J102" s="2" t="str">
        <v>1197 cc</v>
      </c>
      <c r="K102" s="2" t="str">
        <v>82 bhp @ 6000 rpm</v>
      </c>
      <c r="L102" s="2" t="str">
        <v>113 Nm @ 4200 rpm</v>
      </c>
      <c r="M102" s="2">
        <v>5</v>
      </c>
    </row>
    <row r="103" spans="1:13" x14ac:dyDescent="0.35">
      <c r="A103" s="2" t="s">
        <v>41</v>
      </c>
      <c r="B103" s="2" t="str" cm="1">
        <f t="array" ref="B103:M103">VLOOKUP($A103,'car details v4'!$A$1:$S$2060,{2,3,4,5,6,7,8,10,11,12,13,18},FALSE)</f>
        <v>i10 Magna 1.2 Kappa2</v>
      </c>
      <c r="C103" s="4">
        <v>220000</v>
      </c>
      <c r="D103" s="2">
        <v>67000</v>
      </c>
      <c r="E103" s="2" t="str">
        <v>Petrol</v>
      </c>
      <c r="F103" s="2" t="str">
        <v>Manual</v>
      </c>
      <c r="G103" s="2" t="str">
        <v>Lucknow</v>
      </c>
      <c r="H103" s="2" t="str">
        <v>Maroon</v>
      </c>
      <c r="I103" s="2" t="str">
        <v>Individual</v>
      </c>
      <c r="J103" s="2" t="str">
        <v>1197 cc</v>
      </c>
      <c r="K103" s="2" t="str">
        <v>79 bhp @ 6000 rpm</v>
      </c>
      <c r="L103" s="2" t="str">
        <v>112.7619 Nm @ 4000 rpm</v>
      </c>
      <c r="M103" s="2">
        <v>5</v>
      </c>
    </row>
    <row r="104" spans="1:13" x14ac:dyDescent="0.35">
      <c r="A104" s="2" t="s">
        <v>41</v>
      </c>
      <c r="B104" s="2" t="str" cm="1">
        <f t="array" ref="B104:M104">VLOOKUP($A104,'car details v4'!$A$1:$S$2060,{2,3,4,5,6,7,8,10,11,12,13,18},FALSE)</f>
        <v>i10 Magna 1.2 Kappa2</v>
      </c>
      <c r="C104" s="4">
        <v>220000</v>
      </c>
      <c r="D104" s="2">
        <v>67000</v>
      </c>
      <c r="E104" s="2" t="str">
        <v>Petrol</v>
      </c>
      <c r="F104" s="2" t="str">
        <v>Manual</v>
      </c>
      <c r="G104" s="2" t="str">
        <v>Lucknow</v>
      </c>
      <c r="H104" s="2" t="str">
        <v>Maroon</v>
      </c>
      <c r="I104" s="2" t="str">
        <v>Individual</v>
      </c>
      <c r="J104" s="2" t="str">
        <v>1197 cc</v>
      </c>
      <c r="K104" s="2" t="str">
        <v>79 bhp @ 6000 rpm</v>
      </c>
      <c r="L104" s="2" t="str">
        <v>112.7619 Nm @ 4000 rpm</v>
      </c>
      <c r="M104" s="2">
        <v>5</v>
      </c>
    </row>
    <row r="105" spans="1:13" x14ac:dyDescent="0.35">
      <c r="A105" s="2" t="s">
        <v>41</v>
      </c>
      <c r="B105" s="2" t="str" cm="1">
        <f t="array" ref="B105:M105">VLOOKUP($A105,'car details v4'!$A$1:$S$2060,{2,3,4,5,6,7,8,10,11,12,13,18},FALSE)</f>
        <v>i10 Magna 1.2 Kappa2</v>
      </c>
      <c r="C105" s="4">
        <v>220000</v>
      </c>
      <c r="D105" s="2">
        <v>67000</v>
      </c>
      <c r="E105" s="2" t="str">
        <v>Petrol</v>
      </c>
      <c r="F105" s="2" t="str">
        <v>Manual</v>
      </c>
      <c r="G105" s="2" t="str">
        <v>Lucknow</v>
      </c>
      <c r="H105" s="2" t="str">
        <v>Maroon</v>
      </c>
      <c r="I105" s="2" t="str">
        <v>Individual</v>
      </c>
      <c r="J105" s="2" t="str">
        <v>1197 cc</v>
      </c>
      <c r="K105" s="2" t="str">
        <v>79 bhp @ 6000 rpm</v>
      </c>
      <c r="L105" s="2" t="str">
        <v>112.7619 Nm @ 4000 rpm</v>
      </c>
      <c r="M105" s="2">
        <v>5</v>
      </c>
    </row>
    <row r="106" spans="1:13" x14ac:dyDescent="0.35">
      <c r="A106" s="2" t="s">
        <v>190</v>
      </c>
      <c r="B106" s="2" t="str" cm="1">
        <f t="array" ref="B106:M106">VLOOKUP($A106,'car details v4'!$A$1:$S$2060,{2,3,4,5,6,7,8,10,11,12,13,18},FALSE)</f>
        <v>A4 2.0 TDI (177bhp) Premium Plus</v>
      </c>
      <c r="C106" s="4">
        <v>1575000</v>
      </c>
      <c r="D106" s="2">
        <v>66000</v>
      </c>
      <c r="E106" s="2" t="str">
        <v>Diesel</v>
      </c>
      <c r="F106" s="2" t="str">
        <v>Automatic</v>
      </c>
      <c r="G106" s="2" t="str">
        <v>Hyderabad</v>
      </c>
      <c r="H106" s="2" t="str">
        <v>White</v>
      </c>
      <c r="I106" s="2" t="str">
        <v>Individual</v>
      </c>
      <c r="J106" s="2" t="str">
        <v>1968 cc</v>
      </c>
      <c r="K106" s="2" t="str">
        <v>177 bhp @ 4200 rpm</v>
      </c>
      <c r="L106" s="2" t="str">
        <v>380 Nm @ 1750 rpm</v>
      </c>
      <c r="M106" s="2">
        <v>5</v>
      </c>
    </row>
    <row r="107" spans="1:13" x14ac:dyDescent="0.35">
      <c r="A107" s="2" t="s">
        <v>70</v>
      </c>
      <c r="B107" s="2" t="str" cm="1">
        <f t="array" ref="B107:M107">VLOOKUP($A107,'car details v4'!$A$1:$S$2060,{2,3,4,5,6,7,8,10,11,12,13,18},FALSE)</f>
        <v>X1 xDrive20d M Sport</v>
      </c>
      <c r="C107" s="4">
        <v>2650000</v>
      </c>
      <c r="D107" s="2">
        <v>75000</v>
      </c>
      <c r="E107" s="2" t="str">
        <v>Diesel</v>
      </c>
      <c r="F107" s="2" t="str">
        <v>Automatic</v>
      </c>
      <c r="G107" s="2" t="str">
        <v>Coimbatore</v>
      </c>
      <c r="H107" s="2" t="str">
        <v>White</v>
      </c>
      <c r="I107" s="2" t="str">
        <v>Individual</v>
      </c>
      <c r="J107" s="2" t="str">
        <v>1995 cc</v>
      </c>
      <c r="K107" s="2" t="str">
        <v>188 bhp @ 4000 rpm</v>
      </c>
      <c r="L107" s="2" t="str">
        <v>400 Nm @ 1750 rpm</v>
      </c>
      <c r="M107" s="2">
        <v>5</v>
      </c>
    </row>
    <row r="108" spans="1:13" x14ac:dyDescent="0.35">
      <c r="A108" s="2" t="s">
        <v>201</v>
      </c>
      <c r="B108" s="2" t="str" cm="1">
        <f t="array" ref="B108:M108">VLOOKUP($A108,'car details v4'!$A$1:$S$2060,{2,3,4,5,6,7,8,10,11,12,13,18},FALSE)</f>
        <v>Thar CRDe 4x4 AC</v>
      </c>
      <c r="C108" s="4">
        <v>625000</v>
      </c>
      <c r="D108" s="2">
        <v>65000</v>
      </c>
      <c r="E108" s="2" t="str">
        <v>Diesel</v>
      </c>
      <c r="F108" s="2" t="str">
        <v>Manual</v>
      </c>
      <c r="G108" s="2" t="str">
        <v>Yamunanagar</v>
      </c>
      <c r="H108" s="2" t="str">
        <v>White</v>
      </c>
      <c r="I108" s="2" t="str">
        <v>Individual</v>
      </c>
      <c r="J108" s="2" t="str">
        <v>2498 cc</v>
      </c>
      <c r="K108" s="2" t="str">
        <v>105 bhp @ 3800 rpm</v>
      </c>
      <c r="L108" s="2" t="str">
        <v>247 Nm @ 1800 rpm</v>
      </c>
      <c r="M108" s="2">
        <v>6</v>
      </c>
    </row>
    <row r="109" spans="1:13" x14ac:dyDescent="0.35">
      <c r="A109" s="2" t="s">
        <v>31</v>
      </c>
      <c r="B109" s="2" t="str" cm="1">
        <f t="array" ref="B109:M109">VLOOKUP($A109,'car details v4'!$A$1:$S$2060,{2,3,4,5,6,7,8,10,11,12,13,18},FALSE)</f>
        <v>Swift DZire VDI</v>
      </c>
      <c r="C109" s="4">
        <v>450000</v>
      </c>
      <c r="D109" s="2">
        <v>75000</v>
      </c>
      <c r="E109" s="2" t="str">
        <v>Diesel</v>
      </c>
      <c r="F109" s="2" t="str">
        <v>Manual</v>
      </c>
      <c r="G109" s="2" t="str">
        <v>Ludhiana</v>
      </c>
      <c r="H109" s="2" t="str">
        <v>White</v>
      </c>
      <c r="I109" s="2" t="str">
        <v>Individual</v>
      </c>
      <c r="J109" s="2" t="str">
        <v>1248 cc</v>
      </c>
      <c r="K109" s="2" t="str">
        <v>74 bhp @ 4000 rpm</v>
      </c>
      <c r="L109" s="2" t="str">
        <v>190 Nm @ 2000 rpm</v>
      </c>
      <c r="M109" s="2">
        <v>5</v>
      </c>
    </row>
    <row r="110" spans="1:13" x14ac:dyDescent="0.35">
      <c r="A110" s="2" t="s">
        <v>19</v>
      </c>
      <c r="B110" s="2" t="str" cm="1">
        <f t="array" ref="B110:M110">VLOOKUP($A110,'car details v4'!$A$1:$S$2060,{2,3,4,5,6,7,8,10,11,12,13,18},FALSE)</f>
        <v>Amaze 1.2 VX i-VTEC</v>
      </c>
      <c r="C110" s="4">
        <v>505000</v>
      </c>
      <c r="D110" s="2">
        <v>87150</v>
      </c>
      <c r="E110" s="2" t="str">
        <v>Petrol</v>
      </c>
      <c r="F110" s="2" t="str">
        <v>Manual</v>
      </c>
      <c r="G110" s="2" t="str">
        <v>Pune</v>
      </c>
      <c r="H110" s="2" t="str">
        <v>Grey</v>
      </c>
      <c r="I110" s="2" t="str">
        <v>Corporate</v>
      </c>
      <c r="J110" s="2" t="str">
        <v>1198 cc</v>
      </c>
      <c r="K110" s="2" t="str">
        <v>87 bhp @ 6000 rpm</v>
      </c>
      <c r="L110" s="2" t="str">
        <v>109 Nm @ 4500 rpm</v>
      </c>
      <c r="M110" s="2">
        <v>5</v>
      </c>
    </row>
    <row r="111" spans="1:13" x14ac:dyDescent="0.35">
      <c r="A111" s="2" t="s">
        <v>201</v>
      </c>
      <c r="B111" s="2" t="str" cm="1">
        <f t="array" ref="B111:M111">VLOOKUP($A111,'car details v4'!$A$1:$S$2060,{2,3,4,5,6,7,8,10,11,12,13,18},FALSE)</f>
        <v>Thar CRDe 4x4 AC</v>
      </c>
      <c r="C111" s="4">
        <v>625000</v>
      </c>
      <c r="D111" s="2">
        <v>65000</v>
      </c>
      <c r="E111" s="2" t="str">
        <v>Diesel</v>
      </c>
      <c r="F111" s="2" t="str">
        <v>Manual</v>
      </c>
      <c r="G111" s="2" t="str">
        <v>Yamunanagar</v>
      </c>
      <c r="H111" s="2" t="str">
        <v>White</v>
      </c>
      <c r="I111" s="2" t="str">
        <v>Individual</v>
      </c>
      <c r="J111" s="2" t="str">
        <v>2498 cc</v>
      </c>
      <c r="K111" s="2" t="str">
        <v>105 bhp @ 3800 rpm</v>
      </c>
      <c r="L111" s="2" t="str">
        <v>247 Nm @ 1800 rpm</v>
      </c>
      <c r="M111" s="2">
        <v>6</v>
      </c>
    </row>
    <row r="112" spans="1:13" x14ac:dyDescent="0.35">
      <c r="A112" s="2" t="s">
        <v>19</v>
      </c>
      <c r="B112" s="2" t="str" cm="1">
        <f t="array" ref="B112:M112">VLOOKUP($A112,'car details v4'!$A$1:$S$2060,{2,3,4,5,6,7,8,10,11,12,13,18},FALSE)</f>
        <v>Amaze 1.2 VX i-VTEC</v>
      </c>
      <c r="C112" s="4">
        <v>505000</v>
      </c>
      <c r="D112" s="2">
        <v>87150</v>
      </c>
      <c r="E112" s="2" t="str">
        <v>Petrol</v>
      </c>
      <c r="F112" s="2" t="str">
        <v>Manual</v>
      </c>
      <c r="G112" s="2" t="str">
        <v>Pune</v>
      </c>
      <c r="H112" s="2" t="str">
        <v>Grey</v>
      </c>
      <c r="I112" s="2" t="str">
        <v>Corporate</v>
      </c>
      <c r="J112" s="2" t="str">
        <v>1198 cc</v>
      </c>
      <c r="K112" s="2" t="str">
        <v>87 bhp @ 6000 rpm</v>
      </c>
      <c r="L112" s="2" t="str">
        <v>109 Nm @ 4500 rpm</v>
      </c>
      <c r="M112" s="2">
        <v>5</v>
      </c>
    </row>
    <row r="113" spans="1:13" x14ac:dyDescent="0.35">
      <c r="A113" s="2" t="s">
        <v>64</v>
      </c>
      <c r="B113" s="2" t="str" cm="1">
        <f t="array" ref="B113:M113">VLOOKUP($A113,'car details v4'!$A$1:$S$2060,{2,3,4,5,6,7,8,10,11,12,13,18},FALSE)</f>
        <v>CLA 200 Petrol Sport</v>
      </c>
      <c r="C113" s="4">
        <v>1898999</v>
      </c>
      <c r="D113" s="2">
        <v>47000</v>
      </c>
      <c r="E113" s="2" t="str">
        <v>Petrol</v>
      </c>
      <c r="F113" s="2" t="str">
        <v>Automatic</v>
      </c>
      <c r="G113" s="2" t="str">
        <v>Mumbai</v>
      </c>
      <c r="H113" s="2" t="str">
        <v>White</v>
      </c>
      <c r="I113" s="2" t="str">
        <v>Individual</v>
      </c>
      <c r="J113" s="2" t="str">
        <v>1991 cc</v>
      </c>
      <c r="K113" s="2" t="str">
        <v>181 bhp @ 5500 rpm</v>
      </c>
      <c r="L113" s="2" t="str">
        <v>300 Nm @ 1200 rpm</v>
      </c>
      <c r="M113" s="2">
        <v>5</v>
      </c>
    </row>
    <row r="114" spans="1:13" x14ac:dyDescent="0.35">
      <c r="A114" s="2" t="s">
        <v>48</v>
      </c>
      <c r="B114" s="2" t="str" cm="1">
        <f t="array" ref="B114:M114">VLOOKUP($A114,'car details v4'!$A$1:$S$2060,{2,3,4,5,6,7,8,10,11,12,13,18},FALSE)</f>
        <v>Glanza G</v>
      </c>
      <c r="C114" s="4">
        <v>799000</v>
      </c>
      <c r="D114" s="2">
        <v>37500</v>
      </c>
      <c r="E114" s="2" t="str">
        <v>Petrol</v>
      </c>
      <c r="F114" s="2" t="str">
        <v>Manual</v>
      </c>
      <c r="G114" s="2" t="str">
        <v>Mangalore</v>
      </c>
      <c r="H114" s="2" t="str">
        <v>Red</v>
      </c>
      <c r="I114" s="2" t="str">
        <v>Individual</v>
      </c>
      <c r="J114" s="2" t="str">
        <v>1197 cc</v>
      </c>
      <c r="K114" s="2" t="str">
        <v>82 bhp @ 6000 rpm</v>
      </c>
      <c r="L114" s="2" t="str">
        <v>113 Nm @ 4200 rpm</v>
      </c>
      <c r="M114" s="2">
        <v>5</v>
      </c>
    </row>
    <row r="115" spans="1:13" x14ac:dyDescent="0.35">
      <c r="A115" s="2" t="s">
        <v>100</v>
      </c>
      <c r="B115" s="2" t="str" cm="1">
        <f t="array" ref="B115:M115">VLOOKUP($A115,'car details v4'!$A$1:$S$2060,{2,3,4,5,6,7,8,10,11,12,13,18},FALSE)</f>
        <v>Harrier XZ [2019-2020]</v>
      </c>
      <c r="C115" s="4">
        <v>1695000</v>
      </c>
      <c r="D115" s="2">
        <v>20856</v>
      </c>
      <c r="E115" s="2" t="str">
        <v>Diesel</v>
      </c>
      <c r="F115" s="2" t="str">
        <v>Manual</v>
      </c>
      <c r="G115" s="2" t="str">
        <v>Bangalore</v>
      </c>
      <c r="H115" s="2" t="str">
        <v>Orange</v>
      </c>
      <c r="I115" s="2" t="str">
        <v>Individual</v>
      </c>
      <c r="J115" s="2" t="str">
        <v>1956 cc</v>
      </c>
      <c r="K115" s="2" t="str">
        <v>138 bhp @ 3750 rpm</v>
      </c>
      <c r="L115" s="2" t="str">
        <v>350 Nm @ 1750 rpm</v>
      </c>
      <c r="M115" s="2">
        <v>5</v>
      </c>
    </row>
    <row r="116" spans="1:13" x14ac:dyDescent="0.35">
      <c r="A116" s="2" t="s">
        <v>77</v>
      </c>
      <c r="B116" s="2" t="str" cm="1">
        <f t="array" ref="B116:M116">VLOOKUP($A116,'car details v4'!$A$1:$S$2060,{2,3,4,5,6,7,8,10,11,12,13,18},FALSE)</f>
        <v>Octavia 1.8 TSI Style Plus AT [2017]</v>
      </c>
      <c r="C116" s="4">
        <v>1390000</v>
      </c>
      <c r="D116" s="2">
        <v>56000</v>
      </c>
      <c r="E116" s="2" t="str">
        <v>Petrol</v>
      </c>
      <c r="F116" s="2" t="str">
        <v>Automatic</v>
      </c>
      <c r="G116" s="2" t="str">
        <v>Mumbai</v>
      </c>
      <c r="H116" s="2" t="str">
        <v>White</v>
      </c>
      <c r="I116" s="2" t="str">
        <v>Individual</v>
      </c>
      <c r="J116" s="2" t="str">
        <v>1798 cc</v>
      </c>
      <c r="K116" s="2" t="str">
        <v>177 bhp @ 5100 rpm</v>
      </c>
      <c r="L116" s="2" t="str">
        <v>250 Nm @ 1250 rpm</v>
      </c>
      <c r="M116" s="2">
        <v>5</v>
      </c>
    </row>
    <row r="117" spans="1:13" x14ac:dyDescent="0.35">
      <c r="A117" s="2" t="s">
        <v>31</v>
      </c>
      <c r="B117" s="2" t="str" cm="1">
        <f t="array" ref="B117:M117">VLOOKUP($A117,'car details v4'!$A$1:$S$2060,{2,3,4,5,6,7,8,10,11,12,13,18},FALSE)</f>
        <v>Swift DZire VDI</v>
      </c>
      <c r="C117" s="4">
        <v>450000</v>
      </c>
      <c r="D117" s="2">
        <v>75000</v>
      </c>
      <c r="E117" s="2" t="str">
        <v>Diesel</v>
      </c>
      <c r="F117" s="2" t="str">
        <v>Manual</v>
      </c>
      <c r="G117" s="2" t="str">
        <v>Ludhiana</v>
      </c>
      <c r="H117" s="2" t="str">
        <v>White</v>
      </c>
      <c r="I117" s="2" t="str">
        <v>Individual</v>
      </c>
      <c r="J117" s="2" t="str">
        <v>1248 cc</v>
      </c>
      <c r="K117" s="2" t="str">
        <v>74 bhp @ 4000 rpm</v>
      </c>
      <c r="L117" s="2" t="str">
        <v>190 Nm @ 2000 rpm</v>
      </c>
      <c r="M117" s="2">
        <v>5</v>
      </c>
    </row>
    <row r="118" spans="1:13" x14ac:dyDescent="0.35">
      <c r="A118" s="2" t="s">
        <v>31</v>
      </c>
      <c r="B118" s="2" t="str" cm="1">
        <f t="array" ref="B118:M118">VLOOKUP($A118,'car details v4'!$A$1:$S$2060,{2,3,4,5,6,7,8,10,11,12,13,18},FALSE)</f>
        <v>Swift DZire VDI</v>
      </c>
      <c r="C118" s="4">
        <v>450000</v>
      </c>
      <c r="D118" s="2">
        <v>75000</v>
      </c>
      <c r="E118" s="2" t="str">
        <v>Diesel</v>
      </c>
      <c r="F118" s="2" t="str">
        <v>Manual</v>
      </c>
      <c r="G118" s="2" t="str">
        <v>Ludhiana</v>
      </c>
      <c r="H118" s="2" t="str">
        <v>White</v>
      </c>
      <c r="I118" s="2" t="str">
        <v>Individual</v>
      </c>
      <c r="J118" s="2" t="str">
        <v>1248 cc</v>
      </c>
      <c r="K118" s="2" t="str">
        <v>74 bhp @ 4000 rpm</v>
      </c>
      <c r="L118" s="2" t="str">
        <v>190 Nm @ 2000 rpm</v>
      </c>
      <c r="M118" s="2">
        <v>5</v>
      </c>
    </row>
    <row r="119" spans="1:13" x14ac:dyDescent="0.35">
      <c r="A119" s="2" t="s">
        <v>41</v>
      </c>
      <c r="B119" s="2" t="str" cm="1">
        <f t="array" ref="B119:M119">VLOOKUP($A119,'car details v4'!$A$1:$S$2060,{2,3,4,5,6,7,8,10,11,12,13,18},FALSE)</f>
        <v>i10 Magna 1.2 Kappa2</v>
      </c>
      <c r="C119" s="4">
        <v>220000</v>
      </c>
      <c r="D119" s="2">
        <v>67000</v>
      </c>
      <c r="E119" s="2" t="str">
        <v>Petrol</v>
      </c>
      <c r="F119" s="2" t="str">
        <v>Manual</v>
      </c>
      <c r="G119" s="2" t="str">
        <v>Lucknow</v>
      </c>
      <c r="H119" s="2" t="str">
        <v>Maroon</v>
      </c>
      <c r="I119" s="2" t="str">
        <v>Individual</v>
      </c>
      <c r="J119" s="2" t="str">
        <v>1197 cc</v>
      </c>
      <c r="K119" s="2" t="str">
        <v>79 bhp @ 6000 rpm</v>
      </c>
      <c r="L119" s="2" t="str">
        <v>112.7619 Nm @ 4000 rpm</v>
      </c>
      <c r="M119" s="2">
        <v>5</v>
      </c>
    </row>
    <row r="120" spans="1:13" x14ac:dyDescent="0.35">
      <c r="A120" s="2" t="s">
        <v>158</v>
      </c>
      <c r="B120" s="2" t="str" cm="1">
        <f t="array" ref="B120:M120">VLOOKUP($A120,'car details v4'!$A$1:$S$2060,{2,3,4,5,6,7,8,10,11,12,13,18},FALSE)</f>
        <v>Ecosport Titanium+ 1.0L EcoBoost</v>
      </c>
      <c r="C120" s="4">
        <v>535000</v>
      </c>
      <c r="D120" s="2">
        <v>28000</v>
      </c>
      <c r="E120" s="2" t="str">
        <v>Petrol</v>
      </c>
      <c r="F120" s="2" t="str">
        <v>Manual</v>
      </c>
      <c r="G120" s="2" t="str">
        <v>Mumbai</v>
      </c>
      <c r="H120" s="2" t="str">
        <v>Silver</v>
      </c>
      <c r="I120" s="2" t="str">
        <v>Individual</v>
      </c>
      <c r="J120" s="2" t="str">
        <v>999 cc</v>
      </c>
      <c r="K120" s="2" t="str">
        <v>124 bhp @ 6000 rpm</v>
      </c>
      <c r="L120" s="2" t="str">
        <v>170 Nm @ 1400 rpm</v>
      </c>
      <c r="M120" s="2">
        <v>5</v>
      </c>
    </row>
    <row r="121" spans="1:13" x14ac:dyDescent="0.35">
      <c r="A121" s="2" t="s">
        <v>190</v>
      </c>
      <c r="B121" s="2" t="str" cm="1">
        <f t="array" ref="B121:M121">VLOOKUP($A121,'car details v4'!$A$1:$S$2060,{2,3,4,5,6,7,8,10,11,12,13,18},FALSE)</f>
        <v>A4 2.0 TDI (177bhp) Premium Plus</v>
      </c>
      <c r="C121" s="4">
        <v>1575000</v>
      </c>
      <c r="D121" s="2">
        <v>66000</v>
      </c>
      <c r="E121" s="2" t="str">
        <v>Diesel</v>
      </c>
      <c r="F121" s="2" t="str">
        <v>Automatic</v>
      </c>
      <c r="G121" s="2" t="str">
        <v>Hyderabad</v>
      </c>
      <c r="H121" s="2" t="str">
        <v>White</v>
      </c>
      <c r="I121" s="2" t="str">
        <v>Individual</v>
      </c>
      <c r="J121" s="2" t="str">
        <v>1968 cc</v>
      </c>
      <c r="K121" s="2" t="str">
        <v>177 bhp @ 4200 rpm</v>
      </c>
      <c r="L121" s="2" t="str">
        <v>380 Nm @ 1750 rpm</v>
      </c>
      <c r="M121" s="2">
        <v>5</v>
      </c>
    </row>
    <row r="122" spans="1:13" x14ac:dyDescent="0.35">
      <c r="A122" s="2" t="s">
        <v>100</v>
      </c>
      <c r="B122" s="2" t="str" cm="1">
        <f t="array" ref="B122:M122">VLOOKUP($A122,'car details v4'!$A$1:$S$2060,{2,3,4,5,6,7,8,10,11,12,13,18},FALSE)</f>
        <v>Harrier XZ [2019-2020]</v>
      </c>
      <c r="C122" s="4">
        <v>1695000</v>
      </c>
      <c r="D122" s="2">
        <v>20856</v>
      </c>
      <c r="E122" s="2" t="str">
        <v>Diesel</v>
      </c>
      <c r="F122" s="2" t="str">
        <v>Manual</v>
      </c>
      <c r="G122" s="2" t="str">
        <v>Bangalore</v>
      </c>
      <c r="H122" s="2" t="str">
        <v>Orange</v>
      </c>
      <c r="I122" s="2" t="str">
        <v>Individual</v>
      </c>
      <c r="J122" s="2" t="str">
        <v>1956 cc</v>
      </c>
      <c r="K122" s="2" t="str">
        <v>138 bhp @ 3750 rpm</v>
      </c>
      <c r="L122" s="2" t="str">
        <v>350 Nm @ 1750 rpm</v>
      </c>
      <c r="M122" s="2">
        <v>5</v>
      </c>
    </row>
    <row r="123" spans="1:13" x14ac:dyDescent="0.35">
      <c r="A123" s="2" t="s">
        <v>41</v>
      </c>
      <c r="B123" s="2" t="str" cm="1">
        <f t="array" ref="B123:M123">VLOOKUP($A123,'car details v4'!$A$1:$S$2060,{2,3,4,5,6,7,8,10,11,12,13,18},FALSE)</f>
        <v>i10 Magna 1.2 Kappa2</v>
      </c>
      <c r="C123" s="4">
        <v>220000</v>
      </c>
      <c r="D123" s="2">
        <v>67000</v>
      </c>
      <c r="E123" s="2" t="str">
        <v>Petrol</v>
      </c>
      <c r="F123" s="2" t="str">
        <v>Manual</v>
      </c>
      <c r="G123" s="2" t="str">
        <v>Lucknow</v>
      </c>
      <c r="H123" s="2" t="str">
        <v>Maroon</v>
      </c>
      <c r="I123" s="2" t="str">
        <v>Individual</v>
      </c>
      <c r="J123" s="2" t="str">
        <v>1197 cc</v>
      </c>
      <c r="K123" s="2" t="str">
        <v>79 bhp @ 6000 rpm</v>
      </c>
      <c r="L123" s="2" t="str">
        <v>112.7619 Nm @ 4000 rpm</v>
      </c>
      <c r="M123" s="2">
        <v>5</v>
      </c>
    </row>
    <row r="124" spans="1:13" x14ac:dyDescent="0.35">
      <c r="A124" s="2" t="s">
        <v>41</v>
      </c>
      <c r="B124" s="2" t="str" cm="1">
        <f t="array" ref="B124:M124">VLOOKUP($A124,'car details v4'!$A$1:$S$2060,{2,3,4,5,6,7,8,10,11,12,13,18},FALSE)</f>
        <v>i10 Magna 1.2 Kappa2</v>
      </c>
      <c r="C124" s="4">
        <v>220000</v>
      </c>
      <c r="D124" s="2">
        <v>67000</v>
      </c>
      <c r="E124" s="2" t="str">
        <v>Petrol</v>
      </c>
      <c r="F124" s="2" t="str">
        <v>Manual</v>
      </c>
      <c r="G124" s="2" t="str">
        <v>Lucknow</v>
      </c>
      <c r="H124" s="2" t="str">
        <v>Maroon</v>
      </c>
      <c r="I124" s="2" t="str">
        <v>Individual</v>
      </c>
      <c r="J124" s="2" t="str">
        <v>1197 cc</v>
      </c>
      <c r="K124" s="2" t="str">
        <v>79 bhp @ 6000 rpm</v>
      </c>
      <c r="L124" s="2" t="str">
        <v>112.7619 Nm @ 4000 rpm</v>
      </c>
      <c r="M124" s="2">
        <v>5</v>
      </c>
    </row>
    <row r="125" spans="1:13" x14ac:dyDescent="0.35">
      <c r="A125" s="2" t="s">
        <v>106</v>
      </c>
      <c r="B125" s="2" t="str" cm="1">
        <f t="array" ref="B125:M125">VLOOKUP($A125,'car details v4'!$A$1:$S$2060,{2,3,4,5,6,7,8,10,11,12,13,18},FALSE)</f>
        <v>Polo GT TSI</v>
      </c>
      <c r="C125" s="4">
        <v>944999</v>
      </c>
      <c r="D125" s="2">
        <v>41417</v>
      </c>
      <c r="E125" s="2" t="str">
        <v>Petrol</v>
      </c>
      <c r="F125" s="2" t="str">
        <v>Automatic</v>
      </c>
      <c r="G125" s="2" t="str">
        <v>Bangalore</v>
      </c>
      <c r="H125" s="2" t="str">
        <v>Grey</v>
      </c>
      <c r="I125" s="2" t="str">
        <v>Individual</v>
      </c>
      <c r="J125" s="2" t="str">
        <v>1197 cc</v>
      </c>
      <c r="K125" s="2" t="str">
        <v>103 bhp @ 5000 rpm</v>
      </c>
      <c r="L125" s="2" t="str">
        <v>175 Nm @ 1500 rpm</v>
      </c>
      <c r="M125" s="2">
        <v>5</v>
      </c>
    </row>
    <row r="126" spans="1:13" x14ac:dyDescent="0.35">
      <c r="A126" s="2" t="s">
        <v>31</v>
      </c>
      <c r="B126" s="2" t="str" cm="1">
        <f t="array" ref="B126:M126">VLOOKUP($A126,'car details v4'!$A$1:$S$2060,{2,3,4,5,6,7,8,10,11,12,13,18},FALSE)</f>
        <v>Swift DZire VDI</v>
      </c>
      <c r="C126" s="4">
        <v>450000</v>
      </c>
      <c r="D126" s="2">
        <v>75000</v>
      </c>
      <c r="E126" s="2" t="str">
        <v>Diesel</v>
      </c>
      <c r="F126" s="2" t="str">
        <v>Manual</v>
      </c>
      <c r="G126" s="2" t="str">
        <v>Ludhiana</v>
      </c>
      <c r="H126" s="2" t="str">
        <v>White</v>
      </c>
      <c r="I126" s="2" t="str">
        <v>Individual</v>
      </c>
      <c r="J126" s="2" t="str">
        <v>1248 cc</v>
      </c>
      <c r="K126" s="2" t="str">
        <v>74 bhp @ 4000 rpm</v>
      </c>
      <c r="L126" s="2" t="str">
        <v>190 Nm @ 2000 rpm</v>
      </c>
      <c r="M126" s="2">
        <v>5</v>
      </c>
    </row>
    <row r="127" spans="1:13" x14ac:dyDescent="0.35">
      <c r="A127" s="2" t="s">
        <v>41</v>
      </c>
      <c r="B127" s="2" t="str" cm="1">
        <f t="array" ref="B127:M127">VLOOKUP($A127,'car details v4'!$A$1:$S$2060,{2,3,4,5,6,7,8,10,11,12,13,18},FALSE)</f>
        <v>i10 Magna 1.2 Kappa2</v>
      </c>
      <c r="C127" s="4">
        <v>220000</v>
      </c>
      <c r="D127" s="2">
        <v>67000</v>
      </c>
      <c r="E127" s="2" t="str">
        <v>Petrol</v>
      </c>
      <c r="F127" s="2" t="str">
        <v>Manual</v>
      </c>
      <c r="G127" s="2" t="str">
        <v>Lucknow</v>
      </c>
      <c r="H127" s="2" t="str">
        <v>Maroon</v>
      </c>
      <c r="I127" s="2" t="str">
        <v>Individual</v>
      </c>
      <c r="J127" s="2" t="str">
        <v>1197 cc</v>
      </c>
      <c r="K127" s="2" t="str">
        <v>79 bhp @ 6000 rpm</v>
      </c>
      <c r="L127" s="2" t="str">
        <v>112.7619 Nm @ 4000 rpm</v>
      </c>
      <c r="M127" s="2">
        <v>5</v>
      </c>
    </row>
    <row r="128" spans="1:13" x14ac:dyDescent="0.35">
      <c r="A128" s="2" t="s">
        <v>41</v>
      </c>
      <c r="B128" s="2" t="str" cm="1">
        <f t="array" ref="B128:M128">VLOOKUP($A128,'car details v4'!$A$1:$S$2060,{2,3,4,5,6,7,8,10,11,12,13,18},FALSE)</f>
        <v>i10 Magna 1.2 Kappa2</v>
      </c>
      <c r="C128" s="4">
        <v>220000</v>
      </c>
      <c r="D128" s="2">
        <v>67000</v>
      </c>
      <c r="E128" s="2" t="str">
        <v>Petrol</v>
      </c>
      <c r="F128" s="2" t="str">
        <v>Manual</v>
      </c>
      <c r="G128" s="2" t="str">
        <v>Lucknow</v>
      </c>
      <c r="H128" s="2" t="str">
        <v>Maroon</v>
      </c>
      <c r="I128" s="2" t="str">
        <v>Individual</v>
      </c>
      <c r="J128" s="2" t="str">
        <v>1197 cc</v>
      </c>
      <c r="K128" s="2" t="str">
        <v>79 bhp @ 6000 rpm</v>
      </c>
      <c r="L128" s="2" t="str">
        <v>112.7619 Nm @ 4000 rpm</v>
      </c>
      <c r="M128" s="2">
        <v>5</v>
      </c>
    </row>
    <row r="129" spans="1:13" x14ac:dyDescent="0.35">
      <c r="A129" s="2" t="s">
        <v>100</v>
      </c>
      <c r="B129" s="2" t="str" cm="1">
        <f t="array" ref="B129:M129">VLOOKUP($A129,'car details v4'!$A$1:$S$2060,{2,3,4,5,6,7,8,10,11,12,13,18},FALSE)</f>
        <v>Harrier XZ [2019-2020]</v>
      </c>
      <c r="C129" s="4">
        <v>1695000</v>
      </c>
      <c r="D129" s="2">
        <v>20856</v>
      </c>
      <c r="E129" s="2" t="str">
        <v>Diesel</v>
      </c>
      <c r="F129" s="2" t="str">
        <v>Manual</v>
      </c>
      <c r="G129" s="2" t="str">
        <v>Bangalore</v>
      </c>
      <c r="H129" s="2" t="str">
        <v>Orange</v>
      </c>
      <c r="I129" s="2" t="str">
        <v>Individual</v>
      </c>
      <c r="J129" s="2" t="str">
        <v>1956 cc</v>
      </c>
      <c r="K129" s="2" t="str">
        <v>138 bhp @ 3750 rpm</v>
      </c>
      <c r="L129" s="2" t="str">
        <v>350 Nm @ 1750 rpm</v>
      </c>
      <c r="M129" s="2">
        <v>5</v>
      </c>
    </row>
    <row r="130" spans="1:13" x14ac:dyDescent="0.35">
      <c r="A130" s="2" t="s">
        <v>41</v>
      </c>
      <c r="B130" s="2" t="str" cm="1">
        <f t="array" ref="B130:M130">VLOOKUP($A130,'car details v4'!$A$1:$S$2060,{2,3,4,5,6,7,8,10,11,12,13,18},FALSE)</f>
        <v>i10 Magna 1.2 Kappa2</v>
      </c>
      <c r="C130" s="4">
        <v>220000</v>
      </c>
      <c r="D130" s="2">
        <v>67000</v>
      </c>
      <c r="E130" s="2" t="str">
        <v>Petrol</v>
      </c>
      <c r="F130" s="2" t="str">
        <v>Manual</v>
      </c>
      <c r="G130" s="2" t="str">
        <v>Lucknow</v>
      </c>
      <c r="H130" s="2" t="str">
        <v>Maroon</v>
      </c>
      <c r="I130" s="2" t="str">
        <v>Individual</v>
      </c>
      <c r="J130" s="2" t="str">
        <v>1197 cc</v>
      </c>
      <c r="K130" s="2" t="str">
        <v>79 bhp @ 6000 rpm</v>
      </c>
      <c r="L130" s="2" t="str">
        <v>112.7619 Nm @ 4000 rpm</v>
      </c>
      <c r="M130" s="2">
        <v>5</v>
      </c>
    </row>
    <row r="131" spans="1:13" x14ac:dyDescent="0.35">
      <c r="A131" s="2" t="s">
        <v>190</v>
      </c>
      <c r="B131" s="2" t="str" cm="1">
        <f t="array" ref="B131:M131">VLOOKUP($A131,'car details v4'!$A$1:$S$2060,{2,3,4,5,6,7,8,10,11,12,13,18},FALSE)</f>
        <v>A4 2.0 TDI (177bhp) Premium Plus</v>
      </c>
      <c r="C131" s="4">
        <v>1575000</v>
      </c>
      <c r="D131" s="2">
        <v>66000</v>
      </c>
      <c r="E131" s="2" t="str">
        <v>Diesel</v>
      </c>
      <c r="F131" s="2" t="str">
        <v>Automatic</v>
      </c>
      <c r="G131" s="2" t="str">
        <v>Hyderabad</v>
      </c>
      <c r="H131" s="2" t="str">
        <v>White</v>
      </c>
      <c r="I131" s="2" t="str">
        <v>Individual</v>
      </c>
      <c r="J131" s="2" t="str">
        <v>1968 cc</v>
      </c>
      <c r="K131" s="2" t="str">
        <v>177 bhp @ 4200 rpm</v>
      </c>
      <c r="L131" s="2" t="str">
        <v>380 Nm @ 1750 rpm</v>
      </c>
      <c r="M131" s="2">
        <v>5</v>
      </c>
    </row>
    <row r="132" spans="1:13" x14ac:dyDescent="0.35">
      <c r="A132" s="2" t="s">
        <v>190</v>
      </c>
      <c r="B132" s="2" t="str" cm="1">
        <f t="array" ref="B132:M132">VLOOKUP($A132,'car details v4'!$A$1:$S$2060,{2,3,4,5,6,7,8,10,11,12,13,18},FALSE)</f>
        <v>A4 2.0 TDI (177bhp) Premium Plus</v>
      </c>
      <c r="C132" s="4">
        <v>1575000</v>
      </c>
      <c r="D132" s="2">
        <v>66000</v>
      </c>
      <c r="E132" s="2" t="str">
        <v>Diesel</v>
      </c>
      <c r="F132" s="2" t="str">
        <v>Automatic</v>
      </c>
      <c r="G132" s="2" t="str">
        <v>Hyderabad</v>
      </c>
      <c r="H132" s="2" t="str">
        <v>White</v>
      </c>
      <c r="I132" s="2" t="str">
        <v>Individual</v>
      </c>
      <c r="J132" s="2" t="str">
        <v>1968 cc</v>
      </c>
      <c r="K132" s="2" t="str">
        <v>177 bhp @ 4200 rpm</v>
      </c>
      <c r="L132" s="2" t="str">
        <v>380 Nm @ 1750 rpm</v>
      </c>
      <c r="M132" s="2">
        <v>5</v>
      </c>
    </row>
    <row r="133" spans="1:13" x14ac:dyDescent="0.35">
      <c r="A133" s="2" t="s">
        <v>41</v>
      </c>
      <c r="B133" s="2" t="str" cm="1">
        <f t="array" ref="B133:M133">VLOOKUP($A133,'car details v4'!$A$1:$S$2060,{2,3,4,5,6,7,8,10,11,12,13,18},FALSE)</f>
        <v>i10 Magna 1.2 Kappa2</v>
      </c>
      <c r="C133" s="4">
        <v>220000</v>
      </c>
      <c r="D133" s="2">
        <v>67000</v>
      </c>
      <c r="E133" s="2" t="str">
        <v>Petrol</v>
      </c>
      <c r="F133" s="2" t="str">
        <v>Manual</v>
      </c>
      <c r="G133" s="2" t="str">
        <v>Lucknow</v>
      </c>
      <c r="H133" s="2" t="str">
        <v>Maroon</v>
      </c>
      <c r="I133" s="2" t="str">
        <v>Individual</v>
      </c>
      <c r="J133" s="2" t="str">
        <v>1197 cc</v>
      </c>
      <c r="K133" s="2" t="str">
        <v>79 bhp @ 6000 rpm</v>
      </c>
      <c r="L133" s="2" t="str">
        <v>112.7619 Nm @ 4000 rpm</v>
      </c>
      <c r="M133" s="2">
        <v>5</v>
      </c>
    </row>
    <row r="134" spans="1:13" x14ac:dyDescent="0.35">
      <c r="A134" s="2" t="s">
        <v>41</v>
      </c>
      <c r="B134" s="2" t="str" cm="1">
        <f t="array" ref="B134:M134">VLOOKUP($A134,'car details v4'!$A$1:$S$2060,{2,3,4,5,6,7,8,10,11,12,13,18},FALSE)</f>
        <v>i10 Magna 1.2 Kappa2</v>
      </c>
      <c r="C134" s="4">
        <v>220000</v>
      </c>
      <c r="D134" s="2">
        <v>67000</v>
      </c>
      <c r="E134" s="2" t="str">
        <v>Petrol</v>
      </c>
      <c r="F134" s="2" t="str">
        <v>Manual</v>
      </c>
      <c r="G134" s="2" t="str">
        <v>Lucknow</v>
      </c>
      <c r="H134" s="2" t="str">
        <v>Maroon</v>
      </c>
      <c r="I134" s="2" t="str">
        <v>Individual</v>
      </c>
      <c r="J134" s="2" t="str">
        <v>1197 cc</v>
      </c>
      <c r="K134" s="2" t="str">
        <v>79 bhp @ 6000 rpm</v>
      </c>
      <c r="L134" s="2" t="str">
        <v>112.7619 Nm @ 4000 rpm</v>
      </c>
      <c r="M134" s="2">
        <v>5</v>
      </c>
    </row>
    <row r="135" spans="1:13" x14ac:dyDescent="0.35">
      <c r="A135" s="2" t="s">
        <v>31</v>
      </c>
      <c r="B135" s="2" t="str" cm="1">
        <f t="array" ref="B135:M135">VLOOKUP($A135,'car details v4'!$A$1:$S$2060,{2,3,4,5,6,7,8,10,11,12,13,18},FALSE)</f>
        <v>Swift DZire VDI</v>
      </c>
      <c r="C135" s="4">
        <v>450000</v>
      </c>
      <c r="D135" s="2">
        <v>75000</v>
      </c>
      <c r="E135" s="2" t="str">
        <v>Diesel</v>
      </c>
      <c r="F135" s="2" t="str">
        <v>Manual</v>
      </c>
      <c r="G135" s="2" t="str">
        <v>Ludhiana</v>
      </c>
      <c r="H135" s="2" t="str">
        <v>White</v>
      </c>
      <c r="I135" s="2" t="str">
        <v>Individual</v>
      </c>
      <c r="J135" s="2" t="str">
        <v>1248 cc</v>
      </c>
      <c r="K135" s="2" t="str">
        <v>74 bhp @ 4000 rpm</v>
      </c>
      <c r="L135" s="2" t="str">
        <v>190 Nm @ 2000 rpm</v>
      </c>
      <c r="M135" s="2">
        <v>5</v>
      </c>
    </row>
    <row r="136" spans="1:13" x14ac:dyDescent="0.35">
      <c r="A136" s="2" t="s">
        <v>70</v>
      </c>
      <c r="B136" s="2" t="str" cm="1">
        <f t="array" ref="B136:M136">VLOOKUP($A136,'car details v4'!$A$1:$S$2060,{2,3,4,5,6,7,8,10,11,12,13,18},FALSE)</f>
        <v>X1 xDrive20d M Sport</v>
      </c>
      <c r="C136" s="4">
        <v>2650000</v>
      </c>
      <c r="D136" s="2">
        <v>75000</v>
      </c>
      <c r="E136" s="2" t="str">
        <v>Diesel</v>
      </c>
      <c r="F136" s="2" t="str">
        <v>Automatic</v>
      </c>
      <c r="G136" s="2" t="str">
        <v>Coimbatore</v>
      </c>
      <c r="H136" s="2" t="str">
        <v>White</v>
      </c>
      <c r="I136" s="2" t="str">
        <v>Individual</v>
      </c>
      <c r="J136" s="2" t="str">
        <v>1995 cc</v>
      </c>
      <c r="K136" s="2" t="str">
        <v>188 bhp @ 4000 rpm</v>
      </c>
      <c r="L136" s="2" t="str">
        <v>400 Nm @ 1750 rpm</v>
      </c>
      <c r="M136" s="2">
        <v>5</v>
      </c>
    </row>
    <row r="137" spans="1:13" x14ac:dyDescent="0.35">
      <c r="A137" s="2" t="s">
        <v>201</v>
      </c>
      <c r="B137" s="2" t="str" cm="1">
        <f t="array" ref="B137:M137">VLOOKUP($A137,'car details v4'!$A$1:$S$2060,{2,3,4,5,6,7,8,10,11,12,13,18},FALSE)</f>
        <v>Thar CRDe 4x4 AC</v>
      </c>
      <c r="C137" s="4">
        <v>625000</v>
      </c>
      <c r="D137" s="2">
        <v>65000</v>
      </c>
      <c r="E137" s="2" t="str">
        <v>Diesel</v>
      </c>
      <c r="F137" s="2" t="str">
        <v>Manual</v>
      </c>
      <c r="G137" s="2" t="str">
        <v>Yamunanagar</v>
      </c>
      <c r="H137" s="2" t="str">
        <v>White</v>
      </c>
      <c r="I137" s="2" t="str">
        <v>Individual</v>
      </c>
      <c r="J137" s="2" t="str">
        <v>2498 cc</v>
      </c>
      <c r="K137" s="2" t="str">
        <v>105 bhp @ 3800 rpm</v>
      </c>
      <c r="L137" s="2" t="str">
        <v>247 Nm @ 1800 rpm</v>
      </c>
      <c r="M137" s="2">
        <v>6</v>
      </c>
    </row>
    <row r="138" spans="1:13" x14ac:dyDescent="0.35">
      <c r="A138" s="2" t="s">
        <v>41</v>
      </c>
      <c r="B138" s="2" t="str" cm="1">
        <f t="array" ref="B138:M138">VLOOKUP($A138,'car details v4'!$A$1:$S$2060,{2,3,4,5,6,7,8,10,11,12,13,18},FALSE)</f>
        <v>i10 Magna 1.2 Kappa2</v>
      </c>
      <c r="C138" s="4">
        <v>220000</v>
      </c>
      <c r="D138" s="2">
        <v>67000</v>
      </c>
      <c r="E138" s="2" t="str">
        <v>Petrol</v>
      </c>
      <c r="F138" s="2" t="str">
        <v>Manual</v>
      </c>
      <c r="G138" s="2" t="str">
        <v>Lucknow</v>
      </c>
      <c r="H138" s="2" t="str">
        <v>Maroon</v>
      </c>
      <c r="I138" s="2" t="str">
        <v>Individual</v>
      </c>
      <c r="J138" s="2" t="str">
        <v>1197 cc</v>
      </c>
      <c r="K138" s="2" t="str">
        <v>79 bhp @ 6000 rpm</v>
      </c>
      <c r="L138" s="2" t="str">
        <v>112.7619 Nm @ 4000 rpm</v>
      </c>
      <c r="M138" s="2">
        <v>5</v>
      </c>
    </row>
    <row r="139" spans="1:13" x14ac:dyDescent="0.35">
      <c r="A139" s="2" t="s">
        <v>48</v>
      </c>
      <c r="B139" s="2" t="str" cm="1">
        <f t="array" ref="B139:M139">VLOOKUP($A139,'car details v4'!$A$1:$S$2060,{2,3,4,5,6,7,8,10,11,12,13,18},FALSE)</f>
        <v>Glanza G</v>
      </c>
      <c r="C139" s="4">
        <v>799000</v>
      </c>
      <c r="D139" s="2">
        <v>37500</v>
      </c>
      <c r="E139" s="2" t="str">
        <v>Petrol</v>
      </c>
      <c r="F139" s="2" t="str">
        <v>Manual</v>
      </c>
      <c r="G139" s="2" t="str">
        <v>Mangalore</v>
      </c>
      <c r="H139" s="2" t="str">
        <v>Red</v>
      </c>
      <c r="I139" s="2" t="str">
        <v>Individual</v>
      </c>
      <c r="J139" s="2" t="str">
        <v>1197 cc</v>
      </c>
      <c r="K139" s="2" t="str">
        <v>82 bhp @ 6000 rpm</v>
      </c>
      <c r="L139" s="2" t="str">
        <v>113 Nm @ 4200 rpm</v>
      </c>
      <c r="M139" s="2">
        <v>5</v>
      </c>
    </row>
    <row r="140" spans="1:13" x14ac:dyDescent="0.35">
      <c r="A140" s="2" t="s">
        <v>31</v>
      </c>
      <c r="B140" s="2" t="str" cm="1">
        <f t="array" ref="B140:M140">VLOOKUP($A140,'car details v4'!$A$1:$S$2060,{2,3,4,5,6,7,8,10,11,12,13,18},FALSE)</f>
        <v>Swift DZire VDI</v>
      </c>
      <c r="C140" s="4">
        <v>450000</v>
      </c>
      <c r="D140" s="2">
        <v>75000</v>
      </c>
      <c r="E140" s="2" t="str">
        <v>Diesel</v>
      </c>
      <c r="F140" s="2" t="str">
        <v>Manual</v>
      </c>
      <c r="G140" s="2" t="str">
        <v>Ludhiana</v>
      </c>
      <c r="H140" s="2" t="str">
        <v>White</v>
      </c>
      <c r="I140" s="2" t="str">
        <v>Individual</v>
      </c>
      <c r="J140" s="2" t="str">
        <v>1248 cc</v>
      </c>
      <c r="K140" s="2" t="str">
        <v>74 bhp @ 4000 rpm</v>
      </c>
      <c r="L140" s="2" t="str">
        <v>190 Nm @ 2000 rpm</v>
      </c>
      <c r="M140" s="2">
        <v>5</v>
      </c>
    </row>
    <row r="141" spans="1:13" x14ac:dyDescent="0.35">
      <c r="A141" s="2" t="s">
        <v>190</v>
      </c>
      <c r="B141" s="2" t="str" cm="1">
        <f t="array" ref="B141:M141">VLOOKUP($A141,'car details v4'!$A$1:$S$2060,{2,3,4,5,6,7,8,10,11,12,13,18},FALSE)</f>
        <v>A4 2.0 TDI (177bhp) Premium Plus</v>
      </c>
      <c r="C141" s="4">
        <v>1575000</v>
      </c>
      <c r="D141" s="2">
        <v>66000</v>
      </c>
      <c r="E141" s="2" t="str">
        <v>Diesel</v>
      </c>
      <c r="F141" s="2" t="str">
        <v>Automatic</v>
      </c>
      <c r="G141" s="2" t="str">
        <v>Hyderabad</v>
      </c>
      <c r="H141" s="2" t="str">
        <v>White</v>
      </c>
      <c r="I141" s="2" t="str">
        <v>Individual</v>
      </c>
      <c r="J141" s="2" t="str">
        <v>1968 cc</v>
      </c>
      <c r="K141" s="2" t="str">
        <v>177 bhp @ 4200 rpm</v>
      </c>
      <c r="L141" s="2" t="str">
        <v>380 Nm @ 1750 rpm</v>
      </c>
      <c r="M141" s="2">
        <v>5</v>
      </c>
    </row>
    <row r="142" spans="1:13" x14ac:dyDescent="0.35">
      <c r="A142" s="2" t="s">
        <v>89</v>
      </c>
      <c r="B142" s="2" t="str" cm="1">
        <f t="array" ref="B142:M142">VLOOKUP($A142,'car details v4'!$A$1:$S$2060,{2,3,4,5,6,7,8,10,11,12,13,18},FALSE)</f>
        <v>Kwid 1.0 RXT [2016-2019]</v>
      </c>
      <c r="C142" s="4">
        <v>459999</v>
      </c>
      <c r="D142" s="2">
        <v>22541</v>
      </c>
      <c r="E142" s="2" t="str">
        <v>Petrol</v>
      </c>
      <c r="F142" s="2" t="str">
        <v>Manual</v>
      </c>
      <c r="G142" s="2" t="str">
        <v>Bangalore</v>
      </c>
      <c r="H142" s="2" t="str">
        <v>Grey</v>
      </c>
      <c r="I142" s="2" t="str">
        <v>Individual</v>
      </c>
      <c r="J142" s="2" t="str">
        <v>999 cc</v>
      </c>
      <c r="K142" s="2" t="str">
        <v>67 bhp @ 5500 rpm</v>
      </c>
      <c r="L142" s="2" t="str">
        <v>91 Nm @ 4250 rpm</v>
      </c>
      <c r="M142" s="2">
        <v>5</v>
      </c>
    </row>
    <row r="143" spans="1:13" x14ac:dyDescent="0.35">
      <c r="A143" s="2" t="s">
        <v>31</v>
      </c>
      <c r="B143" s="2" t="str" cm="1">
        <f t="array" ref="B143:M143">VLOOKUP($A143,'car details v4'!$A$1:$S$2060,{2,3,4,5,6,7,8,10,11,12,13,18},FALSE)</f>
        <v>Swift DZire VDI</v>
      </c>
      <c r="C143" s="4">
        <v>450000</v>
      </c>
      <c r="D143" s="2">
        <v>75000</v>
      </c>
      <c r="E143" s="2" t="str">
        <v>Diesel</v>
      </c>
      <c r="F143" s="2" t="str">
        <v>Manual</v>
      </c>
      <c r="G143" s="2" t="str">
        <v>Ludhiana</v>
      </c>
      <c r="H143" s="2" t="str">
        <v>White</v>
      </c>
      <c r="I143" s="2" t="str">
        <v>Individual</v>
      </c>
      <c r="J143" s="2" t="str">
        <v>1248 cc</v>
      </c>
      <c r="K143" s="2" t="str">
        <v>74 bhp @ 4000 rpm</v>
      </c>
      <c r="L143" s="2" t="str">
        <v>190 Nm @ 2000 rpm</v>
      </c>
      <c r="M143" s="2">
        <v>5</v>
      </c>
    </row>
    <row r="144" spans="1:13" x14ac:dyDescent="0.35">
      <c r="A144" s="2" t="s">
        <v>41</v>
      </c>
      <c r="B144" s="2" t="str" cm="1">
        <f t="array" ref="B144:M144">VLOOKUP($A144,'car details v4'!$A$1:$S$2060,{2,3,4,5,6,7,8,10,11,12,13,18},FALSE)</f>
        <v>i10 Magna 1.2 Kappa2</v>
      </c>
      <c r="C144" s="4">
        <v>220000</v>
      </c>
      <c r="D144" s="2">
        <v>67000</v>
      </c>
      <c r="E144" s="2" t="str">
        <v>Petrol</v>
      </c>
      <c r="F144" s="2" t="str">
        <v>Manual</v>
      </c>
      <c r="G144" s="2" t="str">
        <v>Lucknow</v>
      </c>
      <c r="H144" s="2" t="str">
        <v>Maroon</v>
      </c>
      <c r="I144" s="2" t="str">
        <v>Individual</v>
      </c>
      <c r="J144" s="2" t="str">
        <v>1197 cc</v>
      </c>
      <c r="K144" s="2" t="str">
        <v>79 bhp @ 6000 rpm</v>
      </c>
      <c r="L144" s="2" t="str">
        <v>112.7619 Nm @ 4000 rpm</v>
      </c>
      <c r="M144" s="2">
        <v>5</v>
      </c>
    </row>
    <row r="145" spans="1:13" x14ac:dyDescent="0.35">
      <c r="A145" s="2" t="s">
        <v>41</v>
      </c>
      <c r="B145" s="2" t="str" cm="1">
        <f t="array" ref="B145:M145">VLOOKUP($A145,'car details v4'!$A$1:$S$2060,{2,3,4,5,6,7,8,10,11,12,13,18},FALSE)</f>
        <v>i10 Magna 1.2 Kappa2</v>
      </c>
      <c r="C145" s="4">
        <v>220000</v>
      </c>
      <c r="D145" s="2">
        <v>67000</v>
      </c>
      <c r="E145" s="2" t="str">
        <v>Petrol</v>
      </c>
      <c r="F145" s="2" t="str">
        <v>Manual</v>
      </c>
      <c r="G145" s="2" t="str">
        <v>Lucknow</v>
      </c>
      <c r="H145" s="2" t="str">
        <v>Maroon</v>
      </c>
      <c r="I145" s="2" t="str">
        <v>Individual</v>
      </c>
      <c r="J145" s="2" t="str">
        <v>1197 cc</v>
      </c>
      <c r="K145" s="2" t="str">
        <v>79 bhp @ 6000 rpm</v>
      </c>
      <c r="L145" s="2" t="str">
        <v>112.7619 Nm @ 4000 rpm</v>
      </c>
      <c r="M145" s="2">
        <v>5</v>
      </c>
    </row>
    <row r="146" spans="1:13" x14ac:dyDescent="0.35">
      <c r="A146" s="2" t="s">
        <v>227</v>
      </c>
      <c r="B146" s="2" t="str" cm="1">
        <f t="array" ref="B146:M146">VLOOKUP($A146,'car details v4'!$A$1:$S$2060,{2,3,4,5,6,7,8,10,11,12,13,18},FALSE)</f>
        <v>Compass Limited Plus 2.0 Diesel 4x4 AT</v>
      </c>
      <c r="C146" s="4">
        <v>2475000</v>
      </c>
      <c r="D146" s="2">
        <v>11293</v>
      </c>
      <c r="E146" s="2" t="str">
        <v>Diesel</v>
      </c>
      <c r="F146" s="2" t="str">
        <v>Automatic</v>
      </c>
      <c r="G146" s="2" t="str">
        <v>Mumbai</v>
      </c>
      <c r="H146" s="2" t="str">
        <v>White</v>
      </c>
      <c r="I146" s="2" t="str">
        <v>Individual</v>
      </c>
      <c r="J146" s="2" t="str">
        <v>1956 cc</v>
      </c>
      <c r="K146" s="2" t="str">
        <v>171 bhp @ 3750 rpm</v>
      </c>
      <c r="L146" s="2" t="str">
        <v>350 Nm @ 1750 rpm</v>
      </c>
      <c r="M146" s="2">
        <v>5</v>
      </c>
    </row>
    <row r="147" spans="1:13" x14ac:dyDescent="0.35">
      <c r="A147" s="2" t="s">
        <v>41</v>
      </c>
      <c r="B147" s="2" t="str" cm="1">
        <f t="array" ref="B147:M147">VLOOKUP($A147,'car details v4'!$A$1:$S$2060,{2,3,4,5,6,7,8,10,11,12,13,18},FALSE)</f>
        <v>i10 Magna 1.2 Kappa2</v>
      </c>
      <c r="C147" s="4">
        <v>220000</v>
      </c>
      <c r="D147" s="2">
        <v>67000</v>
      </c>
      <c r="E147" s="2" t="str">
        <v>Petrol</v>
      </c>
      <c r="F147" s="2" t="str">
        <v>Manual</v>
      </c>
      <c r="G147" s="2" t="str">
        <v>Lucknow</v>
      </c>
      <c r="H147" s="2" t="str">
        <v>Maroon</v>
      </c>
      <c r="I147" s="2" t="str">
        <v>Individual</v>
      </c>
      <c r="J147" s="2" t="str">
        <v>1197 cc</v>
      </c>
      <c r="K147" s="2" t="str">
        <v>79 bhp @ 6000 rpm</v>
      </c>
      <c r="L147" s="2" t="str">
        <v>112.7619 Nm @ 4000 rpm</v>
      </c>
      <c r="M147" s="2">
        <v>5</v>
      </c>
    </row>
    <row r="148" spans="1:13" x14ac:dyDescent="0.35">
      <c r="A148" s="2" t="s">
        <v>41</v>
      </c>
      <c r="B148" s="2" t="str" cm="1">
        <f t="array" ref="B148:M148">VLOOKUP($A148,'car details v4'!$A$1:$S$2060,{2,3,4,5,6,7,8,10,11,12,13,18},FALSE)</f>
        <v>i10 Magna 1.2 Kappa2</v>
      </c>
      <c r="C148" s="4">
        <v>220000</v>
      </c>
      <c r="D148" s="2">
        <v>67000</v>
      </c>
      <c r="E148" s="2" t="str">
        <v>Petrol</v>
      </c>
      <c r="F148" s="2" t="str">
        <v>Manual</v>
      </c>
      <c r="G148" s="2" t="str">
        <v>Lucknow</v>
      </c>
      <c r="H148" s="2" t="str">
        <v>Maroon</v>
      </c>
      <c r="I148" s="2" t="str">
        <v>Individual</v>
      </c>
      <c r="J148" s="2" t="str">
        <v>1197 cc</v>
      </c>
      <c r="K148" s="2" t="str">
        <v>79 bhp @ 6000 rpm</v>
      </c>
      <c r="L148" s="2" t="str">
        <v>112.7619 Nm @ 4000 rpm</v>
      </c>
      <c r="M148" s="2">
        <v>5</v>
      </c>
    </row>
    <row r="149" spans="1:13" x14ac:dyDescent="0.35">
      <c r="A149" s="2" t="s">
        <v>64</v>
      </c>
      <c r="B149" s="2" t="str" cm="1">
        <f t="array" ref="B149:M149">VLOOKUP($A149,'car details v4'!$A$1:$S$2060,{2,3,4,5,6,7,8,10,11,12,13,18},FALSE)</f>
        <v>CLA 200 Petrol Sport</v>
      </c>
      <c r="C149" s="4">
        <v>1898999</v>
      </c>
      <c r="D149" s="2">
        <v>47000</v>
      </c>
      <c r="E149" s="2" t="str">
        <v>Petrol</v>
      </c>
      <c r="F149" s="2" t="str">
        <v>Automatic</v>
      </c>
      <c r="G149" s="2" t="str">
        <v>Mumbai</v>
      </c>
      <c r="H149" s="2" t="str">
        <v>White</v>
      </c>
      <c r="I149" s="2" t="str">
        <v>Individual</v>
      </c>
      <c r="J149" s="2" t="str">
        <v>1991 cc</v>
      </c>
      <c r="K149" s="2" t="str">
        <v>181 bhp @ 5500 rpm</v>
      </c>
      <c r="L149" s="2" t="str">
        <v>300 Nm @ 1200 rpm</v>
      </c>
      <c r="M149" s="2">
        <v>5</v>
      </c>
    </row>
    <row r="150" spans="1:13" x14ac:dyDescent="0.35">
      <c r="A150" s="2" t="s">
        <v>190</v>
      </c>
      <c r="B150" s="2" t="str" cm="1">
        <f t="array" ref="B150:M150">VLOOKUP($A150,'car details v4'!$A$1:$S$2060,{2,3,4,5,6,7,8,10,11,12,13,18},FALSE)</f>
        <v>A4 2.0 TDI (177bhp) Premium Plus</v>
      </c>
      <c r="C150" s="4">
        <v>1575000</v>
      </c>
      <c r="D150" s="2">
        <v>66000</v>
      </c>
      <c r="E150" s="2" t="str">
        <v>Diesel</v>
      </c>
      <c r="F150" s="2" t="str">
        <v>Automatic</v>
      </c>
      <c r="G150" s="2" t="str">
        <v>Hyderabad</v>
      </c>
      <c r="H150" s="2" t="str">
        <v>White</v>
      </c>
      <c r="I150" s="2" t="str">
        <v>Individual</v>
      </c>
      <c r="J150" s="2" t="str">
        <v>1968 cc</v>
      </c>
      <c r="K150" s="2" t="str">
        <v>177 bhp @ 4200 rpm</v>
      </c>
      <c r="L150" s="2" t="str">
        <v>380 Nm @ 1750 rpm</v>
      </c>
      <c r="M150" s="2">
        <v>5</v>
      </c>
    </row>
    <row r="151" spans="1:13" x14ac:dyDescent="0.35">
      <c r="A151" s="2" t="s">
        <v>201</v>
      </c>
      <c r="B151" s="2" t="str" cm="1">
        <f t="array" ref="B151:M151">VLOOKUP($A151,'car details v4'!$A$1:$S$2060,{2,3,4,5,6,7,8,10,11,12,13,18},FALSE)</f>
        <v>Thar CRDe 4x4 AC</v>
      </c>
      <c r="C151" s="4">
        <v>625000</v>
      </c>
      <c r="D151" s="2">
        <v>65000</v>
      </c>
      <c r="E151" s="2" t="str">
        <v>Diesel</v>
      </c>
      <c r="F151" s="2" t="str">
        <v>Manual</v>
      </c>
      <c r="G151" s="2" t="str">
        <v>Yamunanagar</v>
      </c>
      <c r="H151" s="2" t="str">
        <v>White</v>
      </c>
      <c r="I151" s="2" t="str">
        <v>Individual</v>
      </c>
      <c r="J151" s="2" t="str">
        <v>2498 cc</v>
      </c>
      <c r="K151" s="2" t="str">
        <v>105 bhp @ 3800 rpm</v>
      </c>
      <c r="L151" s="2" t="str">
        <v>247 Nm @ 1800 rpm</v>
      </c>
      <c r="M151" s="2">
        <v>6</v>
      </c>
    </row>
    <row r="152" spans="1:13" x14ac:dyDescent="0.35">
      <c r="A152" s="2" t="s">
        <v>440</v>
      </c>
      <c r="B152" s="2" t="str" cm="1">
        <f t="array" ref="B152:M152">VLOOKUP($A152,'car details v4'!$A$1:$S$2060,{2,3,4,5,6,7,8,10,11,12,13,18},FALSE)</f>
        <v>Seltos HTX Plus 1.5 Diesel [2020-2021]</v>
      </c>
      <c r="C152" s="4">
        <v>1575000</v>
      </c>
      <c r="D152" s="2">
        <v>55000</v>
      </c>
      <c r="E152" s="2" t="str">
        <v>Diesel</v>
      </c>
      <c r="F152" s="2" t="str">
        <v>Manual</v>
      </c>
      <c r="G152" s="2" t="str">
        <v>Lucknow</v>
      </c>
      <c r="H152" s="2" t="str">
        <v>Silver</v>
      </c>
      <c r="I152" s="2" t="str">
        <v>Individual</v>
      </c>
      <c r="J152" s="2" t="str">
        <v>1493 cc</v>
      </c>
      <c r="K152" s="2" t="str">
        <v>113 bhp @ 4000 rpm</v>
      </c>
      <c r="L152" s="2" t="str">
        <v>250 Nm @ 1500 rpm</v>
      </c>
      <c r="M152" s="2">
        <v>5</v>
      </c>
    </row>
    <row r="153" spans="1:13" x14ac:dyDescent="0.35">
      <c r="A153" s="2" t="s">
        <v>31</v>
      </c>
      <c r="B153" s="2" t="str" cm="1">
        <f t="array" ref="B153:M153">VLOOKUP($A153,'car details v4'!$A$1:$S$2060,{2,3,4,5,6,7,8,10,11,12,13,18},FALSE)</f>
        <v>Swift DZire VDI</v>
      </c>
      <c r="C153" s="4">
        <v>450000</v>
      </c>
      <c r="D153" s="2">
        <v>75000</v>
      </c>
      <c r="E153" s="2" t="str">
        <v>Diesel</v>
      </c>
      <c r="F153" s="2" t="str">
        <v>Manual</v>
      </c>
      <c r="G153" s="2" t="str">
        <v>Ludhiana</v>
      </c>
      <c r="H153" s="2" t="str">
        <v>White</v>
      </c>
      <c r="I153" s="2" t="str">
        <v>Individual</v>
      </c>
      <c r="J153" s="2" t="str">
        <v>1248 cc</v>
      </c>
      <c r="K153" s="2" t="str">
        <v>74 bhp @ 4000 rpm</v>
      </c>
      <c r="L153" s="2" t="str">
        <v>190 Nm @ 2000 rpm</v>
      </c>
      <c r="M153" s="2">
        <v>5</v>
      </c>
    </row>
    <row r="154" spans="1:13" x14ac:dyDescent="0.35">
      <c r="A154" s="2" t="s">
        <v>64</v>
      </c>
      <c r="B154" s="2" t="str" cm="1">
        <f t="array" ref="B154:M154">VLOOKUP($A154,'car details v4'!$A$1:$S$2060,{2,3,4,5,6,7,8,10,11,12,13,18},FALSE)</f>
        <v>CLA 200 Petrol Sport</v>
      </c>
      <c r="C154" s="4">
        <v>1898999</v>
      </c>
      <c r="D154" s="2">
        <v>47000</v>
      </c>
      <c r="E154" s="2" t="str">
        <v>Petrol</v>
      </c>
      <c r="F154" s="2" t="str">
        <v>Automatic</v>
      </c>
      <c r="G154" s="2" t="str">
        <v>Mumbai</v>
      </c>
      <c r="H154" s="2" t="str">
        <v>White</v>
      </c>
      <c r="I154" s="2" t="str">
        <v>Individual</v>
      </c>
      <c r="J154" s="2" t="str">
        <v>1991 cc</v>
      </c>
      <c r="K154" s="2" t="str">
        <v>181 bhp @ 5500 rpm</v>
      </c>
      <c r="L154" s="2" t="str">
        <v>300 Nm @ 1200 rpm</v>
      </c>
      <c r="M154" s="2">
        <v>5</v>
      </c>
    </row>
    <row r="155" spans="1:13" x14ac:dyDescent="0.35">
      <c r="A155" s="2" t="s">
        <v>31</v>
      </c>
      <c r="B155" s="2" t="str" cm="1">
        <f t="array" ref="B155:M155">VLOOKUP($A155,'car details v4'!$A$1:$S$2060,{2,3,4,5,6,7,8,10,11,12,13,18},FALSE)</f>
        <v>Swift DZire VDI</v>
      </c>
      <c r="C155" s="4">
        <v>450000</v>
      </c>
      <c r="D155" s="2">
        <v>75000</v>
      </c>
      <c r="E155" s="2" t="str">
        <v>Diesel</v>
      </c>
      <c r="F155" s="2" t="str">
        <v>Manual</v>
      </c>
      <c r="G155" s="2" t="str">
        <v>Ludhiana</v>
      </c>
      <c r="H155" s="2" t="str">
        <v>White</v>
      </c>
      <c r="I155" s="2" t="str">
        <v>Individual</v>
      </c>
      <c r="J155" s="2" t="str">
        <v>1248 cc</v>
      </c>
      <c r="K155" s="2" t="str">
        <v>74 bhp @ 4000 rpm</v>
      </c>
      <c r="L155" s="2" t="str">
        <v>190 Nm @ 2000 rpm</v>
      </c>
      <c r="M155" s="2">
        <v>5</v>
      </c>
    </row>
    <row r="156" spans="1:13" x14ac:dyDescent="0.35">
      <c r="A156" s="2" t="s">
        <v>41</v>
      </c>
      <c r="B156" s="2" t="str" cm="1">
        <f t="array" ref="B156:M156">VLOOKUP($A156,'car details v4'!$A$1:$S$2060,{2,3,4,5,6,7,8,10,11,12,13,18},FALSE)</f>
        <v>i10 Magna 1.2 Kappa2</v>
      </c>
      <c r="C156" s="4">
        <v>220000</v>
      </c>
      <c r="D156" s="2">
        <v>67000</v>
      </c>
      <c r="E156" s="2" t="str">
        <v>Petrol</v>
      </c>
      <c r="F156" s="2" t="str">
        <v>Manual</v>
      </c>
      <c r="G156" s="2" t="str">
        <v>Lucknow</v>
      </c>
      <c r="H156" s="2" t="str">
        <v>Maroon</v>
      </c>
      <c r="I156" s="2" t="str">
        <v>Individual</v>
      </c>
      <c r="J156" s="2" t="str">
        <v>1197 cc</v>
      </c>
      <c r="K156" s="2" t="str">
        <v>79 bhp @ 6000 rpm</v>
      </c>
      <c r="L156" s="2" t="str">
        <v>112.7619 Nm @ 4000 rpm</v>
      </c>
      <c r="M156" s="2">
        <v>5</v>
      </c>
    </row>
    <row r="157" spans="1:13" x14ac:dyDescent="0.35">
      <c r="A157" s="2" t="s">
        <v>41</v>
      </c>
      <c r="B157" s="2" t="str" cm="1">
        <f t="array" ref="B157:M157">VLOOKUP($A157,'car details v4'!$A$1:$S$2060,{2,3,4,5,6,7,8,10,11,12,13,18},FALSE)</f>
        <v>i10 Magna 1.2 Kappa2</v>
      </c>
      <c r="C157" s="4">
        <v>220000</v>
      </c>
      <c r="D157" s="2">
        <v>67000</v>
      </c>
      <c r="E157" s="2" t="str">
        <v>Petrol</v>
      </c>
      <c r="F157" s="2" t="str">
        <v>Manual</v>
      </c>
      <c r="G157" s="2" t="str">
        <v>Lucknow</v>
      </c>
      <c r="H157" s="2" t="str">
        <v>Maroon</v>
      </c>
      <c r="I157" s="2" t="str">
        <v>Individual</v>
      </c>
      <c r="J157" s="2" t="str">
        <v>1197 cc</v>
      </c>
      <c r="K157" s="2" t="str">
        <v>79 bhp @ 6000 rpm</v>
      </c>
      <c r="L157" s="2" t="str">
        <v>112.7619 Nm @ 4000 rpm</v>
      </c>
      <c r="M157" s="2">
        <v>5</v>
      </c>
    </row>
    <row r="158" spans="1:13" x14ac:dyDescent="0.35">
      <c r="A158" s="2" t="s">
        <v>451</v>
      </c>
      <c r="B158" s="2" t="str" cm="1">
        <f t="array" ref="B158:M158">VLOOKUP($A158,'car details v4'!$A$1:$S$2060,{2,3,4,5,6,7,8,10,11,12,13,18},FALSE)</f>
        <v>Discovery Sport S</v>
      </c>
      <c r="C158" s="4">
        <v>6500000</v>
      </c>
      <c r="D158" s="2">
        <v>6000</v>
      </c>
      <c r="E158" s="2" t="str">
        <v>Diesel</v>
      </c>
      <c r="F158" s="2" t="str">
        <v>Automatic</v>
      </c>
      <c r="G158" s="2" t="str">
        <v>Hyderabad</v>
      </c>
      <c r="H158" s="2" t="str">
        <v>White</v>
      </c>
      <c r="I158" s="2" t="str">
        <v>Individual</v>
      </c>
      <c r="J158" s="2" t="str">
        <v>1999 cc</v>
      </c>
      <c r="K158" s="2" t="str">
        <v>177 bhp @ 4000 rpm</v>
      </c>
      <c r="L158" s="2" t="str">
        <v>430 Nm @ 1750 rpm</v>
      </c>
      <c r="M158" s="2">
        <v>7</v>
      </c>
    </row>
    <row r="159" spans="1:13" x14ac:dyDescent="0.35">
      <c r="A159" s="2" t="s">
        <v>48</v>
      </c>
      <c r="B159" s="2" t="str" cm="1">
        <f t="array" ref="B159:M159">VLOOKUP($A159,'car details v4'!$A$1:$S$2060,{2,3,4,5,6,7,8,10,11,12,13,18},FALSE)</f>
        <v>Glanza G</v>
      </c>
      <c r="C159" s="4">
        <v>799000</v>
      </c>
      <c r="D159" s="2">
        <v>37500</v>
      </c>
      <c r="E159" s="2" t="str">
        <v>Petrol</v>
      </c>
      <c r="F159" s="2" t="str">
        <v>Manual</v>
      </c>
      <c r="G159" s="2" t="str">
        <v>Mangalore</v>
      </c>
      <c r="H159" s="2" t="str">
        <v>Red</v>
      </c>
      <c r="I159" s="2" t="str">
        <v>Individual</v>
      </c>
      <c r="J159" s="2" t="str">
        <v>1197 cc</v>
      </c>
      <c r="K159" s="2" t="str">
        <v>82 bhp @ 6000 rpm</v>
      </c>
      <c r="L159" s="2" t="str">
        <v>113 Nm @ 4200 rpm</v>
      </c>
      <c r="M159" s="2">
        <v>5</v>
      </c>
    </row>
    <row r="160" spans="1:13" x14ac:dyDescent="0.35">
      <c r="A160" s="2" t="s">
        <v>64</v>
      </c>
      <c r="B160" s="2" t="str" cm="1">
        <f t="array" ref="B160:M160">VLOOKUP($A160,'car details v4'!$A$1:$S$2060,{2,3,4,5,6,7,8,10,11,12,13,18},FALSE)</f>
        <v>CLA 200 Petrol Sport</v>
      </c>
      <c r="C160" s="4">
        <v>1898999</v>
      </c>
      <c r="D160" s="2">
        <v>47000</v>
      </c>
      <c r="E160" s="2" t="str">
        <v>Petrol</v>
      </c>
      <c r="F160" s="2" t="str">
        <v>Automatic</v>
      </c>
      <c r="G160" s="2" t="str">
        <v>Mumbai</v>
      </c>
      <c r="H160" s="2" t="str">
        <v>White</v>
      </c>
      <c r="I160" s="2" t="str">
        <v>Individual</v>
      </c>
      <c r="J160" s="2" t="str">
        <v>1991 cc</v>
      </c>
      <c r="K160" s="2" t="str">
        <v>181 bhp @ 5500 rpm</v>
      </c>
      <c r="L160" s="2" t="str">
        <v>300 Nm @ 1200 rpm</v>
      </c>
      <c r="M160" s="2">
        <v>5</v>
      </c>
    </row>
    <row r="161" spans="1:13" x14ac:dyDescent="0.35">
      <c r="A161" s="2" t="s">
        <v>41</v>
      </c>
      <c r="B161" s="2" t="str" cm="1">
        <f t="array" ref="B161:M161">VLOOKUP($A161,'car details v4'!$A$1:$S$2060,{2,3,4,5,6,7,8,10,11,12,13,18},FALSE)</f>
        <v>i10 Magna 1.2 Kappa2</v>
      </c>
      <c r="C161" s="4">
        <v>220000</v>
      </c>
      <c r="D161" s="2">
        <v>67000</v>
      </c>
      <c r="E161" s="2" t="str">
        <v>Petrol</v>
      </c>
      <c r="F161" s="2" t="str">
        <v>Manual</v>
      </c>
      <c r="G161" s="2" t="str">
        <v>Lucknow</v>
      </c>
      <c r="H161" s="2" t="str">
        <v>Maroon</v>
      </c>
      <c r="I161" s="2" t="str">
        <v>Individual</v>
      </c>
      <c r="J161" s="2" t="str">
        <v>1197 cc</v>
      </c>
      <c r="K161" s="2" t="str">
        <v>79 bhp @ 6000 rpm</v>
      </c>
      <c r="L161" s="2" t="str">
        <v>112.7619 Nm @ 4000 rpm</v>
      </c>
      <c r="M161" s="2">
        <v>5</v>
      </c>
    </row>
    <row r="162" spans="1:13" x14ac:dyDescent="0.35">
      <c r="A162" s="2" t="s">
        <v>64</v>
      </c>
      <c r="B162" s="2" t="str" cm="1">
        <f t="array" ref="B162:M162">VLOOKUP($A162,'car details v4'!$A$1:$S$2060,{2,3,4,5,6,7,8,10,11,12,13,18},FALSE)</f>
        <v>CLA 200 Petrol Sport</v>
      </c>
      <c r="C162" s="4">
        <v>1898999</v>
      </c>
      <c r="D162" s="2">
        <v>47000</v>
      </c>
      <c r="E162" s="2" t="str">
        <v>Petrol</v>
      </c>
      <c r="F162" s="2" t="str">
        <v>Automatic</v>
      </c>
      <c r="G162" s="2" t="str">
        <v>Mumbai</v>
      </c>
      <c r="H162" s="2" t="str">
        <v>White</v>
      </c>
      <c r="I162" s="2" t="str">
        <v>Individual</v>
      </c>
      <c r="J162" s="2" t="str">
        <v>1991 cc</v>
      </c>
      <c r="K162" s="2" t="str">
        <v>181 bhp @ 5500 rpm</v>
      </c>
      <c r="L162" s="2" t="str">
        <v>300 Nm @ 1200 rpm</v>
      </c>
      <c r="M162" s="2">
        <v>5</v>
      </c>
    </row>
    <row r="163" spans="1:13" x14ac:dyDescent="0.35">
      <c r="A163" s="2" t="s">
        <v>41</v>
      </c>
      <c r="B163" s="2" t="str" cm="1">
        <f t="array" ref="B163:M163">VLOOKUP($A163,'car details v4'!$A$1:$S$2060,{2,3,4,5,6,7,8,10,11,12,13,18},FALSE)</f>
        <v>i10 Magna 1.2 Kappa2</v>
      </c>
      <c r="C163" s="4">
        <v>220000</v>
      </c>
      <c r="D163" s="2">
        <v>67000</v>
      </c>
      <c r="E163" s="2" t="str">
        <v>Petrol</v>
      </c>
      <c r="F163" s="2" t="str">
        <v>Manual</v>
      </c>
      <c r="G163" s="2" t="str">
        <v>Lucknow</v>
      </c>
      <c r="H163" s="2" t="str">
        <v>Maroon</v>
      </c>
      <c r="I163" s="2" t="str">
        <v>Individual</v>
      </c>
      <c r="J163" s="2" t="str">
        <v>1197 cc</v>
      </c>
      <c r="K163" s="2" t="str">
        <v>79 bhp @ 6000 rpm</v>
      </c>
      <c r="L163" s="2" t="str">
        <v>112.7619 Nm @ 4000 rpm</v>
      </c>
      <c r="M163" s="2">
        <v>5</v>
      </c>
    </row>
    <row r="164" spans="1:13" x14ac:dyDescent="0.35">
      <c r="A164" s="2" t="s">
        <v>217</v>
      </c>
      <c r="B164" s="2" t="str" cm="1">
        <f t="array" ref="B164:M164">VLOOKUP($A164,'car details v4'!$A$1:$S$2060,{2,3,4,5,6,7,8,10,11,12,13,18},FALSE)</f>
        <v>Hector Sharp 2.0 Diesel [2019-2020]</v>
      </c>
      <c r="C164" s="4">
        <v>1611000</v>
      </c>
      <c r="D164" s="2">
        <v>46301</v>
      </c>
      <c r="E164" s="2" t="str">
        <v>Diesel</v>
      </c>
      <c r="F164" s="2" t="str">
        <v>Manual</v>
      </c>
      <c r="G164" s="2" t="str">
        <v>Mumbai</v>
      </c>
      <c r="H164" s="2" t="str">
        <v>White</v>
      </c>
      <c r="I164" s="2" t="str">
        <v>Individual</v>
      </c>
      <c r="J164" s="2" t="str">
        <v>1956 cc</v>
      </c>
      <c r="K164" s="2" t="str">
        <v>169 bhp @ 3750 rpm</v>
      </c>
      <c r="L164" s="2" t="str">
        <v>350 Nm @ 1750 rpm</v>
      </c>
      <c r="M164" s="2">
        <v>5</v>
      </c>
    </row>
    <row r="165" spans="1:13" x14ac:dyDescent="0.35">
      <c r="A165" s="2" t="s">
        <v>217</v>
      </c>
      <c r="B165" s="2" t="str" cm="1">
        <f t="array" ref="B165:M165">VLOOKUP($A165,'car details v4'!$A$1:$S$2060,{2,3,4,5,6,7,8,10,11,12,13,18},FALSE)</f>
        <v>Hector Sharp 2.0 Diesel [2019-2020]</v>
      </c>
      <c r="C165" s="4">
        <v>1611000</v>
      </c>
      <c r="D165" s="2">
        <v>46301</v>
      </c>
      <c r="E165" s="2" t="str">
        <v>Diesel</v>
      </c>
      <c r="F165" s="2" t="str">
        <v>Manual</v>
      </c>
      <c r="G165" s="2" t="str">
        <v>Mumbai</v>
      </c>
      <c r="H165" s="2" t="str">
        <v>White</v>
      </c>
      <c r="I165" s="2" t="str">
        <v>Individual</v>
      </c>
      <c r="J165" s="2" t="str">
        <v>1956 cc</v>
      </c>
      <c r="K165" s="2" t="str">
        <v>169 bhp @ 3750 rpm</v>
      </c>
      <c r="L165" s="2" t="str">
        <v>350 Nm @ 1750 rpm</v>
      </c>
      <c r="M165" s="2">
        <v>5</v>
      </c>
    </row>
    <row r="166" spans="1:13" x14ac:dyDescent="0.35">
      <c r="A166" s="2" t="s">
        <v>19</v>
      </c>
      <c r="B166" s="2" t="str" cm="1">
        <f t="array" ref="B166:M166">VLOOKUP($A166,'car details v4'!$A$1:$S$2060,{2,3,4,5,6,7,8,10,11,12,13,18},FALSE)</f>
        <v>Amaze 1.2 VX i-VTEC</v>
      </c>
      <c r="C166" s="4">
        <v>505000</v>
      </c>
      <c r="D166" s="2">
        <v>87150</v>
      </c>
      <c r="E166" s="2" t="str">
        <v>Petrol</v>
      </c>
      <c r="F166" s="2" t="str">
        <v>Manual</v>
      </c>
      <c r="G166" s="2" t="str">
        <v>Pune</v>
      </c>
      <c r="H166" s="2" t="str">
        <v>Grey</v>
      </c>
      <c r="I166" s="2" t="str">
        <v>Corporate</v>
      </c>
      <c r="J166" s="2" t="str">
        <v>1198 cc</v>
      </c>
      <c r="K166" s="2" t="str">
        <v>87 bhp @ 6000 rpm</v>
      </c>
      <c r="L166" s="2" t="str">
        <v>109 Nm @ 4500 rpm</v>
      </c>
      <c r="M166" s="2">
        <v>5</v>
      </c>
    </row>
    <row r="167" spans="1:13" x14ac:dyDescent="0.35">
      <c r="A167" s="2" t="s">
        <v>31</v>
      </c>
      <c r="B167" s="2" t="str" cm="1">
        <f t="array" ref="B167:M167">VLOOKUP($A167,'car details v4'!$A$1:$S$2060,{2,3,4,5,6,7,8,10,11,12,13,18},FALSE)</f>
        <v>Swift DZire VDI</v>
      </c>
      <c r="C167" s="4">
        <v>450000</v>
      </c>
      <c r="D167" s="2">
        <v>75000</v>
      </c>
      <c r="E167" s="2" t="str">
        <v>Diesel</v>
      </c>
      <c r="F167" s="2" t="str">
        <v>Manual</v>
      </c>
      <c r="G167" s="2" t="str">
        <v>Ludhiana</v>
      </c>
      <c r="H167" s="2" t="str">
        <v>White</v>
      </c>
      <c r="I167" s="2" t="str">
        <v>Individual</v>
      </c>
      <c r="J167" s="2" t="str">
        <v>1248 cc</v>
      </c>
      <c r="K167" s="2" t="str">
        <v>74 bhp @ 4000 rpm</v>
      </c>
      <c r="L167" s="2" t="str">
        <v>190 Nm @ 2000 rpm</v>
      </c>
      <c r="M167" s="2">
        <v>5</v>
      </c>
    </row>
    <row r="168" spans="1:13" x14ac:dyDescent="0.35">
      <c r="A168" s="2" t="s">
        <v>89</v>
      </c>
      <c r="B168" s="2" t="str" cm="1">
        <f t="array" ref="B168:M168">VLOOKUP($A168,'car details v4'!$A$1:$S$2060,{2,3,4,5,6,7,8,10,11,12,13,18},FALSE)</f>
        <v>Kwid 1.0 RXT [2016-2019]</v>
      </c>
      <c r="C168" s="4">
        <v>459999</v>
      </c>
      <c r="D168" s="2">
        <v>22541</v>
      </c>
      <c r="E168" s="2" t="str">
        <v>Petrol</v>
      </c>
      <c r="F168" s="2" t="str">
        <v>Manual</v>
      </c>
      <c r="G168" s="2" t="str">
        <v>Bangalore</v>
      </c>
      <c r="H168" s="2" t="str">
        <v>Grey</v>
      </c>
      <c r="I168" s="2" t="str">
        <v>Individual</v>
      </c>
      <c r="J168" s="2" t="str">
        <v>999 cc</v>
      </c>
      <c r="K168" s="2" t="str">
        <v>67 bhp @ 5500 rpm</v>
      </c>
      <c r="L168" s="2" t="str">
        <v>91 Nm @ 4250 rpm</v>
      </c>
      <c r="M168" s="2">
        <v>5</v>
      </c>
    </row>
    <row r="169" spans="1:13" x14ac:dyDescent="0.35">
      <c r="A169" s="2" t="s">
        <v>41</v>
      </c>
      <c r="B169" s="2" t="str" cm="1">
        <f t="array" ref="B169:M169">VLOOKUP($A169,'car details v4'!$A$1:$S$2060,{2,3,4,5,6,7,8,10,11,12,13,18},FALSE)</f>
        <v>i10 Magna 1.2 Kappa2</v>
      </c>
      <c r="C169" s="4">
        <v>220000</v>
      </c>
      <c r="D169" s="2">
        <v>67000</v>
      </c>
      <c r="E169" s="2" t="str">
        <v>Petrol</v>
      </c>
      <c r="F169" s="2" t="str">
        <v>Manual</v>
      </c>
      <c r="G169" s="2" t="str">
        <v>Lucknow</v>
      </c>
      <c r="H169" s="2" t="str">
        <v>Maroon</v>
      </c>
      <c r="I169" s="2" t="str">
        <v>Individual</v>
      </c>
      <c r="J169" s="2" t="str">
        <v>1197 cc</v>
      </c>
      <c r="K169" s="2" t="str">
        <v>79 bhp @ 6000 rpm</v>
      </c>
      <c r="L169" s="2" t="str">
        <v>112.7619 Nm @ 4000 rpm</v>
      </c>
      <c r="M169" s="2">
        <v>5</v>
      </c>
    </row>
    <row r="170" spans="1:13" x14ac:dyDescent="0.35">
      <c r="A170" s="2" t="s">
        <v>19</v>
      </c>
      <c r="B170" s="2" t="str" cm="1">
        <f t="array" ref="B170:M170">VLOOKUP($A170,'car details v4'!$A$1:$S$2060,{2,3,4,5,6,7,8,10,11,12,13,18},FALSE)</f>
        <v>Amaze 1.2 VX i-VTEC</v>
      </c>
      <c r="C170" s="4">
        <v>505000</v>
      </c>
      <c r="D170" s="2">
        <v>87150</v>
      </c>
      <c r="E170" s="2" t="str">
        <v>Petrol</v>
      </c>
      <c r="F170" s="2" t="str">
        <v>Manual</v>
      </c>
      <c r="G170" s="2" t="str">
        <v>Pune</v>
      </c>
      <c r="H170" s="2" t="str">
        <v>Grey</v>
      </c>
      <c r="I170" s="2" t="str">
        <v>Corporate</v>
      </c>
      <c r="J170" s="2" t="str">
        <v>1198 cc</v>
      </c>
      <c r="K170" s="2" t="str">
        <v>87 bhp @ 6000 rpm</v>
      </c>
      <c r="L170" s="2" t="str">
        <v>109 Nm @ 4500 rpm</v>
      </c>
      <c r="M170" s="2">
        <v>5</v>
      </c>
    </row>
    <row r="171" spans="1:13" x14ac:dyDescent="0.35">
      <c r="A171" s="2" t="s">
        <v>64</v>
      </c>
      <c r="B171" s="2" t="str" cm="1">
        <f t="array" ref="B171:M171">VLOOKUP($A171,'car details v4'!$A$1:$S$2060,{2,3,4,5,6,7,8,10,11,12,13,18},FALSE)</f>
        <v>CLA 200 Petrol Sport</v>
      </c>
      <c r="C171" s="4">
        <v>1898999</v>
      </c>
      <c r="D171" s="2">
        <v>47000</v>
      </c>
      <c r="E171" s="2" t="str">
        <v>Petrol</v>
      </c>
      <c r="F171" s="2" t="str">
        <v>Automatic</v>
      </c>
      <c r="G171" s="2" t="str">
        <v>Mumbai</v>
      </c>
      <c r="H171" s="2" t="str">
        <v>White</v>
      </c>
      <c r="I171" s="2" t="str">
        <v>Individual</v>
      </c>
      <c r="J171" s="2" t="str">
        <v>1991 cc</v>
      </c>
      <c r="K171" s="2" t="str">
        <v>181 bhp @ 5500 rpm</v>
      </c>
      <c r="L171" s="2" t="str">
        <v>300 Nm @ 1200 rpm</v>
      </c>
      <c r="M171" s="2">
        <v>5</v>
      </c>
    </row>
    <row r="172" spans="1:13" x14ac:dyDescent="0.35">
      <c r="A172" s="2" t="s">
        <v>41</v>
      </c>
      <c r="B172" s="2" t="str" cm="1">
        <f t="array" ref="B172:M172">VLOOKUP($A172,'car details v4'!$A$1:$S$2060,{2,3,4,5,6,7,8,10,11,12,13,18},FALSE)</f>
        <v>i10 Magna 1.2 Kappa2</v>
      </c>
      <c r="C172" s="4">
        <v>220000</v>
      </c>
      <c r="D172" s="2">
        <v>67000</v>
      </c>
      <c r="E172" s="2" t="str">
        <v>Petrol</v>
      </c>
      <c r="F172" s="2" t="str">
        <v>Manual</v>
      </c>
      <c r="G172" s="2" t="str">
        <v>Lucknow</v>
      </c>
      <c r="H172" s="2" t="str">
        <v>Maroon</v>
      </c>
      <c r="I172" s="2" t="str">
        <v>Individual</v>
      </c>
      <c r="J172" s="2" t="str">
        <v>1197 cc</v>
      </c>
      <c r="K172" s="2" t="str">
        <v>79 bhp @ 6000 rpm</v>
      </c>
      <c r="L172" s="2" t="str">
        <v>112.7619 Nm @ 4000 rpm</v>
      </c>
      <c r="M172" s="2">
        <v>5</v>
      </c>
    </row>
    <row r="173" spans="1:13" x14ac:dyDescent="0.35">
      <c r="A173" s="2" t="s">
        <v>77</v>
      </c>
      <c r="B173" s="2" t="str" cm="1">
        <f t="array" ref="B173:M173">VLOOKUP($A173,'car details v4'!$A$1:$S$2060,{2,3,4,5,6,7,8,10,11,12,13,18},FALSE)</f>
        <v>Octavia 1.8 TSI Style Plus AT [2017]</v>
      </c>
      <c r="C173" s="4">
        <v>1390000</v>
      </c>
      <c r="D173" s="2">
        <v>56000</v>
      </c>
      <c r="E173" s="2" t="str">
        <v>Petrol</v>
      </c>
      <c r="F173" s="2" t="str">
        <v>Automatic</v>
      </c>
      <c r="G173" s="2" t="str">
        <v>Mumbai</v>
      </c>
      <c r="H173" s="2" t="str">
        <v>White</v>
      </c>
      <c r="I173" s="2" t="str">
        <v>Individual</v>
      </c>
      <c r="J173" s="2" t="str">
        <v>1798 cc</v>
      </c>
      <c r="K173" s="2" t="str">
        <v>177 bhp @ 5100 rpm</v>
      </c>
      <c r="L173" s="2" t="str">
        <v>250 Nm @ 1250 rpm</v>
      </c>
      <c r="M173" s="2">
        <v>5</v>
      </c>
    </row>
    <row r="174" spans="1:13" x14ac:dyDescent="0.35">
      <c r="A174" s="2" t="s">
        <v>77</v>
      </c>
      <c r="B174" s="2" t="str" cm="1">
        <f t="array" ref="B174:M174">VLOOKUP($A174,'car details v4'!$A$1:$S$2060,{2,3,4,5,6,7,8,10,11,12,13,18},FALSE)</f>
        <v>Octavia 1.8 TSI Style Plus AT [2017]</v>
      </c>
      <c r="C174" s="4">
        <v>1390000</v>
      </c>
      <c r="D174" s="2">
        <v>56000</v>
      </c>
      <c r="E174" s="2" t="str">
        <v>Petrol</v>
      </c>
      <c r="F174" s="2" t="str">
        <v>Automatic</v>
      </c>
      <c r="G174" s="2" t="str">
        <v>Mumbai</v>
      </c>
      <c r="H174" s="2" t="str">
        <v>White</v>
      </c>
      <c r="I174" s="2" t="str">
        <v>Individual</v>
      </c>
      <c r="J174" s="2" t="str">
        <v>1798 cc</v>
      </c>
      <c r="K174" s="2" t="str">
        <v>177 bhp @ 5100 rpm</v>
      </c>
      <c r="L174" s="2" t="str">
        <v>250 Nm @ 1250 rpm</v>
      </c>
      <c r="M174" s="2">
        <v>5</v>
      </c>
    </row>
    <row r="175" spans="1:13" x14ac:dyDescent="0.35">
      <c r="A175" s="2" t="s">
        <v>440</v>
      </c>
      <c r="B175" s="2" t="str" cm="1">
        <f t="array" ref="B175:M175">VLOOKUP($A175,'car details v4'!$A$1:$S$2060,{2,3,4,5,6,7,8,10,11,12,13,18},FALSE)</f>
        <v>Seltos HTX Plus 1.5 Diesel [2020-2021]</v>
      </c>
      <c r="C175" s="4">
        <v>1575000</v>
      </c>
      <c r="D175" s="2">
        <v>55000</v>
      </c>
      <c r="E175" s="2" t="str">
        <v>Diesel</v>
      </c>
      <c r="F175" s="2" t="str">
        <v>Manual</v>
      </c>
      <c r="G175" s="2" t="str">
        <v>Lucknow</v>
      </c>
      <c r="H175" s="2" t="str">
        <v>Silver</v>
      </c>
      <c r="I175" s="2" t="str">
        <v>Individual</v>
      </c>
      <c r="J175" s="2" t="str">
        <v>1493 cc</v>
      </c>
      <c r="K175" s="2" t="str">
        <v>113 bhp @ 4000 rpm</v>
      </c>
      <c r="L175" s="2" t="str">
        <v>250 Nm @ 1500 rpm</v>
      </c>
      <c r="M175" s="2">
        <v>5</v>
      </c>
    </row>
    <row r="176" spans="1:13" x14ac:dyDescent="0.35">
      <c r="A176" s="2" t="s">
        <v>201</v>
      </c>
      <c r="B176" s="2" t="str" cm="1">
        <f t="array" ref="B176:M176">VLOOKUP($A176,'car details v4'!$A$1:$S$2060,{2,3,4,5,6,7,8,10,11,12,13,18},FALSE)</f>
        <v>Thar CRDe 4x4 AC</v>
      </c>
      <c r="C176" s="4">
        <v>625000</v>
      </c>
      <c r="D176" s="2">
        <v>65000</v>
      </c>
      <c r="E176" s="2" t="str">
        <v>Diesel</v>
      </c>
      <c r="F176" s="2" t="str">
        <v>Manual</v>
      </c>
      <c r="G176" s="2" t="str">
        <v>Yamunanagar</v>
      </c>
      <c r="H176" s="2" t="str">
        <v>White</v>
      </c>
      <c r="I176" s="2" t="str">
        <v>Individual</v>
      </c>
      <c r="J176" s="2" t="str">
        <v>2498 cc</v>
      </c>
      <c r="K176" s="2" t="str">
        <v>105 bhp @ 3800 rpm</v>
      </c>
      <c r="L176" s="2" t="str">
        <v>247 Nm @ 1800 rpm</v>
      </c>
      <c r="M176" s="2">
        <v>6</v>
      </c>
    </row>
    <row r="177" spans="1:13" x14ac:dyDescent="0.35">
      <c r="A177" s="2" t="s">
        <v>70</v>
      </c>
      <c r="B177" s="2" t="str" cm="1">
        <f t="array" ref="B177:M177">VLOOKUP($A177,'car details v4'!$A$1:$S$2060,{2,3,4,5,6,7,8,10,11,12,13,18},FALSE)</f>
        <v>X1 xDrive20d M Sport</v>
      </c>
      <c r="C177" s="4">
        <v>2650000</v>
      </c>
      <c r="D177" s="2">
        <v>75000</v>
      </c>
      <c r="E177" s="2" t="str">
        <v>Diesel</v>
      </c>
      <c r="F177" s="2" t="str">
        <v>Automatic</v>
      </c>
      <c r="G177" s="2" t="str">
        <v>Coimbatore</v>
      </c>
      <c r="H177" s="2" t="str">
        <v>White</v>
      </c>
      <c r="I177" s="2" t="str">
        <v>Individual</v>
      </c>
      <c r="J177" s="2" t="str">
        <v>1995 cc</v>
      </c>
      <c r="K177" s="2" t="str">
        <v>188 bhp @ 4000 rpm</v>
      </c>
      <c r="L177" s="2" t="str">
        <v>400 Nm @ 1750 rpm</v>
      </c>
      <c r="M177" s="2">
        <v>5</v>
      </c>
    </row>
    <row r="178" spans="1:13" x14ac:dyDescent="0.35">
      <c r="A178" s="2" t="s">
        <v>64</v>
      </c>
      <c r="B178" s="2" t="str" cm="1">
        <f t="array" ref="B178:M178">VLOOKUP($A178,'car details v4'!$A$1:$S$2060,{2,3,4,5,6,7,8,10,11,12,13,18},FALSE)</f>
        <v>CLA 200 Petrol Sport</v>
      </c>
      <c r="C178" s="4">
        <v>1898999</v>
      </c>
      <c r="D178" s="2">
        <v>47000</v>
      </c>
      <c r="E178" s="2" t="str">
        <v>Petrol</v>
      </c>
      <c r="F178" s="2" t="str">
        <v>Automatic</v>
      </c>
      <c r="G178" s="2" t="str">
        <v>Mumbai</v>
      </c>
      <c r="H178" s="2" t="str">
        <v>White</v>
      </c>
      <c r="I178" s="2" t="str">
        <v>Individual</v>
      </c>
      <c r="J178" s="2" t="str">
        <v>1991 cc</v>
      </c>
      <c r="K178" s="2" t="str">
        <v>181 bhp @ 5500 rpm</v>
      </c>
      <c r="L178" s="2" t="str">
        <v>300 Nm @ 1200 rpm</v>
      </c>
      <c r="M178" s="2">
        <v>5</v>
      </c>
    </row>
    <row r="179" spans="1:13" x14ac:dyDescent="0.35">
      <c r="A179" s="2" t="s">
        <v>31</v>
      </c>
      <c r="B179" s="2" t="str" cm="1">
        <f t="array" ref="B179:M179">VLOOKUP($A179,'car details v4'!$A$1:$S$2060,{2,3,4,5,6,7,8,10,11,12,13,18},FALSE)</f>
        <v>Swift DZire VDI</v>
      </c>
      <c r="C179" s="4">
        <v>450000</v>
      </c>
      <c r="D179" s="2">
        <v>75000</v>
      </c>
      <c r="E179" s="2" t="str">
        <v>Diesel</v>
      </c>
      <c r="F179" s="2" t="str">
        <v>Manual</v>
      </c>
      <c r="G179" s="2" t="str">
        <v>Ludhiana</v>
      </c>
      <c r="H179" s="2" t="str">
        <v>White</v>
      </c>
      <c r="I179" s="2" t="str">
        <v>Individual</v>
      </c>
      <c r="J179" s="2" t="str">
        <v>1248 cc</v>
      </c>
      <c r="K179" s="2" t="str">
        <v>74 bhp @ 4000 rpm</v>
      </c>
      <c r="L179" s="2" t="str">
        <v>190 Nm @ 2000 rpm</v>
      </c>
      <c r="M179" s="2">
        <v>5</v>
      </c>
    </row>
    <row r="180" spans="1:13" x14ac:dyDescent="0.35">
      <c r="A180" s="2" t="s">
        <v>190</v>
      </c>
      <c r="B180" s="2" t="str" cm="1">
        <f t="array" ref="B180:M180">VLOOKUP($A180,'car details v4'!$A$1:$S$2060,{2,3,4,5,6,7,8,10,11,12,13,18},FALSE)</f>
        <v>A4 2.0 TDI (177bhp) Premium Plus</v>
      </c>
      <c r="C180" s="4">
        <v>1575000</v>
      </c>
      <c r="D180" s="2">
        <v>66000</v>
      </c>
      <c r="E180" s="2" t="str">
        <v>Diesel</v>
      </c>
      <c r="F180" s="2" t="str">
        <v>Automatic</v>
      </c>
      <c r="G180" s="2" t="str">
        <v>Hyderabad</v>
      </c>
      <c r="H180" s="2" t="str">
        <v>White</v>
      </c>
      <c r="I180" s="2" t="str">
        <v>Individual</v>
      </c>
      <c r="J180" s="2" t="str">
        <v>1968 cc</v>
      </c>
      <c r="K180" s="2" t="str">
        <v>177 bhp @ 4200 rpm</v>
      </c>
      <c r="L180" s="2" t="str">
        <v>380 Nm @ 1750 rpm</v>
      </c>
      <c r="M180" s="2">
        <v>5</v>
      </c>
    </row>
    <row r="181" spans="1:13" x14ac:dyDescent="0.35">
      <c r="A181" s="2" t="s">
        <v>201</v>
      </c>
      <c r="B181" s="2" t="str" cm="1">
        <f t="array" ref="B181:M181">VLOOKUP($A181,'car details v4'!$A$1:$S$2060,{2,3,4,5,6,7,8,10,11,12,13,18},FALSE)</f>
        <v>Thar CRDe 4x4 AC</v>
      </c>
      <c r="C181" s="4">
        <v>625000</v>
      </c>
      <c r="D181" s="2">
        <v>65000</v>
      </c>
      <c r="E181" s="2" t="str">
        <v>Diesel</v>
      </c>
      <c r="F181" s="2" t="str">
        <v>Manual</v>
      </c>
      <c r="G181" s="2" t="str">
        <v>Yamunanagar</v>
      </c>
      <c r="H181" s="2" t="str">
        <v>White</v>
      </c>
      <c r="I181" s="2" t="str">
        <v>Individual</v>
      </c>
      <c r="J181" s="2" t="str">
        <v>2498 cc</v>
      </c>
      <c r="K181" s="2" t="str">
        <v>105 bhp @ 3800 rpm</v>
      </c>
      <c r="L181" s="2" t="str">
        <v>247 Nm @ 1800 rpm</v>
      </c>
      <c r="M181" s="2">
        <v>6</v>
      </c>
    </row>
    <row r="182" spans="1:13" x14ac:dyDescent="0.35">
      <c r="A182" s="2" t="s">
        <v>70</v>
      </c>
      <c r="B182" s="2" t="str" cm="1">
        <f t="array" ref="B182:M182">VLOOKUP($A182,'car details v4'!$A$1:$S$2060,{2,3,4,5,6,7,8,10,11,12,13,18},FALSE)</f>
        <v>X1 xDrive20d M Sport</v>
      </c>
      <c r="C182" s="4">
        <v>2650000</v>
      </c>
      <c r="D182" s="2">
        <v>75000</v>
      </c>
      <c r="E182" s="2" t="str">
        <v>Diesel</v>
      </c>
      <c r="F182" s="2" t="str">
        <v>Automatic</v>
      </c>
      <c r="G182" s="2" t="str">
        <v>Coimbatore</v>
      </c>
      <c r="H182" s="2" t="str">
        <v>White</v>
      </c>
      <c r="I182" s="2" t="str">
        <v>Individual</v>
      </c>
      <c r="J182" s="2" t="str">
        <v>1995 cc</v>
      </c>
      <c r="K182" s="2" t="str">
        <v>188 bhp @ 4000 rpm</v>
      </c>
      <c r="L182" s="2" t="str">
        <v>400 Nm @ 1750 rpm</v>
      </c>
      <c r="M182" s="2">
        <v>5</v>
      </c>
    </row>
    <row r="183" spans="1:13" x14ac:dyDescent="0.35">
      <c r="A183" s="2" t="s">
        <v>48</v>
      </c>
      <c r="B183" s="2" t="str" cm="1">
        <f t="array" ref="B183:M183">VLOOKUP($A183,'car details v4'!$A$1:$S$2060,{2,3,4,5,6,7,8,10,11,12,13,18},FALSE)</f>
        <v>Glanza G</v>
      </c>
      <c r="C183" s="4">
        <v>799000</v>
      </c>
      <c r="D183" s="2">
        <v>37500</v>
      </c>
      <c r="E183" s="2" t="str">
        <v>Petrol</v>
      </c>
      <c r="F183" s="2" t="str">
        <v>Manual</v>
      </c>
      <c r="G183" s="2" t="str">
        <v>Mangalore</v>
      </c>
      <c r="H183" s="2" t="str">
        <v>Red</v>
      </c>
      <c r="I183" s="2" t="str">
        <v>Individual</v>
      </c>
      <c r="J183" s="2" t="str">
        <v>1197 cc</v>
      </c>
      <c r="K183" s="2" t="str">
        <v>82 bhp @ 6000 rpm</v>
      </c>
      <c r="L183" s="2" t="str">
        <v>113 Nm @ 4200 rpm</v>
      </c>
      <c r="M183" s="2">
        <v>5</v>
      </c>
    </row>
    <row r="184" spans="1:13" x14ac:dyDescent="0.35">
      <c r="A184" s="2" t="s">
        <v>41</v>
      </c>
      <c r="B184" s="2" t="str" cm="1">
        <f t="array" ref="B184:M184">VLOOKUP($A184,'car details v4'!$A$1:$S$2060,{2,3,4,5,6,7,8,10,11,12,13,18},FALSE)</f>
        <v>i10 Magna 1.2 Kappa2</v>
      </c>
      <c r="C184" s="4">
        <v>220000</v>
      </c>
      <c r="D184" s="2">
        <v>67000</v>
      </c>
      <c r="E184" s="2" t="str">
        <v>Petrol</v>
      </c>
      <c r="F184" s="2" t="str">
        <v>Manual</v>
      </c>
      <c r="G184" s="2" t="str">
        <v>Lucknow</v>
      </c>
      <c r="H184" s="2" t="str">
        <v>Maroon</v>
      </c>
      <c r="I184" s="2" t="str">
        <v>Individual</v>
      </c>
      <c r="J184" s="2" t="str">
        <v>1197 cc</v>
      </c>
      <c r="K184" s="2" t="str">
        <v>79 bhp @ 6000 rpm</v>
      </c>
      <c r="L184" s="2" t="str">
        <v>112.7619 Nm @ 4000 rpm</v>
      </c>
      <c r="M184" s="2">
        <v>5</v>
      </c>
    </row>
    <row r="185" spans="1:13" x14ac:dyDescent="0.35">
      <c r="A185" s="2" t="s">
        <v>158</v>
      </c>
      <c r="B185" s="2" t="str" cm="1">
        <f t="array" ref="B185:M185">VLOOKUP($A185,'car details v4'!$A$1:$S$2060,{2,3,4,5,6,7,8,10,11,12,13,18},FALSE)</f>
        <v>Ecosport Titanium+ 1.0L EcoBoost</v>
      </c>
      <c r="C185" s="4">
        <v>535000</v>
      </c>
      <c r="D185" s="2">
        <v>28000</v>
      </c>
      <c r="E185" s="2" t="str">
        <v>Petrol</v>
      </c>
      <c r="F185" s="2" t="str">
        <v>Manual</v>
      </c>
      <c r="G185" s="2" t="str">
        <v>Mumbai</v>
      </c>
      <c r="H185" s="2" t="str">
        <v>Silver</v>
      </c>
      <c r="I185" s="2" t="str">
        <v>Individual</v>
      </c>
      <c r="J185" s="2" t="str">
        <v>999 cc</v>
      </c>
      <c r="K185" s="2" t="str">
        <v>124 bhp @ 6000 rpm</v>
      </c>
      <c r="L185" s="2" t="str">
        <v>170 Nm @ 1400 rpm</v>
      </c>
      <c r="M185" s="2">
        <v>5</v>
      </c>
    </row>
    <row r="186" spans="1:13" x14ac:dyDescent="0.35">
      <c r="A186" s="2" t="s">
        <v>190</v>
      </c>
      <c r="B186" s="2" t="str" cm="1">
        <f t="array" ref="B186:M186">VLOOKUP($A186,'car details v4'!$A$1:$S$2060,{2,3,4,5,6,7,8,10,11,12,13,18},FALSE)</f>
        <v>A4 2.0 TDI (177bhp) Premium Plus</v>
      </c>
      <c r="C186" s="4">
        <v>1575000</v>
      </c>
      <c r="D186" s="2">
        <v>66000</v>
      </c>
      <c r="E186" s="2" t="str">
        <v>Diesel</v>
      </c>
      <c r="F186" s="2" t="str">
        <v>Automatic</v>
      </c>
      <c r="G186" s="2" t="str">
        <v>Hyderabad</v>
      </c>
      <c r="H186" s="2" t="str">
        <v>White</v>
      </c>
      <c r="I186" s="2" t="str">
        <v>Individual</v>
      </c>
      <c r="J186" s="2" t="str">
        <v>1968 cc</v>
      </c>
      <c r="K186" s="2" t="str">
        <v>177 bhp @ 4200 rpm</v>
      </c>
      <c r="L186" s="2" t="str">
        <v>380 Nm @ 1750 rpm</v>
      </c>
      <c r="M186" s="2">
        <v>5</v>
      </c>
    </row>
    <row r="187" spans="1:13" x14ac:dyDescent="0.35">
      <c r="A187" s="2" t="s">
        <v>64</v>
      </c>
      <c r="B187" s="2" t="str" cm="1">
        <f t="array" ref="B187:M187">VLOOKUP($A187,'car details v4'!$A$1:$S$2060,{2,3,4,5,6,7,8,10,11,12,13,18},FALSE)</f>
        <v>CLA 200 Petrol Sport</v>
      </c>
      <c r="C187" s="4">
        <v>1898999</v>
      </c>
      <c r="D187" s="2">
        <v>47000</v>
      </c>
      <c r="E187" s="2" t="str">
        <v>Petrol</v>
      </c>
      <c r="F187" s="2" t="str">
        <v>Automatic</v>
      </c>
      <c r="G187" s="2" t="str">
        <v>Mumbai</v>
      </c>
      <c r="H187" s="2" t="str">
        <v>White</v>
      </c>
      <c r="I187" s="2" t="str">
        <v>Individual</v>
      </c>
      <c r="J187" s="2" t="str">
        <v>1991 cc</v>
      </c>
      <c r="K187" s="2" t="str">
        <v>181 bhp @ 5500 rpm</v>
      </c>
      <c r="L187" s="2" t="str">
        <v>300 Nm @ 1200 rpm</v>
      </c>
      <c r="M187" s="2">
        <v>5</v>
      </c>
    </row>
    <row r="188" spans="1:13" x14ac:dyDescent="0.35">
      <c r="A188" s="2" t="s">
        <v>31</v>
      </c>
      <c r="B188" s="2" t="str" cm="1">
        <f t="array" ref="B188:M188">VLOOKUP($A188,'car details v4'!$A$1:$S$2060,{2,3,4,5,6,7,8,10,11,12,13,18},FALSE)</f>
        <v>Swift DZire VDI</v>
      </c>
      <c r="C188" s="4">
        <v>450000</v>
      </c>
      <c r="D188" s="2">
        <v>75000</v>
      </c>
      <c r="E188" s="2" t="str">
        <v>Diesel</v>
      </c>
      <c r="F188" s="2" t="str">
        <v>Manual</v>
      </c>
      <c r="G188" s="2" t="str">
        <v>Ludhiana</v>
      </c>
      <c r="H188" s="2" t="str">
        <v>White</v>
      </c>
      <c r="I188" s="2" t="str">
        <v>Individual</v>
      </c>
      <c r="J188" s="2" t="str">
        <v>1248 cc</v>
      </c>
      <c r="K188" s="2" t="str">
        <v>74 bhp @ 4000 rpm</v>
      </c>
      <c r="L188" s="2" t="str">
        <v>190 Nm @ 2000 rpm</v>
      </c>
      <c r="M188" s="2">
        <v>5</v>
      </c>
    </row>
    <row r="189" spans="1:13" x14ac:dyDescent="0.35">
      <c r="A189" s="2" t="s">
        <v>201</v>
      </c>
      <c r="B189" s="2" t="str" cm="1">
        <f t="array" ref="B189:M189">VLOOKUP($A189,'car details v4'!$A$1:$S$2060,{2,3,4,5,6,7,8,10,11,12,13,18},FALSE)</f>
        <v>Thar CRDe 4x4 AC</v>
      </c>
      <c r="C189" s="4">
        <v>625000</v>
      </c>
      <c r="D189" s="2">
        <v>65000</v>
      </c>
      <c r="E189" s="2" t="str">
        <v>Diesel</v>
      </c>
      <c r="F189" s="2" t="str">
        <v>Manual</v>
      </c>
      <c r="G189" s="2" t="str">
        <v>Yamunanagar</v>
      </c>
      <c r="H189" s="2" t="str">
        <v>White</v>
      </c>
      <c r="I189" s="2" t="str">
        <v>Individual</v>
      </c>
      <c r="J189" s="2" t="str">
        <v>2498 cc</v>
      </c>
      <c r="K189" s="2" t="str">
        <v>105 bhp @ 3800 rpm</v>
      </c>
      <c r="L189" s="2" t="str">
        <v>247 Nm @ 1800 rpm</v>
      </c>
      <c r="M189" s="2">
        <v>6</v>
      </c>
    </row>
    <row r="190" spans="1:13" x14ac:dyDescent="0.35">
      <c r="A190" s="2" t="s">
        <v>217</v>
      </c>
      <c r="B190" s="2" t="str" cm="1">
        <f t="array" ref="B190:M190">VLOOKUP($A190,'car details v4'!$A$1:$S$2060,{2,3,4,5,6,7,8,10,11,12,13,18},FALSE)</f>
        <v>Hector Sharp 2.0 Diesel [2019-2020]</v>
      </c>
      <c r="C190" s="4">
        <v>1611000</v>
      </c>
      <c r="D190" s="2">
        <v>46301</v>
      </c>
      <c r="E190" s="2" t="str">
        <v>Diesel</v>
      </c>
      <c r="F190" s="2" t="str">
        <v>Manual</v>
      </c>
      <c r="G190" s="2" t="str">
        <v>Mumbai</v>
      </c>
      <c r="H190" s="2" t="str">
        <v>White</v>
      </c>
      <c r="I190" s="2" t="str">
        <v>Individual</v>
      </c>
      <c r="J190" s="2" t="str">
        <v>1956 cc</v>
      </c>
      <c r="K190" s="2" t="str">
        <v>169 bhp @ 3750 rpm</v>
      </c>
      <c r="L190" s="2" t="str">
        <v>350 Nm @ 1750 rpm</v>
      </c>
      <c r="M190" s="2">
        <v>5</v>
      </c>
    </row>
    <row r="191" spans="1:13" x14ac:dyDescent="0.35">
      <c r="A191" s="2" t="s">
        <v>31</v>
      </c>
      <c r="B191" s="2" t="str" cm="1">
        <f t="array" ref="B191:M191">VLOOKUP($A191,'car details v4'!$A$1:$S$2060,{2,3,4,5,6,7,8,10,11,12,13,18},FALSE)</f>
        <v>Swift DZire VDI</v>
      </c>
      <c r="C191" s="4">
        <v>450000</v>
      </c>
      <c r="D191" s="2">
        <v>75000</v>
      </c>
      <c r="E191" s="2" t="str">
        <v>Diesel</v>
      </c>
      <c r="F191" s="2" t="str">
        <v>Manual</v>
      </c>
      <c r="G191" s="2" t="str">
        <v>Ludhiana</v>
      </c>
      <c r="H191" s="2" t="str">
        <v>White</v>
      </c>
      <c r="I191" s="2" t="str">
        <v>Individual</v>
      </c>
      <c r="J191" s="2" t="str">
        <v>1248 cc</v>
      </c>
      <c r="K191" s="2" t="str">
        <v>74 bhp @ 4000 rpm</v>
      </c>
      <c r="L191" s="2" t="str">
        <v>190 Nm @ 2000 rpm</v>
      </c>
      <c r="M191" s="2">
        <v>5</v>
      </c>
    </row>
    <row r="192" spans="1:13" x14ac:dyDescent="0.35">
      <c r="A192" s="2" t="s">
        <v>31</v>
      </c>
      <c r="B192" s="2" t="str" cm="1">
        <f t="array" ref="B192:M192">VLOOKUP($A192,'car details v4'!$A$1:$S$2060,{2,3,4,5,6,7,8,10,11,12,13,18},FALSE)</f>
        <v>Swift DZire VDI</v>
      </c>
      <c r="C192" s="4">
        <v>450000</v>
      </c>
      <c r="D192" s="2">
        <v>75000</v>
      </c>
      <c r="E192" s="2" t="str">
        <v>Diesel</v>
      </c>
      <c r="F192" s="2" t="str">
        <v>Manual</v>
      </c>
      <c r="G192" s="2" t="str">
        <v>Ludhiana</v>
      </c>
      <c r="H192" s="2" t="str">
        <v>White</v>
      </c>
      <c r="I192" s="2" t="str">
        <v>Individual</v>
      </c>
      <c r="J192" s="2" t="str">
        <v>1248 cc</v>
      </c>
      <c r="K192" s="2" t="str">
        <v>74 bhp @ 4000 rpm</v>
      </c>
      <c r="L192" s="2" t="str">
        <v>190 Nm @ 2000 rpm</v>
      </c>
      <c r="M192" s="2">
        <v>5</v>
      </c>
    </row>
    <row r="193" spans="1:13" x14ac:dyDescent="0.35">
      <c r="A193" s="2" t="s">
        <v>19</v>
      </c>
      <c r="B193" s="2" t="str" cm="1">
        <f t="array" ref="B193:M193">VLOOKUP($A193,'car details v4'!$A$1:$S$2060,{2,3,4,5,6,7,8,10,11,12,13,18},FALSE)</f>
        <v>Amaze 1.2 VX i-VTEC</v>
      </c>
      <c r="C193" s="4">
        <v>505000</v>
      </c>
      <c r="D193" s="2">
        <v>87150</v>
      </c>
      <c r="E193" s="2" t="str">
        <v>Petrol</v>
      </c>
      <c r="F193" s="2" t="str">
        <v>Manual</v>
      </c>
      <c r="G193" s="2" t="str">
        <v>Pune</v>
      </c>
      <c r="H193" s="2" t="str">
        <v>Grey</v>
      </c>
      <c r="I193" s="2" t="str">
        <v>Corporate</v>
      </c>
      <c r="J193" s="2" t="str">
        <v>1198 cc</v>
      </c>
      <c r="K193" s="2" t="str">
        <v>87 bhp @ 6000 rpm</v>
      </c>
      <c r="L193" s="2" t="str">
        <v>109 Nm @ 4500 rpm</v>
      </c>
      <c r="M193" s="2">
        <v>5</v>
      </c>
    </row>
    <row r="194" spans="1:13" x14ac:dyDescent="0.35">
      <c r="A194" s="2" t="s">
        <v>48</v>
      </c>
      <c r="B194" s="2" t="str" cm="1">
        <f t="array" ref="B194:M194">VLOOKUP($A194,'car details v4'!$A$1:$S$2060,{2,3,4,5,6,7,8,10,11,12,13,18},FALSE)</f>
        <v>Glanza G</v>
      </c>
      <c r="C194" s="4">
        <v>799000</v>
      </c>
      <c r="D194" s="2">
        <v>37500</v>
      </c>
      <c r="E194" s="2" t="str">
        <v>Petrol</v>
      </c>
      <c r="F194" s="2" t="str">
        <v>Manual</v>
      </c>
      <c r="G194" s="2" t="str">
        <v>Mangalore</v>
      </c>
      <c r="H194" s="2" t="str">
        <v>Red</v>
      </c>
      <c r="I194" s="2" t="str">
        <v>Individual</v>
      </c>
      <c r="J194" s="2" t="str">
        <v>1197 cc</v>
      </c>
      <c r="K194" s="2" t="str">
        <v>82 bhp @ 6000 rpm</v>
      </c>
      <c r="L194" s="2" t="str">
        <v>113 Nm @ 4200 rpm</v>
      </c>
      <c r="M194" s="2">
        <v>5</v>
      </c>
    </row>
    <row r="195" spans="1:13" x14ac:dyDescent="0.35">
      <c r="A195" s="2" t="s">
        <v>89</v>
      </c>
      <c r="B195" s="2" t="str" cm="1">
        <f t="array" ref="B195:M195">VLOOKUP($A195,'car details v4'!$A$1:$S$2060,{2,3,4,5,6,7,8,10,11,12,13,18},FALSE)</f>
        <v>Kwid 1.0 RXT [2016-2019]</v>
      </c>
      <c r="C195" s="4">
        <v>459999</v>
      </c>
      <c r="D195" s="2">
        <v>22541</v>
      </c>
      <c r="E195" s="2" t="str">
        <v>Petrol</v>
      </c>
      <c r="F195" s="2" t="str">
        <v>Manual</v>
      </c>
      <c r="G195" s="2" t="str">
        <v>Bangalore</v>
      </c>
      <c r="H195" s="2" t="str">
        <v>Grey</v>
      </c>
      <c r="I195" s="2" t="str">
        <v>Individual</v>
      </c>
      <c r="J195" s="2" t="str">
        <v>999 cc</v>
      </c>
      <c r="K195" s="2" t="str">
        <v>67 bhp @ 5500 rpm</v>
      </c>
      <c r="L195" s="2" t="str">
        <v>91 Nm @ 4250 rpm</v>
      </c>
      <c r="M195" s="2">
        <v>5</v>
      </c>
    </row>
    <row r="196" spans="1:13" x14ac:dyDescent="0.35">
      <c r="A196" s="2" t="s">
        <v>190</v>
      </c>
      <c r="B196" s="2" t="str" cm="1">
        <f t="array" ref="B196:M196">VLOOKUP($A196,'car details v4'!$A$1:$S$2060,{2,3,4,5,6,7,8,10,11,12,13,18},FALSE)</f>
        <v>A4 2.0 TDI (177bhp) Premium Plus</v>
      </c>
      <c r="C196" s="4">
        <v>1575000</v>
      </c>
      <c r="D196" s="2">
        <v>66000</v>
      </c>
      <c r="E196" s="2" t="str">
        <v>Diesel</v>
      </c>
      <c r="F196" s="2" t="str">
        <v>Automatic</v>
      </c>
      <c r="G196" s="2" t="str">
        <v>Hyderabad</v>
      </c>
      <c r="H196" s="2" t="str">
        <v>White</v>
      </c>
      <c r="I196" s="2" t="str">
        <v>Individual</v>
      </c>
      <c r="J196" s="2" t="str">
        <v>1968 cc</v>
      </c>
      <c r="K196" s="2" t="str">
        <v>177 bhp @ 4200 rpm</v>
      </c>
      <c r="L196" s="2" t="str">
        <v>380 Nm @ 1750 rpm</v>
      </c>
      <c r="M196" s="2">
        <v>5</v>
      </c>
    </row>
    <row r="197" spans="1:13" x14ac:dyDescent="0.35">
      <c r="A197" s="2" t="s">
        <v>64</v>
      </c>
      <c r="B197" s="2" t="str" cm="1">
        <f t="array" ref="B197:M197">VLOOKUP($A197,'car details v4'!$A$1:$S$2060,{2,3,4,5,6,7,8,10,11,12,13,18},FALSE)</f>
        <v>CLA 200 Petrol Sport</v>
      </c>
      <c r="C197" s="4">
        <v>1898999</v>
      </c>
      <c r="D197" s="2">
        <v>47000</v>
      </c>
      <c r="E197" s="2" t="str">
        <v>Petrol</v>
      </c>
      <c r="F197" s="2" t="str">
        <v>Automatic</v>
      </c>
      <c r="G197" s="2" t="str">
        <v>Mumbai</v>
      </c>
      <c r="H197" s="2" t="str">
        <v>White</v>
      </c>
      <c r="I197" s="2" t="str">
        <v>Individual</v>
      </c>
      <c r="J197" s="2" t="str">
        <v>1991 cc</v>
      </c>
      <c r="K197" s="2" t="str">
        <v>181 bhp @ 5500 rpm</v>
      </c>
      <c r="L197" s="2" t="str">
        <v>300 Nm @ 1200 rpm</v>
      </c>
      <c r="M197" s="2">
        <v>5</v>
      </c>
    </row>
    <row r="198" spans="1:13" x14ac:dyDescent="0.35">
      <c r="A198" s="2" t="s">
        <v>532</v>
      </c>
      <c r="B198" s="2" t="str" cm="1">
        <f t="array" ref="B198:M198">VLOOKUP($A198,'car details v4'!$A$1:$S$2060,{2,3,4,5,6,7,8,10,11,12,13,18},FALSE)</f>
        <v>V40 Cross Country D3</v>
      </c>
      <c r="C198" s="4">
        <v>1250000</v>
      </c>
      <c r="D198" s="2">
        <v>71141</v>
      </c>
      <c r="E198" s="2" t="str">
        <v>Diesel</v>
      </c>
      <c r="F198" s="2" t="str">
        <v>Automatic</v>
      </c>
      <c r="G198" s="2" t="str">
        <v>Navi Mumbai</v>
      </c>
      <c r="H198" s="2" t="str">
        <v>Silver</v>
      </c>
      <c r="I198" s="2" t="str">
        <v>Individual</v>
      </c>
      <c r="J198" s="2" t="str">
        <v>1984 cc</v>
      </c>
      <c r="K198" s="2" t="str">
        <v>150 bhp @ 3500 rpm</v>
      </c>
      <c r="L198" s="2" t="str">
        <v>350 Nm @ 1500 rpm</v>
      </c>
      <c r="M198" s="2">
        <v>5</v>
      </c>
    </row>
    <row r="199" spans="1:13" x14ac:dyDescent="0.35">
      <c r="A199" s="2" t="s">
        <v>70</v>
      </c>
      <c r="B199" s="2" t="str" cm="1">
        <f t="array" ref="B199:M199">VLOOKUP($A199,'car details v4'!$A$1:$S$2060,{2,3,4,5,6,7,8,10,11,12,13,18},FALSE)</f>
        <v>X1 xDrive20d M Sport</v>
      </c>
      <c r="C199" s="4">
        <v>2650000</v>
      </c>
      <c r="D199" s="2">
        <v>75000</v>
      </c>
      <c r="E199" s="2" t="str">
        <v>Diesel</v>
      </c>
      <c r="F199" s="2" t="str">
        <v>Automatic</v>
      </c>
      <c r="G199" s="2" t="str">
        <v>Coimbatore</v>
      </c>
      <c r="H199" s="2" t="str">
        <v>White</v>
      </c>
      <c r="I199" s="2" t="str">
        <v>Individual</v>
      </c>
      <c r="J199" s="2" t="str">
        <v>1995 cc</v>
      </c>
      <c r="K199" s="2" t="str">
        <v>188 bhp @ 4000 rpm</v>
      </c>
      <c r="L199" s="2" t="str">
        <v>400 Nm @ 1750 rpm</v>
      </c>
      <c r="M199" s="2">
        <v>5</v>
      </c>
    </row>
    <row r="200" spans="1:13" x14ac:dyDescent="0.35">
      <c r="A200" s="2" t="s">
        <v>31</v>
      </c>
      <c r="B200" s="2" t="str" cm="1">
        <f t="array" ref="B200:M200">VLOOKUP($A200,'car details v4'!$A$1:$S$2060,{2,3,4,5,6,7,8,10,11,12,13,18},FALSE)</f>
        <v>Swift DZire VDI</v>
      </c>
      <c r="C200" s="4">
        <v>450000</v>
      </c>
      <c r="D200" s="2">
        <v>75000</v>
      </c>
      <c r="E200" s="2" t="str">
        <v>Diesel</v>
      </c>
      <c r="F200" s="2" t="str">
        <v>Manual</v>
      </c>
      <c r="G200" s="2" t="str">
        <v>Ludhiana</v>
      </c>
      <c r="H200" s="2" t="str">
        <v>White</v>
      </c>
      <c r="I200" s="2" t="str">
        <v>Individual</v>
      </c>
      <c r="J200" s="2" t="str">
        <v>1248 cc</v>
      </c>
      <c r="K200" s="2" t="str">
        <v>74 bhp @ 4000 rpm</v>
      </c>
      <c r="L200" s="2" t="str">
        <v>190 Nm @ 2000 rpm</v>
      </c>
      <c r="M200" s="2">
        <v>5</v>
      </c>
    </row>
    <row r="201" spans="1:13" x14ac:dyDescent="0.35">
      <c r="A201" s="2" t="s">
        <v>201</v>
      </c>
      <c r="B201" s="2" t="str" cm="1">
        <f t="array" ref="B201:M201">VLOOKUP($A201,'car details v4'!$A$1:$S$2060,{2,3,4,5,6,7,8,10,11,12,13,18},FALSE)</f>
        <v>Thar CRDe 4x4 AC</v>
      </c>
      <c r="C201" s="4">
        <v>625000</v>
      </c>
      <c r="D201" s="2">
        <v>65000</v>
      </c>
      <c r="E201" s="2" t="str">
        <v>Diesel</v>
      </c>
      <c r="F201" s="2" t="str">
        <v>Manual</v>
      </c>
      <c r="G201" s="2" t="str">
        <v>Yamunanagar</v>
      </c>
      <c r="H201" s="2" t="str">
        <v>White</v>
      </c>
      <c r="I201" s="2" t="str">
        <v>Individual</v>
      </c>
      <c r="J201" s="2" t="str">
        <v>2498 cc</v>
      </c>
      <c r="K201" s="2" t="str">
        <v>105 bhp @ 3800 rpm</v>
      </c>
      <c r="L201" s="2" t="str">
        <v>247 Nm @ 1800 rpm</v>
      </c>
      <c r="M201" s="2">
        <v>6</v>
      </c>
    </row>
    <row r="202" spans="1:13" x14ac:dyDescent="0.35">
      <c r="A202" s="2" t="s">
        <v>70</v>
      </c>
      <c r="B202" s="2" t="str" cm="1">
        <f t="array" ref="B202:M202">VLOOKUP($A202,'car details v4'!$A$1:$S$2060,{2,3,4,5,6,7,8,10,11,12,13,18},FALSE)</f>
        <v>X1 xDrive20d M Sport</v>
      </c>
      <c r="C202" s="4">
        <v>2650000</v>
      </c>
      <c r="D202" s="2">
        <v>75000</v>
      </c>
      <c r="E202" s="2" t="str">
        <v>Diesel</v>
      </c>
      <c r="F202" s="2" t="str">
        <v>Automatic</v>
      </c>
      <c r="G202" s="2" t="str">
        <v>Coimbatore</v>
      </c>
      <c r="H202" s="2" t="str">
        <v>White</v>
      </c>
      <c r="I202" s="2" t="str">
        <v>Individual</v>
      </c>
      <c r="J202" s="2" t="str">
        <v>1995 cc</v>
      </c>
      <c r="K202" s="2" t="str">
        <v>188 bhp @ 4000 rpm</v>
      </c>
      <c r="L202" s="2" t="str">
        <v>400 Nm @ 1750 rpm</v>
      </c>
      <c r="M202" s="2">
        <v>5</v>
      </c>
    </row>
    <row r="203" spans="1:13" x14ac:dyDescent="0.35">
      <c r="A203" s="2" t="s">
        <v>19</v>
      </c>
      <c r="B203" s="2" t="str" cm="1">
        <f t="array" ref="B203:M203">VLOOKUP($A203,'car details v4'!$A$1:$S$2060,{2,3,4,5,6,7,8,10,11,12,13,18},FALSE)</f>
        <v>Amaze 1.2 VX i-VTEC</v>
      </c>
      <c r="C203" s="4">
        <v>505000</v>
      </c>
      <c r="D203" s="2">
        <v>87150</v>
      </c>
      <c r="E203" s="2" t="str">
        <v>Petrol</v>
      </c>
      <c r="F203" s="2" t="str">
        <v>Manual</v>
      </c>
      <c r="G203" s="2" t="str">
        <v>Pune</v>
      </c>
      <c r="H203" s="2" t="str">
        <v>Grey</v>
      </c>
      <c r="I203" s="2" t="str">
        <v>Corporate</v>
      </c>
      <c r="J203" s="2" t="str">
        <v>1198 cc</v>
      </c>
      <c r="K203" s="2" t="str">
        <v>87 bhp @ 6000 rpm</v>
      </c>
      <c r="L203" s="2" t="str">
        <v>109 Nm @ 4500 rpm</v>
      </c>
      <c r="M203" s="2">
        <v>5</v>
      </c>
    </row>
    <row r="204" spans="1:13" x14ac:dyDescent="0.35">
      <c r="A204" s="2" t="s">
        <v>64</v>
      </c>
      <c r="B204" s="2" t="str" cm="1">
        <f t="array" ref="B204:M204">VLOOKUP($A204,'car details v4'!$A$1:$S$2060,{2,3,4,5,6,7,8,10,11,12,13,18},FALSE)</f>
        <v>CLA 200 Petrol Sport</v>
      </c>
      <c r="C204" s="4">
        <v>1898999</v>
      </c>
      <c r="D204" s="2">
        <v>47000</v>
      </c>
      <c r="E204" s="2" t="str">
        <v>Petrol</v>
      </c>
      <c r="F204" s="2" t="str">
        <v>Automatic</v>
      </c>
      <c r="G204" s="2" t="str">
        <v>Mumbai</v>
      </c>
      <c r="H204" s="2" t="str">
        <v>White</v>
      </c>
      <c r="I204" s="2" t="str">
        <v>Individual</v>
      </c>
      <c r="J204" s="2" t="str">
        <v>1991 cc</v>
      </c>
      <c r="K204" s="2" t="str">
        <v>181 bhp @ 5500 rpm</v>
      </c>
      <c r="L204" s="2" t="str">
        <v>300 Nm @ 1200 rpm</v>
      </c>
      <c r="M204" s="2">
        <v>5</v>
      </c>
    </row>
    <row r="205" spans="1:13" x14ac:dyDescent="0.35">
      <c r="A205" s="2" t="s">
        <v>41</v>
      </c>
      <c r="B205" s="2" t="str" cm="1">
        <f t="array" ref="B205:M205">VLOOKUP($A205,'car details v4'!$A$1:$S$2060,{2,3,4,5,6,7,8,10,11,12,13,18},FALSE)</f>
        <v>i10 Magna 1.2 Kappa2</v>
      </c>
      <c r="C205" s="4">
        <v>220000</v>
      </c>
      <c r="D205" s="2">
        <v>67000</v>
      </c>
      <c r="E205" s="2" t="str">
        <v>Petrol</v>
      </c>
      <c r="F205" s="2" t="str">
        <v>Manual</v>
      </c>
      <c r="G205" s="2" t="str">
        <v>Lucknow</v>
      </c>
      <c r="H205" s="2" t="str">
        <v>Maroon</v>
      </c>
      <c r="I205" s="2" t="str">
        <v>Individual</v>
      </c>
      <c r="J205" s="2" t="str">
        <v>1197 cc</v>
      </c>
      <c r="K205" s="2" t="str">
        <v>79 bhp @ 6000 rpm</v>
      </c>
      <c r="L205" s="2" t="str">
        <v>112.7619 Nm @ 4000 rpm</v>
      </c>
      <c r="M205" s="2">
        <v>5</v>
      </c>
    </row>
    <row r="206" spans="1:13" x14ac:dyDescent="0.35">
      <c r="A206" s="2" t="s">
        <v>64</v>
      </c>
      <c r="B206" s="2" t="str" cm="1">
        <f t="array" ref="B206:M206">VLOOKUP($A206,'car details v4'!$A$1:$S$2060,{2,3,4,5,6,7,8,10,11,12,13,18},FALSE)</f>
        <v>CLA 200 Petrol Sport</v>
      </c>
      <c r="C206" s="4">
        <v>1898999</v>
      </c>
      <c r="D206" s="2">
        <v>47000</v>
      </c>
      <c r="E206" s="2" t="str">
        <v>Petrol</v>
      </c>
      <c r="F206" s="2" t="str">
        <v>Automatic</v>
      </c>
      <c r="G206" s="2" t="str">
        <v>Mumbai</v>
      </c>
      <c r="H206" s="2" t="str">
        <v>White</v>
      </c>
      <c r="I206" s="2" t="str">
        <v>Individual</v>
      </c>
      <c r="J206" s="2" t="str">
        <v>1991 cc</v>
      </c>
      <c r="K206" s="2" t="str">
        <v>181 bhp @ 5500 rpm</v>
      </c>
      <c r="L206" s="2" t="str">
        <v>300 Nm @ 1200 rpm</v>
      </c>
      <c r="M206" s="2">
        <v>5</v>
      </c>
    </row>
    <row r="207" spans="1:13" x14ac:dyDescent="0.35">
      <c r="A207" s="2" t="s">
        <v>64</v>
      </c>
      <c r="B207" s="2" t="str" cm="1">
        <f t="array" ref="B207:M207">VLOOKUP($A207,'car details v4'!$A$1:$S$2060,{2,3,4,5,6,7,8,10,11,12,13,18},FALSE)</f>
        <v>CLA 200 Petrol Sport</v>
      </c>
      <c r="C207" s="4">
        <v>1898999</v>
      </c>
      <c r="D207" s="2">
        <v>47000</v>
      </c>
      <c r="E207" s="2" t="str">
        <v>Petrol</v>
      </c>
      <c r="F207" s="2" t="str">
        <v>Automatic</v>
      </c>
      <c r="G207" s="2" t="str">
        <v>Mumbai</v>
      </c>
      <c r="H207" s="2" t="str">
        <v>White</v>
      </c>
      <c r="I207" s="2" t="str">
        <v>Individual</v>
      </c>
      <c r="J207" s="2" t="str">
        <v>1991 cc</v>
      </c>
      <c r="K207" s="2" t="str">
        <v>181 bhp @ 5500 rpm</v>
      </c>
      <c r="L207" s="2" t="str">
        <v>300 Nm @ 1200 rpm</v>
      </c>
      <c r="M207" s="2">
        <v>5</v>
      </c>
    </row>
    <row r="208" spans="1:13" x14ac:dyDescent="0.35">
      <c r="A208" s="2" t="s">
        <v>31</v>
      </c>
      <c r="B208" s="2" t="str" cm="1">
        <f t="array" ref="B208:M208">VLOOKUP($A208,'car details v4'!$A$1:$S$2060,{2,3,4,5,6,7,8,10,11,12,13,18},FALSE)</f>
        <v>Swift DZire VDI</v>
      </c>
      <c r="C208" s="4">
        <v>450000</v>
      </c>
      <c r="D208" s="2">
        <v>75000</v>
      </c>
      <c r="E208" s="2" t="str">
        <v>Diesel</v>
      </c>
      <c r="F208" s="2" t="str">
        <v>Manual</v>
      </c>
      <c r="G208" s="2" t="str">
        <v>Ludhiana</v>
      </c>
      <c r="H208" s="2" t="str">
        <v>White</v>
      </c>
      <c r="I208" s="2" t="str">
        <v>Individual</v>
      </c>
      <c r="J208" s="2" t="str">
        <v>1248 cc</v>
      </c>
      <c r="K208" s="2" t="str">
        <v>74 bhp @ 4000 rpm</v>
      </c>
      <c r="L208" s="2" t="str">
        <v>190 Nm @ 2000 rpm</v>
      </c>
      <c r="M208" s="2">
        <v>5</v>
      </c>
    </row>
    <row r="209" spans="1:13" x14ac:dyDescent="0.35">
      <c r="A209" s="2" t="s">
        <v>41</v>
      </c>
      <c r="B209" s="2" t="str" cm="1">
        <f t="array" ref="B209:M209">VLOOKUP($A209,'car details v4'!$A$1:$S$2060,{2,3,4,5,6,7,8,10,11,12,13,18},FALSE)</f>
        <v>i10 Magna 1.2 Kappa2</v>
      </c>
      <c r="C209" s="4">
        <v>220000</v>
      </c>
      <c r="D209" s="2">
        <v>67000</v>
      </c>
      <c r="E209" s="2" t="str">
        <v>Petrol</v>
      </c>
      <c r="F209" s="2" t="str">
        <v>Manual</v>
      </c>
      <c r="G209" s="2" t="str">
        <v>Lucknow</v>
      </c>
      <c r="H209" s="2" t="str">
        <v>Maroon</v>
      </c>
      <c r="I209" s="2" t="str">
        <v>Individual</v>
      </c>
      <c r="J209" s="2" t="str">
        <v>1197 cc</v>
      </c>
      <c r="K209" s="2" t="str">
        <v>79 bhp @ 6000 rpm</v>
      </c>
      <c r="L209" s="2" t="str">
        <v>112.7619 Nm @ 4000 rpm</v>
      </c>
      <c r="M209" s="2">
        <v>5</v>
      </c>
    </row>
    <row r="210" spans="1:13" x14ac:dyDescent="0.35">
      <c r="A210" s="2" t="s">
        <v>77</v>
      </c>
      <c r="B210" s="2" t="str" cm="1">
        <f t="array" ref="B210:M210">VLOOKUP($A210,'car details v4'!$A$1:$S$2060,{2,3,4,5,6,7,8,10,11,12,13,18},FALSE)</f>
        <v>Octavia 1.8 TSI Style Plus AT [2017]</v>
      </c>
      <c r="C210" s="4">
        <v>1390000</v>
      </c>
      <c r="D210" s="2">
        <v>56000</v>
      </c>
      <c r="E210" s="2" t="str">
        <v>Petrol</v>
      </c>
      <c r="F210" s="2" t="str">
        <v>Automatic</v>
      </c>
      <c r="G210" s="2" t="str">
        <v>Mumbai</v>
      </c>
      <c r="H210" s="2" t="str">
        <v>White</v>
      </c>
      <c r="I210" s="2" t="str">
        <v>Individual</v>
      </c>
      <c r="J210" s="2" t="str">
        <v>1798 cc</v>
      </c>
      <c r="K210" s="2" t="str">
        <v>177 bhp @ 5100 rpm</v>
      </c>
      <c r="L210" s="2" t="str">
        <v>250 Nm @ 1250 rpm</v>
      </c>
      <c r="M210" s="2">
        <v>5</v>
      </c>
    </row>
    <row r="211" spans="1:13" x14ac:dyDescent="0.35">
      <c r="A211" s="2" t="s">
        <v>100</v>
      </c>
      <c r="B211" s="2" t="str" cm="1">
        <f t="array" ref="B211:M211">VLOOKUP($A211,'car details v4'!$A$1:$S$2060,{2,3,4,5,6,7,8,10,11,12,13,18},FALSE)</f>
        <v>Harrier XZ [2019-2020]</v>
      </c>
      <c r="C211" s="4">
        <v>1695000</v>
      </c>
      <c r="D211" s="2">
        <v>20856</v>
      </c>
      <c r="E211" s="2" t="str">
        <v>Diesel</v>
      </c>
      <c r="F211" s="2" t="str">
        <v>Manual</v>
      </c>
      <c r="G211" s="2" t="str">
        <v>Bangalore</v>
      </c>
      <c r="H211" s="2" t="str">
        <v>Orange</v>
      </c>
      <c r="I211" s="2" t="str">
        <v>Individual</v>
      </c>
      <c r="J211" s="2" t="str">
        <v>1956 cc</v>
      </c>
      <c r="K211" s="2" t="str">
        <v>138 bhp @ 3750 rpm</v>
      </c>
      <c r="L211" s="2" t="str">
        <v>350 Nm @ 1750 rpm</v>
      </c>
      <c r="M211" s="2">
        <v>5</v>
      </c>
    </row>
    <row r="212" spans="1:13" x14ac:dyDescent="0.35">
      <c r="A212" s="2" t="s">
        <v>31</v>
      </c>
      <c r="B212" s="2" t="str" cm="1">
        <f t="array" ref="B212:M212">VLOOKUP($A212,'car details v4'!$A$1:$S$2060,{2,3,4,5,6,7,8,10,11,12,13,18},FALSE)</f>
        <v>Swift DZire VDI</v>
      </c>
      <c r="C212" s="4">
        <v>450000</v>
      </c>
      <c r="D212" s="2">
        <v>75000</v>
      </c>
      <c r="E212" s="2" t="str">
        <v>Diesel</v>
      </c>
      <c r="F212" s="2" t="str">
        <v>Manual</v>
      </c>
      <c r="G212" s="2" t="str">
        <v>Ludhiana</v>
      </c>
      <c r="H212" s="2" t="str">
        <v>White</v>
      </c>
      <c r="I212" s="2" t="str">
        <v>Individual</v>
      </c>
      <c r="J212" s="2" t="str">
        <v>1248 cc</v>
      </c>
      <c r="K212" s="2" t="str">
        <v>74 bhp @ 4000 rpm</v>
      </c>
      <c r="L212" s="2" t="str">
        <v>190 Nm @ 2000 rpm</v>
      </c>
      <c r="M212" s="2">
        <v>5</v>
      </c>
    </row>
    <row r="213" spans="1:13" x14ac:dyDescent="0.35">
      <c r="A213" s="2" t="s">
        <v>31</v>
      </c>
      <c r="B213" s="2" t="str" cm="1">
        <f t="array" ref="B213:M213">VLOOKUP($A213,'car details v4'!$A$1:$S$2060,{2,3,4,5,6,7,8,10,11,12,13,18},FALSE)</f>
        <v>Swift DZire VDI</v>
      </c>
      <c r="C213" s="4">
        <v>450000</v>
      </c>
      <c r="D213" s="2">
        <v>75000</v>
      </c>
      <c r="E213" s="2" t="str">
        <v>Diesel</v>
      </c>
      <c r="F213" s="2" t="str">
        <v>Manual</v>
      </c>
      <c r="G213" s="2" t="str">
        <v>Ludhiana</v>
      </c>
      <c r="H213" s="2" t="str">
        <v>White</v>
      </c>
      <c r="I213" s="2" t="str">
        <v>Individual</v>
      </c>
      <c r="J213" s="2" t="str">
        <v>1248 cc</v>
      </c>
      <c r="K213" s="2" t="str">
        <v>74 bhp @ 4000 rpm</v>
      </c>
      <c r="L213" s="2" t="str">
        <v>190 Nm @ 2000 rpm</v>
      </c>
      <c r="M213" s="2">
        <v>5</v>
      </c>
    </row>
    <row r="214" spans="1:13" x14ac:dyDescent="0.35">
      <c r="A214" s="2" t="s">
        <v>440</v>
      </c>
      <c r="B214" s="2" t="str" cm="1">
        <f t="array" ref="B214:M214">VLOOKUP($A214,'car details v4'!$A$1:$S$2060,{2,3,4,5,6,7,8,10,11,12,13,18},FALSE)</f>
        <v>Seltos HTX Plus 1.5 Diesel [2020-2021]</v>
      </c>
      <c r="C214" s="4">
        <v>1575000</v>
      </c>
      <c r="D214" s="2">
        <v>55000</v>
      </c>
      <c r="E214" s="2" t="str">
        <v>Diesel</v>
      </c>
      <c r="F214" s="2" t="str">
        <v>Manual</v>
      </c>
      <c r="G214" s="2" t="str">
        <v>Lucknow</v>
      </c>
      <c r="H214" s="2" t="str">
        <v>Silver</v>
      </c>
      <c r="I214" s="2" t="str">
        <v>Individual</v>
      </c>
      <c r="J214" s="2" t="str">
        <v>1493 cc</v>
      </c>
      <c r="K214" s="2" t="str">
        <v>113 bhp @ 4000 rpm</v>
      </c>
      <c r="L214" s="2" t="str">
        <v>250 Nm @ 1500 rpm</v>
      </c>
      <c r="M214" s="2">
        <v>5</v>
      </c>
    </row>
    <row r="215" spans="1:13" x14ac:dyDescent="0.35">
      <c r="A215" s="2" t="s">
        <v>77</v>
      </c>
      <c r="B215" s="2" t="str" cm="1">
        <f t="array" ref="B215:M215">VLOOKUP($A215,'car details v4'!$A$1:$S$2060,{2,3,4,5,6,7,8,10,11,12,13,18},FALSE)</f>
        <v>Octavia 1.8 TSI Style Plus AT [2017]</v>
      </c>
      <c r="C215" s="4">
        <v>1390000</v>
      </c>
      <c r="D215" s="2">
        <v>56000</v>
      </c>
      <c r="E215" s="2" t="str">
        <v>Petrol</v>
      </c>
      <c r="F215" s="2" t="str">
        <v>Automatic</v>
      </c>
      <c r="G215" s="2" t="str">
        <v>Mumbai</v>
      </c>
      <c r="H215" s="2" t="str">
        <v>White</v>
      </c>
      <c r="I215" s="2" t="str">
        <v>Individual</v>
      </c>
      <c r="J215" s="2" t="str">
        <v>1798 cc</v>
      </c>
      <c r="K215" s="2" t="str">
        <v>177 bhp @ 5100 rpm</v>
      </c>
      <c r="L215" s="2" t="str">
        <v>250 Nm @ 1250 rpm</v>
      </c>
      <c r="M215" s="2">
        <v>5</v>
      </c>
    </row>
    <row r="216" spans="1:13" x14ac:dyDescent="0.35">
      <c r="A216" s="2" t="s">
        <v>190</v>
      </c>
      <c r="B216" s="2" t="str" cm="1">
        <f t="array" ref="B216:M216">VLOOKUP($A216,'car details v4'!$A$1:$S$2060,{2,3,4,5,6,7,8,10,11,12,13,18},FALSE)</f>
        <v>A4 2.0 TDI (177bhp) Premium Plus</v>
      </c>
      <c r="C216" s="4">
        <v>1575000</v>
      </c>
      <c r="D216" s="2">
        <v>66000</v>
      </c>
      <c r="E216" s="2" t="str">
        <v>Diesel</v>
      </c>
      <c r="F216" s="2" t="str">
        <v>Automatic</v>
      </c>
      <c r="G216" s="2" t="str">
        <v>Hyderabad</v>
      </c>
      <c r="H216" s="2" t="str">
        <v>White</v>
      </c>
      <c r="I216" s="2" t="str">
        <v>Individual</v>
      </c>
      <c r="J216" s="2" t="str">
        <v>1968 cc</v>
      </c>
      <c r="K216" s="2" t="str">
        <v>177 bhp @ 4200 rpm</v>
      </c>
      <c r="L216" s="2" t="str">
        <v>380 Nm @ 1750 rpm</v>
      </c>
      <c r="M216" s="2">
        <v>5</v>
      </c>
    </row>
    <row r="217" spans="1:13" x14ac:dyDescent="0.35">
      <c r="A217" s="2" t="s">
        <v>41</v>
      </c>
      <c r="B217" s="2" t="str" cm="1">
        <f t="array" ref="B217:M217">VLOOKUP($A217,'car details v4'!$A$1:$S$2060,{2,3,4,5,6,7,8,10,11,12,13,18},FALSE)</f>
        <v>i10 Magna 1.2 Kappa2</v>
      </c>
      <c r="C217" s="4">
        <v>220000</v>
      </c>
      <c r="D217" s="2">
        <v>67000</v>
      </c>
      <c r="E217" s="2" t="str">
        <v>Petrol</v>
      </c>
      <c r="F217" s="2" t="str">
        <v>Manual</v>
      </c>
      <c r="G217" s="2" t="str">
        <v>Lucknow</v>
      </c>
      <c r="H217" s="2" t="str">
        <v>Maroon</v>
      </c>
      <c r="I217" s="2" t="str">
        <v>Individual</v>
      </c>
      <c r="J217" s="2" t="str">
        <v>1197 cc</v>
      </c>
      <c r="K217" s="2" t="str">
        <v>79 bhp @ 6000 rpm</v>
      </c>
      <c r="L217" s="2" t="str">
        <v>112.7619 Nm @ 4000 rpm</v>
      </c>
      <c r="M217" s="2">
        <v>5</v>
      </c>
    </row>
    <row r="218" spans="1:13" x14ac:dyDescent="0.35">
      <c r="A218" s="2" t="s">
        <v>64</v>
      </c>
      <c r="B218" s="2" t="str" cm="1">
        <f t="array" ref="B218:M218">VLOOKUP($A218,'car details v4'!$A$1:$S$2060,{2,3,4,5,6,7,8,10,11,12,13,18},FALSE)</f>
        <v>CLA 200 Petrol Sport</v>
      </c>
      <c r="C218" s="4">
        <v>1898999</v>
      </c>
      <c r="D218" s="2">
        <v>47000</v>
      </c>
      <c r="E218" s="2" t="str">
        <v>Petrol</v>
      </c>
      <c r="F218" s="2" t="str">
        <v>Automatic</v>
      </c>
      <c r="G218" s="2" t="str">
        <v>Mumbai</v>
      </c>
      <c r="H218" s="2" t="str">
        <v>White</v>
      </c>
      <c r="I218" s="2" t="str">
        <v>Individual</v>
      </c>
      <c r="J218" s="2" t="str">
        <v>1991 cc</v>
      </c>
      <c r="K218" s="2" t="str">
        <v>181 bhp @ 5500 rpm</v>
      </c>
      <c r="L218" s="2" t="str">
        <v>300 Nm @ 1200 rpm</v>
      </c>
      <c r="M218" s="2">
        <v>5</v>
      </c>
    </row>
    <row r="219" spans="1:13" x14ac:dyDescent="0.35">
      <c r="A219" s="2" t="s">
        <v>48</v>
      </c>
      <c r="B219" s="2" t="str" cm="1">
        <f t="array" ref="B219:M219">VLOOKUP($A219,'car details v4'!$A$1:$S$2060,{2,3,4,5,6,7,8,10,11,12,13,18},FALSE)</f>
        <v>Glanza G</v>
      </c>
      <c r="C219" s="4">
        <v>799000</v>
      </c>
      <c r="D219" s="2">
        <v>37500</v>
      </c>
      <c r="E219" s="2" t="str">
        <v>Petrol</v>
      </c>
      <c r="F219" s="2" t="str">
        <v>Manual</v>
      </c>
      <c r="G219" s="2" t="str">
        <v>Mangalore</v>
      </c>
      <c r="H219" s="2" t="str">
        <v>Red</v>
      </c>
      <c r="I219" s="2" t="str">
        <v>Individual</v>
      </c>
      <c r="J219" s="2" t="str">
        <v>1197 cc</v>
      </c>
      <c r="K219" s="2" t="str">
        <v>82 bhp @ 6000 rpm</v>
      </c>
      <c r="L219" s="2" t="str">
        <v>113 Nm @ 4200 rpm</v>
      </c>
      <c r="M219" s="2">
        <v>5</v>
      </c>
    </row>
    <row r="220" spans="1:13" x14ac:dyDescent="0.35">
      <c r="A220" s="2" t="s">
        <v>41</v>
      </c>
      <c r="B220" s="2" t="str" cm="1">
        <f t="array" ref="B220:M220">VLOOKUP($A220,'car details v4'!$A$1:$S$2060,{2,3,4,5,6,7,8,10,11,12,13,18},FALSE)</f>
        <v>i10 Magna 1.2 Kappa2</v>
      </c>
      <c r="C220" s="4">
        <v>220000</v>
      </c>
      <c r="D220" s="2">
        <v>67000</v>
      </c>
      <c r="E220" s="2" t="str">
        <v>Petrol</v>
      </c>
      <c r="F220" s="2" t="str">
        <v>Manual</v>
      </c>
      <c r="G220" s="2" t="str">
        <v>Lucknow</v>
      </c>
      <c r="H220" s="2" t="str">
        <v>Maroon</v>
      </c>
      <c r="I220" s="2" t="str">
        <v>Individual</v>
      </c>
      <c r="J220" s="2" t="str">
        <v>1197 cc</v>
      </c>
      <c r="K220" s="2" t="str">
        <v>79 bhp @ 6000 rpm</v>
      </c>
      <c r="L220" s="2" t="str">
        <v>112.7619 Nm @ 4000 rpm</v>
      </c>
      <c r="M220" s="2">
        <v>5</v>
      </c>
    </row>
    <row r="221" spans="1:13" x14ac:dyDescent="0.35">
      <c r="A221" s="2" t="s">
        <v>48</v>
      </c>
      <c r="B221" s="2" t="str" cm="1">
        <f t="array" ref="B221:M221">VLOOKUP($A221,'car details v4'!$A$1:$S$2060,{2,3,4,5,6,7,8,10,11,12,13,18},FALSE)</f>
        <v>Glanza G</v>
      </c>
      <c r="C221" s="4">
        <v>799000</v>
      </c>
      <c r="D221" s="2">
        <v>37500</v>
      </c>
      <c r="E221" s="2" t="str">
        <v>Petrol</v>
      </c>
      <c r="F221" s="2" t="str">
        <v>Manual</v>
      </c>
      <c r="G221" s="2" t="str">
        <v>Mangalore</v>
      </c>
      <c r="H221" s="2" t="str">
        <v>Red</v>
      </c>
      <c r="I221" s="2" t="str">
        <v>Individual</v>
      </c>
      <c r="J221" s="2" t="str">
        <v>1197 cc</v>
      </c>
      <c r="K221" s="2" t="str">
        <v>82 bhp @ 6000 rpm</v>
      </c>
      <c r="L221" s="2" t="str">
        <v>113 Nm @ 4200 rpm</v>
      </c>
      <c r="M221" s="2">
        <v>5</v>
      </c>
    </row>
    <row r="222" spans="1:13" x14ac:dyDescent="0.35">
      <c r="A222" s="2" t="s">
        <v>19</v>
      </c>
      <c r="B222" s="2" t="str" cm="1">
        <f t="array" ref="B222:M222">VLOOKUP($A222,'car details v4'!$A$1:$S$2060,{2,3,4,5,6,7,8,10,11,12,13,18},FALSE)</f>
        <v>Amaze 1.2 VX i-VTEC</v>
      </c>
      <c r="C222" s="4">
        <v>505000</v>
      </c>
      <c r="D222" s="2">
        <v>87150</v>
      </c>
      <c r="E222" s="2" t="str">
        <v>Petrol</v>
      </c>
      <c r="F222" s="2" t="str">
        <v>Manual</v>
      </c>
      <c r="G222" s="2" t="str">
        <v>Pune</v>
      </c>
      <c r="H222" s="2" t="str">
        <v>Grey</v>
      </c>
      <c r="I222" s="2" t="str">
        <v>Corporate</v>
      </c>
      <c r="J222" s="2" t="str">
        <v>1198 cc</v>
      </c>
      <c r="K222" s="2" t="str">
        <v>87 bhp @ 6000 rpm</v>
      </c>
      <c r="L222" s="2" t="str">
        <v>109 Nm @ 4500 rpm</v>
      </c>
      <c r="M222" s="2">
        <v>5</v>
      </c>
    </row>
    <row r="223" spans="1:13" x14ac:dyDescent="0.35">
      <c r="A223" s="2" t="s">
        <v>89</v>
      </c>
      <c r="B223" s="2" t="str" cm="1">
        <f t="array" ref="B223:M223">VLOOKUP($A223,'car details v4'!$A$1:$S$2060,{2,3,4,5,6,7,8,10,11,12,13,18},FALSE)</f>
        <v>Kwid 1.0 RXT [2016-2019]</v>
      </c>
      <c r="C223" s="4">
        <v>459999</v>
      </c>
      <c r="D223" s="2">
        <v>22541</v>
      </c>
      <c r="E223" s="2" t="str">
        <v>Petrol</v>
      </c>
      <c r="F223" s="2" t="str">
        <v>Manual</v>
      </c>
      <c r="G223" s="2" t="str">
        <v>Bangalore</v>
      </c>
      <c r="H223" s="2" t="str">
        <v>Grey</v>
      </c>
      <c r="I223" s="2" t="str">
        <v>Individual</v>
      </c>
      <c r="J223" s="2" t="str">
        <v>999 cc</v>
      </c>
      <c r="K223" s="2" t="str">
        <v>67 bhp @ 5500 rpm</v>
      </c>
      <c r="L223" s="2" t="str">
        <v>91 Nm @ 4250 rpm</v>
      </c>
      <c r="M223" s="2">
        <v>5</v>
      </c>
    </row>
    <row r="224" spans="1:13" x14ac:dyDescent="0.35">
      <c r="A224" s="2" t="s">
        <v>190</v>
      </c>
      <c r="B224" s="2" t="str" cm="1">
        <f t="array" ref="B224:M224">VLOOKUP($A224,'car details v4'!$A$1:$S$2060,{2,3,4,5,6,7,8,10,11,12,13,18},FALSE)</f>
        <v>A4 2.0 TDI (177bhp) Premium Plus</v>
      </c>
      <c r="C224" s="4">
        <v>1575000</v>
      </c>
      <c r="D224" s="2">
        <v>66000</v>
      </c>
      <c r="E224" s="2" t="str">
        <v>Diesel</v>
      </c>
      <c r="F224" s="2" t="str">
        <v>Automatic</v>
      </c>
      <c r="G224" s="2" t="str">
        <v>Hyderabad</v>
      </c>
      <c r="H224" s="2" t="str">
        <v>White</v>
      </c>
      <c r="I224" s="2" t="str">
        <v>Individual</v>
      </c>
      <c r="J224" s="2" t="str">
        <v>1968 cc</v>
      </c>
      <c r="K224" s="2" t="str">
        <v>177 bhp @ 4200 rpm</v>
      </c>
      <c r="L224" s="2" t="str">
        <v>380 Nm @ 1750 rpm</v>
      </c>
      <c r="M224" s="2">
        <v>5</v>
      </c>
    </row>
    <row r="225" spans="1:13" x14ac:dyDescent="0.35">
      <c r="A225" s="2" t="s">
        <v>100</v>
      </c>
      <c r="B225" s="2" t="str" cm="1">
        <f t="array" ref="B225:M225">VLOOKUP($A225,'car details v4'!$A$1:$S$2060,{2,3,4,5,6,7,8,10,11,12,13,18},FALSE)</f>
        <v>Harrier XZ [2019-2020]</v>
      </c>
      <c r="C225" s="4">
        <v>1695000</v>
      </c>
      <c r="D225" s="2">
        <v>20856</v>
      </c>
      <c r="E225" s="2" t="str">
        <v>Diesel</v>
      </c>
      <c r="F225" s="2" t="str">
        <v>Manual</v>
      </c>
      <c r="G225" s="2" t="str">
        <v>Bangalore</v>
      </c>
      <c r="H225" s="2" t="str">
        <v>Orange</v>
      </c>
      <c r="I225" s="2" t="str">
        <v>Individual</v>
      </c>
      <c r="J225" s="2" t="str">
        <v>1956 cc</v>
      </c>
      <c r="K225" s="2" t="str">
        <v>138 bhp @ 3750 rpm</v>
      </c>
      <c r="L225" s="2" t="str">
        <v>350 Nm @ 1750 rpm</v>
      </c>
      <c r="M225" s="2">
        <v>5</v>
      </c>
    </row>
    <row r="226" spans="1:13" x14ac:dyDescent="0.35">
      <c r="A226" s="2" t="s">
        <v>190</v>
      </c>
      <c r="B226" s="2" t="str" cm="1">
        <f t="array" ref="B226:M226">VLOOKUP($A226,'car details v4'!$A$1:$S$2060,{2,3,4,5,6,7,8,10,11,12,13,18},FALSE)</f>
        <v>A4 2.0 TDI (177bhp) Premium Plus</v>
      </c>
      <c r="C226" s="4">
        <v>1575000</v>
      </c>
      <c r="D226" s="2">
        <v>66000</v>
      </c>
      <c r="E226" s="2" t="str">
        <v>Diesel</v>
      </c>
      <c r="F226" s="2" t="str">
        <v>Automatic</v>
      </c>
      <c r="G226" s="2" t="str">
        <v>Hyderabad</v>
      </c>
      <c r="H226" s="2" t="str">
        <v>White</v>
      </c>
      <c r="I226" s="2" t="str">
        <v>Individual</v>
      </c>
      <c r="J226" s="2" t="str">
        <v>1968 cc</v>
      </c>
      <c r="K226" s="2" t="str">
        <v>177 bhp @ 4200 rpm</v>
      </c>
      <c r="L226" s="2" t="str">
        <v>380 Nm @ 1750 rpm</v>
      </c>
      <c r="M226" s="2">
        <v>5</v>
      </c>
    </row>
    <row r="227" spans="1:13" x14ac:dyDescent="0.35">
      <c r="A227" s="2" t="s">
        <v>31</v>
      </c>
      <c r="B227" s="2" t="str" cm="1">
        <f t="array" ref="B227:M227">VLOOKUP($A227,'car details v4'!$A$1:$S$2060,{2,3,4,5,6,7,8,10,11,12,13,18},FALSE)</f>
        <v>Swift DZire VDI</v>
      </c>
      <c r="C227" s="4">
        <v>450000</v>
      </c>
      <c r="D227" s="2">
        <v>75000</v>
      </c>
      <c r="E227" s="2" t="str">
        <v>Diesel</v>
      </c>
      <c r="F227" s="2" t="str">
        <v>Manual</v>
      </c>
      <c r="G227" s="2" t="str">
        <v>Ludhiana</v>
      </c>
      <c r="H227" s="2" t="str">
        <v>White</v>
      </c>
      <c r="I227" s="2" t="str">
        <v>Individual</v>
      </c>
      <c r="J227" s="2" t="str">
        <v>1248 cc</v>
      </c>
      <c r="K227" s="2" t="str">
        <v>74 bhp @ 4000 rpm</v>
      </c>
      <c r="L227" s="2" t="str">
        <v>190 Nm @ 2000 rpm</v>
      </c>
      <c r="M227" s="2">
        <v>5</v>
      </c>
    </row>
    <row r="228" spans="1:13" x14ac:dyDescent="0.35">
      <c r="A228" s="2" t="s">
        <v>19</v>
      </c>
      <c r="B228" s="2" t="str" cm="1">
        <f t="array" ref="B228:M228">VLOOKUP($A228,'car details v4'!$A$1:$S$2060,{2,3,4,5,6,7,8,10,11,12,13,18},FALSE)</f>
        <v>Amaze 1.2 VX i-VTEC</v>
      </c>
      <c r="C228" s="4">
        <v>505000</v>
      </c>
      <c r="D228" s="2">
        <v>87150</v>
      </c>
      <c r="E228" s="2" t="str">
        <v>Petrol</v>
      </c>
      <c r="F228" s="2" t="str">
        <v>Manual</v>
      </c>
      <c r="G228" s="2" t="str">
        <v>Pune</v>
      </c>
      <c r="H228" s="2" t="str">
        <v>Grey</v>
      </c>
      <c r="I228" s="2" t="str">
        <v>Corporate</v>
      </c>
      <c r="J228" s="2" t="str">
        <v>1198 cc</v>
      </c>
      <c r="K228" s="2" t="str">
        <v>87 bhp @ 6000 rpm</v>
      </c>
      <c r="L228" s="2" t="str">
        <v>109 Nm @ 4500 rpm</v>
      </c>
      <c r="M228" s="2">
        <v>5</v>
      </c>
    </row>
    <row r="229" spans="1:13" x14ac:dyDescent="0.35">
      <c r="A229" s="2" t="s">
        <v>31</v>
      </c>
      <c r="B229" s="2" t="str" cm="1">
        <f t="array" ref="B229:M229">VLOOKUP($A229,'car details v4'!$A$1:$S$2060,{2,3,4,5,6,7,8,10,11,12,13,18},FALSE)</f>
        <v>Swift DZire VDI</v>
      </c>
      <c r="C229" s="4">
        <v>450000</v>
      </c>
      <c r="D229" s="2">
        <v>75000</v>
      </c>
      <c r="E229" s="2" t="str">
        <v>Diesel</v>
      </c>
      <c r="F229" s="2" t="str">
        <v>Manual</v>
      </c>
      <c r="G229" s="2" t="str">
        <v>Ludhiana</v>
      </c>
      <c r="H229" s="2" t="str">
        <v>White</v>
      </c>
      <c r="I229" s="2" t="str">
        <v>Individual</v>
      </c>
      <c r="J229" s="2" t="str">
        <v>1248 cc</v>
      </c>
      <c r="K229" s="2" t="str">
        <v>74 bhp @ 4000 rpm</v>
      </c>
      <c r="L229" s="2" t="str">
        <v>190 Nm @ 2000 rpm</v>
      </c>
      <c r="M229" s="2">
        <v>5</v>
      </c>
    </row>
    <row r="230" spans="1:13" x14ac:dyDescent="0.35">
      <c r="A230" s="2" t="s">
        <v>201</v>
      </c>
      <c r="B230" s="2" t="str" cm="1">
        <f t="array" ref="B230:M230">VLOOKUP($A230,'car details v4'!$A$1:$S$2060,{2,3,4,5,6,7,8,10,11,12,13,18},FALSE)</f>
        <v>Thar CRDe 4x4 AC</v>
      </c>
      <c r="C230" s="4">
        <v>625000</v>
      </c>
      <c r="D230" s="2">
        <v>65000</v>
      </c>
      <c r="E230" s="2" t="str">
        <v>Diesel</v>
      </c>
      <c r="F230" s="2" t="str">
        <v>Manual</v>
      </c>
      <c r="G230" s="2" t="str">
        <v>Yamunanagar</v>
      </c>
      <c r="H230" s="2" t="str">
        <v>White</v>
      </c>
      <c r="I230" s="2" t="str">
        <v>Individual</v>
      </c>
      <c r="J230" s="2" t="str">
        <v>2498 cc</v>
      </c>
      <c r="K230" s="2" t="str">
        <v>105 bhp @ 3800 rpm</v>
      </c>
      <c r="L230" s="2" t="str">
        <v>247 Nm @ 1800 rpm</v>
      </c>
      <c r="M230" s="2">
        <v>6</v>
      </c>
    </row>
    <row r="231" spans="1:13" x14ac:dyDescent="0.35">
      <c r="A231" s="2" t="s">
        <v>48</v>
      </c>
      <c r="B231" s="2" t="str" cm="1">
        <f t="array" ref="B231:M231">VLOOKUP($A231,'car details v4'!$A$1:$S$2060,{2,3,4,5,6,7,8,10,11,12,13,18},FALSE)</f>
        <v>Glanza G</v>
      </c>
      <c r="C231" s="4">
        <v>799000</v>
      </c>
      <c r="D231" s="2">
        <v>37500</v>
      </c>
      <c r="E231" s="2" t="str">
        <v>Petrol</v>
      </c>
      <c r="F231" s="2" t="str">
        <v>Manual</v>
      </c>
      <c r="G231" s="2" t="str">
        <v>Mangalore</v>
      </c>
      <c r="H231" s="2" t="str">
        <v>Red</v>
      </c>
      <c r="I231" s="2" t="str">
        <v>Individual</v>
      </c>
      <c r="J231" s="2" t="str">
        <v>1197 cc</v>
      </c>
      <c r="K231" s="2" t="str">
        <v>82 bhp @ 6000 rpm</v>
      </c>
      <c r="L231" s="2" t="str">
        <v>113 Nm @ 4200 rpm</v>
      </c>
      <c r="M231" s="2">
        <v>5</v>
      </c>
    </row>
    <row r="232" spans="1:13" x14ac:dyDescent="0.35">
      <c r="A232" s="2" t="s">
        <v>19</v>
      </c>
      <c r="B232" s="2" t="str" cm="1">
        <f t="array" ref="B232:M232">VLOOKUP($A232,'car details v4'!$A$1:$S$2060,{2,3,4,5,6,7,8,10,11,12,13,18},FALSE)</f>
        <v>Amaze 1.2 VX i-VTEC</v>
      </c>
      <c r="C232" s="4">
        <v>505000</v>
      </c>
      <c r="D232" s="2">
        <v>87150</v>
      </c>
      <c r="E232" s="2" t="str">
        <v>Petrol</v>
      </c>
      <c r="F232" s="2" t="str">
        <v>Manual</v>
      </c>
      <c r="G232" s="2" t="str">
        <v>Pune</v>
      </c>
      <c r="H232" s="2" t="str">
        <v>Grey</v>
      </c>
      <c r="I232" s="2" t="str">
        <v>Corporate</v>
      </c>
      <c r="J232" s="2" t="str">
        <v>1198 cc</v>
      </c>
      <c r="K232" s="2" t="str">
        <v>87 bhp @ 6000 rpm</v>
      </c>
      <c r="L232" s="2" t="str">
        <v>109 Nm @ 4500 rpm</v>
      </c>
      <c r="M232" s="2">
        <v>5</v>
      </c>
    </row>
    <row r="233" spans="1:13" x14ac:dyDescent="0.35">
      <c r="A233" s="2" t="s">
        <v>64</v>
      </c>
      <c r="B233" s="2" t="str" cm="1">
        <f t="array" ref="B233:M233">VLOOKUP($A233,'car details v4'!$A$1:$S$2060,{2,3,4,5,6,7,8,10,11,12,13,18},FALSE)</f>
        <v>CLA 200 Petrol Sport</v>
      </c>
      <c r="C233" s="4">
        <v>1898999</v>
      </c>
      <c r="D233" s="2">
        <v>47000</v>
      </c>
      <c r="E233" s="2" t="str">
        <v>Petrol</v>
      </c>
      <c r="F233" s="2" t="str">
        <v>Automatic</v>
      </c>
      <c r="G233" s="2" t="str">
        <v>Mumbai</v>
      </c>
      <c r="H233" s="2" t="str">
        <v>White</v>
      </c>
      <c r="I233" s="2" t="str">
        <v>Individual</v>
      </c>
      <c r="J233" s="2" t="str">
        <v>1991 cc</v>
      </c>
      <c r="K233" s="2" t="str">
        <v>181 bhp @ 5500 rpm</v>
      </c>
      <c r="L233" s="2" t="str">
        <v>300 Nm @ 1200 rpm</v>
      </c>
      <c r="M233" s="2">
        <v>5</v>
      </c>
    </row>
    <row r="234" spans="1:13" x14ac:dyDescent="0.35">
      <c r="A234" s="2" t="s">
        <v>227</v>
      </c>
      <c r="B234" s="2" t="str" cm="1">
        <f t="array" ref="B234:M234">VLOOKUP($A234,'car details v4'!$A$1:$S$2060,{2,3,4,5,6,7,8,10,11,12,13,18},FALSE)</f>
        <v>Compass Limited Plus 2.0 Diesel 4x4 AT</v>
      </c>
      <c r="C234" s="4">
        <v>2475000</v>
      </c>
      <c r="D234" s="2">
        <v>11293</v>
      </c>
      <c r="E234" s="2" t="str">
        <v>Diesel</v>
      </c>
      <c r="F234" s="2" t="str">
        <v>Automatic</v>
      </c>
      <c r="G234" s="2" t="str">
        <v>Mumbai</v>
      </c>
      <c r="H234" s="2" t="str">
        <v>White</v>
      </c>
      <c r="I234" s="2" t="str">
        <v>Individual</v>
      </c>
      <c r="J234" s="2" t="str">
        <v>1956 cc</v>
      </c>
      <c r="K234" s="2" t="str">
        <v>171 bhp @ 3750 rpm</v>
      </c>
      <c r="L234" s="2" t="str">
        <v>350 Nm @ 1750 rpm</v>
      </c>
      <c r="M234" s="2">
        <v>5</v>
      </c>
    </row>
    <row r="235" spans="1:13" x14ac:dyDescent="0.35">
      <c r="A235" s="2" t="s">
        <v>594</v>
      </c>
      <c r="B235" s="2" t="str" cm="1">
        <f t="array" ref="B235:M235">VLOOKUP($A235,'car details v4'!$A$1:$S$2060,{2,3,4,5,6,7,8,10,11,12,13,18},FALSE)</f>
        <v>Levante Diesel</v>
      </c>
      <c r="C235" s="4">
        <v>9000000</v>
      </c>
      <c r="D235" s="2">
        <v>40000</v>
      </c>
      <c r="E235" s="2" t="str">
        <v>Diesel</v>
      </c>
      <c r="F235" s="2" t="str">
        <v>Automatic</v>
      </c>
      <c r="G235" s="2" t="str">
        <v>Chennai</v>
      </c>
      <c r="H235" s="2" t="str">
        <v>White</v>
      </c>
      <c r="I235" s="2" t="str">
        <v>Individual</v>
      </c>
      <c r="J235" s="2" t="str">
        <v>2979 cc</v>
      </c>
      <c r="K235" s="2" t="str">
        <v>275 bhp @ 4000 rpm</v>
      </c>
      <c r="L235" s="2" t="str">
        <v>600 Nm @ 2000 rpm</v>
      </c>
      <c r="M235" s="2">
        <v>5</v>
      </c>
    </row>
    <row r="236" spans="1:13" x14ac:dyDescent="0.35">
      <c r="A236" s="2" t="s">
        <v>48</v>
      </c>
      <c r="B236" s="2" t="str" cm="1">
        <f t="array" ref="B236:M236">VLOOKUP($A236,'car details v4'!$A$1:$S$2060,{2,3,4,5,6,7,8,10,11,12,13,18},FALSE)</f>
        <v>Glanza G</v>
      </c>
      <c r="C236" s="4">
        <v>799000</v>
      </c>
      <c r="D236" s="2">
        <v>37500</v>
      </c>
      <c r="E236" s="2" t="str">
        <v>Petrol</v>
      </c>
      <c r="F236" s="2" t="str">
        <v>Manual</v>
      </c>
      <c r="G236" s="2" t="str">
        <v>Mangalore</v>
      </c>
      <c r="H236" s="2" t="str">
        <v>Red</v>
      </c>
      <c r="I236" s="2" t="str">
        <v>Individual</v>
      </c>
      <c r="J236" s="2" t="str">
        <v>1197 cc</v>
      </c>
      <c r="K236" s="2" t="str">
        <v>82 bhp @ 6000 rpm</v>
      </c>
      <c r="L236" s="2" t="str">
        <v>113 Nm @ 4200 rpm</v>
      </c>
      <c r="M236" s="2">
        <v>5</v>
      </c>
    </row>
    <row r="237" spans="1:13" x14ac:dyDescent="0.35">
      <c r="A237" s="2" t="s">
        <v>334</v>
      </c>
      <c r="B237" s="2" t="str" cm="1">
        <f t="array" ref="B237:M237">VLOOKUP($A237,'car details v4'!$A$1:$S$2060,{2,3,4,5,6,7,8,10,11,12,13,18},FALSE)</f>
        <v>Cayenne Coupe Platinum Edition</v>
      </c>
      <c r="C237" s="4">
        <v>16200000</v>
      </c>
      <c r="D237" s="2">
        <v>2766</v>
      </c>
      <c r="E237" s="2" t="str">
        <v>Petrol</v>
      </c>
      <c r="F237" s="2" t="str">
        <v>Automatic</v>
      </c>
      <c r="G237" s="2" t="str">
        <v>Mumbai</v>
      </c>
      <c r="H237" s="2" t="str">
        <v>Blue</v>
      </c>
      <c r="I237" s="2" t="str">
        <v>Individual</v>
      </c>
      <c r="J237" s="2" t="str">
        <v>2995 cc</v>
      </c>
      <c r="K237" s="2" t="str">
        <v>335 bhp @ 5300 rpm</v>
      </c>
      <c r="L237" s="2" t="str">
        <v>450 Nm @ 1340 rpm</v>
      </c>
      <c r="M237" s="2">
        <v>4</v>
      </c>
    </row>
    <row r="238" spans="1:13" x14ac:dyDescent="0.35">
      <c r="A238" s="2" t="s">
        <v>48</v>
      </c>
      <c r="B238" s="2" t="str" cm="1">
        <f t="array" ref="B238:M238">VLOOKUP($A238,'car details v4'!$A$1:$S$2060,{2,3,4,5,6,7,8,10,11,12,13,18},FALSE)</f>
        <v>Glanza G</v>
      </c>
      <c r="C238" s="4">
        <v>799000</v>
      </c>
      <c r="D238" s="2">
        <v>37500</v>
      </c>
      <c r="E238" s="2" t="str">
        <v>Petrol</v>
      </c>
      <c r="F238" s="2" t="str">
        <v>Manual</v>
      </c>
      <c r="G238" s="2" t="str">
        <v>Mangalore</v>
      </c>
      <c r="H238" s="2" t="str">
        <v>Red</v>
      </c>
      <c r="I238" s="2" t="str">
        <v>Individual</v>
      </c>
      <c r="J238" s="2" t="str">
        <v>1197 cc</v>
      </c>
      <c r="K238" s="2" t="str">
        <v>82 bhp @ 6000 rpm</v>
      </c>
      <c r="L238" s="2" t="str">
        <v>113 Nm @ 4200 rpm</v>
      </c>
      <c r="M238" s="2">
        <v>5</v>
      </c>
    </row>
    <row r="239" spans="1:13" x14ac:dyDescent="0.35">
      <c r="A239" s="2" t="s">
        <v>70</v>
      </c>
      <c r="B239" s="2" t="str" cm="1">
        <f t="array" ref="B239:M239">VLOOKUP($A239,'car details v4'!$A$1:$S$2060,{2,3,4,5,6,7,8,10,11,12,13,18},FALSE)</f>
        <v>X1 xDrive20d M Sport</v>
      </c>
      <c r="C239" s="4">
        <v>2650000</v>
      </c>
      <c r="D239" s="2">
        <v>75000</v>
      </c>
      <c r="E239" s="2" t="str">
        <v>Diesel</v>
      </c>
      <c r="F239" s="2" t="str">
        <v>Automatic</v>
      </c>
      <c r="G239" s="2" t="str">
        <v>Coimbatore</v>
      </c>
      <c r="H239" s="2" t="str">
        <v>White</v>
      </c>
      <c r="I239" s="2" t="str">
        <v>Individual</v>
      </c>
      <c r="J239" s="2" t="str">
        <v>1995 cc</v>
      </c>
      <c r="K239" s="2" t="str">
        <v>188 bhp @ 4000 rpm</v>
      </c>
      <c r="L239" s="2" t="str">
        <v>400 Nm @ 1750 rpm</v>
      </c>
      <c r="M239" s="2">
        <v>5</v>
      </c>
    </row>
    <row r="240" spans="1:13" x14ac:dyDescent="0.35">
      <c r="A240" s="2" t="s">
        <v>48</v>
      </c>
      <c r="B240" s="2" t="str" cm="1">
        <f t="array" ref="B240:M240">VLOOKUP($A240,'car details v4'!$A$1:$S$2060,{2,3,4,5,6,7,8,10,11,12,13,18},FALSE)</f>
        <v>Glanza G</v>
      </c>
      <c r="C240" s="4">
        <v>799000</v>
      </c>
      <c r="D240" s="2">
        <v>37500</v>
      </c>
      <c r="E240" s="2" t="str">
        <v>Petrol</v>
      </c>
      <c r="F240" s="2" t="str">
        <v>Manual</v>
      </c>
      <c r="G240" s="2" t="str">
        <v>Mangalore</v>
      </c>
      <c r="H240" s="2" t="str">
        <v>Red</v>
      </c>
      <c r="I240" s="2" t="str">
        <v>Individual</v>
      </c>
      <c r="J240" s="2" t="str">
        <v>1197 cc</v>
      </c>
      <c r="K240" s="2" t="str">
        <v>82 bhp @ 6000 rpm</v>
      </c>
      <c r="L240" s="2" t="str">
        <v>113 Nm @ 4200 rpm</v>
      </c>
      <c r="M240" s="2">
        <v>5</v>
      </c>
    </row>
    <row r="241" spans="1:13" x14ac:dyDescent="0.35">
      <c r="A241" s="2" t="s">
        <v>190</v>
      </c>
      <c r="B241" s="2" t="str" cm="1">
        <f t="array" ref="B241:M241">VLOOKUP($A241,'car details v4'!$A$1:$S$2060,{2,3,4,5,6,7,8,10,11,12,13,18},FALSE)</f>
        <v>A4 2.0 TDI (177bhp) Premium Plus</v>
      </c>
      <c r="C241" s="4">
        <v>1575000</v>
      </c>
      <c r="D241" s="2">
        <v>66000</v>
      </c>
      <c r="E241" s="2" t="str">
        <v>Diesel</v>
      </c>
      <c r="F241" s="2" t="str">
        <v>Automatic</v>
      </c>
      <c r="G241" s="2" t="str">
        <v>Hyderabad</v>
      </c>
      <c r="H241" s="2" t="str">
        <v>White</v>
      </c>
      <c r="I241" s="2" t="str">
        <v>Individual</v>
      </c>
      <c r="J241" s="2" t="str">
        <v>1968 cc</v>
      </c>
      <c r="K241" s="2" t="str">
        <v>177 bhp @ 4200 rpm</v>
      </c>
      <c r="L241" s="2" t="str">
        <v>380 Nm @ 1750 rpm</v>
      </c>
      <c r="M241" s="2">
        <v>5</v>
      </c>
    </row>
    <row r="242" spans="1:13" x14ac:dyDescent="0.35">
      <c r="A242" s="2" t="s">
        <v>31</v>
      </c>
      <c r="B242" s="2" t="str" cm="1">
        <f t="array" ref="B242:M242">VLOOKUP($A242,'car details v4'!$A$1:$S$2060,{2,3,4,5,6,7,8,10,11,12,13,18},FALSE)</f>
        <v>Swift DZire VDI</v>
      </c>
      <c r="C242" s="4">
        <v>450000</v>
      </c>
      <c r="D242" s="2">
        <v>75000</v>
      </c>
      <c r="E242" s="2" t="str">
        <v>Diesel</v>
      </c>
      <c r="F242" s="2" t="str">
        <v>Manual</v>
      </c>
      <c r="G242" s="2" t="str">
        <v>Ludhiana</v>
      </c>
      <c r="H242" s="2" t="str">
        <v>White</v>
      </c>
      <c r="I242" s="2" t="str">
        <v>Individual</v>
      </c>
      <c r="J242" s="2" t="str">
        <v>1248 cc</v>
      </c>
      <c r="K242" s="2" t="str">
        <v>74 bhp @ 4000 rpm</v>
      </c>
      <c r="L242" s="2" t="str">
        <v>190 Nm @ 2000 rpm</v>
      </c>
      <c r="M242" s="2">
        <v>5</v>
      </c>
    </row>
    <row r="243" spans="1:13" x14ac:dyDescent="0.35">
      <c r="A243" s="2" t="s">
        <v>31</v>
      </c>
      <c r="B243" s="2" t="str" cm="1">
        <f t="array" ref="B243:M243">VLOOKUP($A243,'car details v4'!$A$1:$S$2060,{2,3,4,5,6,7,8,10,11,12,13,18},FALSE)</f>
        <v>Swift DZire VDI</v>
      </c>
      <c r="C243" s="4">
        <v>450000</v>
      </c>
      <c r="D243" s="2">
        <v>75000</v>
      </c>
      <c r="E243" s="2" t="str">
        <v>Diesel</v>
      </c>
      <c r="F243" s="2" t="str">
        <v>Manual</v>
      </c>
      <c r="G243" s="2" t="str">
        <v>Ludhiana</v>
      </c>
      <c r="H243" s="2" t="str">
        <v>White</v>
      </c>
      <c r="I243" s="2" t="str">
        <v>Individual</v>
      </c>
      <c r="J243" s="2" t="str">
        <v>1248 cc</v>
      </c>
      <c r="K243" s="2" t="str">
        <v>74 bhp @ 4000 rpm</v>
      </c>
      <c r="L243" s="2" t="str">
        <v>190 Nm @ 2000 rpm</v>
      </c>
      <c r="M243" s="2">
        <v>5</v>
      </c>
    </row>
    <row r="244" spans="1:13" x14ac:dyDescent="0.35">
      <c r="A244" s="2" t="s">
        <v>31</v>
      </c>
      <c r="B244" s="2" t="str" cm="1">
        <f t="array" ref="B244:M244">VLOOKUP($A244,'car details v4'!$A$1:$S$2060,{2,3,4,5,6,7,8,10,11,12,13,18},FALSE)</f>
        <v>Swift DZire VDI</v>
      </c>
      <c r="C244" s="4">
        <v>450000</v>
      </c>
      <c r="D244" s="2">
        <v>75000</v>
      </c>
      <c r="E244" s="2" t="str">
        <v>Diesel</v>
      </c>
      <c r="F244" s="2" t="str">
        <v>Manual</v>
      </c>
      <c r="G244" s="2" t="str">
        <v>Ludhiana</v>
      </c>
      <c r="H244" s="2" t="str">
        <v>White</v>
      </c>
      <c r="I244" s="2" t="str">
        <v>Individual</v>
      </c>
      <c r="J244" s="2" t="str">
        <v>1248 cc</v>
      </c>
      <c r="K244" s="2" t="str">
        <v>74 bhp @ 4000 rpm</v>
      </c>
      <c r="L244" s="2" t="str">
        <v>190 Nm @ 2000 rpm</v>
      </c>
      <c r="M244" s="2">
        <v>5</v>
      </c>
    </row>
    <row r="245" spans="1:13" x14ac:dyDescent="0.35">
      <c r="A245" s="2" t="s">
        <v>31</v>
      </c>
      <c r="B245" s="2" t="str" cm="1">
        <f t="array" ref="B245:M245">VLOOKUP($A245,'car details v4'!$A$1:$S$2060,{2,3,4,5,6,7,8,10,11,12,13,18},FALSE)</f>
        <v>Swift DZire VDI</v>
      </c>
      <c r="C245" s="4">
        <v>450000</v>
      </c>
      <c r="D245" s="2">
        <v>75000</v>
      </c>
      <c r="E245" s="2" t="str">
        <v>Diesel</v>
      </c>
      <c r="F245" s="2" t="str">
        <v>Manual</v>
      </c>
      <c r="G245" s="2" t="str">
        <v>Ludhiana</v>
      </c>
      <c r="H245" s="2" t="str">
        <v>White</v>
      </c>
      <c r="I245" s="2" t="str">
        <v>Individual</v>
      </c>
      <c r="J245" s="2" t="str">
        <v>1248 cc</v>
      </c>
      <c r="K245" s="2" t="str">
        <v>74 bhp @ 4000 rpm</v>
      </c>
      <c r="L245" s="2" t="str">
        <v>190 Nm @ 2000 rpm</v>
      </c>
      <c r="M245" s="2">
        <v>5</v>
      </c>
    </row>
    <row r="246" spans="1:13" x14ac:dyDescent="0.35">
      <c r="A246" s="2" t="s">
        <v>41</v>
      </c>
      <c r="B246" s="2" t="str" cm="1">
        <f t="array" ref="B246:M246">VLOOKUP($A246,'car details v4'!$A$1:$S$2060,{2,3,4,5,6,7,8,10,11,12,13,18},FALSE)</f>
        <v>i10 Magna 1.2 Kappa2</v>
      </c>
      <c r="C246" s="4">
        <v>220000</v>
      </c>
      <c r="D246" s="2">
        <v>67000</v>
      </c>
      <c r="E246" s="2" t="str">
        <v>Petrol</v>
      </c>
      <c r="F246" s="2" t="str">
        <v>Manual</v>
      </c>
      <c r="G246" s="2" t="str">
        <v>Lucknow</v>
      </c>
      <c r="H246" s="2" t="str">
        <v>Maroon</v>
      </c>
      <c r="I246" s="2" t="str">
        <v>Individual</v>
      </c>
      <c r="J246" s="2" t="str">
        <v>1197 cc</v>
      </c>
      <c r="K246" s="2" t="str">
        <v>79 bhp @ 6000 rpm</v>
      </c>
      <c r="L246" s="2" t="str">
        <v>112.7619 Nm @ 4000 rpm</v>
      </c>
      <c r="M246" s="2">
        <v>5</v>
      </c>
    </row>
    <row r="247" spans="1:13" x14ac:dyDescent="0.35">
      <c r="A247" s="2" t="s">
        <v>64</v>
      </c>
      <c r="B247" s="2" t="str" cm="1">
        <f t="array" ref="B247:M247">VLOOKUP($A247,'car details v4'!$A$1:$S$2060,{2,3,4,5,6,7,8,10,11,12,13,18},FALSE)</f>
        <v>CLA 200 Petrol Sport</v>
      </c>
      <c r="C247" s="4">
        <v>1898999</v>
      </c>
      <c r="D247" s="2">
        <v>47000</v>
      </c>
      <c r="E247" s="2" t="str">
        <v>Petrol</v>
      </c>
      <c r="F247" s="2" t="str">
        <v>Automatic</v>
      </c>
      <c r="G247" s="2" t="str">
        <v>Mumbai</v>
      </c>
      <c r="H247" s="2" t="str">
        <v>White</v>
      </c>
      <c r="I247" s="2" t="str">
        <v>Individual</v>
      </c>
      <c r="J247" s="2" t="str">
        <v>1991 cc</v>
      </c>
      <c r="K247" s="2" t="str">
        <v>181 bhp @ 5500 rpm</v>
      </c>
      <c r="L247" s="2" t="str">
        <v>300 Nm @ 1200 rpm</v>
      </c>
      <c r="M247" s="2">
        <v>5</v>
      </c>
    </row>
    <row r="248" spans="1:13" x14ac:dyDescent="0.35">
      <c r="A248" s="2" t="s">
        <v>64</v>
      </c>
      <c r="B248" s="2" t="str" cm="1">
        <f t="array" ref="B248:M248">VLOOKUP($A248,'car details v4'!$A$1:$S$2060,{2,3,4,5,6,7,8,10,11,12,13,18},FALSE)</f>
        <v>CLA 200 Petrol Sport</v>
      </c>
      <c r="C248" s="4">
        <v>1898999</v>
      </c>
      <c r="D248" s="2">
        <v>47000</v>
      </c>
      <c r="E248" s="2" t="str">
        <v>Petrol</v>
      </c>
      <c r="F248" s="2" t="str">
        <v>Automatic</v>
      </c>
      <c r="G248" s="2" t="str">
        <v>Mumbai</v>
      </c>
      <c r="H248" s="2" t="str">
        <v>White</v>
      </c>
      <c r="I248" s="2" t="str">
        <v>Individual</v>
      </c>
      <c r="J248" s="2" t="str">
        <v>1991 cc</v>
      </c>
      <c r="K248" s="2" t="str">
        <v>181 bhp @ 5500 rpm</v>
      </c>
      <c r="L248" s="2" t="str">
        <v>300 Nm @ 1200 rpm</v>
      </c>
      <c r="M248" s="2">
        <v>5</v>
      </c>
    </row>
    <row r="249" spans="1:13" x14ac:dyDescent="0.35">
      <c r="A249" s="2" t="s">
        <v>100</v>
      </c>
      <c r="B249" s="2" t="str" cm="1">
        <f t="array" ref="B249:M249">VLOOKUP($A249,'car details v4'!$A$1:$S$2060,{2,3,4,5,6,7,8,10,11,12,13,18},FALSE)</f>
        <v>Harrier XZ [2019-2020]</v>
      </c>
      <c r="C249" s="4">
        <v>1695000</v>
      </c>
      <c r="D249" s="2">
        <v>20856</v>
      </c>
      <c r="E249" s="2" t="str">
        <v>Diesel</v>
      </c>
      <c r="F249" s="2" t="str">
        <v>Manual</v>
      </c>
      <c r="G249" s="2" t="str">
        <v>Bangalore</v>
      </c>
      <c r="H249" s="2" t="str">
        <v>Orange</v>
      </c>
      <c r="I249" s="2" t="str">
        <v>Individual</v>
      </c>
      <c r="J249" s="2" t="str">
        <v>1956 cc</v>
      </c>
      <c r="K249" s="2" t="str">
        <v>138 bhp @ 3750 rpm</v>
      </c>
      <c r="L249" s="2" t="str">
        <v>350 Nm @ 1750 rpm</v>
      </c>
      <c r="M249" s="2">
        <v>5</v>
      </c>
    </row>
    <row r="250" spans="1:13" x14ac:dyDescent="0.35">
      <c r="A250" s="2" t="s">
        <v>31</v>
      </c>
      <c r="B250" s="2" t="str" cm="1">
        <f t="array" ref="B250:M250">VLOOKUP($A250,'car details v4'!$A$1:$S$2060,{2,3,4,5,6,7,8,10,11,12,13,18},FALSE)</f>
        <v>Swift DZire VDI</v>
      </c>
      <c r="C250" s="4">
        <v>450000</v>
      </c>
      <c r="D250" s="2">
        <v>75000</v>
      </c>
      <c r="E250" s="2" t="str">
        <v>Diesel</v>
      </c>
      <c r="F250" s="2" t="str">
        <v>Manual</v>
      </c>
      <c r="G250" s="2" t="str">
        <v>Ludhiana</v>
      </c>
      <c r="H250" s="2" t="str">
        <v>White</v>
      </c>
      <c r="I250" s="2" t="str">
        <v>Individual</v>
      </c>
      <c r="J250" s="2" t="str">
        <v>1248 cc</v>
      </c>
      <c r="K250" s="2" t="str">
        <v>74 bhp @ 4000 rpm</v>
      </c>
      <c r="L250" s="2" t="str">
        <v>190 Nm @ 2000 rpm</v>
      </c>
      <c r="M250" s="2">
        <v>5</v>
      </c>
    </row>
    <row r="251" spans="1:13" x14ac:dyDescent="0.35">
      <c r="A251" s="2" t="s">
        <v>201</v>
      </c>
      <c r="B251" s="2" t="str" cm="1">
        <f t="array" ref="B251:M251">VLOOKUP($A251,'car details v4'!$A$1:$S$2060,{2,3,4,5,6,7,8,10,11,12,13,18},FALSE)</f>
        <v>Thar CRDe 4x4 AC</v>
      </c>
      <c r="C251" s="4">
        <v>625000</v>
      </c>
      <c r="D251" s="2">
        <v>65000</v>
      </c>
      <c r="E251" s="2" t="str">
        <v>Diesel</v>
      </c>
      <c r="F251" s="2" t="str">
        <v>Manual</v>
      </c>
      <c r="G251" s="2" t="str">
        <v>Yamunanagar</v>
      </c>
      <c r="H251" s="2" t="str">
        <v>White</v>
      </c>
      <c r="I251" s="2" t="str">
        <v>Individual</v>
      </c>
      <c r="J251" s="2" t="str">
        <v>2498 cc</v>
      </c>
      <c r="K251" s="2" t="str">
        <v>105 bhp @ 3800 rpm</v>
      </c>
      <c r="L251" s="2" t="str">
        <v>247 Nm @ 1800 rpm</v>
      </c>
      <c r="M251" s="2">
        <v>6</v>
      </c>
    </row>
    <row r="252" spans="1:13" x14ac:dyDescent="0.35">
      <c r="A252" s="2" t="s">
        <v>100</v>
      </c>
      <c r="B252" s="2" t="str" cm="1">
        <f t="array" ref="B252:M252">VLOOKUP($A252,'car details v4'!$A$1:$S$2060,{2,3,4,5,6,7,8,10,11,12,13,18},FALSE)</f>
        <v>Harrier XZ [2019-2020]</v>
      </c>
      <c r="C252" s="4">
        <v>1695000</v>
      </c>
      <c r="D252" s="2">
        <v>20856</v>
      </c>
      <c r="E252" s="2" t="str">
        <v>Diesel</v>
      </c>
      <c r="F252" s="2" t="str">
        <v>Manual</v>
      </c>
      <c r="G252" s="2" t="str">
        <v>Bangalore</v>
      </c>
      <c r="H252" s="2" t="str">
        <v>Orange</v>
      </c>
      <c r="I252" s="2" t="str">
        <v>Individual</v>
      </c>
      <c r="J252" s="2" t="str">
        <v>1956 cc</v>
      </c>
      <c r="K252" s="2" t="str">
        <v>138 bhp @ 3750 rpm</v>
      </c>
      <c r="L252" s="2" t="str">
        <v>350 Nm @ 1750 rpm</v>
      </c>
      <c r="M252" s="2">
        <v>5</v>
      </c>
    </row>
    <row r="253" spans="1:13" x14ac:dyDescent="0.35">
      <c r="A253" s="2" t="s">
        <v>19</v>
      </c>
      <c r="B253" s="2" t="str" cm="1">
        <f t="array" ref="B253:M253">VLOOKUP($A253,'car details v4'!$A$1:$S$2060,{2,3,4,5,6,7,8,10,11,12,13,18},FALSE)</f>
        <v>Amaze 1.2 VX i-VTEC</v>
      </c>
      <c r="C253" s="4">
        <v>505000</v>
      </c>
      <c r="D253" s="2">
        <v>87150</v>
      </c>
      <c r="E253" s="2" t="str">
        <v>Petrol</v>
      </c>
      <c r="F253" s="2" t="str">
        <v>Manual</v>
      </c>
      <c r="G253" s="2" t="str">
        <v>Pune</v>
      </c>
      <c r="H253" s="2" t="str">
        <v>Grey</v>
      </c>
      <c r="I253" s="2" t="str">
        <v>Corporate</v>
      </c>
      <c r="J253" s="2" t="str">
        <v>1198 cc</v>
      </c>
      <c r="K253" s="2" t="str">
        <v>87 bhp @ 6000 rpm</v>
      </c>
      <c r="L253" s="2" t="str">
        <v>109 Nm @ 4500 rpm</v>
      </c>
      <c r="M253" s="2">
        <v>5</v>
      </c>
    </row>
    <row r="254" spans="1:13" x14ac:dyDescent="0.35">
      <c r="A254" s="2" t="s">
        <v>100</v>
      </c>
      <c r="B254" s="2" t="str" cm="1">
        <f t="array" ref="B254:M254">VLOOKUP($A254,'car details v4'!$A$1:$S$2060,{2,3,4,5,6,7,8,10,11,12,13,18},FALSE)</f>
        <v>Harrier XZ [2019-2020]</v>
      </c>
      <c r="C254" s="4">
        <v>1695000</v>
      </c>
      <c r="D254" s="2">
        <v>20856</v>
      </c>
      <c r="E254" s="2" t="str">
        <v>Diesel</v>
      </c>
      <c r="F254" s="2" t="str">
        <v>Manual</v>
      </c>
      <c r="G254" s="2" t="str">
        <v>Bangalore</v>
      </c>
      <c r="H254" s="2" t="str">
        <v>Orange</v>
      </c>
      <c r="I254" s="2" t="str">
        <v>Individual</v>
      </c>
      <c r="J254" s="2" t="str">
        <v>1956 cc</v>
      </c>
      <c r="K254" s="2" t="str">
        <v>138 bhp @ 3750 rpm</v>
      </c>
      <c r="L254" s="2" t="str">
        <v>350 Nm @ 1750 rpm</v>
      </c>
      <c r="M254" s="2">
        <v>5</v>
      </c>
    </row>
    <row r="255" spans="1:13" x14ac:dyDescent="0.35">
      <c r="A255" s="2" t="s">
        <v>31</v>
      </c>
      <c r="B255" s="2" t="str" cm="1">
        <f t="array" ref="B255:M255">VLOOKUP($A255,'car details v4'!$A$1:$S$2060,{2,3,4,5,6,7,8,10,11,12,13,18},FALSE)</f>
        <v>Swift DZire VDI</v>
      </c>
      <c r="C255" s="4">
        <v>450000</v>
      </c>
      <c r="D255" s="2">
        <v>75000</v>
      </c>
      <c r="E255" s="2" t="str">
        <v>Diesel</v>
      </c>
      <c r="F255" s="2" t="str">
        <v>Manual</v>
      </c>
      <c r="G255" s="2" t="str">
        <v>Ludhiana</v>
      </c>
      <c r="H255" s="2" t="str">
        <v>White</v>
      </c>
      <c r="I255" s="2" t="str">
        <v>Individual</v>
      </c>
      <c r="J255" s="2" t="str">
        <v>1248 cc</v>
      </c>
      <c r="K255" s="2" t="str">
        <v>74 bhp @ 4000 rpm</v>
      </c>
      <c r="L255" s="2" t="str">
        <v>190 Nm @ 2000 rpm</v>
      </c>
      <c r="M255" s="2">
        <v>5</v>
      </c>
    </row>
    <row r="256" spans="1:13" x14ac:dyDescent="0.35">
      <c r="A256" s="2" t="s">
        <v>41</v>
      </c>
      <c r="B256" s="2" t="str" cm="1">
        <f t="array" ref="B256:M256">VLOOKUP($A256,'car details v4'!$A$1:$S$2060,{2,3,4,5,6,7,8,10,11,12,13,18},FALSE)</f>
        <v>i10 Magna 1.2 Kappa2</v>
      </c>
      <c r="C256" s="4">
        <v>220000</v>
      </c>
      <c r="D256" s="2">
        <v>67000</v>
      </c>
      <c r="E256" s="2" t="str">
        <v>Petrol</v>
      </c>
      <c r="F256" s="2" t="str">
        <v>Manual</v>
      </c>
      <c r="G256" s="2" t="str">
        <v>Lucknow</v>
      </c>
      <c r="H256" s="2" t="str">
        <v>Maroon</v>
      </c>
      <c r="I256" s="2" t="str">
        <v>Individual</v>
      </c>
      <c r="J256" s="2" t="str">
        <v>1197 cc</v>
      </c>
      <c r="K256" s="2" t="str">
        <v>79 bhp @ 6000 rpm</v>
      </c>
      <c r="L256" s="2" t="str">
        <v>112.7619 Nm @ 4000 rpm</v>
      </c>
      <c r="M256" s="2">
        <v>5</v>
      </c>
    </row>
    <row r="257" spans="1:13" x14ac:dyDescent="0.35">
      <c r="A257" s="2" t="s">
        <v>19</v>
      </c>
      <c r="B257" s="2" t="str" cm="1">
        <f t="array" ref="B257:M257">VLOOKUP($A257,'car details v4'!$A$1:$S$2060,{2,3,4,5,6,7,8,10,11,12,13,18},FALSE)</f>
        <v>Amaze 1.2 VX i-VTEC</v>
      </c>
      <c r="C257" s="4">
        <v>505000</v>
      </c>
      <c r="D257" s="2">
        <v>87150</v>
      </c>
      <c r="E257" s="2" t="str">
        <v>Petrol</v>
      </c>
      <c r="F257" s="2" t="str">
        <v>Manual</v>
      </c>
      <c r="G257" s="2" t="str">
        <v>Pune</v>
      </c>
      <c r="H257" s="2" t="str">
        <v>Grey</v>
      </c>
      <c r="I257" s="2" t="str">
        <v>Corporate</v>
      </c>
      <c r="J257" s="2" t="str">
        <v>1198 cc</v>
      </c>
      <c r="K257" s="2" t="str">
        <v>87 bhp @ 6000 rpm</v>
      </c>
      <c r="L257" s="2" t="str">
        <v>109 Nm @ 4500 rpm</v>
      </c>
      <c r="M257" s="2">
        <v>5</v>
      </c>
    </row>
    <row r="258" spans="1:13" x14ac:dyDescent="0.35">
      <c r="A258" s="2" t="s">
        <v>31</v>
      </c>
      <c r="B258" s="2" t="str" cm="1">
        <f t="array" ref="B258:M258">VLOOKUP($A258,'car details v4'!$A$1:$S$2060,{2,3,4,5,6,7,8,10,11,12,13,18},FALSE)</f>
        <v>Swift DZire VDI</v>
      </c>
      <c r="C258" s="4">
        <v>450000</v>
      </c>
      <c r="D258" s="2">
        <v>75000</v>
      </c>
      <c r="E258" s="2" t="str">
        <v>Diesel</v>
      </c>
      <c r="F258" s="2" t="str">
        <v>Manual</v>
      </c>
      <c r="G258" s="2" t="str">
        <v>Ludhiana</v>
      </c>
      <c r="H258" s="2" t="str">
        <v>White</v>
      </c>
      <c r="I258" s="2" t="str">
        <v>Individual</v>
      </c>
      <c r="J258" s="2" t="str">
        <v>1248 cc</v>
      </c>
      <c r="K258" s="2" t="str">
        <v>74 bhp @ 4000 rpm</v>
      </c>
      <c r="L258" s="2" t="str">
        <v>190 Nm @ 2000 rpm</v>
      </c>
      <c r="M258" s="2">
        <v>5</v>
      </c>
    </row>
    <row r="259" spans="1:13" x14ac:dyDescent="0.35">
      <c r="A259" s="2" t="s">
        <v>630</v>
      </c>
      <c r="B259" s="2" t="str" cm="1">
        <f t="array" ref="B259:M259">VLOOKUP($A259,'car details v4'!$A$1:$S$2060,{2,3,4,5,6,7,8,10,11,12,13,18},FALSE)</f>
        <v>F-Pace Prestige</v>
      </c>
      <c r="C259" s="4">
        <v>4200000</v>
      </c>
      <c r="D259" s="2">
        <v>90868</v>
      </c>
      <c r="E259" s="2" t="str">
        <v>Diesel</v>
      </c>
      <c r="F259" s="2" t="str">
        <v>Automatic</v>
      </c>
      <c r="G259" s="2" t="str">
        <v>Chennai</v>
      </c>
      <c r="H259" s="2" t="str">
        <v>Blue</v>
      </c>
      <c r="I259" s="2" t="str">
        <v>Individual</v>
      </c>
      <c r="J259" s="2" t="str">
        <v>1999 cc</v>
      </c>
      <c r="K259" s="2" t="str">
        <v>177 bhp @ 4000 rpm</v>
      </c>
      <c r="L259" s="2" t="str">
        <v>430 Nm @ 1750 rpm</v>
      </c>
      <c r="M259" s="2">
        <v>5</v>
      </c>
    </row>
    <row r="260" spans="1:13" x14ac:dyDescent="0.35">
      <c r="A260" s="2" t="s">
        <v>70</v>
      </c>
      <c r="B260" s="2" t="str" cm="1">
        <f t="array" ref="B260:M260">VLOOKUP($A260,'car details v4'!$A$1:$S$2060,{2,3,4,5,6,7,8,10,11,12,13,18},FALSE)</f>
        <v>X1 xDrive20d M Sport</v>
      </c>
      <c r="C260" s="4">
        <v>2650000</v>
      </c>
      <c r="D260" s="2">
        <v>75000</v>
      </c>
      <c r="E260" s="2" t="str">
        <v>Diesel</v>
      </c>
      <c r="F260" s="2" t="str">
        <v>Automatic</v>
      </c>
      <c r="G260" s="2" t="str">
        <v>Coimbatore</v>
      </c>
      <c r="H260" s="2" t="str">
        <v>White</v>
      </c>
      <c r="I260" s="2" t="str">
        <v>Individual</v>
      </c>
      <c r="J260" s="2" t="str">
        <v>1995 cc</v>
      </c>
      <c r="K260" s="2" t="str">
        <v>188 bhp @ 4000 rpm</v>
      </c>
      <c r="L260" s="2" t="str">
        <v>400 Nm @ 1750 rpm</v>
      </c>
      <c r="M260" s="2">
        <v>5</v>
      </c>
    </row>
    <row r="261" spans="1:13" x14ac:dyDescent="0.35">
      <c r="A261" s="2" t="s">
        <v>451</v>
      </c>
      <c r="B261" s="2" t="str" cm="1">
        <f t="array" ref="B261:M261">VLOOKUP($A261,'car details v4'!$A$1:$S$2060,{2,3,4,5,6,7,8,10,11,12,13,18},FALSE)</f>
        <v>Discovery Sport S</v>
      </c>
      <c r="C261" s="4">
        <v>6500000</v>
      </c>
      <c r="D261" s="2">
        <v>6000</v>
      </c>
      <c r="E261" s="2" t="str">
        <v>Diesel</v>
      </c>
      <c r="F261" s="2" t="str">
        <v>Automatic</v>
      </c>
      <c r="G261" s="2" t="str">
        <v>Hyderabad</v>
      </c>
      <c r="H261" s="2" t="str">
        <v>White</v>
      </c>
      <c r="I261" s="2" t="str">
        <v>Individual</v>
      </c>
      <c r="J261" s="2" t="str">
        <v>1999 cc</v>
      </c>
      <c r="K261" s="2" t="str">
        <v>177 bhp @ 4000 rpm</v>
      </c>
      <c r="L261" s="2" t="str">
        <v>430 Nm @ 1750 rpm</v>
      </c>
      <c r="M261" s="2">
        <v>7</v>
      </c>
    </row>
    <row r="262" spans="1:13" x14ac:dyDescent="0.35">
      <c r="A262" s="2" t="s">
        <v>48</v>
      </c>
      <c r="B262" s="2" t="str" cm="1">
        <f t="array" ref="B262:M262">VLOOKUP($A262,'car details v4'!$A$1:$S$2060,{2,3,4,5,6,7,8,10,11,12,13,18},FALSE)</f>
        <v>Glanza G</v>
      </c>
      <c r="C262" s="4">
        <v>799000</v>
      </c>
      <c r="D262" s="2">
        <v>37500</v>
      </c>
      <c r="E262" s="2" t="str">
        <v>Petrol</v>
      </c>
      <c r="F262" s="2" t="str">
        <v>Manual</v>
      </c>
      <c r="G262" s="2" t="str">
        <v>Mangalore</v>
      </c>
      <c r="H262" s="2" t="str">
        <v>Red</v>
      </c>
      <c r="I262" s="2" t="str">
        <v>Individual</v>
      </c>
      <c r="J262" s="2" t="str">
        <v>1197 cc</v>
      </c>
      <c r="K262" s="2" t="str">
        <v>82 bhp @ 6000 rpm</v>
      </c>
      <c r="L262" s="2" t="str">
        <v>113 Nm @ 4200 rpm</v>
      </c>
      <c r="M262" s="2">
        <v>5</v>
      </c>
    </row>
    <row r="263" spans="1:13" x14ac:dyDescent="0.35">
      <c r="A263" s="2" t="s">
        <v>89</v>
      </c>
      <c r="B263" s="2" t="str" cm="1">
        <f t="array" ref="B263:M263">VLOOKUP($A263,'car details v4'!$A$1:$S$2060,{2,3,4,5,6,7,8,10,11,12,13,18},FALSE)</f>
        <v>Kwid 1.0 RXT [2016-2019]</v>
      </c>
      <c r="C263" s="4">
        <v>459999</v>
      </c>
      <c r="D263" s="2">
        <v>22541</v>
      </c>
      <c r="E263" s="2" t="str">
        <v>Petrol</v>
      </c>
      <c r="F263" s="2" t="str">
        <v>Manual</v>
      </c>
      <c r="G263" s="2" t="str">
        <v>Bangalore</v>
      </c>
      <c r="H263" s="2" t="str">
        <v>Grey</v>
      </c>
      <c r="I263" s="2" t="str">
        <v>Individual</v>
      </c>
      <c r="J263" s="2" t="str">
        <v>999 cc</v>
      </c>
      <c r="K263" s="2" t="str">
        <v>67 bhp @ 5500 rpm</v>
      </c>
      <c r="L263" s="2" t="str">
        <v>91 Nm @ 4250 rpm</v>
      </c>
      <c r="M263" s="2">
        <v>5</v>
      </c>
    </row>
    <row r="264" spans="1:13" x14ac:dyDescent="0.35">
      <c r="A264" s="2" t="s">
        <v>70</v>
      </c>
      <c r="B264" s="2" t="str" cm="1">
        <f t="array" ref="B264:M264">VLOOKUP($A264,'car details v4'!$A$1:$S$2060,{2,3,4,5,6,7,8,10,11,12,13,18},FALSE)</f>
        <v>X1 xDrive20d M Sport</v>
      </c>
      <c r="C264" s="4">
        <v>2650000</v>
      </c>
      <c r="D264" s="2">
        <v>75000</v>
      </c>
      <c r="E264" s="2" t="str">
        <v>Diesel</v>
      </c>
      <c r="F264" s="2" t="str">
        <v>Automatic</v>
      </c>
      <c r="G264" s="2" t="str">
        <v>Coimbatore</v>
      </c>
      <c r="H264" s="2" t="str">
        <v>White</v>
      </c>
      <c r="I264" s="2" t="str">
        <v>Individual</v>
      </c>
      <c r="J264" s="2" t="str">
        <v>1995 cc</v>
      </c>
      <c r="K264" s="2" t="str">
        <v>188 bhp @ 4000 rpm</v>
      </c>
      <c r="L264" s="2" t="str">
        <v>400 Nm @ 1750 rpm</v>
      </c>
      <c r="M264" s="2">
        <v>5</v>
      </c>
    </row>
    <row r="265" spans="1:13" x14ac:dyDescent="0.35">
      <c r="A265" s="2" t="s">
        <v>190</v>
      </c>
      <c r="B265" s="2" t="str" cm="1">
        <f t="array" ref="B265:M265">VLOOKUP($A265,'car details v4'!$A$1:$S$2060,{2,3,4,5,6,7,8,10,11,12,13,18},FALSE)</f>
        <v>A4 2.0 TDI (177bhp) Premium Plus</v>
      </c>
      <c r="C265" s="4">
        <v>1575000</v>
      </c>
      <c r="D265" s="2">
        <v>66000</v>
      </c>
      <c r="E265" s="2" t="str">
        <v>Diesel</v>
      </c>
      <c r="F265" s="2" t="str">
        <v>Automatic</v>
      </c>
      <c r="G265" s="2" t="str">
        <v>Hyderabad</v>
      </c>
      <c r="H265" s="2" t="str">
        <v>White</v>
      </c>
      <c r="I265" s="2" t="str">
        <v>Individual</v>
      </c>
      <c r="J265" s="2" t="str">
        <v>1968 cc</v>
      </c>
      <c r="K265" s="2" t="str">
        <v>177 bhp @ 4200 rpm</v>
      </c>
      <c r="L265" s="2" t="str">
        <v>380 Nm @ 1750 rpm</v>
      </c>
      <c r="M265" s="2">
        <v>5</v>
      </c>
    </row>
    <row r="266" spans="1:13" x14ac:dyDescent="0.35">
      <c r="A266" s="2" t="s">
        <v>31</v>
      </c>
      <c r="B266" s="2" t="str" cm="1">
        <f t="array" ref="B266:M266">VLOOKUP($A266,'car details v4'!$A$1:$S$2060,{2,3,4,5,6,7,8,10,11,12,13,18},FALSE)</f>
        <v>Swift DZire VDI</v>
      </c>
      <c r="C266" s="4">
        <v>450000</v>
      </c>
      <c r="D266" s="2">
        <v>75000</v>
      </c>
      <c r="E266" s="2" t="str">
        <v>Diesel</v>
      </c>
      <c r="F266" s="2" t="str">
        <v>Manual</v>
      </c>
      <c r="G266" s="2" t="str">
        <v>Ludhiana</v>
      </c>
      <c r="H266" s="2" t="str">
        <v>White</v>
      </c>
      <c r="I266" s="2" t="str">
        <v>Individual</v>
      </c>
      <c r="J266" s="2" t="str">
        <v>1248 cc</v>
      </c>
      <c r="K266" s="2" t="str">
        <v>74 bhp @ 4000 rpm</v>
      </c>
      <c r="L266" s="2" t="str">
        <v>190 Nm @ 2000 rpm</v>
      </c>
      <c r="M266" s="2">
        <v>5</v>
      </c>
    </row>
    <row r="267" spans="1:13" x14ac:dyDescent="0.35">
      <c r="A267" s="2" t="s">
        <v>41</v>
      </c>
      <c r="B267" s="2" t="str" cm="1">
        <f t="array" ref="B267:M267">VLOOKUP($A267,'car details v4'!$A$1:$S$2060,{2,3,4,5,6,7,8,10,11,12,13,18},FALSE)</f>
        <v>i10 Magna 1.2 Kappa2</v>
      </c>
      <c r="C267" s="4">
        <v>220000</v>
      </c>
      <c r="D267" s="2">
        <v>67000</v>
      </c>
      <c r="E267" s="2" t="str">
        <v>Petrol</v>
      </c>
      <c r="F267" s="2" t="str">
        <v>Manual</v>
      </c>
      <c r="G267" s="2" t="str">
        <v>Lucknow</v>
      </c>
      <c r="H267" s="2" t="str">
        <v>Maroon</v>
      </c>
      <c r="I267" s="2" t="str">
        <v>Individual</v>
      </c>
      <c r="J267" s="2" t="str">
        <v>1197 cc</v>
      </c>
      <c r="K267" s="2" t="str">
        <v>79 bhp @ 6000 rpm</v>
      </c>
      <c r="L267" s="2" t="str">
        <v>112.7619 Nm @ 4000 rpm</v>
      </c>
      <c r="M267" s="2">
        <v>5</v>
      </c>
    </row>
    <row r="268" spans="1:13" x14ac:dyDescent="0.35">
      <c r="A268" s="2" t="s">
        <v>70</v>
      </c>
      <c r="B268" s="2" t="str" cm="1">
        <f t="array" ref="B268:M268">VLOOKUP($A268,'car details v4'!$A$1:$S$2060,{2,3,4,5,6,7,8,10,11,12,13,18},FALSE)</f>
        <v>X1 xDrive20d M Sport</v>
      </c>
      <c r="C268" s="4">
        <v>2650000</v>
      </c>
      <c r="D268" s="2">
        <v>75000</v>
      </c>
      <c r="E268" s="2" t="str">
        <v>Diesel</v>
      </c>
      <c r="F268" s="2" t="str">
        <v>Automatic</v>
      </c>
      <c r="G268" s="2" t="str">
        <v>Coimbatore</v>
      </c>
      <c r="H268" s="2" t="str">
        <v>White</v>
      </c>
      <c r="I268" s="2" t="str">
        <v>Individual</v>
      </c>
      <c r="J268" s="2" t="str">
        <v>1995 cc</v>
      </c>
      <c r="K268" s="2" t="str">
        <v>188 bhp @ 4000 rpm</v>
      </c>
      <c r="L268" s="2" t="str">
        <v>400 Nm @ 1750 rpm</v>
      </c>
      <c r="M268" s="2">
        <v>5</v>
      </c>
    </row>
    <row r="269" spans="1:13" x14ac:dyDescent="0.35">
      <c r="A269" s="2" t="s">
        <v>201</v>
      </c>
      <c r="B269" s="2" t="str" cm="1">
        <f t="array" ref="B269:M269">VLOOKUP($A269,'car details v4'!$A$1:$S$2060,{2,3,4,5,6,7,8,10,11,12,13,18},FALSE)</f>
        <v>Thar CRDe 4x4 AC</v>
      </c>
      <c r="C269" s="4">
        <v>625000</v>
      </c>
      <c r="D269" s="2">
        <v>65000</v>
      </c>
      <c r="E269" s="2" t="str">
        <v>Diesel</v>
      </c>
      <c r="F269" s="2" t="str">
        <v>Manual</v>
      </c>
      <c r="G269" s="2" t="str">
        <v>Yamunanagar</v>
      </c>
      <c r="H269" s="2" t="str">
        <v>White</v>
      </c>
      <c r="I269" s="2" t="str">
        <v>Individual</v>
      </c>
      <c r="J269" s="2" t="str">
        <v>2498 cc</v>
      </c>
      <c r="K269" s="2" t="str">
        <v>105 bhp @ 3800 rpm</v>
      </c>
      <c r="L269" s="2" t="str">
        <v>247 Nm @ 1800 rpm</v>
      </c>
      <c r="M269" s="2">
        <v>6</v>
      </c>
    </row>
    <row r="270" spans="1:13" x14ac:dyDescent="0.35">
      <c r="A270" s="2" t="s">
        <v>41</v>
      </c>
      <c r="B270" s="2" t="str" cm="1">
        <f t="array" ref="B270:M270">VLOOKUP($A270,'car details v4'!$A$1:$S$2060,{2,3,4,5,6,7,8,10,11,12,13,18},FALSE)</f>
        <v>i10 Magna 1.2 Kappa2</v>
      </c>
      <c r="C270" s="4">
        <v>220000</v>
      </c>
      <c r="D270" s="2">
        <v>67000</v>
      </c>
      <c r="E270" s="2" t="str">
        <v>Petrol</v>
      </c>
      <c r="F270" s="2" t="str">
        <v>Manual</v>
      </c>
      <c r="G270" s="2" t="str">
        <v>Lucknow</v>
      </c>
      <c r="H270" s="2" t="str">
        <v>Maroon</v>
      </c>
      <c r="I270" s="2" t="str">
        <v>Individual</v>
      </c>
      <c r="J270" s="2" t="str">
        <v>1197 cc</v>
      </c>
      <c r="K270" s="2" t="str">
        <v>79 bhp @ 6000 rpm</v>
      </c>
      <c r="L270" s="2" t="str">
        <v>112.7619 Nm @ 4000 rpm</v>
      </c>
      <c r="M270" s="2">
        <v>5</v>
      </c>
    </row>
    <row r="271" spans="1:13" x14ac:dyDescent="0.35">
      <c r="A271" s="2" t="s">
        <v>31</v>
      </c>
      <c r="B271" s="2" t="str" cm="1">
        <f t="array" ref="B271:M271">VLOOKUP($A271,'car details v4'!$A$1:$S$2060,{2,3,4,5,6,7,8,10,11,12,13,18},FALSE)</f>
        <v>Swift DZire VDI</v>
      </c>
      <c r="C271" s="4">
        <v>450000</v>
      </c>
      <c r="D271" s="2">
        <v>75000</v>
      </c>
      <c r="E271" s="2" t="str">
        <v>Diesel</v>
      </c>
      <c r="F271" s="2" t="str">
        <v>Manual</v>
      </c>
      <c r="G271" s="2" t="str">
        <v>Ludhiana</v>
      </c>
      <c r="H271" s="2" t="str">
        <v>White</v>
      </c>
      <c r="I271" s="2" t="str">
        <v>Individual</v>
      </c>
      <c r="J271" s="2" t="str">
        <v>1248 cc</v>
      </c>
      <c r="K271" s="2" t="str">
        <v>74 bhp @ 4000 rpm</v>
      </c>
      <c r="L271" s="2" t="str">
        <v>190 Nm @ 2000 rpm</v>
      </c>
      <c r="M271" s="2">
        <v>5</v>
      </c>
    </row>
    <row r="272" spans="1:13" x14ac:dyDescent="0.35">
      <c r="A272" s="2" t="s">
        <v>334</v>
      </c>
      <c r="B272" s="2" t="str" cm="1">
        <f t="array" ref="B272:M272">VLOOKUP($A272,'car details v4'!$A$1:$S$2060,{2,3,4,5,6,7,8,10,11,12,13,18},FALSE)</f>
        <v>Cayenne Coupe Platinum Edition</v>
      </c>
      <c r="C272" s="4">
        <v>16200000</v>
      </c>
      <c r="D272" s="2">
        <v>2766</v>
      </c>
      <c r="E272" s="2" t="str">
        <v>Petrol</v>
      </c>
      <c r="F272" s="2" t="str">
        <v>Automatic</v>
      </c>
      <c r="G272" s="2" t="str">
        <v>Mumbai</v>
      </c>
      <c r="H272" s="2" t="str">
        <v>Blue</v>
      </c>
      <c r="I272" s="2" t="str">
        <v>Individual</v>
      </c>
      <c r="J272" s="2" t="str">
        <v>2995 cc</v>
      </c>
      <c r="K272" s="2" t="str">
        <v>335 bhp @ 5300 rpm</v>
      </c>
      <c r="L272" s="2" t="str">
        <v>450 Nm @ 1340 rpm</v>
      </c>
      <c r="M272" s="2">
        <v>4</v>
      </c>
    </row>
    <row r="273" spans="1:13" x14ac:dyDescent="0.35">
      <c r="A273" s="2" t="s">
        <v>82</v>
      </c>
      <c r="B273" s="2" t="str" cm="1">
        <f t="array" ref="B273:M273">VLOOKUP($A273,'car details v4'!$A$1:$S$2060,{2,3,4,5,6,7,8,10,11,12,13,18},FALSE)</f>
        <v>Terrano XL (D)</v>
      </c>
      <c r="C273" s="4">
        <v>575000</v>
      </c>
      <c r="D273" s="2">
        <v>85000</v>
      </c>
      <c r="E273" s="2" t="str">
        <v>Diesel</v>
      </c>
      <c r="F273" s="2" t="str">
        <v>Manual</v>
      </c>
      <c r="G273" s="2" t="str">
        <v>Mumbai</v>
      </c>
      <c r="H273" s="2" t="str">
        <v>White</v>
      </c>
      <c r="I273" s="2" t="str">
        <v>Individual</v>
      </c>
      <c r="J273" s="2" t="str">
        <v>1461 cc</v>
      </c>
      <c r="K273" s="2" t="str">
        <v>84 bhp @ 3750 rpm</v>
      </c>
      <c r="L273" s="2" t="str">
        <v>200 Nm @ 1900 rpm</v>
      </c>
      <c r="M273" s="2">
        <v>5</v>
      </c>
    </row>
    <row r="274" spans="1:13" x14ac:dyDescent="0.35">
      <c r="A274" s="2" t="s">
        <v>89</v>
      </c>
      <c r="B274" s="2" t="str" cm="1">
        <f t="array" ref="B274:M274">VLOOKUP($A274,'car details v4'!$A$1:$S$2060,{2,3,4,5,6,7,8,10,11,12,13,18},FALSE)</f>
        <v>Kwid 1.0 RXT [2016-2019]</v>
      </c>
      <c r="C274" s="4">
        <v>459999</v>
      </c>
      <c r="D274" s="2">
        <v>22541</v>
      </c>
      <c r="E274" s="2" t="str">
        <v>Petrol</v>
      </c>
      <c r="F274" s="2" t="str">
        <v>Manual</v>
      </c>
      <c r="G274" s="2" t="str">
        <v>Bangalore</v>
      </c>
      <c r="H274" s="2" t="str">
        <v>Grey</v>
      </c>
      <c r="I274" s="2" t="str">
        <v>Individual</v>
      </c>
      <c r="J274" s="2" t="str">
        <v>999 cc</v>
      </c>
      <c r="K274" s="2" t="str">
        <v>67 bhp @ 5500 rpm</v>
      </c>
      <c r="L274" s="2" t="str">
        <v>91 Nm @ 4250 rpm</v>
      </c>
      <c r="M274" s="2">
        <v>5</v>
      </c>
    </row>
    <row r="275" spans="1:13" x14ac:dyDescent="0.35">
      <c r="A275" s="2" t="s">
        <v>41</v>
      </c>
      <c r="B275" s="2" t="str" cm="1">
        <f t="array" ref="B275:M275">VLOOKUP($A275,'car details v4'!$A$1:$S$2060,{2,3,4,5,6,7,8,10,11,12,13,18},FALSE)</f>
        <v>i10 Magna 1.2 Kappa2</v>
      </c>
      <c r="C275" s="4">
        <v>220000</v>
      </c>
      <c r="D275" s="2">
        <v>67000</v>
      </c>
      <c r="E275" s="2" t="str">
        <v>Petrol</v>
      </c>
      <c r="F275" s="2" t="str">
        <v>Manual</v>
      </c>
      <c r="G275" s="2" t="str">
        <v>Lucknow</v>
      </c>
      <c r="H275" s="2" t="str">
        <v>Maroon</v>
      </c>
      <c r="I275" s="2" t="str">
        <v>Individual</v>
      </c>
      <c r="J275" s="2" t="str">
        <v>1197 cc</v>
      </c>
      <c r="K275" s="2" t="str">
        <v>79 bhp @ 6000 rpm</v>
      </c>
      <c r="L275" s="2" t="str">
        <v>112.7619 Nm @ 4000 rpm</v>
      </c>
      <c r="M275" s="2">
        <v>5</v>
      </c>
    </row>
    <row r="276" spans="1:13" x14ac:dyDescent="0.35">
      <c r="A276" s="2" t="s">
        <v>201</v>
      </c>
      <c r="B276" s="2" t="str" cm="1">
        <f t="array" ref="B276:M276">VLOOKUP($A276,'car details v4'!$A$1:$S$2060,{2,3,4,5,6,7,8,10,11,12,13,18},FALSE)</f>
        <v>Thar CRDe 4x4 AC</v>
      </c>
      <c r="C276" s="4">
        <v>625000</v>
      </c>
      <c r="D276" s="2">
        <v>65000</v>
      </c>
      <c r="E276" s="2" t="str">
        <v>Diesel</v>
      </c>
      <c r="F276" s="2" t="str">
        <v>Manual</v>
      </c>
      <c r="G276" s="2" t="str">
        <v>Yamunanagar</v>
      </c>
      <c r="H276" s="2" t="str">
        <v>White</v>
      </c>
      <c r="I276" s="2" t="str">
        <v>Individual</v>
      </c>
      <c r="J276" s="2" t="str">
        <v>2498 cc</v>
      </c>
      <c r="K276" s="2" t="str">
        <v>105 bhp @ 3800 rpm</v>
      </c>
      <c r="L276" s="2" t="str">
        <v>247 Nm @ 1800 rpm</v>
      </c>
      <c r="M276" s="2">
        <v>6</v>
      </c>
    </row>
    <row r="277" spans="1:13" x14ac:dyDescent="0.35">
      <c r="A277" s="2" t="s">
        <v>451</v>
      </c>
      <c r="B277" s="2" t="str" cm="1">
        <f t="array" ref="B277:M277">VLOOKUP($A277,'car details v4'!$A$1:$S$2060,{2,3,4,5,6,7,8,10,11,12,13,18},FALSE)</f>
        <v>Discovery Sport S</v>
      </c>
      <c r="C277" s="4">
        <v>6500000</v>
      </c>
      <c r="D277" s="2">
        <v>6000</v>
      </c>
      <c r="E277" s="2" t="str">
        <v>Diesel</v>
      </c>
      <c r="F277" s="2" t="str">
        <v>Automatic</v>
      </c>
      <c r="G277" s="2" t="str">
        <v>Hyderabad</v>
      </c>
      <c r="H277" s="2" t="str">
        <v>White</v>
      </c>
      <c r="I277" s="2" t="str">
        <v>Individual</v>
      </c>
      <c r="J277" s="2" t="str">
        <v>1999 cc</v>
      </c>
      <c r="K277" s="2" t="str">
        <v>177 bhp @ 4000 rpm</v>
      </c>
      <c r="L277" s="2" t="str">
        <v>430 Nm @ 1750 rpm</v>
      </c>
      <c r="M277" s="2">
        <v>7</v>
      </c>
    </row>
    <row r="278" spans="1:13" x14ac:dyDescent="0.35">
      <c r="A278" s="2" t="s">
        <v>70</v>
      </c>
      <c r="B278" s="2" t="str" cm="1">
        <f t="array" ref="B278:M278">VLOOKUP($A278,'car details v4'!$A$1:$S$2060,{2,3,4,5,6,7,8,10,11,12,13,18},FALSE)</f>
        <v>X1 xDrive20d M Sport</v>
      </c>
      <c r="C278" s="4">
        <v>2650000</v>
      </c>
      <c r="D278" s="2">
        <v>75000</v>
      </c>
      <c r="E278" s="2" t="str">
        <v>Diesel</v>
      </c>
      <c r="F278" s="2" t="str">
        <v>Automatic</v>
      </c>
      <c r="G278" s="2" t="str">
        <v>Coimbatore</v>
      </c>
      <c r="H278" s="2" t="str">
        <v>White</v>
      </c>
      <c r="I278" s="2" t="str">
        <v>Individual</v>
      </c>
      <c r="J278" s="2" t="str">
        <v>1995 cc</v>
      </c>
      <c r="K278" s="2" t="str">
        <v>188 bhp @ 4000 rpm</v>
      </c>
      <c r="L278" s="2" t="str">
        <v>400 Nm @ 1750 rpm</v>
      </c>
      <c r="M278" s="2">
        <v>5</v>
      </c>
    </row>
    <row r="279" spans="1:13" x14ac:dyDescent="0.35">
      <c r="A279" s="2" t="s">
        <v>48</v>
      </c>
      <c r="B279" s="2" t="str" cm="1">
        <f t="array" ref="B279:M279">VLOOKUP($A279,'car details v4'!$A$1:$S$2060,{2,3,4,5,6,7,8,10,11,12,13,18},FALSE)</f>
        <v>Glanza G</v>
      </c>
      <c r="C279" s="4">
        <v>799000</v>
      </c>
      <c r="D279" s="2">
        <v>37500</v>
      </c>
      <c r="E279" s="2" t="str">
        <v>Petrol</v>
      </c>
      <c r="F279" s="2" t="str">
        <v>Manual</v>
      </c>
      <c r="G279" s="2" t="str">
        <v>Mangalore</v>
      </c>
      <c r="H279" s="2" t="str">
        <v>Red</v>
      </c>
      <c r="I279" s="2" t="str">
        <v>Individual</v>
      </c>
      <c r="J279" s="2" t="str">
        <v>1197 cc</v>
      </c>
      <c r="K279" s="2" t="str">
        <v>82 bhp @ 6000 rpm</v>
      </c>
      <c r="L279" s="2" t="str">
        <v>113 Nm @ 4200 rpm</v>
      </c>
      <c r="M279" s="2">
        <v>5</v>
      </c>
    </row>
    <row r="280" spans="1:13" x14ac:dyDescent="0.35">
      <c r="A280" s="2" t="s">
        <v>41</v>
      </c>
      <c r="B280" s="2" t="str" cm="1">
        <f t="array" ref="B280:M280">VLOOKUP($A280,'car details v4'!$A$1:$S$2060,{2,3,4,5,6,7,8,10,11,12,13,18},FALSE)</f>
        <v>i10 Magna 1.2 Kappa2</v>
      </c>
      <c r="C280" s="4">
        <v>220000</v>
      </c>
      <c r="D280" s="2">
        <v>67000</v>
      </c>
      <c r="E280" s="2" t="str">
        <v>Petrol</v>
      </c>
      <c r="F280" s="2" t="str">
        <v>Manual</v>
      </c>
      <c r="G280" s="2" t="str">
        <v>Lucknow</v>
      </c>
      <c r="H280" s="2" t="str">
        <v>Maroon</v>
      </c>
      <c r="I280" s="2" t="str">
        <v>Individual</v>
      </c>
      <c r="J280" s="2" t="str">
        <v>1197 cc</v>
      </c>
      <c r="K280" s="2" t="str">
        <v>79 bhp @ 6000 rpm</v>
      </c>
      <c r="L280" s="2" t="str">
        <v>112.7619 Nm @ 4000 rpm</v>
      </c>
      <c r="M280" s="2">
        <v>5</v>
      </c>
    </row>
    <row r="281" spans="1:13" x14ac:dyDescent="0.35">
      <c r="A281" s="2" t="s">
        <v>48</v>
      </c>
      <c r="B281" s="2" t="str" cm="1">
        <f t="array" ref="B281:M281">VLOOKUP($A281,'car details v4'!$A$1:$S$2060,{2,3,4,5,6,7,8,10,11,12,13,18},FALSE)</f>
        <v>Glanza G</v>
      </c>
      <c r="C281" s="4">
        <v>799000</v>
      </c>
      <c r="D281" s="2">
        <v>37500</v>
      </c>
      <c r="E281" s="2" t="str">
        <v>Petrol</v>
      </c>
      <c r="F281" s="2" t="str">
        <v>Manual</v>
      </c>
      <c r="G281" s="2" t="str">
        <v>Mangalore</v>
      </c>
      <c r="H281" s="2" t="str">
        <v>Red</v>
      </c>
      <c r="I281" s="2" t="str">
        <v>Individual</v>
      </c>
      <c r="J281" s="2" t="str">
        <v>1197 cc</v>
      </c>
      <c r="K281" s="2" t="str">
        <v>82 bhp @ 6000 rpm</v>
      </c>
      <c r="L281" s="2" t="str">
        <v>113 Nm @ 4200 rpm</v>
      </c>
      <c r="M281" s="2">
        <v>5</v>
      </c>
    </row>
    <row r="282" spans="1:13" x14ac:dyDescent="0.35">
      <c r="A282" s="2" t="s">
        <v>106</v>
      </c>
      <c r="B282" s="2" t="str" cm="1">
        <f t="array" ref="B282:M282">VLOOKUP($A282,'car details v4'!$A$1:$S$2060,{2,3,4,5,6,7,8,10,11,12,13,18},FALSE)</f>
        <v>Polo GT TSI</v>
      </c>
      <c r="C282" s="4">
        <v>944999</v>
      </c>
      <c r="D282" s="2">
        <v>41417</v>
      </c>
      <c r="E282" s="2" t="str">
        <v>Petrol</v>
      </c>
      <c r="F282" s="2" t="str">
        <v>Automatic</v>
      </c>
      <c r="G282" s="2" t="str">
        <v>Bangalore</v>
      </c>
      <c r="H282" s="2" t="str">
        <v>Grey</v>
      </c>
      <c r="I282" s="2" t="str">
        <v>Individual</v>
      </c>
      <c r="J282" s="2" t="str">
        <v>1197 cc</v>
      </c>
      <c r="K282" s="2" t="str">
        <v>103 bhp @ 5000 rpm</v>
      </c>
      <c r="L282" s="2" t="str">
        <v>175 Nm @ 1500 rpm</v>
      </c>
      <c r="M282" s="2">
        <v>5</v>
      </c>
    </row>
    <row r="283" spans="1:13" x14ac:dyDescent="0.35">
      <c r="A283" s="2" t="s">
        <v>662</v>
      </c>
      <c r="B283" s="2" t="str" cm="1">
        <f t="array" ref="B283:M283">VLOOKUP($A283,'car details v4'!$A$1:$S$2060,{2,3,4,5,6,7,8,10,11,12,13,18},FALSE)</f>
        <v>MU-X 4x2</v>
      </c>
      <c r="C283" s="4">
        <v>2100000</v>
      </c>
      <c r="D283" s="2">
        <v>75592</v>
      </c>
      <c r="E283" s="2" t="str">
        <v>Diesel</v>
      </c>
      <c r="F283" s="2" t="str">
        <v>Automatic</v>
      </c>
      <c r="G283" s="2" t="str">
        <v>Hyderabad</v>
      </c>
      <c r="H283" s="2" t="str">
        <v>White</v>
      </c>
      <c r="I283" s="2" t="str">
        <v>Individual</v>
      </c>
      <c r="J283" s="2" t="str">
        <v>2999 cc</v>
      </c>
      <c r="K283" s="2" t="str">
        <v>174 bhp @ 3600 rpm</v>
      </c>
      <c r="L283" s="2" t="str">
        <v>380 Nm @ 1800 rpm</v>
      </c>
      <c r="M283" s="2">
        <v>7</v>
      </c>
    </row>
    <row r="284" spans="1:13" x14ac:dyDescent="0.35">
      <c r="A284" s="2" t="s">
        <v>31</v>
      </c>
      <c r="B284" s="2" t="str" cm="1">
        <f t="array" ref="B284:M284">VLOOKUP($A284,'car details v4'!$A$1:$S$2060,{2,3,4,5,6,7,8,10,11,12,13,18},FALSE)</f>
        <v>Swift DZire VDI</v>
      </c>
      <c r="C284" s="4">
        <v>450000</v>
      </c>
      <c r="D284" s="2">
        <v>75000</v>
      </c>
      <c r="E284" s="2" t="str">
        <v>Diesel</v>
      </c>
      <c r="F284" s="2" t="str">
        <v>Manual</v>
      </c>
      <c r="G284" s="2" t="str">
        <v>Ludhiana</v>
      </c>
      <c r="H284" s="2" t="str">
        <v>White</v>
      </c>
      <c r="I284" s="2" t="str">
        <v>Individual</v>
      </c>
      <c r="J284" s="2" t="str">
        <v>1248 cc</v>
      </c>
      <c r="K284" s="2" t="str">
        <v>74 bhp @ 4000 rpm</v>
      </c>
      <c r="L284" s="2" t="str">
        <v>190 Nm @ 2000 rpm</v>
      </c>
      <c r="M284" s="2">
        <v>5</v>
      </c>
    </row>
    <row r="285" spans="1:13" x14ac:dyDescent="0.35">
      <c r="A285" s="2" t="s">
        <v>48</v>
      </c>
      <c r="B285" s="2" t="str" cm="1">
        <f t="array" ref="B285:M285">VLOOKUP($A285,'car details v4'!$A$1:$S$2060,{2,3,4,5,6,7,8,10,11,12,13,18},FALSE)</f>
        <v>Glanza G</v>
      </c>
      <c r="C285" s="4">
        <v>799000</v>
      </c>
      <c r="D285" s="2">
        <v>37500</v>
      </c>
      <c r="E285" s="2" t="str">
        <v>Petrol</v>
      </c>
      <c r="F285" s="2" t="str">
        <v>Manual</v>
      </c>
      <c r="G285" s="2" t="str">
        <v>Mangalore</v>
      </c>
      <c r="H285" s="2" t="str">
        <v>Red</v>
      </c>
      <c r="I285" s="2" t="str">
        <v>Individual</v>
      </c>
      <c r="J285" s="2" t="str">
        <v>1197 cc</v>
      </c>
      <c r="K285" s="2" t="str">
        <v>82 bhp @ 6000 rpm</v>
      </c>
      <c r="L285" s="2" t="str">
        <v>113 Nm @ 4200 rpm</v>
      </c>
      <c r="M285" s="2">
        <v>5</v>
      </c>
    </row>
    <row r="286" spans="1:13" x14ac:dyDescent="0.35">
      <c r="A286" s="2" t="s">
        <v>41</v>
      </c>
      <c r="B286" s="2" t="str" cm="1">
        <f t="array" ref="B286:M286">VLOOKUP($A286,'car details v4'!$A$1:$S$2060,{2,3,4,5,6,7,8,10,11,12,13,18},FALSE)</f>
        <v>i10 Magna 1.2 Kappa2</v>
      </c>
      <c r="C286" s="4">
        <v>220000</v>
      </c>
      <c r="D286" s="2">
        <v>67000</v>
      </c>
      <c r="E286" s="2" t="str">
        <v>Petrol</v>
      </c>
      <c r="F286" s="2" t="str">
        <v>Manual</v>
      </c>
      <c r="G286" s="2" t="str">
        <v>Lucknow</v>
      </c>
      <c r="H286" s="2" t="str">
        <v>Maroon</v>
      </c>
      <c r="I286" s="2" t="str">
        <v>Individual</v>
      </c>
      <c r="J286" s="2" t="str">
        <v>1197 cc</v>
      </c>
      <c r="K286" s="2" t="str">
        <v>79 bhp @ 6000 rpm</v>
      </c>
      <c r="L286" s="2" t="str">
        <v>112.7619 Nm @ 4000 rpm</v>
      </c>
      <c r="M286" s="2">
        <v>5</v>
      </c>
    </row>
    <row r="287" spans="1:13" x14ac:dyDescent="0.35">
      <c r="A287" s="2" t="s">
        <v>100</v>
      </c>
      <c r="B287" s="2" t="str" cm="1">
        <f t="array" ref="B287:M287">VLOOKUP($A287,'car details v4'!$A$1:$S$2060,{2,3,4,5,6,7,8,10,11,12,13,18},FALSE)</f>
        <v>Harrier XZ [2019-2020]</v>
      </c>
      <c r="C287" s="4">
        <v>1695000</v>
      </c>
      <c r="D287" s="2">
        <v>20856</v>
      </c>
      <c r="E287" s="2" t="str">
        <v>Diesel</v>
      </c>
      <c r="F287" s="2" t="str">
        <v>Manual</v>
      </c>
      <c r="G287" s="2" t="str">
        <v>Bangalore</v>
      </c>
      <c r="H287" s="2" t="str">
        <v>Orange</v>
      </c>
      <c r="I287" s="2" t="str">
        <v>Individual</v>
      </c>
      <c r="J287" s="2" t="str">
        <v>1956 cc</v>
      </c>
      <c r="K287" s="2" t="str">
        <v>138 bhp @ 3750 rpm</v>
      </c>
      <c r="L287" s="2" t="str">
        <v>350 Nm @ 1750 rpm</v>
      </c>
      <c r="M287" s="2">
        <v>5</v>
      </c>
    </row>
    <row r="288" spans="1:13" x14ac:dyDescent="0.35">
      <c r="A288" s="2" t="s">
        <v>41</v>
      </c>
      <c r="B288" s="2" t="str" cm="1">
        <f t="array" ref="B288:M288">VLOOKUP($A288,'car details v4'!$A$1:$S$2060,{2,3,4,5,6,7,8,10,11,12,13,18},FALSE)</f>
        <v>i10 Magna 1.2 Kappa2</v>
      </c>
      <c r="C288" s="4">
        <v>220000</v>
      </c>
      <c r="D288" s="2">
        <v>67000</v>
      </c>
      <c r="E288" s="2" t="str">
        <v>Petrol</v>
      </c>
      <c r="F288" s="2" t="str">
        <v>Manual</v>
      </c>
      <c r="G288" s="2" t="str">
        <v>Lucknow</v>
      </c>
      <c r="H288" s="2" t="str">
        <v>Maroon</v>
      </c>
      <c r="I288" s="2" t="str">
        <v>Individual</v>
      </c>
      <c r="J288" s="2" t="str">
        <v>1197 cc</v>
      </c>
      <c r="K288" s="2" t="str">
        <v>79 bhp @ 6000 rpm</v>
      </c>
      <c r="L288" s="2" t="str">
        <v>112.7619 Nm @ 4000 rpm</v>
      </c>
      <c r="M288" s="2">
        <v>5</v>
      </c>
    </row>
    <row r="289" spans="1:13" x14ac:dyDescent="0.35">
      <c r="A289" s="2" t="s">
        <v>41</v>
      </c>
      <c r="B289" s="2" t="str" cm="1">
        <f t="array" ref="B289:M289">VLOOKUP($A289,'car details v4'!$A$1:$S$2060,{2,3,4,5,6,7,8,10,11,12,13,18},FALSE)</f>
        <v>i10 Magna 1.2 Kappa2</v>
      </c>
      <c r="C289" s="4">
        <v>220000</v>
      </c>
      <c r="D289" s="2">
        <v>67000</v>
      </c>
      <c r="E289" s="2" t="str">
        <v>Petrol</v>
      </c>
      <c r="F289" s="2" t="str">
        <v>Manual</v>
      </c>
      <c r="G289" s="2" t="str">
        <v>Lucknow</v>
      </c>
      <c r="H289" s="2" t="str">
        <v>Maroon</v>
      </c>
      <c r="I289" s="2" t="str">
        <v>Individual</v>
      </c>
      <c r="J289" s="2" t="str">
        <v>1197 cc</v>
      </c>
      <c r="K289" s="2" t="str">
        <v>79 bhp @ 6000 rpm</v>
      </c>
      <c r="L289" s="2" t="str">
        <v>112.7619 Nm @ 4000 rpm</v>
      </c>
      <c r="M289" s="2">
        <v>5</v>
      </c>
    </row>
    <row r="290" spans="1:13" x14ac:dyDescent="0.35">
      <c r="A290" s="2" t="s">
        <v>64</v>
      </c>
      <c r="B290" s="2" t="str" cm="1">
        <f t="array" ref="B290:M290">VLOOKUP($A290,'car details v4'!$A$1:$S$2060,{2,3,4,5,6,7,8,10,11,12,13,18},FALSE)</f>
        <v>CLA 200 Petrol Sport</v>
      </c>
      <c r="C290" s="4">
        <v>1898999</v>
      </c>
      <c r="D290" s="2">
        <v>47000</v>
      </c>
      <c r="E290" s="2" t="str">
        <v>Petrol</v>
      </c>
      <c r="F290" s="2" t="str">
        <v>Automatic</v>
      </c>
      <c r="G290" s="2" t="str">
        <v>Mumbai</v>
      </c>
      <c r="H290" s="2" t="str">
        <v>White</v>
      </c>
      <c r="I290" s="2" t="str">
        <v>Individual</v>
      </c>
      <c r="J290" s="2" t="str">
        <v>1991 cc</v>
      </c>
      <c r="K290" s="2" t="str">
        <v>181 bhp @ 5500 rpm</v>
      </c>
      <c r="L290" s="2" t="str">
        <v>300 Nm @ 1200 rpm</v>
      </c>
      <c r="M290" s="2">
        <v>5</v>
      </c>
    </row>
    <row r="291" spans="1:13" x14ac:dyDescent="0.35">
      <c r="A291" s="2" t="s">
        <v>190</v>
      </c>
      <c r="B291" s="2" t="str" cm="1">
        <f t="array" ref="B291:M291">VLOOKUP($A291,'car details v4'!$A$1:$S$2060,{2,3,4,5,6,7,8,10,11,12,13,18},FALSE)</f>
        <v>A4 2.0 TDI (177bhp) Premium Plus</v>
      </c>
      <c r="C291" s="4">
        <v>1575000</v>
      </c>
      <c r="D291" s="2">
        <v>66000</v>
      </c>
      <c r="E291" s="2" t="str">
        <v>Diesel</v>
      </c>
      <c r="F291" s="2" t="str">
        <v>Automatic</v>
      </c>
      <c r="G291" s="2" t="str">
        <v>Hyderabad</v>
      </c>
      <c r="H291" s="2" t="str">
        <v>White</v>
      </c>
      <c r="I291" s="2" t="str">
        <v>Individual</v>
      </c>
      <c r="J291" s="2" t="str">
        <v>1968 cc</v>
      </c>
      <c r="K291" s="2" t="str">
        <v>177 bhp @ 4200 rpm</v>
      </c>
      <c r="L291" s="2" t="str">
        <v>380 Nm @ 1750 rpm</v>
      </c>
      <c r="M291" s="2">
        <v>5</v>
      </c>
    </row>
    <row r="292" spans="1:13" x14ac:dyDescent="0.35">
      <c r="A292" s="2" t="s">
        <v>106</v>
      </c>
      <c r="B292" s="2" t="str" cm="1">
        <f t="array" ref="B292:M292">VLOOKUP($A292,'car details v4'!$A$1:$S$2060,{2,3,4,5,6,7,8,10,11,12,13,18},FALSE)</f>
        <v>Polo GT TSI</v>
      </c>
      <c r="C292" s="4">
        <v>944999</v>
      </c>
      <c r="D292" s="2">
        <v>41417</v>
      </c>
      <c r="E292" s="2" t="str">
        <v>Petrol</v>
      </c>
      <c r="F292" s="2" t="str">
        <v>Automatic</v>
      </c>
      <c r="G292" s="2" t="str">
        <v>Bangalore</v>
      </c>
      <c r="H292" s="2" t="str">
        <v>Grey</v>
      </c>
      <c r="I292" s="2" t="str">
        <v>Individual</v>
      </c>
      <c r="J292" s="2" t="str">
        <v>1197 cc</v>
      </c>
      <c r="K292" s="2" t="str">
        <v>103 bhp @ 5000 rpm</v>
      </c>
      <c r="L292" s="2" t="str">
        <v>175 Nm @ 1500 rpm</v>
      </c>
      <c r="M292" s="2">
        <v>5</v>
      </c>
    </row>
    <row r="293" spans="1:13" x14ac:dyDescent="0.35">
      <c r="A293" s="2" t="s">
        <v>31</v>
      </c>
      <c r="B293" s="2" t="str" cm="1">
        <f t="array" ref="B293:M293">VLOOKUP($A293,'car details v4'!$A$1:$S$2060,{2,3,4,5,6,7,8,10,11,12,13,18},FALSE)</f>
        <v>Swift DZire VDI</v>
      </c>
      <c r="C293" s="4">
        <v>450000</v>
      </c>
      <c r="D293" s="2">
        <v>75000</v>
      </c>
      <c r="E293" s="2" t="str">
        <v>Diesel</v>
      </c>
      <c r="F293" s="2" t="str">
        <v>Manual</v>
      </c>
      <c r="G293" s="2" t="str">
        <v>Ludhiana</v>
      </c>
      <c r="H293" s="2" t="str">
        <v>White</v>
      </c>
      <c r="I293" s="2" t="str">
        <v>Individual</v>
      </c>
      <c r="J293" s="2" t="str">
        <v>1248 cc</v>
      </c>
      <c r="K293" s="2" t="str">
        <v>74 bhp @ 4000 rpm</v>
      </c>
      <c r="L293" s="2" t="str">
        <v>190 Nm @ 2000 rpm</v>
      </c>
      <c r="M293" s="2">
        <v>5</v>
      </c>
    </row>
    <row r="294" spans="1:13" x14ac:dyDescent="0.35">
      <c r="A294" s="2" t="s">
        <v>630</v>
      </c>
      <c r="B294" s="2" t="str" cm="1">
        <f t="array" ref="B294:M294">VLOOKUP($A294,'car details v4'!$A$1:$S$2060,{2,3,4,5,6,7,8,10,11,12,13,18},FALSE)</f>
        <v>F-Pace Prestige</v>
      </c>
      <c r="C294" s="4">
        <v>4200000</v>
      </c>
      <c r="D294" s="2">
        <v>90868</v>
      </c>
      <c r="E294" s="2" t="str">
        <v>Diesel</v>
      </c>
      <c r="F294" s="2" t="str">
        <v>Automatic</v>
      </c>
      <c r="G294" s="2" t="str">
        <v>Chennai</v>
      </c>
      <c r="H294" s="2" t="str">
        <v>Blue</v>
      </c>
      <c r="I294" s="2" t="str">
        <v>Individual</v>
      </c>
      <c r="J294" s="2" t="str">
        <v>1999 cc</v>
      </c>
      <c r="K294" s="2" t="str">
        <v>177 bhp @ 4000 rpm</v>
      </c>
      <c r="L294" s="2" t="str">
        <v>430 Nm @ 1750 rpm</v>
      </c>
      <c r="M294" s="2">
        <v>5</v>
      </c>
    </row>
    <row r="295" spans="1:13" x14ac:dyDescent="0.35">
      <c r="A295" s="2" t="s">
        <v>100</v>
      </c>
      <c r="B295" s="2" t="str" cm="1">
        <f t="array" ref="B295:M295">VLOOKUP($A295,'car details v4'!$A$1:$S$2060,{2,3,4,5,6,7,8,10,11,12,13,18},FALSE)</f>
        <v>Harrier XZ [2019-2020]</v>
      </c>
      <c r="C295" s="4">
        <v>1695000</v>
      </c>
      <c r="D295" s="2">
        <v>20856</v>
      </c>
      <c r="E295" s="2" t="str">
        <v>Diesel</v>
      </c>
      <c r="F295" s="2" t="str">
        <v>Manual</v>
      </c>
      <c r="G295" s="2" t="str">
        <v>Bangalore</v>
      </c>
      <c r="H295" s="2" t="str">
        <v>Orange</v>
      </c>
      <c r="I295" s="2" t="str">
        <v>Individual</v>
      </c>
      <c r="J295" s="2" t="str">
        <v>1956 cc</v>
      </c>
      <c r="K295" s="2" t="str">
        <v>138 bhp @ 3750 rpm</v>
      </c>
      <c r="L295" s="2" t="str">
        <v>350 Nm @ 1750 rpm</v>
      </c>
      <c r="M295" s="2">
        <v>5</v>
      </c>
    </row>
    <row r="296" spans="1:13" x14ac:dyDescent="0.35">
      <c r="A296" s="2" t="s">
        <v>190</v>
      </c>
      <c r="B296" s="2" t="str" cm="1">
        <f t="array" ref="B296:M296">VLOOKUP($A296,'car details v4'!$A$1:$S$2060,{2,3,4,5,6,7,8,10,11,12,13,18},FALSE)</f>
        <v>A4 2.0 TDI (177bhp) Premium Plus</v>
      </c>
      <c r="C296" s="4">
        <v>1575000</v>
      </c>
      <c r="D296" s="2">
        <v>66000</v>
      </c>
      <c r="E296" s="2" t="str">
        <v>Diesel</v>
      </c>
      <c r="F296" s="2" t="str">
        <v>Automatic</v>
      </c>
      <c r="G296" s="2" t="str">
        <v>Hyderabad</v>
      </c>
      <c r="H296" s="2" t="str">
        <v>White</v>
      </c>
      <c r="I296" s="2" t="str">
        <v>Individual</v>
      </c>
      <c r="J296" s="2" t="str">
        <v>1968 cc</v>
      </c>
      <c r="K296" s="2" t="str">
        <v>177 bhp @ 4200 rpm</v>
      </c>
      <c r="L296" s="2" t="str">
        <v>380 Nm @ 1750 rpm</v>
      </c>
      <c r="M296" s="2">
        <v>5</v>
      </c>
    </row>
    <row r="297" spans="1:13" x14ac:dyDescent="0.35">
      <c r="A297" s="2" t="s">
        <v>31</v>
      </c>
      <c r="B297" s="2" t="str" cm="1">
        <f t="array" ref="B297:M297">VLOOKUP($A297,'car details v4'!$A$1:$S$2060,{2,3,4,5,6,7,8,10,11,12,13,18},FALSE)</f>
        <v>Swift DZire VDI</v>
      </c>
      <c r="C297" s="4">
        <v>450000</v>
      </c>
      <c r="D297" s="2">
        <v>75000</v>
      </c>
      <c r="E297" s="2" t="str">
        <v>Diesel</v>
      </c>
      <c r="F297" s="2" t="str">
        <v>Manual</v>
      </c>
      <c r="G297" s="2" t="str">
        <v>Ludhiana</v>
      </c>
      <c r="H297" s="2" t="str">
        <v>White</v>
      </c>
      <c r="I297" s="2" t="str">
        <v>Individual</v>
      </c>
      <c r="J297" s="2" t="str">
        <v>1248 cc</v>
      </c>
      <c r="K297" s="2" t="str">
        <v>74 bhp @ 4000 rpm</v>
      </c>
      <c r="L297" s="2" t="str">
        <v>190 Nm @ 2000 rpm</v>
      </c>
      <c r="M297" s="2">
        <v>5</v>
      </c>
    </row>
    <row r="298" spans="1:13" x14ac:dyDescent="0.35">
      <c r="A298" s="2" t="s">
        <v>630</v>
      </c>
      <c r="B298" s="2" t="str" cm="1">
        <f t="array" ref="B298:M298">VLOOKUP($A298,'car details v4'!$A$1:$S$2060,{2,3,4,5,6,7,8,10,11,12,13,18},FALSE)</f>
        <v>F-Pace Prestige</v>
      </c>
      <c r="C298" s="4">
        <v>4200000</v>
      </c>
      <c r="D298" s="2">
        <v>90868</v>
      </c>
      <c r="E298" s="2" t="str">
        <v>Diesel</v>
      </c>
      <c r="F298" s="2" t="str">
        <v>Automatic</v>
      </c>
      <c r="G298" s="2" t="str">
        <v>Chennai</v>
      </c>
      <c r="H298" s="2" t="str">
        <v>Blue</v>
      </c>
      <c r="I298" s="2" t="str">
        <v>Individual</v>
      </c>
      <c r="J298" s="2" t="str">
        <v>1999 cc</v>
      </c>
      <c r="K298" s="2" t="str">
        <v>177 bhp @ 4000 rpm</v>
      </c>
      <c r="L298" s="2" t="str">
        <v>430 Nm @ 1750 rpm</v>
      </c>
      <c r="M298" s="2">
        <v>5</v>
      </c>
    </row>
    <row r="299" spans="1:13" x14ac:dyDescent="0.35">
      <c r="A299" s="2" t="s">
        <v>41</v>
      </c>
      <c r="B299" s="2" t="str" cm="1">
        <f t="array" ref="B299:M299">VLOOKUP($A299,'car details v4'!$A$1:$S$2060,{2,3,4,5,6,7,8,10,11,12,13,18},FALSE)</f>
        <v>i10 Magna 1.2 Kappa2</v>
      </c>
      <c r="C299" s="4">
        <v>220000</v>
      </c>
      <c r="D299" s="2">
        <v>67000</v>
      </c>
      <c r="E299" s="2" t="str">
        <v>Petrol</v>
      </c>
      <c r="F299" s="2" t="str">
        <v>Manual</v>
      </c>
      <c r="G299" s="2" t="str">
        <v>Lucknow</v>
      </c>
      <c r="H299" s="2" t="str">
        <v>Maroon</v>
      </c>
      <c r="I299" s="2" t="str">
        <v>Individual</v>
      </c>
      <c r="J299" s="2" t="str">
        <v>1197 cc</v>
      </c>
      <c r="K299" s="2" t="str">
        <v>79 bhp @ 6000 rpm</v>
      </c>
      <c r="L299" s="2" t="str">
        <v>112.7619 Nm @ 4000 rpm</v>
      </c>
      <c r="M299" s="2">
        <v>5</v>
      </c>
    </row>
    <row r="300" spans="1:13" x14ac:dyDescent="0.35">
      <c r="A300" s="2" t="s">
        <v>41</v>
      </c>
      <c r="B300" s="2" t="str" cm="1">
        <f t="array" ref="B300:M300">VLOOKUP($A300,'car details v4'!$A$1:$S$2060,{2,3,4,5,6,7,8,10,11,12,13,18},FALSE)</f>
        <v>i10 Magna 1.2 Kappa2</v>
      </c>
      <c r="C300" s="4">
        <v>220000</v>
      </c>
      <c r="D300" s="2">
        <v>67000</v>
      </c>
      <c r="E300" s="2" t="str">
        <v>Petrol</v>
      </c>
      <c r="F300" s="2" t="str">
        <v>Manual</v>
      </c>
      <c r="G300" s="2" t="str">
        <v>Lucknow</v>
      </c>
      <c r="H300" s="2" t="str">
        <v>Maroon</v>
      </c>
      <c r="I300" s="2" t="str">
        <v>Individual</v>
      </c>
      <c r="J300" s="2" t="str">
        <v>1197 cc</v>
      </c>
      <c r="K300" s="2" t="str">
        <v>79 bhp @ 6000 rpm</v>
      </c>
      <c r="L300" s="2" t="str">
        <v>112.7619 Nm @ 4000 rpm</v>
      </c>
      <c r="M300" s="2">
        <v>5</v>
      </c>
    </row>
    <row r="301" spans="1:13" x14ac:dyDescent="0.35">
      <c r="A301" s="2" t="s">
        <v>31</v>
      </c>
      <c r="B301" s="2" t="str" cm="1">
        <f t="array" ref="B301:M301">VLOOKUP($A301,'car details v4'!$A$1:$S$2060,{2,3,4,5,6,7,8,10,11,12,13,18},FALSE)</f>
        <v>Swift DZire VDI</v>
      </c>
      <c r="C301" s="4">
        <v>450000</v>
      </c>
      <c r="D301" s="2">
        <v>75000</v>
      </c>
      <c r="E301" s="2" t="str">
        <v>Diesel</v>
      </c>
      <c r="F301" s="2" t="str">
        <v>Manual</v>
      </c>
      <c r="G301" s="2" t="str">
        <v>Ludhiana</v>
      </c>
      <c r="H301" s="2" t="str">
        <v>White</v>
      </c>
      <c r="I301" s="2" t="str">
        <v>Individual</v>
      </c>
      <c r="J301" s="2" t="str">
        <v>1248 cc</v>
      </c>
      <c r="K301" s="2" t="str">
        <v>74 bhp @ 4000 rpm</v>
      </c>
      <c r="L301" s="2" t="str">
        <v>190 Nm @ 2000 rpm</v>
      </c>
      <c r="M301" s="2">
        <v>5</v>
      </c>
    </row>
    <row r="302" spans="1:13" x14ac:dyDescent="0.35">
      <c r="A302" s="2" t="s">
        <v>70</v>
      </c>
      <c r="B302" s="2" t="str" cm="1">
        <f t="array" ref="B302:M302">VLOOKUP($A302,'car details v4'!$A$1:$S$2060,{2,3,4,5,6,7,8,10,11,12,13,18},FALSE)</f>
        <v>X1 xDrive20d M Sport</v>
      </c>
      <c r="C302" s="4">
        <v>2650000</v>
      </c>
      <c r="D302" s="2">
        <v>75000</v>
      </c>
      <c r="E302" s="2" t="str">
        <v>Diesel</v>
      </c>
      <c r="F302" s="2" t="str">
        <v>Automatic</v>
      </c>
      <c r="G302" s="2" t="str">
        <v>Coimbatore</v>
      </c>
      <c r="H302" s="2" t="str">
        <v>White</v>
      </c>
      <c r="I302" s="2" t="str">
        <v>Individual</v>
      </c>
      <c r="J302" s="2" t="str">
        <v>1995 cc</v>
      </c>
      <c r="K302" s="2" t="str">
        <v>188 bhp @ 4000 rpm</v>
      </c>
      <c r="L302" s="2" t="str">
        <v>400 Nm @ 1750 rpm</v>
      </c>
      <c r="M302" s="2">
        <v>5</v>
      </c>
    </row>
    <row r="303" spans="1:13" x14ac:dyDescent="0.35">
      <c r="A303" s="2" t="s">
        <v>19</v>
      </c>
      <c r="B303" s="2" t="str" cm="1">
        <f t="array" ref="B303:M303">VLOOKUP($A303,'car details v4'!$A$1:$S$2060,{2,3,4,5,6,7,8,10,11,12,13,18},FALSE)</f>
        <v>Amaze 1.2 VX i-VTEC</v>
      </c>
      <c r="C303" s="4">
        <v>505000</v>
      </c>
      <c r="D303" s="2">
        <v>87150</v>
      </c>
      <c r="E303" s="2" t="str">
        <v>Petrol</v>
      </c>
      <c r="F303" s="2" t="str">
        <v>Manual</v>
      </c>
      <c r="G303" s="2" t="str">
        <v>Pune</v>
      </c>
      <c r="H303" s="2" t="str">
        <v>Grey</v>
      </c>
      <c r="I303" s="2" t="str">
        <v>Corporate</v>
      </c>
      <c r="J303" s="2" t="str">
        <v>1198 cc</v>
      </c>
      <c r="K303" s="2" t="str">
        <v>87 bhp @ 6000 rpm</v>
      </c>
      <c r="L303" s="2" t="str">
        <v>109 Nm @ 4500 rpm</v>
      </c>
      <c r="M303" s="2">
        <v>5</v>
      </c>
    </row>
    <row r="304" spans="1:13" x14ac:dyDescent="0.35">
      <c r="A304" s="2" t="s">
        <v>70</v>
      </c>
      <c r="B304" s="2" t="str" cm="1">
        <f t="array" ref="B304:M304">VLOOKUP($A304,'car details v4'!$A$1:$S$2060,{2,3,4,5,6,7,8,10,11,12,13,18},FALSE)</f>
        <v>X1 xDrive20d M Sport</v>
      </c>
      <c r="C304" s="4">
        <v>2650000</v>
      </c>
      <c r="D304" s="2">
        <v>75000</v>
      </c>
      <c r="E304" s="2" t="str">
        <v>Diesel</v>
      </c>
      <c r="F304" s="2" t="str">
        <v>Automatic</v>
      </c>
      <c r="G304" s="2" t="str">
        <v>Coimbatore</v>
      </c>
      <c r="H304" s="2" t="str">
        <v>White</v>
      </c>
      <c r="I304" s="2" t="str">
        <v>Individual</v>
      </c>
      <c r="J304" s="2" t="str">
        <v>1995 cc</v>
      </c>
      <c r="K304" s="2" t="str">
        <v>188 bhp @ 4000 rpm</v>
      </c>
      <c r="L304" s="2" t="str">
        <v>400 Nm @ 1750 rpm</v>
      </c>
      <c r="M304" s="2">
        <v>5</v>
      </c>
    </row>
    <row r="305" spans="1:13" x14ac:dyDescent="0.35">
      <c r="A305" s="2" t="s">
        <v>19</v>
      </c>
      <c r="B305" s="2" t="str" cm="1">
        <f t="array" ref="B305:M305">VLOOKUP($A305,'car details v4'!$A$1:$S$2060,{2,3,4,5,6,7,8,10,11,12,13,18},FALSE)</f>
        <v>Amaze 1.2 VX i-VTEC</v>
      </c>
      <c r="C305" s="4">
        <v>505000</v>
      </c>
      <c r="D305" s="2">
        <v>87150</v>
      </c>
      <c r="E305" s="2" t="str">
        <v>Petrol</v>
      </c>
      <c r="F305" s="2" t="str">
        <v>Manual</v>
      </c>
      <c r="G305" s="2" t="str">
        <v>Pune</v>
      </c>
      <c r="H305" s="2" t="str">
        <v>Grey</v>
      </c>
      <c r="I305" s="2" t="str">
        <v>Corporate</v>
      </c>
      <c r="J305" s="2" t="str">
        <v>1198 cc</v>
      </c>
      <c r="K305" s="2" t="str">
        <v>87 bhp @ 6000 rpm</v>
      </c>
      <c r="L305" s="2" t="str">
        <v>109 Nm @ 4500 rpm</v>
      </c>
      <c r="M305" s="2">
        <v>5</v>
      </c>
    </row>
    <row r="306" spans="1:13" x14ac:dyDescent="0.35">
      <c r="A306" s="2" t="s">
        <v>100</v>
      </c>
      <c r="B306" s="2" t="str" cm="1">
        <f t="array" ref="B306:M306">VLOOKUP($A306,'car details v4'!$A$1:$S$2060,{2,3,4,5,6,7,8,10,11,12,13,18},FALSE)</f>
        <v>Harrier XZ [2019-2020]</v>
      </c>
      <c r="C306" s="4">
        <v>1695000</v>
      </c>
      <c r="D306" s="2">
        <v>20856</v>
      </c>
      <c r="E306" s="2" t="str">
        <v>Diesel</v>
      </c>
      <c r="F306" s="2" t="str">
        <v>Manual</v>
      </c>
      <c r="G306" s="2" t="str">
        <v>Bangalore</v>
      </c>
      <c r="H306" s="2" t="str">
        <v>Orange</v>
      </c>
      <c r="I306" s="2" t="str">
        <v>Individual</v>
      </c>
      <c r="J306" s="2" t="str">
        <v>1956 cc</v>
      </c>
      <c r="K306" s="2" t="str">
        <v>138 bhp @ 3750 rpm</v>
      </c>
      <c r="L306" s="2" t="str">
        <v>350 Nm @ 1750 rpm</v>
      </c>
      <c r="M306" s="2">
        <v>5</v>
      </c>
    </row>
    <row r="307" spans="1:13" x14ac:dyDescent="0.35">
      <c r="A307" s="2" t="s">
        <v>334</v>
      </c>
      <c r="B307" s="2" t="str" cm="1">
        <f t="array" ref="B307:M307">VLOOKUP($A307,'car details v4'!$A$1:$S$2060,{2,3,4,5,6,7,8,10,11,12,13,18},FALSE)</f>
        <v>Cayenne Coupe Platinum Edition</v>
      </c>
      <c r="C307" s="4">
        <v>16200000</v>
      </c>
      <c r="D307" s="2">
        <v>2766</v>
      </c>
      <c r="E307" s="2" t="str">
        <v>Petrol</v>
      </c>
      <c r="F307" s="2" t="str">
        <v>Automatic</v>
      </c>
      <c r="G307" s="2" t="str">
        <v>Mumbai</v>
      </c>
      <c r="H307" s="2" t="str">
        <v>Blue</v>
      </c>
      <c r="I307" s="2" t="str">
        <v>Individual</v>
      </c>
      <c r="J307" s="2" t="str">
        <v>2995 cc</v>
      </c>
      <c r="K307" s="2" t="str">
        <v>335 bhp @ 5300 rpm</v>
      </c>
      <c r="L307" s="2" t="str">
        <v>450 Nm @ 1340 rpm</v>
      </c>
      <c r="M307" s="2">
        <v>4</v>
      </c>
    </row>
    <row r="308" spans="1:13" x14ac:dyDescent="0.35">
      <c r="A308" s="2" t="s">
        <v>31</v>
      </c>
      <c r="B308" s="2" t="str" cm="1">
        <f t="array" ref="B308:M308">VLOOKUP($A308,'car details v4'!$A$1:$S$2060,{2,3,4,5,6,7,8,10,11,12,13,18},FALSE)</f>
        <v>Swift DZire VDI</v>
      </c>
      <c r="C308" s="4">
        <v>450000</v>
      </c>
      <c r="D308" s="2">
        <v>75000</v>
      </c>
      <c r="E308" s="2" t="str">
        <v>Diesel</v>
      </c>
      <c r="F308" s="2" t="str">
        <v>Manual</v>
      </c>
      <c r="G308" s="2" t="str">
        <v>Ludhiana</v>
      </c>
      <c r="H308" s="2" t="str">
        <v>White</v>
      </c>
      <c r="I308" s="2" t="str">
        <v>Individual</v>
      </c>
      <c r="J308" s="2" t="str">
        <v>1248 cc</v>
      </c>
      <c r="K308" s="2" t="str">
        <v>74 bhp @ 4000 rpm</v>
      </c>
      <c r="L308" s="2" t="str">
        <v>190 Nm @ 2000 rpm</v>
      </c>
      <c r="M308" s="2">
        <v>5</v>
      </c>
    </row>
    <row r="309" spans="1:13" x14ac:dyDescent="0.35">
      <c r="A309" s="2" t="s">
        <v>31</v>
      </c>
      <c r="B309" s="2" t="str" cm="1">
        <f t="array" ref="B309:M309">VLOOKUP($A309,'car details v4'!$A$1:$S$2060,{2,3,4,5,6,7,8,10,11,12,13,18},FALSE)</f>
        <v>Swift DZire VDI</v>
      </c>
      <c r="C309" s="4">
        <v>450000</v>
      </c>
      <c r="D309" s="2">
        <v>75000</v>
      </c>
      <c r="E309" s="2" t="str">
        <v>Diesel</v>
      </c>
      <c r="F309" s="2" t="str">
        <v>Manual</v>
      </c>
      <c r="G309" s="2" t="str">
        <v>Ludhiana</v>
      </c>
      <c r="H309" s="2" t="str">
        <v>White</v>
      </c>
      <c r="I309" s="2" t="str">
        <v>Individual</v>
      </c>
      <c r="J309" s="2" t="str">
        <v>1248 cc</v>
      </c>
      <c r="K309" s="2" t="str">
        <v>74 bhp @ 4000 rpm</v>
      </c>
      <c r="L309" s="2" t="str">
        <v>190 Nm @ 2000 rpm</v>
      </c>
      <c r="M309" s="2">
        <v>5</v>
      </c>
    </row>
    <row r="310" spans="1:13" x14ac:dyDescent="0.35">
      <c r="A310" s="2" t="s">
        <v>41</v>
      </c>
      <c r="B310" s="2" t="str" cm="1">
        <f t="array" ref="B310:M310">VLOOKUP($A310,'car details v4'!$A$1:$S$2060,{2,3,4,5,6,7,8,10,11,12,13,18},FALSE)</f>
        <v>i10 Magna 1.2 Kappa2</v>
      </c>
      <c r="C310" s="4">
        <v>220000</v>
      </c>
      <c r="D310" s="2">
        <v>67000</v>
      </c>
      <c r="E310" s="2" t="str">
        <v>Petrol</v>
      </c>
      <c r="F310" s="2" t="str">
        <v>Manual</v>
      </c>
      <c r="G310" s="2" t="str">
        <v>Lucknow</v>
      </c>
      <c r="H310" s="2" t="str">
        <v>Maroon</v>
      </c>
      <c r="I310" s="2" t="str">
        <v>Individual</v>
      </c>
      <c r="J310" s="2" t="str">
        <v>1197 cc</v>
      </c>
      <c r="K310" s="2" t="str">
        <v>79 bhp @ 6000 rpm</v>
      </c>
      <c r="L310" s="2" t="str">
        <v>112.7619 Nm @ 4000 rpm</v>
      </c>
      <c r="M310" s="2">
        <v>5</v>
      </c>
    </row>
    <row r="311" spans="1:13" x14ac:dyDescent="0.35">
      <c r="A311" s="2" t="s">
        <v>106</v>
      </c>
      <c r="B311" s="2" t="str" cm="1">
        <f t="array" ref="B311:M311">VLOOKUP($A311,'car details v4'!$A$1:$S$2060,{2,3,4,5,6,7,8,10,11,12,13,18},FALSE)</f>
        <v>Polo GT TSI</v>
      </c>
      <c r="C311" s="4">
        <v>944999</v>
      </c>
      <c r="D311" s="2">
        <v>41417</v>
      </c>
      <c r="E311" s="2" t="str">
        <v>Petrol</v>
      </c>
      <c r="F311" s="2" t="str">
        <v>Automatic</v>
      </c>
      <c r="G311" s="2" t="str">
        <v>Bangalore</v>
      </c>
      <c r="H311" s="2" t="str">
        <v>Grey</v>
      </c>
      <c r="I311" s="2" t="str">
        <v>Individual</v>
      </c>
      <c r="J311" s="2" t="str">
        <v>1197 cc</v>
      </c>
      <c r="K311" s="2" t="str">
        <v>103 bhp @ 5000 rpm</v>
      </c>
      <c r="L311" s="2" t="str">
        <v>175 Nm @ 1500 rpm</v>
      </c>
      <c r="M311" s="2">
        <v>5</v>
      </c>
    </row>
    <row r="312" spans="1:13" x14ac:dyDescent="0.35">
      <c r="A312" s="2" t="s">
        <v>41</v>
      </c>
      <c r="B312" s="2" t="str" cm="1">
        <f t="array" ref="B312:M312">VLOOKUP($A312,'car details v4'!$A$1:$S$2060,{2,3,4,5,6,7,8,10,11,12,13,18},FALSE)</f>
        <v>i10 Magna 1.2 Kappa2</v>
      </c>
      <c r="C312" s="4">
        <v>220000</v>
      </c>
      <c r="D312" s="2">
        <v>67000</v>
      </c>
      <c r="E312" s="2" t="str">
        <v>Petrol</v>
      </c>
      <c r="F312" s="2" t="str">
        <v>Manual</v>
      </c>
      <c r="G312" s="2" t="str">
        <v>Lucknow</v>
      </c>
      <c r="H312" s="2" t="str">
        <v>Maroon</v>
      </c>
      <c r="I312" s="2" t="str">
        <v>Individual</v>
      </c>
      <c r="J312" s="2" t="str">
        <v>1197 cc</v>
      </c>
      <c r="K312" s="2" t="str">
        <v>79 bhp @ 6000 rpm</v>
      </c>
      <c r="L312" s="2" t="str">
        <v>112.7619 Nm @ 4000 rpm</v>
      </c>
      <c r="M312" s="2">
        <v>5</v>
      </c>
    </row>
    <row r="313" spans="1:13" x14ac:dyDescent="0.35">
      <c r="A313" s="2" t="s">
        <v>532</v>
      </c>
      <c r="B313" s="2" t="str" cm="1">
        <f t="array" ref="B313:M313">VLOOKUP($A313,'car details v4'!$A$1:$S$2060,{2,3,4,5,6,7,8,10,11,12,13,18},FALSE)</f>
        <v>V40 Cross Country D3</v>
      </c>
      <c r="C313" s="4">
        <v>1250000</v>
      </c>
      <c r="D313" s="2">
        <v>71141</v>
      </c>
      <c r="E313" s="2" t="str">
        <v>Diesel</v>
      </c>
      <c r="F313" s="2" t="str">
        <v>Automatic</v>
      </c>
      <c r="G313" s="2" t="str">
        <v>Navi Mumbai</v>
      </c>
      <c r="H313" s="2" t="str">
        <v>Silver</v>
      </c>
      <c r="I313" s="2" t="str">
        <v>Individual</v>
      </c>
      <c r="J313" s="2" t="str">
        <v>1984 cc</v>
      </c>
      <c r="K313" s="2" t="str">
        <v>150 bhp @ 3500 rpm</v>
      </c>
      <c r="L313" s="2" t="str">
        <v>350 Nm @ 1500 rpm</v>
      </c>
      <c r="M313" s="2">
        <v>5</v>
      </c>
    </row>
    <row r="314" spans="1:13" x14ac:dyDescent="0.35">
      <c r="A314" s="2" t="s">
        <v>48</v>
      </c>
      <c r="B314" s="2" t="str" cm="1">
        <f t="array" ref="B314:M314">VLOOKUP($A314,'car details v4'!$A$1:$S$2060,{2,3,4,5,6,7,8,10,11,12,13,18},FALSE)</f>
        <v>Glanza G</v>
      </c>
      <c r="C314" s="4">
        <v>799000</v>
      </c>
      <c r="D314" s="2">
        <v>37500</v>
      </c>
      <c r="E314" s="2" t="str">
        <v>Petrol</v>
      </c>
      <c r="F314" s="2" t="str">
        <v>Manual</v>
      </c>
      <c r="G314" s="2" t="str">
        <v>Mangalore</v>
      </c>
      <c r="H314" s="2" t="str">
        <v>Red</v>
      </c>
      <c r="I314" s="2" t="str">
        <v>Individual</v>
      </c>
      <c r="J314" s="2" t="str">
        <v>1197 cc</v>
      </c>
      <c r="K314" s="2" t="str">
        <v>82 bhp @ 6000 rpm</v>
      </c>
      <c r="L314" s="2" t="str">
        <v>113 Nm @ 4200 rpm</v>
      </c>
      <c r="M314" s="2">
        <v>5</v>
      </c>
    </row>
    <row r="315" spans="1:13" x14ac:dyDescent="0.35">
      <c r="A315" s="2" t="s">
        <v>64</v>
      </c>
      <c r="B315" s="2" t="str" cm="1">
        <f t="array" ref="B315:M315">VLOOKUP($A315,'car details v4'!$A$1:$S$2060,{2,3,4,5,6,7,8,10,11,12,13,18},FALSE)</f>
        <v>CLA 200 Petrol Sport</v>
      </c>
      <c r="C315" s="4">
        <v>1898999</v>
      </c>
      <c r="D315" s="2">
        <v>47000</v>
      </c>
      <c r="E315" s="2" t="str">
        <v>Petrol</v>
      </c>
      <c r="F315" s="2" t="str">
        <v>Automatic</v>
      </c>
      <c r="G315" s="2" t="str">
        <v>Mumbai</v>
      </c>
      <c r="H315" s="2" t="str">
        <v>White</v>
      </c>
      <c r="I315" s="2" t="str">
        <v>Individual</v>
      </c>
      <c r="J315" s="2" t="str">
        <v>1991 cc</v>
      </c>
      <c r="K315" s="2" t="str">
        <v>181 bhp @ 5500 rpm</v>
      </c>
      <c r="L315" s="2" t="str">
        <v>300 Nm @ 1200 rpm</v>
      </c>
      <c r="M315" s="2">
        <v>5</v>
      </c>
    </row>
    <row r="316" spans="1:13" x14ac:dyDescent="0.35">
      <c r="A316" s="2" t="s">
        <v>19</v>
      </c>
      <c r="B316" s="2" t="str" cm="1">
        <f t="array" ref="B316:M316">VLOOKUP($A316,'car details v4'!$A$1:$S$2060,{2,3,4,5,6,7,8,10,11,12,13,18},FALSE)</f>
        <v>Amaze 1.2 VX i-VTEC</v>
      </c>
      <c r="C316" s="4">
        <v>505000</v>
      </c>
      <c r="D316" s="2">
        <v>87150</v>
      </c>
      <c r="E316" s="2" t="str">
        <v>Petrol</v>
      </c>
      <c r="F316" s="2" t="str">
        <v>Manual</v>
      </c>
      <c r="G316" s="2" t="str">
        <v>Pune</v>
      </c>
      <c r="H316" s="2" t="str">
        <v>Grey</v>
      </c>
      <c r="I316" s="2" t="str">
        <v>Corporate</v>
      </c>
      <c r="J316" s="2" t="str">
        <v>1198 cc</v>
      </c>
      <c r="K316" s="2" t="str">
        <v>87 bhp @ 6000 rpm</v>
      </c>
      <c r="L316" s="2" t="str">
        <v>109 Nm @ 4500 rpm</v>
      </c>
      <c r="M316" s="2">
        <v>5</v>
      </c>
    </row>
    <row r="317" spans="1:13" x14ac:dyDescent="0.35">
      <c r="A317" s="2" t="s">
        <v>64</v>
      </c>
      <c r="B317" s="2" t="str" cm="1">
        <f t="array" ref="B317:M317">VLOOKUP($A317,'car details v4'!$A$1:$S$2060,{2,3,4,5,6,7,8,10,11,12,13,18},FALSE)</f>
        <v>CLA 200 Petrol Sport</v>
      </c>
      <c r="C317" s="4">
        <v>1898999</v>
      </c>
      <c r="D317" s="2">
        <v>47000</v>
      </c>
      <c r="E317" s="2" t="str">
        <v>Petrol</v>
      </c>
      <c r="F317" s="2" t="str">
        <v>Automatic</v>
      </c>
      <c r="G317" s="2" t="str">
        <v>Mumbai</v>
      </c>
      <c r="H317" s="2" t="str">
        <v>White</v>
      </c>
      <c r="I317" s="2" t="str">
        <v>Individual</v>
      </c>
      <c r="J317" s="2" t="str">
        <v>1991 cc</v>
      </c>
      <c r="K317" s="2" t="str">
        <v>181 bhp @ 5500 rpm</v>
      </c>
      <c r="L317" s="2" t="str">
        <v>300 Nm @ 1200 rpm</v>
      </c>
      <c r="M317" s="2">
        <v>5</v>
      </c>
    </row>
    <row r="318" spans="1:13" x14ac:dyDescent="0.35">
      <c r="A318" s="2" t="s">
        <v>19</v>
      </c>
      <c r="B318" s="2" t="str" cm="1">
        <f t="array" ref="B318:M318">VLOOKUP($A318,'car details v4'!$A$1:$S$2060,{2,3,4,5,6,7,8,10,11,12,13,18},FALSE)</f>
        <v>Amaze 1.2 VX i-VTEC</v>
      </c>
      <c r="C318" s="4">
        <v>505000</v>
      </c>
      <c r="D318" s="2">
        <v>87150</v>
      </c>
      <c r="E318" s="2" t="str">
        <v>Petrol</v>
      </c>
      <c r="F318" s="2" t="str">
        <v>Manual</v>
      </c>
      <c r="G318" s="2" t="str">
        <v>Pune</v>
      </c>
      <c r="H318" s="2" t="str">
        <v>Grey</v>
      </c>
      <c r="I318" s="2" t="str">
        <v>Corporate</v>
      </c>
      <c r="J318" s="2" t="str">
        <v>1198 cc</v>
      </c>
      <c r="K318" s="2" t="str">
        <v>87 bhp @ 6000 rpm</v>
      </c>
      <c r="L318" s="2" t="str">
        <v>109 Nm @ 4500 rpm</v>
      </c>
      <c r="M318" s="2">
        <v>5</v>
      </c>
    </row>
    <row r="319" spans="1:13" x14ac:dyDescent="0.35">
      <c r="A319" s="2" t="s">
        <v>70</v>
      </c>
      <c r="B319" s="2" t="str" cm="1">
        <f t="array" ref="B319:M319">VLOOKUP($A319,'car details v4'!$A$1:$S$2060,{2,3,4,5,6,7,8,10,11,12,13,18},FALSE)</f>
        <v>X1 xDrive20d M Sport</v>
      </c>
      <c r="C319" s="4">
        <v>2650000</v>
      </c>
      <c r="D319" s="2">
        <v>75000</v>
      </c>
      <c r="E319" s="2" t="str">
        <v>Diesel</v>
      </c>
      <c r="F319" s="2" t="str">
        <v>Automatic</v>
      </c>
      <c r="G319" s="2" t="str">
        <v>Coimbatore</v>
      </c>
      <c r="H319" s="2" t="str">
        <v>White</v>
      </c>
      <c r="I319" s="2" t="str">
        <v>Individual</v>
      </c>
      <c r="J319" s="2" t="str">
        <v>1995 cc</v>
      </c>
      <c r="K319" s="2" t="str">
        <v>188 bhp @ 4000 rpm</v>
      </c>
      <c r="L319" s="2" t="str">
        <v>400 Nm @ 1750 rpm</v>
      </c>
      <c r="M319" s="2">
        <v>5</v>
      </c>
    </row>
    <row r="320" spans="1:13" x14ac:dyDescent="0.35">
      <c r="A320" s="2" t="s">
        <v>451</v>
      </c>
      <c r="B320" s="2" t="str" cm="1">
        <f t="array" ref="B320:M320">VLOOKUP($A320,'car details v4'!$A$1:$S$2060,{2,3,4,5,6,7,8,10,11,12,13,18},FALSE)</f>
        <v>Discovery Sport S</v>
      </c>
      <c r="C320" s="4">
        <v>6500000</v>
      </c>
      <c r="D320" s="2">
        <v>6000</v>
      </c>
      <c r="E320" s="2" t="str">
        <v>Diesel</v>
      </c>
      <c r="F320" s="2" t="str">
        <v>Automatic</v>
      </c>
      <c r="G320" s="2" t="str">
        <v>Hyderabad</v>
      </c>
      <c r="H320" s="2" t="str">
        <v>White</v>
      </c>
      <c r="I320" s="2" t="str">
        <v>Individual</v>
      </c>
      <c r="J320" s="2" t="str">
        <v>1999 cc</v>
      </c>
      <c r="K320" s="2" t="str">
        <v>177 bhp @ 4000 rpm</v>
      </c>
      <c r="L320" s="2" t="str">
        <v>430 Nm @ 1750 rpm</v>
      </c>
      <c r="M320" s="2">
        <v>7</v>
      </c>
    </row>
    <row r="321" spans="1:13" x14ac:dyDescent="0.35">
      <c r="A321" s="2" t="s">
        <v>201</v>
      </c>
      <c r="B321" s="2" t="str" cm="1">
        <f t="array" ref="B321:M321">VLOOKUP($A321,'car details v4'!$A$1:$S$2060,{2,3,4,5,6,7,8,10,11,12,13,18},FALSE)</f>
        <v>Thar CRDe 4x4 AC</v>
      </c>
      <c r="C321" s="4">
        <v>625000</v>
      </c>
      <c r="D321" s="2">
        <v>65000</v>
      </c>
      <c r="E321" s="2" t="str">
        <v>Diesel</v>
      </c>
      <c r="F321" s="2" t="str">
        <v>Manual</v>
      </c>
      <c r="G321" s="2" t="str">
        <v>Yamunanagar</v>
      </c>
      <c r="H321" s="2" t="str">
        <v>White</v>
      </c>
      <c r="I321" s="2" t="str">
        <v>Individual</v>
      </c>
      <c r="J321" s="2" t="str">
        <v>2498 cc</v>
      </c>
      <c r="K321" s="2" t="str">
        <v>105 bhp @ 3800 rpm</v>
      </c>
      <c r="L321" s="2" t="str">
        <v>247 Nm @ 1800 rpm</v>
      </c>
      <c r="M321" s="2">
        <v>6</v>
      </c>
    </row>
    <row r="322" spans="1:13" x14ac:dyDescent="0.35">
      <c r="A322" s="2" t="s">
        <v>41</v>
      </c>
      <c r="B322" s="2" t="str" cm="1">
        <f t="array" ref="B322:M322">VLOOKUP($A322,'car details v4'!$A$1:$S$2060,{2,3,4,5,6,7,8,10,11,12,13,18},FALSE)</f>
        <v>i10 Magna 1.2 Kappa2</v>
      </c>
      <c r="C322" s="4">
        <v>220000</v>
      </c>
      <c r="D322" s="2">
        <v>67000</v>
      </c>
      <c r="E322" s="2" t="str">
        <v>Petrol</v>
      </c>
      <c r="F322" s="2" t="str">
        <v>Manual</v>
      </c>
      <c r="G322" s="2" t="str">
        <v>Lucknow</v>
      </c>
      <c r="H322" s="2" t="str">
        <v>Maroon</v>
      </c>
      <c r="I322" s="2" t="str">
        <v>Individual</v>
      </c>
      <c r="J322" s="2" t="str">
        <v>1197 cc</v>
      </c>
      <c r="K322" s="2" t="str">
        <v>79 bhp @ 6000 rpm</v>
      </c>
      <c r="L322" s="2" t="str">
        <v>112.7619 Nm @ 4000 rpm</v>
      </c>
      <c r="M322" s="2">
        <v>5</v>
      </c>
    </row>
    <row r="323" spans="1:13" x14ac:dyDescent="0.35">
      <c r="A323" s="2" t="s">
        <v>106</v>
      </c>
      <c r="B323" s="2" t="str" cm="1">
        <f t="array" ref="B323:M323">VLOOKUP($A323,'car details v4'!$A$1:$S$2060,{2,3,4,5,6,7,8,10,11,12,13,18},FALSE)</f>
        <v>Polo GT TSI</v>
      </c>
      <c r="C323" s="4">
        <v>944999</v>
      </c>
      <c r="D323" s="2">
        <v>41417</v>
      </c>
      <c r="E323" s="2" t="str">
        <v>Petrol</v>
      </c>
      <c r="F323" s="2" t="str">
        <v>Automatic</v>
      </c>
      <c r="G323" s="2" t="str">
        <v>Bangalore</v>
      </c>
      <c r="H323" s="2" t="str">
        <v>Grey</v>
      </c>
      <c r="I323" s="2" t="str">
        <v>Individual</v>
      </c>
      <c r="J323" s="2" t="str">
        <v>1197 cc</v>
      </c>
      <c r="K323" s="2" t="str">
        <v>103 bhp @ 5000 rpm</v>
      </c>
      <c r="L323" s="2" t="str">
        <v>175 Nm @ 1500 rpm</v>
      </c>
      <c r="M323" s="2">
        <v>5</v>
      </c>
    </row>
    <row r="324" spans="1:13" x14ac:dyDescent="0.35">
      <c r="A324" s="2" t="s">
        <v>31</v>
      </c>
      <c r="B324" s="2" t="str" cm="1">
        <f t="array" ref="B324:M324">VLOOKUP($A324,'car details v4'!$A$1:$S$2060,{2,3,4,5,6,7,8,10,11,12,13,18},FALSE)</f>
        <v>Swift DZire VDI</v>
      </c>
      <c r="C324" s="4">
        <v>450000</v>
      </c>
      <c r="D324" s="2">
        <v>75000</v>
      </c>
      <c r="E324" s="2" t="str">
        <v>Diesel</v>
      </c>
      <c r="F324" s="2" t="str">
        <v>Manual</v>
      </c>
      <c r="G324" s="2" t="str">
        <v>Ludhiana</v>
      </c>
      <c r="H324" s="2" t="str">
        <v>White</v>
      </c>
      <c r="I324" s="2" t="str">
        <v>Individual</v>
      </c>
      <c r="J324" s="2" t="str">
        <v>1248 cc</v>
      </c>
      <c r="K324" s="2" t="str">
        <v>74 bhp @ 4000 rpm</v>
      </c>
      <c r="L324" s="2" t="str">
        <v>190 Nm @ 2000 rpm</v>
      </c>
      <c r="M324" s="2">
        <v>5</v>
      </c>
    </row>
    <row r="325" spans="1:13" x14ac:dyDescent="0.35">
      <c r="A325" s="2" t="s">
        <v>201</v>
      </c>
      <c r="B325" s="2" t="str" cm="1">
        <f t="array" ref="B325:M325">VLOOKUP($A325,'car details v4'!$A$1:$S$2060,{2,3,4,5,6,7,8,10,11,12,13,18},FALSE)</f>
        <v>Thar CRDe 4x4 AC</v>
      </c>
      <c r="C325" s="4">
        <v>625000</v>
      </c>
      <c r="D325" s="2">
        <v>65000</v>
      </c>
      <c r="E325" s="2" t="str">
        <v>Diesel</v>
      </c>
      <c r="F325" s="2" t="str">
        <v>Manual</v>
      </c>
      <c r="G325" s="2" t="str">
        <v>Yamunanagar</v>
      </c>
      <c r="H325" s="2" t="str">
        <v>White</v>
      </c>
      <c r="I325" s="2" t="str">
        <v>Individual</v>
      </c>
      <c r="J325" s="2" t="str">
        <v>2498 cc</v>
      </c>
      <c r="K325" s="2" t="str">
        <v>105 bhp @ 3800 rpm</v>
      </c>
      <c r="L325" s="2" t="str">
        <v>247 Nm @ 1800 rpm</v>
      </c>
      <c r="M325" s="2">
        <v>6</v>
      </c>
    </row>
    <row r="326" spans="1:13" x14ac:dyDescent="0.35">
      <c r="A326" s="2" t="s">
        <v>190</v>
      </c>
      <c r="B326" s="2" t="str" cm="1">
        <f t="array" ref="B326:M326">VLOOKUP($A326,'car details v4'!$A$1:$S$2060,{2,3,4,5,6,7,8,10,11,12,13,18},FALSE)</f>
        <v>A4 2.0 TDI (177bhp) Premium Plus</v>
      </c>
      <c r="C326" s="4">
        <v>1575000</v>
      </c>
      <c r="D326" s="2">
        <v>66000</v>
      </c>
      <c r="E326" s="2" t="str">
        <v>Diesel</v>
      </c>
      <c r="F326" s="2" t="str">
        <v>Automatic</v>
      </c>
      <c r="G326" s="2" t="str">
        <v>Hyderabad</v>
      </c>
      <c r="H326" s="2" t="str">
        <v>White</v>
      </c>
      <c r="I326" s="2" t="str">
        <v>Individual</v>
      </c>
      <c r="J326" s="2" t="str">
        <v>1968 cc</v>
      </c>
      <c r="K326" s="2" t="str">
        <v>177 bhp @ 4200 rpm</v>
      </c>
      <c r="L326" s="2" t="str">
        <v>380 Nm @ 1750 rpm</v>
      </c>
      <c r="M326" s="2">
        <v>5</v>
      </c>
    </row>
    <row r="327" spans="1:13" x14ac:dyDescent="0.35">
      <c r="A327" s="2" t="s">
        <v>31</v>
      </c>
      <c r="B327" s="2" t="str" cm="1">
        <f t="array" ref="B327:M327">VLOOKUP($A327,'car details v4'!$A$1:$S$2060,{2,3,4,5,6,7,8,10,11,12,13,18},FALSE)</f>
        <v>Swift DZire VDI</v>
      </c>
      <c r="C327" s="4">
        <v>450000</v>
      </c>
      <c r="D327" s="2">
        <v>75000</v>
      </c>
      <c r="E327" s="2" t="str">
        <v>Diesel</v>
      </c>
      <c r="F327" s="2" t="str">
        <v>Manual</v>
      </c>
      <c r="G327" s="2" t="str">
        <v>Ludhiana</v>
      </c>
      <c r="H327" s="2" t="str">
        <v>White</v>
      </c>
      <c r="I327" s="2" t="str">
        <v>Individual</v>
      </c>
      <c r="J327" s="2" t="str">
        <v>1248 cc</v>
      </c>
      <c r="K327" s="2" t="str">
        <v>74 bhp @ 4000 rpm</v>
      </c>
      <c r="L327" s="2" t="str">
        <v>190 Nm @ 2000 rpm</v>
      </c>
      <c r="M327" s="2">
        <v>5</v>
      </c>
    </row>
    <row r="328" spans="1:13" x14ac:dyDescent="0.35">
      <c r="A328" s="2" t="s">
        <v>48</v>
      </c>
      <c r="B328" s="2" t="str" cm="1">
        <f t="array" ref="B328:M328">VLOOKUP($A328,'car details v4'!$A$1:$S$2060,{2,3,4,5,6,7,8,10,11,12,13,18},FALSE)</f>
        <v>Glanza G</v>
      </c>
      <c r="C328" s="4">
        <v>799000</v>
      </c>
      <c r="D328" s="2">
        <v>37500</v>
      </c>
      <c r="E328" s="2" t="str">
        <v>Petrol</v>
      </c>
      <c r="F328" s="2" t="str">
        <v>Manual</v>
      </c>
      <c r="G328" s="2" t="str">
        <v>Mangalore</v>
      </c>
      <c r="H328" s="2" t="str">
        <v>Red</v>
      </c>
      <c r="I328" s="2" t="str">
        <v>Individual</v>
      </c>
      <c r="J328" s="2" t="str">
        <v>1197 cc</v>
      </c>
      <c r="K328" s="2" t="str">
        <v>82 bhp @ 6000 rpm</v>
      </c>
      <c r="L328" s="2" t="str">
        <v>113 Nm @ 4200 rpm</v>
      </c>
      <c r="M328" s="2">
        <v>5</v>
      </c>
    </row>
    <row r="329" spans="1:13" x14ac:dyDescent="0.35">
      <c r="A329" s="2" t="s">
        <v>227</v>
      </c>
      <c r="B329" s="2" t="str" cm="1">
        <f t="array" ref="B329:M329">VLOOKUP($A329,'car details v4'!$A$1:$S$2060,{2,3,4,5,6,7,8,10,11,12,13,18},FALSE)</f>
        <v>Compass Limited Plus 2.0 Diesel 4x4 AT</v>
      </c>
      <c r="C329" s="4">
        <v>2475000</v>
      </c>
      <c r="D329" s="2">
        <v>11293</v>
      </c>
      <c r="E329" s="2" t="str">
        <v>Diesel</v>
      </c>
      <c r="F329" s="2" t="str">
        <v>Automatic</v>
      </c>
      <c r="G329" s="2" t="str">
        <v>Mumbai</v>
      </c>
      <c r="H329" s="2" t="str">
        <v>White</v>
      </c>
      <c r="I329" s="2" t="str">
        <v>Individual</v>
      </c>
      <c r="J329" s="2" t="str">
        <v>1956 cc</v>
      </c>
      <c r="K329" s="2" t="str">
        <v>171 bhp @ 3750 rpm</v>
      </c>
      <c r="L329" s="2" t="str">
        <v>350 Nm @ 1750 rpm</v>
      </c>
      <c r="M329" s="2">
        <v>5</v>
      </c>
    </row>
    <row r="330" spans="1:13" x14ac:dyDescent="0.35">
      <c r="A330" s="2" t="s">
        <v>31</v>
      </c>
      <c r="B330" s="2" t="str" cm="1">
        <f t="array" ref="B330:M330">VLOOKUP($A330,'car details v4'!$A$1:$S$2060,{2,3,4,5,6,7,8,10,11,12,13,18},FALSE)</f>
        <v>Swift DZire VDI</v>
      </c>
      <c r="C330" s="4">
        <v>450000</v>
      </c>
      <c r="D330" s="2">
        <v>75000</v>
      </c>
      <c r="E330" s="2" t="str">
        <v>Diesel</v>
      </c>
      <c r="F330" s="2" t="str">
        <v>Manual</v>
      </c>
      <c r="G330" s="2" t="str">
        <v>Ludhiana</v>
      </c>
      <c r="H330" s="2" t="str">
        <v>White</v>
      </c>
      <c r="I330" s="2" t="str">
        <v>Individual</v>
      </c>
      <c r="J330" s="2" t="str">
        <v>1248 cc</v>
      </c>
      <c r="K330" s="2" t="str">
        <v>74 bhp @ 4000 rpm</v>
      </c>
      <c r="L330" s="2" t="str">
        <v>190 Nm @ 2000 rpm</v>
      </c>
      <c r="M330" s="2">
        <v>5</v>
      </c>
    </row>
    <row r="331" spans="1:13" x14ac:dyDescent="0.35">
      <c r="A331" s="2" t="s">
        <v>19</v>
      </c>
      <c r="B331" s="2" t="str" cm="1">
        <f t="array" ref="B331:M331">VLOOKUP($A331,'car details v4'!$A$1:$S$2060,{2,3,4,5,6,7,8,10,11,12,13,18},FALSE)</f>
        <v>Amaze 1.2 VX i-VTEC</v>
      </c>
      <c r="C331" s="4">
        <v>505000</v>
      </c>
      <c r="D331" s="2">
        <v>87150</v>
      </c>
      <c r="E331" s="2" t="str">
        <v>Petrol</v>
      </c>
      <c r="F331" s="2" t="str">
        <v>Manual</v>
      </c>
      <c r="G331" s="2" t="str">
        <v>Pune</v>
      </c>
      <c r="H331" s="2" t="str">
        <v>Grey</v>
      </c>
      <c r="I331" s="2" t="str">
        <v>Corporate</v>
      </c>
      <c r="J331" s="2" t="str">
        <v>1198 cc</v>
      </c>
      <c r="K331" s="2" t="str">
        <v>87 bhp @ 6000 rpm</v>
      </c>
      <c r="L331" s="2" t="str">
        <v>109 Nm @ 4500 rpm</v>
      </c>
      <c r="M331" s="2">
        <v>5</v>
      </c>
    </row>
    <row r="332" spans="1:13" x14ac:dyDescent="0.35">
      <c r="A332" s="2" t="s">
        <v>19</v>
      </c>
      <c r="B332" s="2" t="str" cm="1">
        <f t="array" ref="B332:M332">VLOOKUP($A332,'car details v4'!$A$1:$S$2060,{2,3,4,5,6,7,8,10,11,12,13,18},FALSE)</f>
        <v>Amaze 1.2 VX i-VTEC</v>
      </c>
      <c r="C332" s="4">
        <v>505000</v>
      </c>
      <c r="D332" s="2">
        <v>87150</v>
      </c>
      <c r="E332" s="2" t="str">
        <v>Petrol</v>
      </c>
      <c r="F332" s="2" t="str">
        <v>Manual</v>
      </c>
      <c r="G332" s="2" t="str">
        <v>Pune</v>
      </c>
      <c r="H332" s="2" t="str">
        <v>Grey</v>
      </c>
      <c r="I332" s="2" t="str">
        <v>Corporate</v>
      </c>
      <c r="J332" s="2" t="str">
        <v>1198 cc</v>
      </c>
      <c r="K332" s="2" t="str">
        <v>87 bhp @ 6000 rpm</v>
      </c>
      <c r="L332" s="2" t="str">
        <v>109 Nm @ 4500 rpm</v>
      </c>
      <c r="M332" s="2">
        <v>5</v>
      </c>
    </row>
    <row r="333" spans="1:13" x14ac:dyDescent="0.35">
      <c r="A333" s="2" t="s">
        <v>106</v>
      </c>
      <c r="B333" s="2" t="str" cm="1">
        <f t="array" ref="B333:M333">VLOOKUP($A333,'car details v4'!$A$1:$S$2060,{2,3,4,5,6,7,8,10,11,12,13,18},FALSE)</f>
        <v>Polo GT TSI</v>
      </c>
      <c r="C333" s="4">
        <v>944999</v>
      </c>
      <c r="D333" s="2">
        <v>41417</v>
      </c>
      <c r="E333" s="2" t="str">
        <v>Petrol</v>
      </c>
      <c r="F333" s="2" t="str">
        <v>Automatic</v>
      </c>
      <c r="G333" s="2" t="str">
        <v>Bangalore</v>
      </c>
      <c r="H333" s="2" t="str">
        <v>Grey</v>
      </c>
      <c r="I333" s="2" t="str">
        <v>Individual</v>
      </c>
      <c r="J333" s="2" t="str">
        <v>1197 cc</v>
      </c>
      <c r="K333" s="2" t="str">
        <v>103 bhp @ 5000 rpm</v>
      </c>
      <c r="L333" s="2" t="str">
        <v>175 Nm @ 1500 rpm</v>
      </c>
      <c r="M333" s="2">
        <v>5</v>
      </c>
    </row>
    <row r="334" spans="1:13" x14ac:dyDescent="0.35">
      <c r="A334" s="2" t="s">
        <v>19</v>
      </c>
      <c r="B334" s="2" t="str" cm="1">
        <f t="array" ref="B334:M334">VLOOKUP($A334,'car details v4'!$A$1:$S$2060,{2,3,4,5,6,7,8,10,11,12,13,18},FALSE)</f>
        <v>Amaze 1.2 VX i-VTEC</v>
      </c>
      <c r="C334" s="4">
        <v>505000</v>
      </c>
      <c r="D334" s="2">
        <v>87150</v>
      </c>
      <c r="E334" s="2" t="str">
        <v>Petrol</v>
      </c>
      <c r="F334" s="2" t="str">
        <v>Manual</v>
      </c>
      <c r="G334" s="2" t="str">
        <v>Pune</v>
      </c>
      <c r="H334" s="2" t="str">
        <v>Grey</v>
      </c>
      <c r="I334" s="2" t="str">
        <v>Corporate</v>
      </c>
      <c r="J334" s="2" t="str">
        <v>1198 cc</v>
      </c>
      <c r="K334" s="2" t="str">
        <v>87 bhp @ 6000 rpm</v>
      </c>
      <c r="L334" s="2" t="str">
        <v>109 Nm @ 4500 rpm</v>
      </c>
      <c r="M334" s="2">
        <v>5</v>
      </c>
    </row>
    <row r="335" spans="1:13" x14ac:dyDescent="0.35">
      <c r="A335" s="2" t="s">
        <v>89</v>
      </c>
      <c r="B335" s="2" t="str" cm="1">
        <f t="array" ref="B335:M335">VLOOKUP($A335,'car details v4'!$A$1:$S$2060,{2,3,4,5,6,7,8,10,11,12,13,18},FALSE)</f>
        <v>Kwid 1.0 RXT [2016-2019]</v>
      </c>
      <c r="C335" s="4">
        <v>459999</v>
      </c>
      <c r="D335" s="2">
        <v>22541</v>
      </c>
      <c r="E335" s="2" t="str">
        <v>Petrol</v>
      </c>
      <c r="F335" s="2" t="str">
        <v>Manual</v>
      </c>
      <c r="G335" s="2" t="str">
        <v>Bangalore</v>
      </c>
      <c r="H335" s="2" t="str">
        <v>Grey</v>
      </c>
      <c r="I335" s="2" t="str">
        <v>Individual</v>
      </c>
      <c r="J335" s="2" t="str">
        <v>999 cc</v>
      </c>
      <c r="K335" s="2" t="str">
        <v>67 bhp @ 5500 rpm</v>
      </c>
      <c r="L335" s="2" t="str">
        <v>91 Nm @ 4250 rpm</v>
      </c>
      <c r="M335" s="2">
        <v>5</v>
      </c>
    </row>
    <row r="336" spans="1:13" x14ac:dyDescent="0.35">
      <c r="A336" s="2" t="s">
        <v>70</v>
      </c>
      <c r="B336" s="2" t="str" cm="1">
        <f t="array" ref="B336:M336">VLOOKUP($A336,'car details v4'!$A$1:$S$2060,{2,3,4,5,6,7,8,10,11,12,13,18},FALSE)</f>
        <v>X1 xDrive20d M Sport</v>
      </c>
      <c r="C336" s="4">
        <v>2650000</v>
      </c>
      <c r="D336" s="2">
        <v>75000</v>
      </c>
      <c r="E336" s="2" t="str">
        <v>Diesel</v>
      </c>
      <c r="F336" s="2" t="str">
        <v>Automatic</v>
      </c>
      <c r="G336" s="2" t="str">
        <v>Coimbatore</v>
      </c>
      <c r="H336" s="2" t="str">
        <v>White</v>
      </c>
      <c r="I336" s="2" t="str">
        <v>Individual</v>
      </c>
      <c r="J336" s="2" t="str">
        <v>1995 cc</v>
      </c>
      <c r="K336" s="2" t="str">
        <v>188 bhp @ 4000 rpm</v>
      </c>
      <c r="L336" s="2" t="str">
        <v>400 Nm @ 1750 rpm</v>
      </c>
      <c r="M336" s="2">
        <v>5</v>
      </c>
    </row>
    <row r="337" spans="1:13" x14ac:dyDescent="0.35">
      <c r="A337" s="2" t="s">
        <v>158</v>
      </c>
      <c r="B337" s="2" t="str" cm="1">
        <f t="array" ref="B337:M337">VLOOKUP($A337,'car details v4'!$A$1:$S$2060,{2,3,4,5,6,7,8,10,11,12,13,18},FALSE)</f>
        <v>Ecosport Titanium+ 1.0L EcoBoost</v>
      </c>
      <c r="C337" s="4">
        <v>535000</v>
      </c>
      <c r="D337" s="2">
        <v>28000</v>
      </c>
      <c r="E337" s="2" t="str">
        <v>Petrol</v>
      </c>
      <c r="F337" s="2" t="str">
        <v>Manual</v>
      </c>
      <c r="G337" s="2" t="str">
        <v>Mumbai</v>
      </c>
      <c r="H337" s="2" t="str">
        <v>Silver</v>
      </c>
      <c r="I337" s="2" t="str">
        <v>Individual</v>
      </c>
      <c r="J337" s="2" t="str">
        <v>999 cc</v>
      </c>
      <c r="K337" s="2" t="str">
        <v>124 bhp @ 6000 rpm</v>
      </c>
      <c r="L337" s="2" t="str">
        <v>170 Nm @ 1400 rpm</v>
      </c>
      <c r="M337" s="2">
        <v>5</v>
      </c>
    </row>
    <row r="338" spans="1:13" x14ac:dyDescent="0.35">
      <c r="A338" s="2" t="s">
        <v>201</v>
      </c>
      <c r="B338" s="2" t="str" cm="1">
        <f t="array" ref="B338:M338">VLOOKUP($A338,'car details v4'!$A$1:$S$2060,{2,3,4,5,6,7,8,10,11,12,13,18},FALSE)</f>
        <v>Thar CRDe 4x4 AC</v>
      </c>
      <c r="C338" s="4">
        <v>625000</v>
      </c>
      <c r="D338" s="2">
        <v>65000</v>
      </c>
      <c r="E338" s="2" t="str">
        <v>Diesel</v>
      </c>
      <c r="F338" s="2" t="str">
        <v>Manual</v>
      </c>
      <c r="G338" s="2" t="str">
        <v>Yamunanagar</v>
      </c>
      <c r="H338" s="2" t="str">
        <v>White</v>
      </c>
      <c r="I338" s="2" t="str">
        <v>Individual</v>
      </c>
      <c r="J338" s="2" t="str">
        <v>2498 cc</v>
      </c>
      <c r="K338" s="2" t="str">
        <v>105 bhp @ 3800 rpm</v>
      </c>
      <c r="L338" s="2" t="str">
        <v>247 Nm @ 1800 rpm</v>
      </c>
      <c r="M338" s="2">
        <v>6</v>
      </c>
    </row>
    <row r="339" spans="1:13" x14ac:dyDescent="0.35">
      <c r="A339" s="2" t="s">
        <v>70</v>
      </c>
      <c r="B339" s="2" t="str" cm="1">
        <f t="array" ref="B339:M339">VLOOKUP($A339,'car details v4'!$A$1:$S$2060,{2,3,4,5,6,7,8,10,11,12,13,18},FALSE)</f>
        <v>X1 xDrive20d M Sport</v>
      </c>
      <c r="C339" s="4">
        <v>2650000</v>
      </c>
      <c r="D339" s="2">
        <v>75000</v>
      </c>
      <c r="E339" s="2" t="str">
        <v>Diesel</v>
      </c>
      <c r="F339" s="2" t="str">
        <v>Automatic</v>
      </c>
      <c r="G339" s="2" t="str">
        <v>Coimbatore</v>
      </c>
      <c r="H339" s="2" t="str">
        <v>White</v>
      </c>
      <c r="I339" s="2" t="str">
        <v>Individual</v>
      </c>
      <c r="J339" s="2" t="str">
        <v>1995 cc</v>
      </c>
      <c r="K339" s="2" t="str">
        <v>188 bhp @ 4000 rpm</v>
      </c>
      <c r="L339" s="2" t="str">
        <v>400 Nm @ 1750 rpm</v>
      </c>
      <c r="M339" s="2">
        <v>5</v>
      </c>
    </row>
    <row r="340" spans="1:13" x14ac:dyDescent="0.35">
      <c r="A340" s="2" t="s">
        <v>100</v>
      </c>
      <c r="B340" s="2" t="str" cm="1">
        <f t="array" ref="B340:M340">VLOOKUP($A340,'car details v4'!$A$1:$S$2060,{2,3,4,5,6,7,8,10,11,12,13,18},FALSE)</f>
        <v>Harrier XZ [2019-2020]</v>
      </c>
      <c r="C340" s="4">
        <v>1695000</v>
      </c>
      <c r="D340" s="2">
        <v>20856</v>
      </c>
      <c r="E340" s="2" t="str">
        <v>Diesel</v>
      </c>
      <c r="F340" s="2" t="str">
        <v>Manual</v>
      </c>
      <c r="G340" s="2" t="str">
        <v>Bangalore</v>
      </c>
      <c r="H340" s="2" t="str">
        <v>Orange</v>
      </c>
      <c r="I340" s="2" t="str">
        <v>Individual</v>
      </c>
      <c r="J340" s="2" t="str">
        <v>1956 cc</v>
      </c>
      <c r="K340" s="2" t="str">
        <v>138 bhp @ 3750 rpm</v>
      </c>
      <c r="L340" s="2" t="str">
        <v>350 Nm @ 1750 rpm</v>
      </c>
      <c r="M340" s="2">
        <v>5</v>
      </c>
    </row>
    <row r="341" spans="1:13" x14ac:dyDescent="0.35">
      <c r="A341" s="2" t="s">
        <v>100</v>
      </c>
      <c r="B341" s="2" t="str" cm="1">
        <f t="array" ref="B341:M341">VLOOKUP($A341,'car details v4'!$A$1:$S$2060,{2,3,4,5,6,7,8,10,11,12,13,18},FALSE)</f>
        <v>Harrier XZ [2019-2020]</v>
      </c>
      <c r="C341" s="4">
        <v>1695000</v>
      </c>
      <c r="D341" s="2">
        <v>20856</v>
      </c>
      <c r="E341" s="2" t="str">
        <v>Diesel</v>
      </c>
      <c r="F341" s="2" t="str">
        <v>Manual</v>
      </c>
      <c r="G341" s="2" t="str">
        <v>Bangalore</v>
      </c>
      <c r="H341" s="2" t="str">
        <v>Orange</v>
      </c>
      <c r="I341" s="2" t="str">
        <v>Individual</v>
      </c>
      <c r="J341" s="2" t="str">
        <v>1956 cc</v>
      </c>
      <c r="K341" s="2" t="str">
        <v>138 bhp @ 3750 rpm</v>
      </c>
      <c r="L341" s="2" t="str">
        <v>350 Nm @ 1750 rpm</v>
      </c>
      <c r="M341" s="2">
        <v>5</v>
      </c>
    </row>
    <row r="342" spans="1:13" x14ac:dyDescent="0.35">
      <c r="A342" s="2" t="s">
        <v>440</v>
      </c>
      <c r="B342" s="2" t="str" cm="1">
        <f t="array" ref="B342:M342">VLOOKUP($A342,'car details v4'!$A$1:$S$2060,{2,3,4,5,6,7,8,10,11,12,13,18},FALSE)</f>
        <v>Seltos HTX Plus 1.5 Diesel [2020-2021]</v>
      </c>
      <c r="C342" s="4">
        <v>1575000</v>
      </c>
      <c r="D342" s="2">
        <v>55000</v>
      </c>
      <c r="E342" s="2" t="str">
        <v>Diesel</v>
      </c>
      <c r="F342" s="2" t="str">
        <v>Manual</v>
      </c>
      <c r="G342" s="2" t="str">
        <v>Lucknow</v>
      </c>
      <c r="H342" s="2" t="str">
        <v>Silver</v>
      </c>
      <c r="I342" s="2" t="str">
        <v>Individual</v>
      </c>
      <c r="J342" s="2" t="str">
        <v>1493 cc</v>
      </c>
      <c r="K342" s="2" t="str">
        <v>113 bhp @ 4000 rpm</v>
      </c>
      <c r="L342" s="2" t="str">
        <v>250 Nm @ 1500 rpm</v>
      </c>
      <c r="M342" s="2">
        <v>5</v>
      </c>
    </row>
    <row r="343" spans="1:13" x14ac:dyDescent="0.35">
      <c r="A343" s="2" t="s">
        <v>334</v>
      </c>
      <c r="B343" s="2" t="str" cm="1">
        <f t="array" ref="B343:M343">VLOOKUP($A343,'car details v4'!$A$1:$S$2060,{2,3,4,5,6,7,8,10,11,12,13,18},FALSE)</f>
        <v>Cayenne Coupe Platinum Edition</v>
      </c>
      <c r="C343" s="4">
        <v>16200000</v>
      </c>
      <c r="D343" s="2">
        <v>2766</v>
      </c>
      <c r="E343" s="2" t="str">
        <v>Petrol</v>
      </c>
      <c r="F343" s="2" t="str">
        <v>Automatic</v>
      </c>
      <c r="G343" s="2" t="str">
        <v>Mumbai</v>
      </c>
      <c r="H343" s="2" t="str">
        <v>Blue</v>
      </c>
      <c r="I343" s="2" t="str">
        <v>Individual</v>
      </c>
      <c r="J343" s="2" t="str">
        <v>2995 cc</v>
      </c>
      <c r="K343" s="2" t="str">
        <v>335 bhp @ 5300 rpm</v>
      </c>
      <c r="L343" s="2" t="str">
        <v>450 Nm @ 1340 rpm</v>
      </c>
      <c r="M343" s="2">
        <v>4</v>
      </c>
    </row>
    <row r="344" spans="1:13" x14ac:dyDescent="0.35">
      <c r="A344" s="2" t="s">
        <v>70</v>
      </c>
      <c r="B344" s="2" t="str" cm="1">
        <f t="array" ref="B344:M344">VLOOKUP($A344,'car details v4'!$A$1:$S$2060,{2,3,4,5,6,7,8,10,11,12,13,18},FALSE)</f>
        <v>X1 xDrive20d M Sport</v>
      </c>
      <c r="C344" s="4">
        <v>2650000</v>
      </c>
      <c r="D344" s="2">
        <v>75000</v>
      </c>
      <c r="E344" s="2" t="str">
        <v>Diesel</v>
      </c>
      <c r="F344" s="2" t="str">
        <v>Automatic</v>
      </c>
      <c r="G344" s="2" t="str">
        <v>Coimbatore</v>
      </c>
      <c r="H344" s="2" t="str">
        <v>White</v>
      </c>
      <c r="I344" s="2" t="str">
        <v>Individual</v>
      </c>
      <c r="J344" s="2" t="str">
        <v>1995 cc</v>
      </c>
      <c r="K344" s="2" t="str">
        <v>188 bhp @ 4000 rpm</v>
      </c>
      <c r="L344" s="2" t="str">
        <v>400 Nm @ 1750 rpm</v>
      </c>
      <c r="M344" s="2">
        <v>5</v>
      </c>
    </row>
    <row r="345" spans="1:13" x14ac:dyDescent="0.35">
      <c r="A345" s="2" t="s">
        <v>158</v>
      </c>
      <c r="B345" s="2" t="str" cm="1">
        <f t="array" ref="B345:M345">VLOOKUP($A345,'car details v4'!$A$1:$S$2060,{2,3,4,5,6,7,8,10,11,12,13,18},FALSE)</f>
        <v>Ecosport Titanium+ 1.0L EcoBoost</v>
      </c>
      <c r="C345" s="4">
        <v>535000</v>
      </c>
      <c r="D345" s="2">
        <v>28000</v>
      </c>
      <c r="E345" s="2" t="str">
        <v>Petrol</v>
      </c>
      <c r="F345" s="2" t="str">
        <v>Manual</v>
      </c>
      <c r="G345" s="2" t="str">
        <v>Mumbai</v>
      </c>
      <c r="H345" s="2" t="str">
        <v>Silver</v>
      </c>
      <c r="I345" s="2" t="str">
        <v>Individual</v>
      </c>
      <c r="J345" s="2" t="str">
        <v>999 cc</v>
      </c>
      <c r="K345" s="2" t="str">
        <v>124 bhp @ 6000 rpm</v>
      </c>
      <c r="L345" s="2" t="str">
        <v>170 Nm @ 1400 rpm</v>
      </c>
      <c r="M345" s="2">
        <v>5</v>
      </c>
    </row>
    <row r="346" spans="1:13" x14ac:dyDescent="0.35">
      <c r="A346" s="2" t="s">
        <v>41</v>
      </c>
      <c r="B346" s="2" t="str" cm="1">
        <f t="array" ref="B346:M346">VLOOKUP($A346,'car details v4'!$A$1:$S$2060,{2,3,4,5,6,7,8,10,11,12,13,18},FALSE)</f>
        <v>i10 Magna 1.2 Kappa2</v>
      </c>
      <c r="C346" s="4">
        <v>220000</v>
      </c>
      <c r="D346" s="2">
        <v>67000</v>
      </c>
      <c r="E346" s="2" t="str">
        <v>Petrol</v>
      </c>
      <c r="F346" s="2" t="str">
        <v>Manual</v>
      </c>
      <c r="G346" s="2" t="str">
        <v>Lucknow</v>
      </c>
      <c r="H346" s="2" t="str">
        <v>Maroon</v>
      </c>
      <c r="I346" s="2" t="str">
        <v>Individual</v>
      </c>
      <c r="J346" s="2" t="str">
        <v>1197 cc</v>
      </c>
      <c r="K346" s="2" t="str">
        <v>79 bhp @ 6000 rpm</v>
      </c>
      <c r="L346" s="2" t="str">
        <v>112.7619 Nm @ 4000 rpm</v>
      </c>
      <c r="M346" s="2">
        <v>5</v>
      </c>
    </row>
    <row r="347" spans="1:13" x14ac:dyDescent="0.35">
      <c r="A347" s="2" t="s">
        <v>41</v>
      </c>
      <c r="B347" s="2" t="str" cm="1">
        <f t="array" ref="B347:M347">VLOOKUP($A347,'car details v4'!$A$1:$S$2060,{2,3,4,5,6,7,8,10,11,12,13,18},FALSE)</f>
        <v>i10 Magna 1.2 Kappa2</v>
      </c>
      <c r="C347" s="4">
        <v>220000</v>
      </c>
      <c r="D347" s="2">
        <v>67000</v>
      </c>
      <c r="E347" s="2" t="str">
        <v>Petrol</v>
      </c>
      <c r="F347" s="2" t="str">
        <v>Manual</v>
      </c>
      <c r="G347" s="2" t="str">
        <v>Lucknow</v>
      </c>
      <c r="H347" s="2" t="str">
        <v>Maroon</v>
      </c>
      <c r="I347" s="2" t="str">
        <v>Individual</v>
      </c>
      <c r="J347" s="2" t="str">
        <v>1197 cc</v>
      </c>
      <c r="K347" s="2" t="str">
        <v>79 bhp @ 6000 rpm</v>
      </c>
      <c r="L347" s="2" t="str">
        <v>112.7619 Nm @ 4000 rpm</v>
      </c>
      <c r="M347" s="2">
        <v>5</v>
      </c>
    </row>
    <row r="348" spans="1:13" x14ac:dyDescent="0.35">
      <c r="A348" s="2" t="s">
        <v>48</v>
      </c>
      <c r="B348" s="2" t="str" cm="1">
        <f t="array" ref="B348:M348">VLOOKUP($A348,'car details v4'!$A$1:$S$2060,{2,3,4,5,6,7,8,10,11,12,13,18},FALSE)</f>
        <v>Glanza G</v>
      </c>
      <c r="C348" s="4">
        <v>799000</v>
      </c>
      <c r="D348" s="2">
        <v>37500</v>
      </c>
      <c r="E348" s="2" t="str">
        <v>Petrol</v>
      </c>
      <c r="F348" s="2" t="str">
        <v>Manual</v>
      </c>
      <c r="G348" s="2" t="str">
        <v>Mangalore</v>
      </c>
      <c r="H348" s="2" t="str">
        <v>Red</v>
      </c>
      <c r="I348" s="2" t="str">
        <v>Individual</v>
      </c>
      <c r="J348" s="2" t="str">
        <v>1197 cc</v>
      </c>
      <c r="K348" s="2" t="str">
        <v>82 bhp @ 6000 rpm</v>
      </c>
      <c r="L348" s="2" t="str">
        <v>113 Nm @ 4200 rpm</v>
      </c>
      <c r="M348" s="2">
        <v>5</v>
      </c>
    </row>
    <row r="349" spans="1:13" x14ac:dyDescent="0.35">
      <c r="A349" s="2" t="s">
        <v>41</v>
      </c>
      <c r="B349" s="2" t="str" cm="1">
        <f t="array" ref="B349:M349">VLOOKUP($A349,'car details v4'!$A$1:$S$2060,{2,3,4,5,6,7,8,10,11,12,13,18},FALSE)</f>
        <v>i10 Magna 1.2 Kappa2</v>
      </c>
      <c r="C349" s="4">
        <v>220000</v>
      </c>
      <c r="D349" s="2">
        <v>67000</v>
      </c>
      <c r="E349" s="2" t="str">
        <v>Petrol</v>
      </c>
      <c r="F349" s="2" t="str">
        <v>Manual</v>
      </c>
      <c r="G349" s="2" t="str">
        <v>Lucknow</v>
      </c>
      <c r="H349" s="2" t="str">
        <v>Maroon</v>
      </c>
      <c r="I349" s="2" t="str">
        <v>Individual</v>
      </c>
      <c r="J349" s="2" t="str">
        <v>1197 cc</v>
      </c>
      <c r="K349" s="2" t="str">
        <v>79 bhp @ 6000 rpm</v>
      </c>
      <c r="L349" s="2" t="str">
        <v>112.7619 Nm @ 4000 rpm</v>
      </c>
      <c r="M349" s="2">
        <v>5</v>
      </c>
    </row>
    <row r="350" spans="1:13" x14ac:dyDescent="0.35">
      <c r="A350" s="2" t="s">
        <v>190</v>
      </c>
      <c r="B350" s="2" t="str" cm="1">
        <f t="array" ref="B350:M350">VLOOKUP($A350,'car details v4'!$A$1:$S$2060,{2,3,4,5,6,7,8,10,11,12,13,18},FALSE)</f>
        <v>A4 2.0 TDI (177bhp) Premium Plus</v>
      </c>
      <c r="C350" s="4">
        <v>1575000</v>
      </c>
      <c r="D350" s="2">
        <v>66000</v>
      </c>
      <c r="E350" s="2" t="str">
        <v>Diesel</v>
      </c>
      <c r="F350" s="2" t="str">
        <v>Automatic</v>
      </c>
      <c r="G350" s="2" t="str">
        <v>Hyderabad</v>
      </c>
      <c r="H350" s="2" t="str">
        <v>White</v>
      </c>
      <c r="I350" s="2" t="str">
        <v>Individual</v>
      </c>
      <c r="J350" s="2" t="str">
        <v>1968 cc</v>
      </c>
      <c r="K350" s="2" t="str">
        <v>177 bhp @ 4200 rpm</v>
      </c>
      <c r="L350" s="2" t="str">
        <v>380 Nm @ 1750 rpm</v>
      </c>
      <c r="M350" s="2">
        <v>5</v>
      </c>
    </row>
    <row r="351" spans="1:13" x14ac:dyDescent="0.35">
      <c r="A351" s="2" t="s">
        <v>31</v>
      </c>
      <c r="B351" s="2" t="str" cm="1">
        <f t="array" ref="B351:M351">VLOOKUP($A351,'car details v4'!$A$1:$S$2060,{2,3,4,5,6,7,8,10,11,12,13,18},FALSE)</f>
        <v>Swift DZire VDI</v>
      </c>
      <c r="C351" s="4">
        <v>450000</v>
      </c>
      <c r="D351" s="2">
        <v>75000</v>
      </c>
      <c r="E351" s="2" t="str">
        <v>Diesel</v>
      </c>
      <c r="F351" s="2" t="str">
        <v>Manual</v>
      </c>
      <c r="G351" s="2" t="str">
        <v>Ludhiana</v>
      </c>
      <c r="H351" s="2" t="str">
        <v>White</v>
      </c>
      <c r="I351" s="2" t="str">
        <v>Individual</v>
      </c>
      <c r="J351" s="2" t="str">
        <v>1248 cc</v>
      </c>
      <c r="K351" s="2" t="str">
        <v>74 bhp @ 4000 rpm</v>
      </c>
      <c r="L351" s="2" t="str">
        <v>190 Nm @ 2000 rpm</v>
      </c>
      <c r="M351" s="2">
        <v>5</v>
      </c>
    </row>
    <row r="352" spans="1:13" x14ac:dyDescent="0.35">
      <c r="A352" s="2" t="s">
        <v>201</v>
      </c>
      <c r="B352" s="2" t="str" cm="1">
        <f t="array" ref="B352:M352">VLOOKUP($A352,'car details v4'!$A$1:$S$2060,{2,3,4,5,6,7,8,10,11,12,13,18},FALSE)</f>
        <v>Thar CRDe 4x4 AC</v>
      </c>
      <c r="C352" s="4">
        <v>625000</v>
      </c>
      <c r="D352" s="2">
        <v>65000</v>
      </c>
      <c r="E352" s="2" t="str">
        <v>Diesel</v>
      </c>
      <c r="F352" s="2" t="str">
        <v>Manual</v>
      </c>
      <c r="G352" s="2" t="str">
        <v>Yamunanagar</v>
      </c>
      <c r="H352" s="2" t="str">
        <v>White</v>
      </c>
      <c r="I352" s="2" t="str">
        <v>Individual</v>
      </c>
      <c r="J352" s="2" t="str">
        <v>2498 cc</v>
      </c>
      <c r="K352" s="2" t="str">
        <v>105 bhp @ 3800 rpm</v>
      </c>
      <c r="L352" s="2" t="str">
        <v>247 Nm @ 1800 rpm</v>
      </c>
      <c r="M352" s="2">
        <v>6</v>
      </c>
    </row>
    <row r="353" spans="1:13" x14ac:dyDescent="0.35">
      <c r="A353" s="2" t="s">
        <v>201</v>
      </c>
      <c r="B353" s="2" t="str" cm="1">
        <f t="array" ref="B353:M353">VLOOKUP($A353,'car details v4'!$A$1:$S$2060,{2,3,4,5,6,7,8,10,11,12,13,18},FALSE)</f>
        <v>Thar CRDe 4x4 AC</v>
      </c>
      <c r="C353" s="4">
        <v>625000</v>
      </c>
      <c r="D353" s="2">
        <v>65000</v>
      </c>
      <c r="E353" s="2" t="str">
        <v>Diesel</v>
      </c>
      <c r="F353" s="2" t="str">
        <v>Manual</v>
      </c>
      <c r="G353" s="2" t="str">
        <v>Yamunanagar</v>
      </c>
      <c r="H353" s="2" t="str">
        <v>White</v>
      </c>
      <c r="I353" s="2" t="str">
        <v>Individual</v>
      </c>
      <c r="J353" s="2" t="str">
        <v>2498 cc</v>
      </c>
      <c r="K353" s="2" t="str">
        <v>105 bhp @ 3800 rpm</v>
      </c>
      <c r="L353" s="2" t="str">
        <v>247 Nm @ 1800 rpm</v>
      </c>
      <c r="M353" s="2">
        <v>6</v>
      </c>
    </row>
    <row r="354" spans="1:13" x14ac:dyDescent="0.35">
      <c r="A354" s="2" t="s">
        <v>31</v>
      </c>
      <c r="B354" s="2" t="str" cm="1">
        <f t="array" ref="B354:M354">VLOOKUP($A354,'car details v4'!$A$1:$S$2060,{2,3,4,5,6,7,8,10,11,12,13,18},FALSE)</f>
        <v>Swift DZire VDI</v>
      </c>
      <c r="C354" s="4">
        <v>450000</v>
      </c>
      <c r="D354" s="2">
        <v>75000</v>
      </c>
      <c r="E354" s="2" t="str">
        <v>Diesel</v>
      </c>
      <c r="F354" s="2" t="str">
        <v>Manual</v>
      </c>
      <c r="G354" s="2" t="str">
        <v>Ludhiana</v>
      </c>
      <c r="H354" s="2" t="str">
        <v>White</v>
      </c>
      <c r="I354" s="2" t="str">
        <v>Individual</v>
      </c>
      <c r="J354" s="2" t="str">
        <v>1248 cc</v>
      </c>
      <c r="K354" s="2" t="str">
        <v>74 bhp @ 4000 rpm</v>
      </c>
      <c r="L354" s="2" t="str">
        <v>190 Nm @ 2000 rpm</v>
      </c>
      <c r="M354" s="2">
        <v>5</v>
      </c>
    </row>
    <row r="355" spans="1:13" x14ac:dyDescent="0.35">
      <c r="A355" s="2" t="s">
        <v>31</v>
      </c>
      <c r="B355" s="2" t="str" cm="1">
        <f t="array" ref="B355:M355">VLOOKUP($A355,'car details v4'!$A$1:$S$2060,{2,3,4,5,6,7,8,10,11,12,13,18},FALSE)</f>
        <v>Swift DZire VDI</v>
      </c>
      <c r="C355" s="4">
        <v>450000</v>
      </c>
      <c r="D355" s="2">
        <v>75000</v>
      </c>
      <c r="E355" s="2" t="str">
        <v>Diesel</v>
      </c>
      <c r="F355" s="2" t="str">
        <v>Manual</v>
      </c>
      <c r="G355" s="2" t="str">
        <v>Ludhiana</v>
      </c>
      <c r="H355" s="2" t="str">
        <v>White</v>
      </c>
      <c r="I355" s="2" t="str">
        <v>Individual</v>
      </c>
      <c r="J355" s="2" t="str">
        <v>1248 cc</v>
      </c>
      <c r="K355" s="2" t="str">
        <v>74 bhp @ 4000 rpm</v>
      </c>
      <c r="L355" s="2" t="str">
        <v>190 Nm @ 2000 rpm</v>
      </c>
      <c r="M355" s="2">
        <v>5</v>
      </c>
    </row>
    <row r="356" spans="1:13" x14ac:dyDescent="0.35">
      <c r="A356" s="2" t="s">
        <v>48</v>
      </c>
      <c r="B356" s="2" t="str" cm="1">
        <f t="array" ref="B356:M356">VLOOKUP($A356,'car details v4'!$A$1:$S$2060,{2,3,4,5,6,7,8,10,11,12,13,18},FALSE)</f>
        <v>Glanza G</v>
      </c>
      <c r="C356" s="4">
        <v>799000</v>
      </c>
      <c r="D356" s="2">
        <v>37500</v>
      </c>
      <c r="E356" s="2" t="str">
        <v>Petrol</v>
      </c>
      <c r="F356" s="2" t="str">
        <v>Manual</v>
      </c>
      <c r="G356" s="2" t="str">
        <v>Mangalore</v>
      </c>
      <c r="H356" s="2" t="str">
        <v>Red</v>
      </c>
      <c r="I356" s="2" t="str">
        <v>Individual</v>
      </c>
      <c r="J356" s="2" t="str">
        <v>1197 cc</v>
      </c>
      <c r="K356" s="2" t="str">
        <v>82 bhp @ 6000 rpm</v>
      </c>
      <c r="L356" s="2" t="str">
        <v>113 Nm @ 4200 rpm</v>
      </c>
      <c r="M356" s="2">
        <v>5</v>
      </c>
    </row>
    <row r="357" spans="1:13" x14ac:dyDescent="0.35">
      <c r="A357" s="2" t="s">
        <v>70</v>
      </c>
      <c r="B357" s="2" t="str" cm="1">
        <f t="array" ref="B357:M357">VLOOKUP($A357,'car details v4'!$A$1:$S$2060,{2,3,4,5,6,7,8,10,11,12,13,18},FALSE)</f>
        <v>X1 xDrive20d M Sport</v>
      </c>
      <c r="C357" s="4">
        <v>2650000</v>
      </c>
      <c r="D357" s="2">
        <v>75000</v>
      </c>
      <c r="E357" s="2" t="str">
        <v>Diesel</v>
      </c>
      <c r="F357" s="2" t="str">
        <v>Automatic</v>
      </c>
      <c r="G357" s="2" t="str">
        <v>Coimbatore</v>
      </c>
      <c r="H357" s="2" t="str">
        <v>White</v>
      </c>
      <c r="I357" s="2" t="str">
        <v>Individual</v>
      </c>
      <c r="J357" s="2" t="str">
        <v>1995 cc</v>
      </c>
      <c r="K357" s="2" t="str">
        <v>188 bhp @ 4000 rpm</v>
      </c>
      <c r="L357" s="2" t="str">
        <v>400 Nm @ 1750 rpm</v>
      </c>
      <c r="M357" s="2">
        <v>5</v>
      </c>
    </row>
    <row r="358" spans="1:13" x14ac:dyDescent="0.35">
      <c r="A358" s="2" t="s">
        <v>19</v>
      </c>
      <c r="B358" s="2" t="str" cm="1">
        <f t="array" ref="B358:M358">VLOOKUP($A358,'car details v4'!$A$1:$S$2060,{2,3,4,5,6,7,8,10,11,12,13,18},FALSE)</f>
        <v>Amaze 1.2 VX i-VTEC</v>
      </c>
      <c r="C358" s="4">
        <v>505000</v>
      </c>
      <c r="D358" s="2">
        <v>87150</v>
      </c>
      <c r="E358" s="2" t="str">
        <v>Petrol</v>
      </c>
      <c r="F358" s="2" t="str">
        <v>Manual</v>
      </c>
      <c r="G358" s="2" t="str">
        <v>Pune</v>
      </c>
      <c r="H358" s="2" t="str">
        <v>Grey</v>
      </c>
      <c r="I358" s="2" t="str">
        <v>Corporate</v>
      </c>
      <c r="J358" s="2" t="str">
        <v>1198 cc</v>
      </c>
      <c r="K358" s="2" t="str">
        <v>87 bhp @ 6000 rpm</v>
      </c>
      <c r="L358" s="2" t="str">
        <v>109 Nm @ 4500 rpm</v>
      </c>
      <c r="M358" s="2">
        <v>5</v>
      </c>
    </row>
    <row r="359" spans="1:13" x14ac:dyDescent="0.35">
      <c r="A359" s="2" t="s">
        <v>31</v>
      </c>
      <c r="B359" s="2" t="str" cm="1">
        <f t="array" ref="B359:M359">VLOOKUP($A359,'car details v4'!$A$1:$S$2060,{2,3,4,5,6,7,8,10,11,12,13,18},FALSE)</f>
        <v>Swift DZire VDI</v>
      </c>
      <c r="C359" s="4">
        <v>450000</v>
      </c>
      <c r="D359" s="2">
        <v>75000</v>
      </c>
      <c r="E359" s="2" t="str">
        <v>Diesel</v>
      </c>
      <c r="F359" s="2" t="str">
        <v>Manual</v>
      </c>
      <c r="G359" s="2" t="str">
        <v>Ludhiana</v>
      </c>
      <c r="H359" s="2" t="str">
        <v>White</v>
      </c>
      <c r="I359" s="2" t="str">
        <v>Individual</v>
      </c>
      <c r="J359" s="2" t="str">
        <v>1248 cc</v>
      </c>
      <c r="K359" s="2" t="str">
        <v>74 bhp @ 4000 rpm</v>
      </c>
      <c r="L359" s="2" t="str">
        <v>190 Nm @ 2000 rpm</v>
      </c>
      <c r="M359" s="2">
        <v>5</v>
      </c>
    </row>
    <row r="360" spans="1:13" x14ac:dyDescent="0.35">
      <c r="A360" s="2" t="s">
        <v>31</v>
      </c>
      <c r="B360" s="2" t="str" cm="1">
        <f t="array" ref="B360:M360">VLOOKUP($A360,'car details v4'!$A$1:$S$2060,{2,3,4,5,6,7,8,10,11,12,13,18},FALSE)</f>
        <v>Swift DZire VDI</v>
      </c>
      <c r="C360" s="4">
        <v>450000</v>
      </c>
      <c r="D360" s="2">
        <v>75000</v>
      </c>
      <c r="E360" s="2" t="str">
        <v>Diesel</v>
      </c>
      <c r="F360" s="2" t="str">
        <v>Manual</v>
      </c>
      <c r="G360" s="2" t="str">
        <v>Ludhiana</v>
      </c>
      <c r="H360" s="2" t="str">
        <v>White</v>
      </c>
      <c r="I360" s="2" t="str">
        <v>Individual</v>
      </c>
      <c r="J360" s="2" t="str">
        <v>1248 cc</v>
      </c>
      <c r="K360" s="2" t="str">
        <v>74 bhp @ 4000 rpm</v>
      </c>
      <c r="L360" s="2" t="str">
        <v>190 Nm @ 2000 rpm</v>
      </c>
      <c r="M360" s="2">
        <v>5</v>
      </c>
    </row>
    <row r="361" spans="1:13" x14ac:dyDescent="0.35">
      <c r="A361" s="2" t="s">
        <v>31</v>
      </c>
      <c r="B361" s="2" t="str" cm="1">
        <f t="array" ref="B361:M361">VLOOKUP($A361,'car details v4'!$A$1:$S$2060,{2,3,4,5,6,7,8,10,11,12,13,18},FALSE)</f>
        <v>Swift DZire VDI</v>
      </c>
      <c r="C361" s="4">
        <v>450000</v>
      </c>
      <c r="D361" s="2">
        <v>75000</v>
      </c>
      <c r="E361" s="2" t="str">
        <v>Diesel</v>
      </c>
      <c r="F361" s="2" t="str">
        <v>Manual</v>
      </c>
      <c r="G361" s="2" t="str">
        <v>Ludhiana</v>
      </c>
      <c r="H361" s="2" t="str">
        <v>White</v>
      </c>
      <c r="I361" s="2" t="str">
        <v>Individual</v>
      </c>
      <c r="J361" s="2" t="str">
        <v>1248 cc</v>
      </c>
      <c r="K361" s="2" t="str">
        <v>74 bhp @ 4000 rpm</v>
      </c>
      <c r="L361" s="2" t="str">
        <v>190 Nm @ 2000 rpm</v>
      </c>
      <c r="M361" s="2">
        <v>5</v>
      </c>
    </row>
    <row r="362" spans="1:13" x14ac:dyDescent="0.35">
      <c r="A362" s="2" t="s">
        <v>771</v>
      </c>
      <c r="B362" s="2" t="str" cm="1">
        <f t="array" ref="B362:M362">VLOOKUP($A362,'car details v4'!$A$1:$S$2060,{2,3,4,5,6,7,8,10,11,12,13,18},FALSE)</f>
        <v>Linea Emotion 1.4</v>
      </c>
      <c r="C362" s="4">
        <v>235000</v>
      </c>
      <c r="D362" s="2">
        <v>54000</v>
      </c>
      <c r="E362" s="2" t="str">
        <v>Petrol</v>
      </c>
      <c r="F362" s="2" t="str">
        <v>Manual</v>
      </c>
      <c r="G362" s="2" t="str">
        <v>Nashik</v>
      </c>
      <c r="H362" s="2" t="str">
        <v>Black</v>
      </c>
      <c r="I362" s="2" t="str">
        <v>Individual</v>
      </c>
      <c r="J362" s="2" t="str">
        <v>1368 cc</v>
      </c>
      <c r="K362" s="2" t="str">
        <v>90@6000</v>
      </c>
      <c r="L362" s="2" t="str">
        <v>115@4500</v>
      </c>
      <c r="M362" s="2">
        <v>5</v>
      </c>
    </row>
    <row r="363" spans="1:13" x14ac:dyDescent="0.35">
      <c r="A363" s="2" t="s">
        <v>41</v>
      </c>
      <c r="B363" s="2" t="str" cm="1">
        <f t="array" ref="B363:M363">VLOOKUP($A363,'car details v4'!$A$1:$S$2060,{2,3,4,5,6,7,8,10,11,12,13,18},FALSE)</f>
        <v>i10 Magna 1.2 Kappa2</v>
      </c>
      <c r="C363" s="4">
        <v>220000</v>
      </c>
      <c r="D363" s="2">
        <v>67000</v>
      </c>
      <c r="E363" s="2" t="str">
        <v>Petrol</v>
      </c>
      <c r="F363" s="2" t="str">
        <v>Manual</v>
      </c>
      <c r="G363" s="2" t="str">
        <v>Lucknow</v>
      </c>
      <c r="H363" s="2" t="str">
        <v>Maroon</v>
      </c>
      <c r="I363" s="2" t="str">
        <v>Individual</v>
      </c>
      <c r="J363" s="2" t="str">
        <v>1197 cc</v>
      </c>
      <c r="K363" s="2" t="str">
        <v>79 bhp @ 6000 rpm</v>
      </c>
      <c r="L363" s="2" t="str">
        <v>112.7619 Nm @ 4000 rpm</v>
      </c>
      <c r="M363" s="2">
        <v>5</v>
      </c>
    </row>
    <row r="364" spans="1:13" x14ac:dyDescent="0.35">
      <c r="A364" s="2" t="s">
        <v>19</v>
      </c>
      <c r="B364" s="2" t="str" cm="1">
        <f t="array" ref="B364:M364">VLOOKUP($A364,'car details v4'!$A$1:$S$2060,{2,3,4,5,6,7,8,10,11,12,13,18},FALSE)</f>
        <v>Amaze 1.2 VX i-VTEC</v>
      </c>
      <c r="C364" s="4">
        <v>505000</v>
      </c>
      <c r="D364" s="2">
        <v>87150</v>
      </c>
      <c r="E364" s="2" t="str">
        <v>Petrol</v>
      </c>
      <c r="F364" s="2" t="str">
        <v>Manual</v>
      </c>
      <c r="G364" s="2" t="str">
        <v>Pune</v>
      </c>
      <c r="H364" s="2" t="str">
        <v>Grey</v>
      </c>
      <c r="I364" s="2" t="str">
        <v>Corporate</v>
      </c>
      <c r="J364" s="2" t="str">
        <v>1198 cc</v>
      </c>
      <c r="K364" s="2" t="str">
        <v>87 bhp @ 6000 rpm</v>
      </c>
      <c r="L364" s="2" t="str">
        <v>109 Nm @ 4500 rpm</v>
      </c>
      <c r="M364" s="2">
        <v>5</v>
      </c>
    </row>
    <row r="365" spans="1:13" x14ac:dyDescent="0.35">
      <c r="A365" s="2" t="s">
        <v>41</v>
      </c>
      <c r="B365" s="2" t="str" cm="1">
        <f t="array" ref="B365:M365">VLOOKUP($A365,'car details v4'!$A$1:$S$2060,{2,3,4,5,6,7,8,10,11,12,13,18},FALSE)</f>
        <v>i10 Magna 1.2 Kappa2</v>
      </c>
      <c r="C365" s="4">
        <v>220000</v>
      </c>
      <c r="D365" s="2">
        <v>67000</v>
      </c>
      <c r="E365" s="2" t="str">
        <v>Petrol</v>
      </c>
      <c r="F365" s="2" t="str">
        <v>Manual</v>
      </c>
      <c r="G365" s="2" t="str">
        <v>Lucknow</v>
      </c>
      <c r="H365" s="2" t="str">
        <v>Maroon</v>
      </c>
      <c r="I365" s="2" t="str">
        <v>Individual</v>
      </c>
      <c r="J365" s="2" t="str">
        <v>1197 cc</v>
      </c>
      <c r="K365" s="2" t="str">
        <v>79 bhp @ 6000 rpm</v>
      </c>
      <c r="L365" s="2" t="str">
        <v>112.7619 Nm @ 4000 rpm</v>
      </c>
      <c r="M365" s="2">
        <v>5</v>
      </c>
    </row>
    <row r="366" spans="1:13" x14ac:dyDescent="0.35">
      <c r="A366" s="2" t="s">
        <v>48</v>
      </c>
      <c r="B366" s="2" t="str" cm="1">
        <f t="array" ref="B366:M366">VLOOKUP($A366,'car details v4'!$A$1:$S$2060,{2,3,4,5,6,7,8,10,11,12,13,18},FALSE)</f>
        <v>Glanza G</v>
      </c>
      <c r="C366" s="4">
        <v>799000</v>
      </c>
      <c r="D366" s="2">
        <v>37500</v>
      </c>
      <c r="E366" s="2" t="str">
        <v>Petrol</v>
      </c>
      <c r="F366" s="2" t="str">
        <v>Manual</v>
      </c>
      <c r="G366" s="2" t="str">
        <v>Mangalore</v>
      </c>
      <c r="H366" s="2" t="str">
        <v>Red</v>
      </c>
      <c r="I366" s="2" t="str">
        <v>Individual</v>
      </c>
      <c r="J366" s="2" t="str">
        <v>1197 cc</v>
      </c>
      <c r="K366" s="2" t="str">
        <v>82 bhp @ 6000 rpm</v>
      </c>
      <c r="L366" s="2" t="str">
        <v>113 Nm @ 4200 rpm</v>
      </c>
      <c r="M366" s="2">
        <v>5</v>
      </c>
    </row>
    <row r="367" spans="1:13" x14ac:dyDescent="0.35">
      <c r="A367" s="2" t="s">
        <v>190</v>
      </c>
      <c r="B367" s="2" t="str" cm="1">
        <f t="array" ref="B367:M367">VLOOKUP($A367,'car details v4'!$A$1:$S$2060,{2,3,4,5,6,7,8,10,11,12,13,18},FALSE)</f>
        <v>A4 2.0 TDI (177bhp) Premium Plus</v>
      </c>
      <c r="C367" s="4">
        <v>1575000</v>
      </c>
      <c r="D367" s="2">
        <v>66000</v>
      </c>
      <c r="E367" s="2" t="str">
        <v>Diesel</v>
      </c>
      <c r="F367" s="2" t="str">
        <v>Automatic</v>
      </c>
      <c r="G367" s="2" t="str">
        <v>Hyderabad</v>
      </c>
      <c r="H367" s="2" t="str">
        <v>White</v>
      </c>
      <c r="I367" s="2" t="str">
        <v>Individual</v>
      </c>
      <c r="J367" s="2" t="str">
        <v>1968 cc</v>
      </c>
      <c r="K367" s="2" t="str">
        <v>177 bhp @ 4200 rpm</v>
      </c>
      <c r="L367" s="2" t="str">
        <v>380 Nm @ 1750 rpm</v>
      </c>
      <c r="M367" s="2">
        <v>5</v>
      </c>
    </row>
    <row r="368" spans="1:13" x14ac:dyDescent="0.35">
      <c r="A368" s="2" t="s">
        <v>100</v>
      </c>
      <c r="B368" s="2" t="str" cm="1">
        <f t="array" ref="B368:M368">VLOOKUP($A368,'car details v4'!$A$1:$S$2060,{2,3,4,5,6,7,8,10,11,12,13,18},FALSE)</f>
        <v>Harrier XZ [2019-2020]</v>
      </c>
      <c r="C368" s="4">
        <v>1695000</v>
      </c>
      <c r="D368" s="2">
        <v>20856</v>
      </c>
      <c r="E368" s="2" t="str">
        <v>Diesel</v>
      </c>
      <c r="F368" s="2" t="str">
        <v>Manual</v>
      </c>
      <c r="G368" s="2" t="str">
        <v>Bangalore</v>
      </c>
      <c r="H368" s="2" t="str">
        <v>Orange</v>
      </c>
      <c r="I368" s="2" t="str">
        <v>Individual</v>
      </c>
      <c r="J368" s="2" t="str">
        <v>1956 cc</v>
      </c>
      <c r="K368" s="2" t="str">
        <v>138 bhp @ 3750 rpm</v>
      </c>
      <c r="L368" s="2" t="str">
        <v>350 Nm @ 1750 rpm</v>
      </c>
      <c r="M368" s="2">
        <v>5</v>
      </c>
    </row>
    <row r="369" spans="1:13" x14ac:dyDescent="0.35">
      <c r="A369" s="2" t="s">
        <v>31</v>
      </c>
      <c r="B369" s="2" t="str" cm="1">
        <f t="array" ref="B369:M369">VLOOKUP($A369,'car details v4'!$A$1:$S$2060,{2,3,4,5,6,7,8,10,11,12,13,18},FALSE)</f>
        <v>Swift DZire VDI</v>
      </c>
      <c r="C369" s="4">
        <v>450000</v>
      </c>
      <c r="D369" s="2">
        <v>75000</v>
      </c>
      <c r="E369" s="2" t="str">
        <v>Diesel</v>
      </c>
      <c r="F369" s="2" t="str">
        <v>Manual</v>
      </c>
      <c r="G369" s="2" t="str">
        <v>Ludhiana</v>
      </c>
      <c r="H369" s="2" t="str">
        <v>White</v>
      </c>
      <c r="I369" s="2" t="str">
        <v>Individual</v>
      </c>
      <c r="J369" s="2" t="str">
        <v>1248 cc</v>
      </c>
      <c r="K369" s="2" t="str">
        <v>74 bhp @ 4000 rpm</v>
      </c>
      <c r="L369" s="2" t="str">
        <v>190 Nm @ 2000 rpm</v>
      </c>
      <c r="M369" s="2">
        <v>5</v>
      </c>
    </row>
    <row r="370" spans="1:13" x14ac:dyDescent="0.35">
      <c r="A370" s="2" t="s">
        <v>19</v>
      </c>
      <c r="B370" s="2" t="str" cm="1">
        <f t="array" ref="B370:M370">VLOOKUP($A370,'car details v4'!$A$1:$S$2060,{2,3,4,5,6,7,8,10,11,12,13,18},FALSE)</f>
        <v>Amaze 1.2 VX i-VTEC</v>
      </c>
      <c r="C370" s="4">
        <v>505000</v>
      </c>
      <c r="D370" s="2">
        <v>87150</v>
      </c>
      <c r="E370" s="2" t="str">
        <v>Petrol</v>
      </c>
      <c r="F370" s="2" t="str">
        <v>Manual</v>
      </c>
      <c r="G370" s="2" t="str">
        <v>Pune</v>
      </c>
      <c r="H370" s="2" t="str">
        <v>Grey</v>
      </c>
      <c r="I370" s="2" t="str">
        <v>Corporate</v>
      </c>
      <c r="J370" s="2" t="str">
        <v>1198 cc</v>
      </c>
      <c r="K370" s="2" t="str">
        <v>87 bhp @ 6000 rpm</v>
      </c>
      <c r="L370" s="2" t="str">
        <v>109 Nm @ 4500 rpm</v>
      </c>
      <c r="M370" s="2">
        <v>5</v>
      </c>
    </row>
    <row r="371" spans="1:13" x14ac:dyDescent="0.35">
      <c r="A371" s="2" t="s">
        <v>31</v>
      </c>
      <c r="B371" s="2" t="str" cm="1">
        <f t="array" ref="B371:M371">VLOOKUP($A371,'car details v4'!$A$1:$S$2060,{2,3,4,5,6,7,8,10,11,12,13,18},FALSE)</f>
        <v>Swift DZire VDI</v>
      </c>
      <c r="C371" s="4">
        <v>450000</v>
      </c>
      <c r="D371" s="2">
        <v>75000</v>
      </c>
      <c r="E371" s="2" t="str">
        <v>Diesel</v>
      </c>
      <c r="F371" s="2" t="str">
        <v>Manual</v>
      </c>
      <c r="G371" s="2" t="str">
        <v>Ludhiana</v>
      </c>
      <c r="H371" s="2" t="str">
        <v>White</v>
      </c>
      <c r="I371" s="2" t="str">
        <v>Individual</v>
      </c>
      <c r="J371" s="2" t="str">
        <v>1248 cc</v>
      </c>
      <c r="K371" s="2" t="str">
        <v>74 bhp @ 4000 rpm</v>
      </c>
      <c r="L371" s="2" t="str">
        <v>190 Nm @ 2000 rpm</v>
      </c>
      <c r="M371" s="2">
        <v>5</v>
      </c>
    </row>
    <row r="372" spans="1:13" x14ac:dyDescent="0.35">
      <c r="A372" s="2" t="s">
        <v>190</v>
      </c>
      <c r="B372" s="2" t="str" cm="1">
        <f t="array" ref="B372:M372">VLOOKUP($A372,'car details v4'!$A$1:$S$2060,{2,3,4,5,6,7,8,10,11,12,13,18},FALSE)</f>
        <v>A4 2.0 TDI (177bhp) Premium Plus</v>
      </c>
      <c r="C372" s="4">
        <v>1575000</v>
      </c>
      <c r="D372" s="2">
        <v>66000</v>
      </c>
      <c r="E372" s="2" t="str">
        <v>Diesel</v>
      </c>
      <c r="F372" s="2" t="str">
        <v>Automatic</v>
      </c>
      <c r="G372" s="2" t="str">
        <v>Hyderabad</v>
      </c>
      <c r="H372" s="2" t="str">
        <v>White</v>
      </c>
      <c r="I372" s="2" t="str">
        <v>Individual</v>
      </c>
      <c r="J372" s="2" t="str">
        <v>1968 cc</v>
      </c>
      <c r="K372" s="2" t="str">
        <v>177 bhp @ 4200 rpm</v>
      </c>
      <c r="L372" s="2" t="str">
        <v>380 Nm @ 1750 rpm</v>
      </c>
      <c r="M372" s="2">
        <v>5</v>
      </c>
    </row>
    <row r="373" spans="1:13" x14ac:dyDescent="0.35">
      <c r="A373" s="2" t="s">
        <v>64</v>
      </c>
      <c r="B373" s="2" t="str" cm="1">
        <f t="array" ref="B373:M373">VLOOKUP($A373,'car details v4'!$A$1:$S$2060,{2,3,4,5,6,7,8,10,11,12,13,18},FALSE)</f>
        <v>CLA 200 Petrol Sport</v>
      </c>
      <c r="C373" s="4">
        <v>1898999</v>
      </c>
      <c r="D373" s="2">
        <v>47000</v>
      </c>
      <c r="E373" s="2" t="str">
        <v>Petrol</v>
      </c>
      <c r="F373" s="2" t="str">
        <v>Automatic</v>
      </c>
      <c r="G373" s="2" t="str">
        <v>Mumbai</v>
      </c>
      <c r="H373" s="2" t="str">
        <v>White</v>
      </c>
      <c r="I373" s="2" t="str">
        <v>Individual</v>
      </c>
      <c r="J373" s="2" t="str">
        <v>1991 cc</v>
      </c>
      <c r="K373" s="2" t="str">
        <v>181 bhp @ 5500 rpm</v>
      </c>
      <c r="L373" s="2" t="str">
        <v>300 Nm @ 1200 rpm</v>
      </c>
      <c r="M373" s="2">
        <v>5</v>
      </c>
    </row>
    <row r="374" spans="1:13" x14ac:dyDescent="0.35">
      <c r="A374" s="2" t="s">
        <v>100</v>
      </c>
      <c r="B374" s="2" t="str" cm="1">
        <f t="array" ref="B374:M374">VLOOKUP($A374,'car details v4'!$A$1:$S$2060,{2,3,4,5,6,7,8,10,11,12,13,18},FALSE)</f>
        <v>Harrier XZ [2019-2020]</v>
      </c>
      <c r="C374" s="4">
        <v>1695000</v>
      </c>
      <c r="D374" s="2">
        <v>20856</v>
      </c>
      <c r="E374" s="2" t="str">
        <v>Diesel</v>
      </c>
      <c r="F374" s="2" t="str">
        <v>Manual</v>
      </c>
      <c r="G374" s="2" t="str">
        <v>Bangalore</v>
      </c>
      <c r="H374" s="2" t="str">
        <v>Orange</v>
      </c>
      <c r="I374" s="2" t="str">
        <v>Individual</v>
      </c>
      <c r="J374" s="2" t="str">
        <v>1956 cc</v>
      </c>
      <c r="K374" s="2" t="str">
        <v>138 bhp @ 3750 rpm</v>
      </c>
      <c r="L374" s="2" t="str">
        <v>350 Nm @ 1750 rpm</v>
      </c>
      <c r="M374" s="2">
        <v>5</v>
      </c>
    </row>
    <row r="375" spans="1:13" x14ac:dyDescent="0.35">
      <c r="A375" s="2" t="s">
        <v>158</v>
      </c>
      <c r="B375" s="2" t="str" cm="1">
        <f t="array" ref="B375:M375">VLOOKUP($A375,'car details v4'!$A$1:$S$2060,{2,3,4,5,6,7,8,10,11,12,13,18},FALSE)</f>
        <v>Ecosport Titanium+ 1.0L EcoBoost</v>
      </c>
      <c r="C375" s="4">
        <v>535000</v>
      </c>
      <c r="D375" s="2">
        <v>28000</v>
      </c>
      <c r="E375" s="2" t="str">
        <v>Petrol</v>
      </c>
      <c r="F375" s="2" t="str">
        <v>Manual</v>
      </c>
      <c r="G375" s="2" t="str">
        <v>Mumbai</v>
      </c>
      <c r="H375" s="2" t="str">
        <v>Silver</v>
      </c>
      <c r="I375" s="2" t="str">
        <v>Individual</v>
      </c>
      <c r="J375" s="2" t="str">
        <v>999 cc</v>
      </c>
      <c r="K375" s="2" t="str">
        <v>124 bhp @ 6000 rpm</v>
      </c>
      <c r="L375" s="2" t="str">
        <v>170 Nm @ 1400 rpm</v>
      </c>
      <c r="M375" s="2">
        <v>5</v>
      </c>
    </row>
    <row r="376" spans="1:13" x14ac:dyDescent="0.35">
      <c r="A376" s="2" t="s">
        <v>19</v>
      </c>
      <c r="B376" s="2" t="str" cm="1">
        <f t="array" ref="B376:M376">VLOOKUP($A376,'car details v4'!$A$1:$S$2060,{2,3,4,5,6,7,8,10,11,12,13,18},FALSE)</f>
        <v>Amaze 1.2 VX i-VTEC</v>
      </c>
      <c r="C376" s="4">
        <v>505000</v>
      </c>
      <c r="D376" s="2">
        <v>87150</v>
      </c>
      <c r="E376" s="2" t="str">
        <v>Petrol</v>
      </c>
      <c r="F376" s="2" t="str">
        <v>Manual</v>
      </c>
      <c r="G376" s="2" t="str">
        <v>Pune</v>
      </c>
      <c r="H376" s="2" t="str">
        <v>Grey</v>
      </c>
      <c r="I376" s="2" t="str">
        <v>Corporate</v>
      </c>
      <c r="J376" s="2" t="str">
        <v>1198 cc</v>
      </c>
      <c r="K376" s="2" t="str">
        <v>87 bhp @ 6000 rpm</v>
      </c>
      <c r="L376" s="2" t="str">
        <v>109 Nm @ 4500 rpm</v>
      </c>
      <c r="M376" s="2">
        <v>5</v>
      </c>
    </row>
    <row r="377" spans="1:13" x14ac:dyDescent="0.35">
      <c r="A377" s="2" t="s">
        <v>41</v>
      </c>
      <c r="B377" s="2" t="str" cm="1">
        <f t="array" ref="B377:M377">VLOOKUP($A377,'car details v4'!$A$1:$S$2060,{2,3,4,5,6,7,8,10,11,12,13,18},FALSE)</f>
        <v>i10 Magna 1.2 Kappa2</v>
      </c>
      <c r="C377" s="4">
        <v>220000</v>
      </c>
      <c r="D377" s="2">
        <v>67000</v>
      </c>
      <c r="E377" s="2" t="str">
        <v>Petrol</v>
      </c>
      <c r="F377" s="2" t="str">
        <v>Manual</v>
      </c>
      <c r="G377" s="2" t="str">
        <v>Lucknow</v>
      </c>
      <c r="H377" s="2" t="str">
        <v>Maroon</v>
      </c>
      <c r="I377" s="2" t="str">
        <v>Individual</v>
      </c>
      <c r="J377" s="2" t="str">
        <v>1197 cc</v>
      </c>
      <c r="K377" s="2" t="str">
        <v>79 bhp @ 6000 rpm</v>
      </c>
      <c r="L377" s="2" t="str">
        <v>112.7619 Nm @ 4000 rpm</v>
      </c>
      <c r="M377" s="2">
        <v>5</v>
      </c>
    </row>
    <row r="378" spans="1:13" x14ac:dyDescent="0.35">
      <c r="A378" s="2" t="s">
        <v>19</v>
      </c>
      <c r="B378" s="2" t="str" cm="1">
        <f t="array" ref="B378:M378">VLOOKUP($A378,'car details v4'!$A$1:$S$2060,{2,3,4,5,6,7,8,10,11,12,13,18},FALSE)</f>
        <v>Amaze 1.2 VX i-VTEC</v>
      </c>
      <c r="C378" s="4">
        <v>505000</v>
      </c>
      <c r="D378" s="2">
        <v>87150</v>
      </c>
      <c r="E378" s="2" t="str">
        <v>Petrol</v>
      </c>
      <c r="F378" s="2" t="str">
        <v>Manual</v>
      </c>
      <c r="G378" s="2" t="str">
        <v>Pune</v>
      </c>
      <c r="H378" s="2" t="str">
        <v>Grey</v>
      </c>
      <c r="I378" s="2" t="str">
        <v>Corporate</v>
      </c>
      <c r="J378" s="2" t="str">
        <v>1198 cc</v>
      </c>
      <c r="K378" s="2" t="str">
        <v>87 bhp @ 6000 rpm</v>
      </c>
      <c r="L378" s="2" t="str">
        <v>109 Nm @ 4500 rpm</v>
      </c>
      <c r="M378" s="2">
        <v>5</v>
      </c>
    </row>
    <row r="379" spans="1:13" x14ac:dyDescent="0.35">
      <c r="A379" s="2" t="s">
        <v>227</v>
      </c>
      <c r="B379" s="2" t="str" cm="1">
        <f t="array" ref="B379:M379">VLOOKUP($A379,'car details v4'!$A$1:$S$2060,{2,3,4,5,6,7,8,10,11,12,13,18},FALSE)</f>
        <v>Compass Limited Plus 2.0 Diesel 4x4 AT</v>
      </c>
      <c r="C379" s="4">
        <v>2475000</v>
      </c>
      <c r="D379" s="2">
        <v>11293</v>
      </c>
      <c r="E379" s="2" t="str">
        <v>Diesel</v>
      </c>
      <c r="F379" s="2" t="str">
        <v>Automatic</v>
      </c>
      <c r="G379" s="2" t="str">
        <v>Mumbai</v>
      </c>
      <c r="H379" s="2" t="str">
        <v>White</v>
      </c>
      <c r="I379" s="2" t="str">
        <v>Individual</v>
      </c>
      <c r="J379" s="2" t="str">
        <v>1956 cc</v>
      </c>
      <c r="K379" s="2" t="str">
        <v>171 bhp @ 3750 rpm</v>
      </c>
      <c r="L379" s="2" t="str">
        <v>350 Nm @ 1750 rpm</v>
      </c>
      <c r="M379" s="2">
        <v>5</v>
      </c>
    </row>
    <row r="380" spans="1:13" x14ac:dyDescent="0.35">
      <c r="A380" s="2" t="s">
        <v>64</v>
      </c>
      <c r="B380" s="2" t="str" cm="1">
        <f t="array" ref="B380:M380">VLOOKUP($A380,'car details v4'!$A$1:$S$2060,{2,3,4,5,6,7,8,10,11,12,13,18},FALSE)</f>
        <v>CLA 200 Petrol Sport</v>
      </c>
      <c r="C380" s="4">
        <v>1898999</v>
      </c>
      <c r="D380" s="2">
        <v>47000</v>
      </c>
      <c r="E380" s="2" t="str">
        <v>Petrol</v>
      </c>
      <c r="F380" s="2" t="str">
        <v>Automatic</v>
      </c>
      <c r="G380" s="2" t="str">
        <v>Mumbai</v>
      </c>
      <c r="H380" s="2" t="str">
        <v>White</v>
      </c>
      <c r="I380" s="2" t="str">
        <v>Individual</v>
      </c>
      <c r="J380" s="2" t="str">
        <v>1991 cc</v>
      </c>
      <c r="K380" s="2" t="str">
        <v>181 bhp @ 5500 rpm</v>
      </c>
      <c r="L380" s="2" t="str">
        <v>300 Nm @ 1200 rpm</v>
      </c>
      <c r="M380" s="2">
        <v>5</v>
      </c>
    </row>
    <row r="381" spans="1:13" x14ac:dyDescent="0.35">
      <c r="A381" s="2" t="s">
        <v>41</v>
      </c>
      <c r="B381" s="2" t="str" cm="1">
        <f t="array" ref="B381:M381">VLOOKUP($A381,'car details v4'!$A$1:$S$2060,{2,3,4,5,6,7,8,10,11,12,13,18},FALSE)</f>
        <v>i10 Magna 1.2 Kappa2</v>
      </c>
      <c r="C381" s="4">
        <v>220000</v>
      </c>
      <c r="D381" s="2">
        <v>67000</v>
      </c>
      <c r="E381" s="2" t="str">
        <v>Petrol</v>
      </c>
      <c r="F381" s="2" t="str">
        <v>Manual</v>
      </c>
      <c r="G381" s="2" t="str">
        <v>Lucknow</v>
      </c>
      <c r="H381" s="2" t="str">
        <v>Maroon</v>
      </c>
      <c r="I381" s="2" t="str">
        <v>Individual</v>
      </c>
      <c r="J381" s="2" t="str">
        <v>1197 cc</v>
      </c>
      <c r="K381" s="2" t="str">
        <v>79 bhp @ 6000 rpm</v>
      </c>
      <c r="L381" s="2" t="str">
        <v>112.7619 Nm @ 4000 rpm</v>
      </c>
      <c r="M381" s="2">
        <v>5</v>
      </c>
    </row>
    <row r="382" spans="1:13" x14ac:dyDescent="0.35">
      <c r="A382" s="2" t="s">
        <v>48</v>
      </c>
      <c r="B382" s="2" t="str" cm="1">
        <f t="array" ref="B382:M382">VLOOKUP($A382,'car details v4'!$A$1:$S$2060,{2,3,4,5,6,7,8,10,11,12,13,18},FALSE)</f>
        <v>Glanza G</v>
      </c>
      <c r="C382" s="4">
        <v>799000</v>
      </c>
      <c r="D382" s="2">
        <v>37500</v>
      </c>
      <c r="E382" s="2" t="str">
        <v>Petrol</v>
      </c>
      <c r="F382" s="2" t="str">
        <v>Manual</v>
      </c>
      <c r="G382" s="2" t="str">
        <v>Mangalore</v>
      </c>
      <c r="H382" s="2" t="str">
        <v>Red</v>
      </c>
      <c r="I382" s="2" t="str">
        <v>Individual</v>
      </c>
      <c r="J382" s="2" t="str">
        <v>1197 cc</v>
      </c>
      <c r="K382" s="2" t="str">
        <v>82 bhp @ 6000 rpm</v>
      </c>
      <c r="L382" s="2" t="str">
        <v>113 Nm @ 4200 rpm</v>
      </c>
      <c r="M382" s="2">
        <v>5</v>
      </c>
    </row>
    <row r="383" spans="1:13" x14ac:dyDescent="0.35">
      <c r="A383" s="2" t="s">
        <v>19</v>
      </c>
      <c r="B383" s="2" t="str" cm="1">
        <f t="array" ref="B383:M383">VLOOKUP($A383,'car details v4'!$A$1:$S$2060,{2,3,4,5,6,7,8,10,11,12,13,18},FALSE)</f>
        <v>Amaze 1.2 VX i-VTEC</v>
      </c>
      <c r="C383" s="4">
        <v>505000</v>
      </c>
      <c r="D383" s="2">
        <v>87150</v>
      </c>
      <c r="E383" s="2" t="str">
        <v>Petrol</v>
      </c>
      <c r="F383" s="2" t="str">
        <v>Manual</v>
      </c>
      <c r="G383" s="2" t="str">
        <v>Pune</v>
      </c>
      <c r="H383" s="2" t="str">
        <v>Grey</v>
      </c>
      <c r="I383" s="2" t="str">
        <v>Corporate</v>
      </c>
      <c r="J383" s="2" t="str">
        <v>1198 cc</v>
      </c>
      <c r="K383" s="2" t="str">
        <v>87 bhp @ 6000 rpm</v>
      </c>
      <c r="L383" s="2" t="str">
        <v>109 Nm @ 4500 rpm</v>
      </c>
      <c r="M383" s="2">
        <v>5</v>
      </c>
    </row>
    <row r="384" spans="1:13" x14ac:dyDescent="0.35">
      <c r="A384" s="2" t="s">
        <v>41</v>
      </c>
      <c r="B384" s="2" t="str" cm="1">
        <f t="array" ref="B384:M384">VLOOKUP($A384,'car details v4'!$A$1:$S$2060,{2,3,4,5,6,7,8,10,11,12,13,18},FALSE)</f>
        <v>i10 Magna 1.2 Kappa2</v>
      </c>
      <c r="C384" s="4">
        <v>220000</v>
      </c>
      <c r="D384" s="2">
        <v>67000</v>
      </c>
      <c r="E384" s="2" t="str">
        <v>Petrol</v>
      </c>
      <c r="F384" s="2" t="str">
        <v>Manual</v>
      </c>
      <c r="G384" s="2" t="str">
        <v>Lucknow</v>
      </c>
      <c r="H384" s="2" t="str">
        <v>Maroon</v>
      </c>
      <c r="I384" s="2" t="str">
        <v>Individual</v>
      </c>
      <c r="J384" s="2" t="str">
        <v>1197 cc</v>
      </c>
      <c r="K384" s="2" t="str">
        <v>79 bhp @ 6000 rpm</v>
      </c>
      <c r="L384" s="2" t="str">
        <v>112.7619 Nm @ 4000 rpm</v>
      </c>
      <c r="M384" s="2">
        <v>5</v>
      </c>
    </row>
    <row r="385" spans="1:13" x14ac:dyDescent="0.35">
      <c r="A385" s="2" t="s">
        <v>451</v>
      </c>
      <c r="B385" s="2" t="str" cm="1">
        <f t="array" ref="B385:M385">VLOOKUP($A385,'car details v4'!$A$1:$S$2060,{2,3,4,5,6,7,8,10,11,12,13,18},FALSE)</f>
        <v>Discovery Sport S</v>
      </c>
      <c r="C385" s="4">
        <v>6500000</v>
      </c>
      <c r="D385" s="2">
        <v>6000</v>
      </c>
      <c r="E385" s="2" t="str">
        <v>Diesel</v>
      </c>
      <c r="F385" s="2" t="str">
        <v>Automatic</v>
      </c>
      <c r="G385" s="2" t="str">
        <v>Hyderabad</v>
      </c>
      <c r="H385" s="2" t="str">
        <v>White</v>
      </c>
      <c r="I385" s="2" t="str">
        <v>Individual</v>
      </c>
      <c r="J385" s="2" t="str">
        <v>1999 cc</v>
      </c>
      <c r="K385" s="2" t="str">
        <v>177 bhp @ 4000 rpm</v>
      </c>
      <c r="L385" s="2" t="str">
        <v>430 Nm @ 1750 rpm</v>
      </c>
      <c r="M385" s="2">
        <v>7</v>
      </c>
    </row>
    <row r="386" spans="1:13" x14ac:dyDescent="0.35">
      <c r="A386" s="2" t="s">
        <v>70</v>
      </c>
      <c r="B386" s="2" t="str" cm="1">
        <f t="array" ref="B386:M386">VLOOKUP($A386,'car details v4'!$A$1:$S$2060,{2,3,4,5,6,7,8,10,11,12,13,18},FALSE)</f>
        <v>X1 xDrive20d M Sport</v>
      </c>
      <c r="C386" s="4">
        <v>2650000</v>
      </c>
      <c r="D386" s="2">
        <v>75000</v>
      </c>
      <c r="E386" s="2" t="str">
        <v>Diesel</v>
      </c>
      <c r="F386" s="2" t="str">
        <v>Automatic</v>
      </c>
      <c r="G386" s="2" t="str">
        <v>Coimbatore</v>
      </c>
      <c r="H386" s="2" t="str">
        <v>White</v>
      </c>
      <c r="I386" s="2" t="str">
        <v>Individual</v>
      </c>
      <c r="J386" s="2" t="str">
        <v>1995 cc</v>
      </c>
      <c r="K386" s="2" t="str">
        <v>188 bhp @ 4000 rpm</v>
      </c>
      <c r="L386" s="2" t="str">
        <v>400 Nm @ 1750 rpm</v>
      </c>
      <c r="M386" s="2">
        <v>5</v>
      </c>
    </row>
    <row r="387" spans="1:13" x14ac:dyDescent="0.35">
      <c r="A387" s="2" t="s">
        <v>41</v>
      </c>
      <c r="B387" s="2" t="str" cm="1">
        <f t="array" ref="B387:M387">VLOOKUP($A387,'car details v4'!$A$1:$S$2060,{2,3,4,5,6,7,8,10,11,12,13,18},FALSE)</f>
        <v>i10 Magna 1.2 Kappa2</v>
      </c>
      <c r="C387" s="4">
        <v>220000</v>
      </c>
      <c r="D387" s="2">
        <v>67000</v>
      </c>
      <c r="E387" s="2" t="str">
        <v>Petrol</v>
      </c>
      <c r="F387" s="2" t="str">
        <v>Manual</v>
      </c>
      <c r="G387" s="2" t="str">
        <v>Lucknow</v>
      </c>
      <c r="H387" s="2" t="str">
        <v>Maroon</v>
      </c>
      <c r="I387" s="2" t="str">
        <v>Individual</v>
      </c>
      <c r="J387" s="2" t="str">
        <v>1197 cc</v>
      </c>
      <c r="K387" s="2" t="str">
        <v>79 bhp @ 6000 rpm</v>
      </c>
      <c r="L387" s="2" t="str">
        <v>112.7619 Nm @ 4000 rpm</v>
      </c>
      <c r="M387" s="2">
        <v>5</v>
      </c>
    </row>
    <row r="388" spans="1:13" x14ac:dyDescent="0.35">
      <c r="A388" s="2" t="s">
        <v>201</v>
      </c>
      <c r="B388" s="2" t="str" cm="1">
        <f t="array" ref="B388:M388">VLOOKUP($A388,'car details v4'!$A$1:$S$2060,{2,3,4,5,6,7,8,10,11,12,13,18},FALSE)</f>
        <v>Thar CRDe 4x4 AC</v>
      </c>
      <c r="C388" s="4">
        <v>625000</v>
      </c>
      <c r="D388" s="2">
        <v>65000</v>
      </c>
      <c r="E388" s="2" t="str">
        <v>Diesel</v>
      </c>
      <c r="F388" s="2" t="str">
        <v>Manual</v>
      </c>
      <c r="G388" s="2" t="str">
        <v>Yamunanagar</v>
      </c>
      <c r="H388" s="2" t="str">
        <v>White</v>
      </c>
      <c r="I388" s="2" t="str">
        <v>Individual</v>
      </c>
      <c r="J388" s="2" t="str">
        <v>2498 cc</v>
      </c>
      <c r="K388" s="2" t="str">
        <v>105 bhp @ 3800 rpm</v>
      </c>
      <c r="L388" s="2" t="str">
        <v>247 Nm @ 1800 rpm</v>
      </c>
      <c r="M388" s="2">
        <v>6</v>
      </c>
    </row>
    <row r="389" spans="1:13" x14ac:dyDescent="0.35">
      <c r="A389" s="2" t="s">
        <v>217</v>
      </c>
      <c r="B389" s="2" t="str" cm="1">
        <f t="array" ref="B389:M389">VLOOKUP($A389,'car details v4'!$A$1:$S$2060,{2,3,4,5,6,7,8,10,11,12,13,18},FALSE)</f>
        <v>Hector Sharp 2.0 Diesel [2019-2020]</v>
      </c>
      <c r="C389" s="4">
        <v>1611000</v>
      </c>
      <c r="D389" s="2">
        <v>46301</v>
      </c>
      <c r="E389" s="2" t="str">
        <v>Diesel</v>
      </c>
      <c r="F389" s="2" t="str">
        <v>Manual</v>
      </c>
      <c r="G389" s="2" t="str">
        <v>Mumbai</v>
      </c>
      <c r="H389" s="2" t="str">
        <v>White</v>
      </c>
      <c r="I389" s="2" t="str">
        <v>Individual</v>
      </c>
      <c r="J389" s="2" t="str">
        <v>1956 cc</v>
      </c>
      <c r="K389" s="2" t="str">
        <v>169 bhp @ 3750 rpm</v>
      </c>
      <c r="L389" s="2" t="str">
        <v>350 Nm @ 1750 rpm</v>
      </c>
      <c r="M389" s="2">
        <v>5</v>
      </c>
    </row>
    <row r="390" spans="1:13" x14ac:dyDescent="0.35">
      <c r="A390" s="2" t="s">
        <v>100</v>
      </c>
      <c r="B390" s="2" t="str" cm="1">
        <f t="array" ref="B390:M390">VLOOKUP($A390,'car details v4'!$A$1:$S$2060,{2,3,4,5,6,7,8,10,11,12,13,18},FALSE)</f>
        <v>Harrier XZ [2019-2020]</v>
      </c>
      <c r="C390" s="4">
        <v>1695000</v>
      </c>
      <c r="D390" s="2">
        <v>20856</v>
      </c>
      <c r="E390" s="2" t="str">
        <v>Diesel</v>
      </c>
      <c r="F390" s="2" t="str">
        <v>Manual</v>
      </c>
      <c r="G390" s="2" t="str">
        <v>Bangalore</v>
      </c>
      <c r="H390" s="2" t="str">
        <v>Orange</v>
      </c>
      <c r="I390" s="2" t="str">
        <v>Individual</v>
      </c>
      <c r="J390" s="2" t="str">
        <v>1956 cc</v>
      </c>
      <c r="K390" s="2" t="str">
        <v>138 bhp @ 3750 rpm</v>
      </c>
      <c r="L390" s="2" t="str">
        <v>350 Nm @ 1750 rpm</v>
      </c>
      <c r="M390" s="2">
        <v>5</v>
      </c>
    </row>
    <row r="391" spans="1:13" x14ac:dyDescent="0.35">
      <c r="A391" s="2" t="s">
        <v>48</v>
      </c>
      <c r="B391" s="2" t="str" cm="1">
        <f t="array" ref="B391:M391">VLOOKUP($A391,'car details v4'!$A$1:$S$2060,{2,3,4,5,6,7,8,10,11,12,13,18},FALSE)</f>
        <v>Glanza G</v>
      </c>
      <c r="C391" s="4">
        <v>799000</v>
      </c>
      <c r="D391" s="2">
        <v>37500</v>
      </c>
      <c r="E391" s="2" t="str">
        <v>Petrol</v>
      </c>
      <c r="F391" s="2" t="str">
        <v>Manual</v>
      </c>
      <c r="G391" s="2" t="str">
        <v>Mangalore</v>
      </c>
      <c r="H391" s="2" t="str">
        <v>Red</v>
      </c>
      <c r="I391" s="2" t="str">
        <v>Individual</v>
      </c>
      <c r="J391" s="2" t="str">
        <v>1197 cc</v>
      </c>
      <c r="K391" s="2" t="str">
        <v>82 bhp @ 6000 rpm</v>
      </c>
      <c r="L391" s="2" t="str">
        <v>113 Nm @ 4200 rpm</v>
      </c>
      <c r="M391" s="2">
        <v>5</v>
      </c>
    </row>
    <row r="392" spans="1:13" x14ac:dyDescent="0.35">
      <c r="A392" s="2" t="s">
        <v>48</v>
      </c>
      <c r="B392" s="2" t="str" cm="1">
        <f t="array" ref="B392:M392">VLOOKUP($A392,'car details v4'!$A$1:$S$2060,{2,3,4,5,6,7,8,10,11,12,13,18},FALSE)</f>
        <v>Glanza G</v>
      </c>
      <c r="C392" s="4">
        <v>799000</v>
      </c>
      <c r="D392" s="2">
        <v>37500</v>
      </c>
      <c r="E392" s="2" t="str">
        <v>Petrol</v>
      </c>
      <c r="F392" s="2" t="str">
        <v>Manual</v>
      </c>
      <c r="G392" s="2" t="str">
        <v>Mangalore</v>
      </c>
      <c r="H392" s="2" t="str">
        <v>Red</v>
      </c>
      <c r="I392" s="2" t="str">
        <v>Individual</v>
      </c>
      <c r="J392" s="2" t="str">
        <v>1197 cc</v>
      </c>
      <c r="K392" s="2" t="str">
        <v>82 bhp @ 6000 rpm</v>
      </c>
      <c r="L392" s="2" t="str">
        <v>113 Nm @ 4200 rpm</v>
      </c>
      <c r="M392" s="2">
        <v>5</v>
      </c>
    </row>
    <row r="393" spans="1:13" x14ac:dyDescent="0.35">
      <c r="A393" s="2" t="s">
        <v>19</v>
      </c>
      <c r="B393" s="2" t="str" cm="1">
        <f t="array" ref="B393:M393">VLOOKUP($A393,'car details v4'!$A$1:$S$2060,{2,3,4,5,6,7,8,10,11,12,13,18},FALSE)</f>
        <v>Amaze 1.2 VX i-VTEC</v>
      </c>
      <c r="C393" s="4">
        <v>505000</v>
      </c>
      <c r="D393" s="2">
        <v>87150</v>
      </c>
      <c r="E393" s="2" t="str">
        <v>Petrol</v>
      </c>
      <c r="F393" s="2" t="str">
        <v>Manual</v>
      </c>
      <c r="G393" s="2" t="str">
        <v>Pune</v>
      </c>
      <c r="H393" s="2" t="str">
        <v>Grey</v>
      </c>
      <c r="I393" s="2" t="str">
        <v>Corporate</v>
      </c>
      <c r="J393" s="2" t="str">
        <v>1198 cc</v>
      </c>
      <c r="K393" s="2" t="str">
        <v>87 bhp @ 6000 rpm</v>
      </c>
      <c r="L393" s="2" t="str">
        <v>109 Nm @ 4500 rpm</v>
      </c>
      <c r="M393" s="2">
        <v>5</v>
      </c>
    </row>
    <row r="394" spans="1:13" x14ac:dyDescent="0.35">
      <c r="A394" s="2" t="s">
        <v>201</v>
      </c>
      <c r="B394" s="2" t="str" cm="1">
        <f t="array" ref="B394:M394">VLOOKUP($A394,'car details v4'!$A$1:$S$2060,{2,3,4,5,6,7,8,10,11,12,13,18},FALSE)</f>
        <v>Thar CRDe 4x4 AC</v>
      </c>
      <c r="C394" s="4">
        <v>625000</v>
      </c>
      <c r="D394" s="2">
        <v>65000</v>
      </c>
      <c r="E394" s="2" t="str">
        <v>Diesel</v>
      </c>
      <c r="F394" s="2" t="str">
        <v>Manual</v>
      </c>
      <c r="G394" s="2" t="str">
        <v>Yamunanagar</v>
      </c>
      <c r="H394" s="2" t="str">
        <v>White</v>
      </c>
      <c r="I394" s="2" t="str">
        <v>Individual</v>
      </c>
      <c r="J394" s="2" t="str">
        <v>2498 cc</v>
      </c>
      <c r="K394" s="2" t="str">
        <v>105 bhp @ 3800 rpm</v>
      </c>
      <c r="L394" s="2" t="str">
        <v>247 Nm @ 1800 rpm</v>
      </c>
      <c r="M394" s="2">
        <v>6</v>
      </c>
    </row>
    <row r="395" spans="1:13" x14ac:dyDescent="0.35">
      <c r="A395" s="2" t="s">
        <v>77</v>
      </c>
      <c r="B395" s="2" t="str" cm="1">
        <f t="array" ref="B395:M395">VLOOKUP($A395,'car details v4'!$A$1:$S$2060,{2,3,4,5,6,7,8,10,11,12,13,18},FALSE)</f>
        <v>Octavia 1.8 TSI Style Plus AT [2017]</v>
      </c>
      <c r="C395" s="4">
        <v>1390000</v>
      </c>
      <c r="D395" s="2">
        <v>56000</v>
      </c>
      <c r="E395" s="2" t="str">
        <v>Petrol</v>
      </c>
      <c r="F395" s="2" t="str">
        <v>Automatic</v>
      </c>
      <c r="G395" s="2" t="str">
        <v>Mumbai</v>
      </c>
      <c r="H395" s="2" t="str">
        <v>White</v>
      </c>
      <c r="I395" s="2" t="str">
        <v>Individual</v>
      </c>
      <c r="J395" s="2" t="str">
        <v>1798 cc</v>
      </c>
      <c r="K395" s="2" t="str">
        <v>177 bhp @ 5100 rpm</v>
      </c>
      <c r="L395" s="2" t="str">
        <v>250 Nm @ 1250 rpm</v>
      </c>
      <c r="M395" s="2">
        <v>5</v>
      </c>
    </row>
    <row r="396" spans="1:13" x14ac:dyDescent="0.35">
      <c r="A396" s="2" t="s">
        <v>41</v>
      </c>
      <c r="B396" s="2" t="str" cm="1">
        <f t="array" ref="B396:M396">VLOOKUP($A396,'car details v4'!$A$1:$S$2060,{2,3,4,5,6,7,8,10,11,12,13,18},FALSE)</f>
        <v>i10 Magna 1.2 Kappa2</v>
      </c>
      <c r="C396" s="4">
        <v>220000</v>
      </c>
      <c r="D396" s="2">
        <v>67000</v>
      </c>
      <c r="E396" s="2" t="str">
        <v>Petrol</v>
      </c>
      <c r="F396" s="2" t="str">
        <v>Manual</v>
      </c>
      <c r="G396" s="2" t="str">
        <v>Lucknow</v>
      </c>
      <c r="H396" s="2" t="str">
        <v>Maroon</v>
      </c>
      <c r="I396" s="2" t="str">
        <v>Individual</v>
      </c>
      <c r="J396" s="2" t="str">
        <v>1197 cc</v>
      </c>
      <c r="K396" s="2" t="str">
        <v>79 bhp @ 6000 rpm</v>
      </c>
      <c r="L396" s="2" t="str">
        <v>112.7619 Nm @ 4000 rpm</v>
      </c>
      <c r="M396" s="2">
        <v>5</v>
      </c>
    </row>
    <row r="397" spans="1:13" x14ac:dyDescent="0.35">
      <c r="A397" s="2" t="s">
        <v>64</v>
      </c>
      <c r="B397" s="2" t="str" cm="1">
        <f t="array" ref="B397:M397">VLOOKUP($A397,'car details v4'!$A$1:$S$2060,{2,3,4,5,6,7,8,10,11,12,13,18},FALSE)</f>
        <v>CLA 200 Petrol Sport</v>
      </c>
      <c r="C397" s="4">
        <v>1898999</v>
      </c>
      <c r="D397" s="2">
        <v>47000</v>
      </c>
      <c r="E397" s="2" t="str">
        <v>Petrol</v>
      </c>
      <c r="F397" s="2" t="str">
        <v>Automatic</v>
      </c>
      <c r="G397" s="2" t="str">
        <v>Mumbai</v>
      </c>
      <c r="H397" s="2" t="str">
        <v>White</v>
      </c>
      <c r="I397" s="2" t="str">
        <v>Individual</v>
      </c>
      <c r="J397" s="2" t="str">
        <v>1991 cc</v>
      </c>
      <c r="K397" s="2" t="str">
        <v>181 bhp @ 5500 rpm</v>
      </c>
      <c r="L397" s="2" t="str">
        <v>300 Nm @ 1200 rpm</v>
      </c>
      <c r="M397" s="2">
        <v>5</v>
      </c>
    </row>
    <row r="398" spans="1:13" x14ac:dyDescent="0.35">
      <c r="A398" s="2" t="s">
        <v>31</v>
      </c>
      <c r="B398" s="2" t="str" cm="1">
        <f t="array" ref="B398:M398">VLOOKUP($A398,'car details v4'!$A$1:$S$2060,{2,3,4,5,6,7,8,10,11,12,13,18},FALSE)</f>
        <v>Swift DZire VDI</v>
      </c>
      <c r="C398" s="4">
        <v>450000</v>
      </c>
      <c r="D398" s="2">
        <v>75000</v>
      </c>
      <c r="E398" s="2" t="str">
        <v>Diesel</v>
      </c>
      <c r="F398" s="2" t="str">
        <v>Manual</v>
      </c>
      <c r="G398" s="2" t="str">
        <v>Ludhiana</v>
      </c>
      <c r="H398" s="2" t="str">
        <v>White</v>
      </c>
      <c r="I398" s="2" t="str">
        <v>Individual</v>
      </c>
      <c r="J398" s="2" t="str">
        <v>1248 cc</v>
      </c>
      <c r="K398" s="2" t="str">
        <v>74 bhp @ 4000 rpm</v>
      </c>
      <c r="L398" s="2" t="str">
        <v>190 Nm @ 2000 rpm</v>
      </c>
      <c r="M398" s="2">
        <v>5</v>
      </c>
    </row>
    <row r="399" spans="1:13" x14ac:dyDescent="0.35">
      <c r="A399" s="2" t="s">
        <v>64</v>
      </c>
      <c r="B399" s="2" t="str" cm="1">
        <f t="array" ref="B399:M399">VLOOKUP($A399,'car details v4'!$A$1:$S$2060,{2,3,4,5,6,7,8,10,11,12,13,18},FALSE)</f>
        <v>CLA 200 Petrol Sport</v>
      </c>
      <c r="C399" s="4">
        <v>1898999</v>
      </c>
      <c r="D399" s="2">
        <v>47000</v>
      </c>
      <c r="E399" s="2" t="str">
        <v>Petrol</v>
      </c>
      <c r="F399" s="2" t="str">
        <v>Automatic</v>
      </c>
      <c r="G399" s="2" t="str">
        <v>Mumbai</v>
      </c>
      <c r="H399" s="2" t="str">
        <v>White</v>
      </c>
      <c r="I399" s="2" t="str">
        <v>Individual</v>
      </c>
      <c r="J399" s="2" t="str">
        <v>1991 cc</v>
      </c>
      <c r="K399" s="2" t="str">
        <v>181 bhp @ 5500 rpm</v>
      </c>
      <c r="L399" s="2" t="str">
        <v>300 Nm @ 1200 rpm</v>
      </c>
      <c r="M399" s="2">
        <v>5</v>
      </c>
    </row>
    <row r="400" spans="1:13" x14ac:dyDescent="0.35">
      <c r="A400" s="2" t="s">
        <v>201</v>
      </c>
      <c r="B400" s="2" t="str" cm="1">
        <f t="array" ref="B400:M400">VLOOKUP($A400,'car details v4'!$A$1:$S$2060,{2,3,4,5,6,7,8,10,11,12,13,18},FALSE)</f>
        <v>Thar CRDe 4x4 AC</v>
      </c>
      <c r="C400" s="4">
        <v>625000</v>
      </c>
      <c r="D400" s="2">
        <v>65000</v>
      </c>
      <c r="E400" s="2" t="str">
        <v>Diesel</v>
      </c>
      <c r="F400" s="2" t="str">
        <v>Manual</v>
      </c>
      <c r="G400" s="2" t="str">
        <v>Yamunanagar</v>
      </c>
      <c r="H400" s="2" t="str">
        <v>White</v>
      </c>
      <c r="I400" s="2" t="str">
        <v>Individual</v>
      </c>
      <c r="J400" s="2" t="str">
        <v>2498 cc</v>
      </c>
      <c r="K400" s="2" t="str">
        <v>105 bhp @ 3800 rpm</v>
      </c>
      <c r="L400" s="2" t="str">
        <v>247 Nm @ 1800 rpm</v>
      </c>
      <c r="M400" s="2">
        <v>6</v>
      </c>
    </row>
    <row r="401" spans="1:13" x14ac:dyDescent="0.35">
      <c r="A401" s="2" t="s">
        <v>19</v>
      </c>
      <c r="B401" s="2" t="str" cm="1">
        <f t="array" ref="B401:M401">VLOOKUP($A401,'car details v4'!$A$1:$S$2060,{2,3,4,5,6,7,8,10,11,12,13,18},FALSE)</f>
        <v>Amaze 1.2 VX i-VTEC</v>
      </c>
      <c r="C401" s="4">
        <v>505000</v>
      </c>
      <c r="D401" s="2">
        <v>87150</v>
      </c>
      <c r="E401" s="2" t="str">
        <v>Petrol</v>
      </c>
      <c r="F401" s="2" t="str">
        <v>Manual</v>
      </c>
      <c r="G401" s="2" t="str">
        <v>Pune</v>
      </c>
      <c r="H401" s="2" t="str">
        <v>Grey</v>
      </c>
      <c r="I401" s="2" t="str">
        <v>Corporate</v>
      </c>
      <c r="J401" s="2" t="str">
        <v>1198 cc</v>
      </c>
      <c r="K401" s="2" t="str">
        <v>87 bhp @ 6000 rpm</v>
      </c>
      <c r="L401" s="2" t="str">
        <v>109 Nm @ 4500 rpm</v>
      </c>
      <c r="M401" s="2">
        <v>5</v>
      </c>
    </row>
    <row r="402" spans="1:13" x14ac:dyDescent="0.35">
      <c r="A402" s="2" t="s">
        <v>19</v>
      </c>
      <c r="B402" s="2" t="str" cm="1">
        <f t="array" ref="B402:M402">VLOOKUP($A402,'car details v4'!$A$1:$S$2060,{2,3,4,5,6,7,8,10,11,12,13,18},FALSE)</f>
        <v>Amaze 1.2 VX i-VTEC</v>
      </c>
      <c r="C402" s="4">
        <v>505000</v>
      </c>
      <c r="D402" s="2">
        <v>87150</v>
      </c>
      <c r="E402" s="2" t="str">
        <v>Petrol</v>
      </c>
      <c r="F402" s="2" t="str">
        <v>Manual</v>
      </c>
      <c r="G402" s="2" t="str">
        <v>Pune</v>
      </c>
      <c r="H402" s="2" t="str">
        <v>Grey</v>
      </c>
      <c r="I402" s="2" t="str">
        <v>Corporate</v>
      </c>
      <c r="J402" s="2" t="str">
        <v>1198 cc</v>
      </c>
      <c r="K402" s="2" t="str">
        <v>87 bhp @ 6000 rpm</v>
      </c>
      <c r="L402" s="2" t="str">
        <v>109 Nm @ 4500 rpm</v>
      </c>
      <c r="M402" s="2">
        <v>5</v>
      </c>
    </row>
    <row r="403" spans="1:13" x14ac:dyDescent="0.35">
      <c r="A403" s="2" t="s">
        <v>31</v>
      </c>
      <c r="B403" s="2" t="str" cm="1">
        <f t="array" ref="B403:M403">VLOOKUP($A403,'car details v4'!$A$1:$S$2060,{2,3,4,5,6,7,8,10,11,12,13,18},FALSE)</f>
        <v>Swift DZire VDI</v>
      </c>
      <c r="C403" s="4">
        <v>450000</v>
      </c>
      <c r="D403" s="2">
        <v>75000</v>
      </c>
      <c r="E403" s="2" t="str">
        <v>Diesel</v>
      </c>
      <c r="F403" s="2" t="str">
        <v>Manual</v>
      </c>
      <c r="G403" s="2" t="str">
        <v>Ludhiana</v>
      </c>
      <c r="H403" s="2" t="str">
        <v>White</v>
      </c>
      <c r="I403" s="2" t="str">
        <v>Individual</v>
      </c>
      <c r="J403" s="2" t="str">
        <v>1248 cc</v>
      </c>
      <c r="K403" s="2" t="str">
        <v>74 bhp @ 4000 rpm</v>
      </c>
      <c r="L403" s="2" t="str">
        <v>190 Nm @ 2000 rpm</v>
      </c>
      <c r="M403" s="2">
        <v>5</v>
      </c>
    </row>
    <row r="404" spans="1:13" x14ac:dyDescent="0.35">
      <c r="A404" s="2" t="s">
        <v>532</v>
      </c>
      <c r="B404" s="2" t="str" cm="1">
        <f t="array" ref="B404:M404">VLOOKUP($A404,'car details v4'!$A$1:$S$2060,{2,3,4,5,6,7,8,10,11,12,13,18},FALSE)</f>
        <v>V40 Cross Country D3</v>
      </c>
      <c r="C404" s="4">
        <v>1250000</v>
      </c>
      <c r="D404" s="2">
        <v>71141</v>
      </c>
      <c r="E404" s="2" t="str">
        <v>Diesel</v>
      </c>
      <c r="F404" s="2" t="str">
        <v>Automatic</v>
      </c>
      <c r="G404" s="2" t="str">
        <v>Navi Mumbai</v>
      </c>
      <c r="H404" s="2" t="str">
        <v>Silver</v>
      </c>
      <c r="I404" s="2" t="str">
        <v>Individual</v>
      </c>
      <c r="J404" s="2" t="str">
        <v>1984 cc</v>
      </c>
      <c r="K404" s="2" t="str">
        <v>150 bhp @ 3500 rpm</v>
      </c>
      <c r="L404" s="2" t="str">
        <v>350 Nm @ 1500 rpm</v>
      </c>
      <c r="M404" s="2">
        <v>5</v>
      </c>
    </row>
    <row r="405" spans="1:13" x14ac:dyDescent="0.35">
      <c r="A405" s="2" t="s">
        <v>31</v>
      </c>
      <c r="B405" s="2" t="str" cm="1">
        <f t="array" ref="B405:M405">VLOOKUP($A405,'car details v4'!$A$1:$S$2060,{2,3,4,5,6,7,8,10,11,12,13,18},FALSE)</f>
        <v>Swift DZire VDI</v>
      </c>
      <c r="C405" s="4">
        <v>450000</v>
      </c>
      <c r="D405" s="2">
        <v>75000</v>
      </c>
      <c r="E405" s="2" t="str">
        <v>Diesel</v>
      </c>
      <c r="F405" s="2" t="str">
        <v>Manual</v>
      </c>
      <c r="G405" s="2" t="str">
        <v>Ludhiana</v>
      </c>
      <c r="H405" s="2" t="str">
        <v>White</v>
      </c>
      <c r="I405" s="2" t="str">
        <v>Individual</v>
      </c>
      <c r="J405" s="2" t="str">
        <v>1248 cc</v>
      </c>
      <c r="K405" s="2" t="str">
        <v>74 bhp @ 4000 rpm</v>
      </c>
      <c r="L405" s="2" t="str">
        <v>190 Nm @ 2000 rpm</v>
      </c>
      <c r="M405" s="2">
        <v>5</v>
      </c>
    </row>
    <row r="406" spans="1:13" x14ac:dyDescent="0.35">
      <c r="A406" s="2" t="s">
        <v>31</v>
      </c>
      <c r="B406" s="2" t="str" cm="1">
        <f t="array" ref="B406:M406">VLOOKUP($A406,'car details v4'!$A$1:$S$2060,{2,3,4,5,6,7,8,10,11,12,13,18},FALSE)</f>
        <v>Swift DZire VDI</v>
      </c>
      <c r="C406" s="4">
        <v>450000</v>
      </c>
      <c r="D406" s="2">
        <v>75000</v>
      </c>
      <c r="E406" s="2" t="str">
        <v>Diesel</v>
      </c>
      <c r="F406" s="2" t="str">
        <v>Manual</v>
      </c>
      <c r="G406" s="2" t="str">
        <v>Ludhiana</v>
      </c>
      <c r="H406" s="2" t="str">
        <v>White</v>
      </c>
      <c r="I406" s="2" t="str">
        <v>Individual</v>
      </c>
      <c r="J406" s="2" t="str">
        <v>1248 cc</v>
      </c>
      <c r="K406" s="2" t="str">
        <v>74 bhp @ 4000 rpm</v>
      </c>
      <c r="L406" s="2" t="str">
        <v>190 Nm @ 2000 rpm</v>
      </c>
      <c r="M406" s="2">
        <v>5</v>
      </c>
    </row>
    <row r="407" spans="1:13" x14ac:dyDescent="0.35">
      <c r="A407" s="2" t="s">
        <v>31</v>
      </c>
      <c r="B407" s="2" t="str" cm="1">
        <f t="array" ref="B407:M407">VLOOKUP($A407,'car details v4'!$A$1:$S$2060,{2,3,4,5,6,7,8,10,11,12,13,18},FALSE)</f>
        <v>Swift DZire VDI</v>
      </c>
      <c r="C407" s="4">
        <v>450000</v>
      </c>
      <c r="D407" s="2">
        <v>75000</v>
      </c>
      <c r="E407" s="2" t="str">
        <v>Diesel</v>
      </c>
      <c r="F407" s="2" t="str">
        <v>Manual</v>
      </c>
      <c r="G407" s="2" t="str">
        <v>Ludhiana</v>
      </c>
      <c r="H407" s="2" t="str">
        <v>White</v>
      </c>
      <c r="I407" s="2" t="str">
        <v>Individual</v>
      </c>
      <c r="J407" s="2" t="str">
        <v>1248 cc</v>
      </c>
      <c r="K407" s="2" t="str">
        <v>74 bhp @ 4000 rpm</v>
      </c>
      <c r="L407" s="2" t="str">
        <v>190 Nm @ 2000 rpm</v>
      </c>
      <c r="M407" s="2">
        <v>5</v>
      </c>
    </row>
    <row r="408" spans="1:13" x14ac:dyDescent="0.35">
      <c r="A408" s="2" t="s">
        <v>31</v>
      </c>
      <c r="B408" s="2" t="str" cm="1">
        <f t="array" ref="B408:M408">VLOOKUP($A408,'car details v4'!$A$1:$S$2060,{2,3,4,5,6,7,8,10,11,12,13,18},FALSE)</f>
        <v>Swift DZire VDI</v>
      </c>
      <c r="C408" s="4">
        <v>450000</v>
      </c>
      <c r="D408" s="2">
        <v>75000</v>
      </c>
      <c r="E408" s="2" t="str">
        <v>Diesel</v>
      </c>
      <c r="F408" s="2" t="str">
        <v>Manual</v>
      </c>
      <c r="G408" s="2" t="str">
        <v>Ludhiana</v>
      </c>
      <c r="H408" s="2" t="str">
        <v>White</v>
      </c>
      <c r="I408" s="2" t="str">
        <v>Individual</v>
      </c>
      <c r="J408" s="2" t="str">
        <v>1248 cc</v>
      </c>
      <c r="K408" s="2" t="str">
        <v>74 bhp @ 4000 rpm</v>
      </c>
      <c r="L408" s="2" t="str">
        <v>190 Nm @ 2000 rpm</v>
      </c>
      <c r="M408" s="2">
        <v>5</v>
      </c>
    </row>
    <row r="409" spans="1:13" x14ac:dyDescent="0.35">
      <c r="A409" s="2" t="s">
        <v>31</v>
      </c>
      <c r="B409" s="2" t="str" cm="1">
        <f t="array" ref="B409:M409">VLOOKUP($A409,'car details v4'!$A$1:$S$2060,{2,3,4,5,6,7,8,10,11,12,13,18},FALSE)</f>
        <v>Swift DZire VDI</v>
      </c>
      <c r="C409" s="4">
        <v>450000</v>
      </c>
      <c r="D409" s="2">
        <v>75000</v>
      </c>
      <c r="E409" s="2" t="str">
        <v>Diesel</v>
      </c>
      <c r="F409" s="2" t="str">
        <v>Manual</v>
      </c>
      <c r="G409" s="2" t="str">
        <v>Ludhiana</v>
      </c>
      <c r="H409" s="2" t="str">
        <v>White</v>
      </c>
      <c r="I409" s="2" t="str">
        <v>Individual</v>
      </c>
      <c r="J409" s="2" t="str">
        <v>1248 cc</v>
      </c>
      <c r="K409" s="2" t="str">
        <v>74 bhp @ 4000 rpm</v>
      </c>
      <c r="L409" s="2" t="str">
        <v>190 Nm @ 2000 rpm</v>
      </c>
      <c r="M409" s="2">
        <v>5</v>
      </c>
    </row>
    <row r="410" spans="1:13" x14ac:dyDescent="0.35">
      <c r="A410" s="2" t="s">
        <v>89</v>
      </c>
      <c r="B410" s="2" t="str" cm="1">
        <f t="array" ref="B410:M410">VLOOKUP($A410,'car details v4'!$A$1:$S$2060,{2,3,4,5,6,7,8,10,11,12,13,18},FALSE)</f>
        <v>Kwid 1.0 RXT [2016-2019]</v>
      </c>
      <c r="C410" s="4">
        <v>459999</v>
      </c>
      <c r="D410" s="2">
        <v>22541</v>
      </c>
      <c r="E410" s="2" t="str">
        <v>Petrol</v>
      </c>
      <c r="F410" s="2" t="str">
        <v>Manual</v>
      </c>
      <c r="G410" s="2" t="str">
        <v>Bangalore</v>
      </c>
      <c r="H410" s="2" t="str">
        <v>Grey</v>
      </c>
      <c r="I410" s="2" t="str">
        <v>Individual</v>
      </c>
      <c r="J410" s="2" t="str">
        <v>999 cc</v>
      </c>
      <c r="K410" s="2" t="str">
        <v>67 bhp @ 5500 rpm</v>
      </c>
      <c r="L410" s="2" t="str">
        <v>91 Nm @ 4250 rpm</v>
      </c>
      <c r="M410" s="2">
        <v>5</v>
      </c>
    </row>
    <row r="411" spans="1:13" x14ac:dyDescent="0.35">
      <c r="A411" s="2" t="s">
        <v>31</v>
      </c>
      <c r="B411" s="2" t="str" cm="1">
        <f t="array" ref="B411:M411">VLOOKUP($A411,'car details v4'!$A$1:$S$2060,{2,3,4,5,6,7,8,10,11,12,13,18},FALSE)</f>
        <v>Swift DZire VDI</v>
      </c>
      <c r="C411" s="4">
        <v>450000</v>
      </c>
      <c r="D411" s="2">
        <v>75000</v>
      </c>
      <c r="E411" s="2" t="str">
        <v>Diesel</v>
      </c>
      <c r="F411" s="2" t="str">
        <v>Manual</v>
      </c>
      <c r="G411" s="2" t="str">
        <v>Ludhiana</v>
      </c>
      <c r="H411" s="2" t="str">
        <v>White</v>
      </c>
      <c r="I411" s="2" t="str">
        <v>Individual</v>
      </c>
      <c r="J411" s="2" t="str">
        <v>1248 cc</v>
      </c>
      <c r="K411" s="2" t="str">
        <v>74 bhp @ 4000 rpm</v>
      </c>
      <c r="L411" s="2" t="str">
        <v>190 Nm @ 2000 rpm</v>
      </c>
      <c r="M411" s="2">
        <v>5</v>
      </c>
    </row>
    <row r="412" spans="1:13" x14ac:dyDescent="0.35">
      <c r="A412" s="2" t="s">
        <v>64</v>
      </c>
      <c r="B412" s="2" t="str" cm="1">
        <f t="array" ref="B412:M412">VLOOKUP($A412,'car details v4'!$A$1:$S$2060,{2,3,4,5,6,7,8,10,11,12,13,18},FALSE)</f>
        <v>CLA 200 Petrol Sport</v>
      </c>
      <c r="C412" s="4">
        <v>1898999</v>
      </c>
      <c r="D412" s="2">
        <v>47000</v>
      </c>
      <c r="E412" s="2" t="str">
        <v>Petrol</v>
      </c>
      <c r="F412" s="2" t="str">
        <v>Automatic</v>
      </c>
      <c r="G412" s="2" t="str">
        <v>Mumbai</v>
      </c>
      <c r="H412" s="2" t="str">
        <v>White</v>
      </c>
      <c r="I412" s="2" t="str">
        <v>Individual</v>
      </c>
      <c r="J412" s="2" t="str">
        <v>1991 cc</v>
      </c>
      <c r="K412" s="2" t="str">
        <v>181 bhp @ 5500 rpm</v>
      </c>
      <c r="L412" s="2" t="str">
        <v>300 Nm @ 1200 rpm</v>
      </c>
      <c r="M412" s="2">
        <v>5</v>
      </c>
    </row>
    <row r="413" spans="1:13" x14ac:dyDescent="0.35">
      <c r="A413" s="2" t="s">
        <v>41</v>
      </c>
      <c r="B413" s="2" t="str" cm="1">
        <f t="array" ref="B413:M413">VLOOKUP($A413,'car details v4'!$A$1:$S$2060,{2,3,4,5,6,7,8,10,11,12,13,18},FALSE)</f>
        <v>i10 Magna 1.2 Kappa2</v>
      </c>
      <c r="C413" s="4">
        <v>220000</v>
      </c>
      <c r="D413" s="2">
        <v>67000</v>
      </c>
      <c r="E413" s="2" t="str">
        <v>Petrol</v>
      </c>
      <c r="F413" s="2" t="str">
        <v>Manual</v>
      </c>
      <c r="G413" s="2" t="str">
        <v>Lucknow</v>
      </c>
      <c r="H413" s="2" t="str">
        <v>Maroon</v>
      </c>
      <c r="I413" s="2" t="str">
        <v>Individual</v>
      </c>
      <c r="J413" s="2" t="str">
        <v>1197 cc</v>
      </c>
      <c r="K413" s="2" t="str">
        <v>79 bhp @ 6000 rpm</v>
      </c>
      <c r="L413" s="2" t="str">
        <v>112.7619 Nm @ 4000 rpm</v>
      </c>
      <c r="M413" s="2">
        <v>5</v>
      </c>
    </row>
    <row r="414" spans="1:13" x14ac:dyDescent="0.35">
      <c r="A414" s="2" t="s">
        <v>31</v>
      </c>
      <c r="B414" s="2" t="str" cm="1">
        <f t="array" ref="B414:M414">VLOOKUP($A414,'car details v4'!$A$1:$S$2060,{2,3,4,5,6,7,8,10,11,12,13,18},FALSE)</f>
        <v>Swift DZire VDI</v>
      </c>
      <c r="C414" s="4">
        <v>450000</v>
      </c>
      <c r="D414" s="2">
        <v>75000</v>
      </c>
      <c r="E414" s="2" t="str">
        <v>Diesel</v>
      </c>
      <c r="F414" s="2" t="str">
        <v>Manual</v>
      </c>
      <c r="G414" s="2" t="str">
        <v>Ludhiana</v>
      </c>
      <c r="H414" s="2" t="str">
        <v>White</v>
      </c>
      <c r="I414" s="2" t="str">
        <v>Individual</v>
      </c>
      <c r="J414" s="2" t="str">
        <v>1248 cc</v>
      </c>
      <c r="K414" s="2" t="str">
        <v>74 bhp @ 4000 rpm</v>
      </c>
      <c r="L414" s="2" t="str">
        <v>190 Nm @ 2000 rpm</v>
      </c>
      <c r="M414" s="2">
        <v>5</v>
      </c>
    </row>
    <row r="415" spans="1:13" x14ac:dyDescent="0.35">
      <c r="A415" s="2" t="s">
        <v>64</v>
      </c>
      <c r="B415" s="2" t="str" cm="1">
        <f t="array" ref="B415:M415">VLOOKUP($A415,'car details v4'!$A$1:$S$2060,{2,3,4,5,6,7,8,10,11,12,13,18},FALSE)</f>
        <v>CLA 200 Petrol Sport</v>
      </c>
      <c r="C415" s="4">
        <v>1898999</v>
      </c>
      <c r="D415" s="2">
        <v>47000</v>
      </c>
      <c r="E415" s="2" t="str">
        <v>Petrol</v>
      </c>
      <c r="F415" s="2" t="str">
        <v>Automatic</v>
      </c>
      <c r="G415" s="2" t="str">
        <v>Mumbai</v>
      </c>
      <c r="H415" s="2" t="str">
        <v>White</v>
      </c>
      <c r="I415" s="2" t="str">
        <v>Individual</v>
      </c>
      <c r="J415" s="2" t="str">
        <v>1991 cc</v>
      </c>
      <c r="K415" s="2" t="str">
        <v>181 bhp @ 5500 rpm</v>
      </c>
      <c r="L415" s="2" t="str">
        <v>300 Nm @ 1200 rpm</v>
      </c>
      <c r="M415" s="2">
        <v>5</v>
      </c>
    </row>
    <row r="416" spans="1:13" x14ac:dyDescent="0.35">
      <c r="A416" s="2" t="s">
        <v>31</v>
      </c>
      <c r="B416" s="2" t="str" cm="1">
        <f t="array" ref="B416:M416">VLOOKUP($A416,'car details v4'!$A$1:$S$2060,{2,3,4,5,6,7,8,10,11,12,13,18},FALSE)</f>
        <v>Swift DZire VDI</v>
      </c>
      <c r="C416" s="4">
        <v>450000</v>
      </c>
      <c r="D416" s="2">
        <v>75000</v>
      </c>
      <c r="E416" s="2" t="str">
        <v>Diesel</v>
      </c>
      <c r="F416" s="2" t="str">
        <v>Manual</v>
      </c>
      <c r="G416" s="2" t="str">
        <v>Ludhiana</v>
      </c>
      <c r="H416" s="2" t="str">
        <v>White</v>
      </c>
      <c r="I416" s="2" t="str">
        <v>Individual</v>
      </c>
      <c r="J416" s="2" t="str">
        <v>1248 cc</v>
      </c>
      <c r="K416" s="2" t="str">
        <v>74 bhp @ 4000 rpm</v>
      </c>
      <c r="L416" s="2" t="str">
        <v>190 Nm @ 2000 rpm</v>
      </c>
      <c r="M416" s="2">
        <v>5</v>
      </c>
    </row>
    <row r="417" spans="1:13" x14ac:dyDescent="0.35">
      <c r="A417" s="2" t="s">
        <v>48</v>
      </c>
      <c r="B417" s="2" t="str" cm="1">
        <f t="array" ref="B417:M417">VLOOKUP($A417,'car details v4'!$A$1:$S$2060,{2,3,4,5,6,7,8,10,11,12,13,18},FALSE)</f>
        <v>Glanza G</v>
      </c>
      <c r="C417" s="4">
        <v>799000</v>
      </c>
      <c r="D417" s="2">
        <v>37500</v>
      </c>
      <c r="E417" s="2" t="str">
        <v>Petrol</v>
      </c>
      <c r="F417" s="2" t="str">
        <v>Manual</v>
      </c>
      <c r="G417" s="2" t="str">
        <v>Mangalore</v>
      </c>
      <c r="H417" s="2" t="str">
        <v>Red</v>
      </c>
      <c r="I417" s="2" t="str">
        <v>Individual</v>
      </c>
      <c r="J417" s="2" t="str">
        <v>1197 cc</v>
      </c>
      <c r="K417" s="2" t="str">
        <v>82 bhp @ 6000 rpm</v>
      </c>
      <c r="L417" s="2" t="str">
        <v>113 Nm @ 4200 rpm</v>
      </c>
      <c r="M417" s="2">
        <v>5</v>
      </c>
    </row>
    <row r="418" spans="1:13" x14ac:dyDescent="0.35">
      <c r="A418" s="2" t="s">
        <v>440</v>
      </c>
      <c r="B418" s="2" t="str" cm="1">
        <f t="array" ref="B418:M418">VLOOKUP($A418,'car details v4'!$A$1:$S$2060,{2,3,4,5,6,7,8,10,11,12,13,18},FALSE)</f>
        <v>Seltos HTX Plus 1.5 Diesel [2020-2021]</v>
      </c>
      <c r="C418" s="4">
        <v>1575000</v>
      </c>
      <c r="D418" s="2">
        <v>55000</v>
      </c>
      <c r="E418" s="2" t="str">
        <v>Diesel</v>
      </c>
      <c r="F418" s="2" t="str">
        <v>Manual</v>
      </c>
      <c r="G418" s="2" t="str">
        <v>Lucknow</v>
      </c>
      <c r="H418" s="2" t="str">
        <v>Silver</v>
      </c>
      <c r="I418" s="2" t="str">
        <v>Individual</v>
      </c>
      <c r="J418" s="2" t="str">
        <v>1493 cc</v>
      </c>
      <c r="K418" s="2" t="str">
        <v>113 bhp @ 4000 rpm</v>
      </c>
      <c r="L418" s="2" t="str">
        <v>250 Nm @ 1500 rpm</v>
      </c>
      <c r="M418" s="2">
        <v>5</v>
      </c>
    </row>
    <row r="419" spans="1:13" x14ac:dyDescent="0.35">
      <c r="A419" s="2" t="s">
        <v>41</v>
      </c>
      <c r="B419" s="2" t="str" cm="1">
        <f t="array" ref="B419:M419">VLOOKUP($A419,'car details v4'!$A$1:$S$2060,{2,3,4,5,6,7,8,10,11,12,13,18},FALSE)</f>
        <v>i10 Magna 1.2 Kappa2</v>
      </c>
      <c r="C419" s="4">
        <v>220000</v>
      </c>
      <c r="D419" s="2">
        <v>67000</v>
      </c>
      <c r="E419" s="2" t="str">
        <v>Petrol</v>
      </c>
      <c r="F419" s="2" t="str">
        <v>Manual</v>
      </c>
      <c r="G419" s="2" t="str">
        <v>Lucknow</v>
      </c>
      <c r="H419" s="2" t="str">
        <v>Maroon</v>
      </c>
      <c r="I419" s="2" t="str">
        <v>Individual</v>
      </c>
      <c r="J419" s="2" t="str">
        <v>1197 cc</v>
      </c>
      <c r="K419" s="2" t="str">
        <v>79 bhp @ 6000 rpm</v>
      </c>
      <c r="L419" s="2" t="str">
        <v>112.7619 Nm @ 4000 rpm</v>
      </c>
      <c r="M419" s="2">
        <v>5</v>
      </c>
    </row>
    <row r="420" spans="1:13" x14ac:dyDescent="0.35">
      <c r="A420" s="2" t="s">
        <v>77</v>
      </c>
      <c r="B420" s="2" t="str" cm="1">
        <f t="array" ref="B420:M420">VLOOKUP($A420,'car details v4'!$A$1:$S$2060,{2,3,4,5,6,7,8,10,11,12,13,18},FALSE)</f>
        <v>Octavia 1.8 TSI Style Plus AT [2017]</v>
      </c>
      <c r="C420" s="4">
        <v>1390000</v>
      </c>
      <c r="D420" s="2">
        <v>56000</v>
      </c>
      <c r="E420" s="2" t="str">
        <v>Petrol</v>
      </c>
      <c r="F420" s="2" t="str">
        <v>Automatic</v>
      </c>
      <c r="G420" s="2" t="str">
        <v>Mumbai</v>
      </c>
      <c r="H420" s="2" t="str">
        <v>White</v>
      </c>
      <c r="I420" s="2" t="str">
        <v>Individual</v>
      </c>
      <c r="J420" s="2" t="str">
        <v>1798 cc</v>
      </c>
      <c r="K420" s="2" t="str">
        <v>177 bhp @ 5100 rpm</v>
      </c>
      <c r="L420" s="2" t="str">
        <v>250 Nm @ 1250 rpm</v>
      </c>
      <c r="M420" s="2">
        <v>5</v>
      </c>
    </row>
    <row r="421" spans="1:13" x14ac:dyDescent="0.35">
      <c r="A421" s="2" t="s">
        <v>41</v>
      </c>
      <c r="B421" s="2" t="str" cm="1">
        <f t="array" ref="B421:M421">VLOOKUP($A421,'car details v4'!$A$1:$S$2060,{2,3,4,5,6,7,8,10,11,12,13,18},FALSE)</f>
        <v>i10 Magna 1.2 Kappa2</v>
      </c>
      <c r="C421" s="4">
        <v>220000</v>
      </c>
      <c r="D421" s="2">
        <v>67000</v>
      </c>
      <c r="E421" s="2" t="str">
        <v>Petrol</v>
      </c>
      <c r="F421" s="2" t="str">
        <v>Manual</v>
      </c>
      <c r="G421" s="2" t="str">
        <v>Lucknow</v>
      </c>
      <c r="H421" s="2" t="str">
        <v>Maroon</v>
      </c>
      <c r="I421" s="2" t="str">
        <v>Individual</v>
      </c>
      <c r="J421" s="2" t="str">
        <v>1197 cc</v>
      </c>
      <c r="K421" s="2" t="str">
        <v>79 bhp @ 6000 rpm</v>
      </c>
      <c r="L421" s="2" t="str">
        <v>112.7619 Nm @ 4000 rpm</v>
      </c>
      <c r="M421" s="2">
        <v>5</v>
      </c>
    </row>
    <row r="422" spans="1:13" x14ac:dyDescent="0.35">
      <c r="A422" s="2" t="s">
        <v>19</v>
      </c>
      <c r="B422" s="2" t="str" cm="1">
        <f t="array" ref="B422:M422">VLOOKUP($A422,'car details v4'!$A$1:$S$2060,{2,3,4,5,6,7,8,10,11,12,13,18},FALSE)</f>
        <v>Amaze 1.2 VX i-VTEC</v>
      </c>
      <c r="C422" s="4">
        <v>505000</v>
      </c>
      <c r="D422" s="2">
        <v>87150</v>
      </c>
      <c r="E422" s="2" t="str">
        <v>Petrol</v>
      </c>
      <c r="F422" s="2" t="str">
        <v>Manual</v>
      </c>
      <c r="G422" s="2" t="str">
        <v>Pune</v>
      </c>
      <c r="H422" s="2" t="str">
        <v>Grey</v>
      </c>
      <c r="I422" s="2" t="str">
        <v>Corporate</v>
      </c>
      <c r="J422" s="2" t="str">
        <v>1198 cc</v>
      </c>
      <c r="K422" s="2" t="str">
        <v>87 bhp @ 6000 rpm</v>
      </c>
      <c r="L422" s="2" t="str">
        <v>109 Nm @ 4500 rpm</v>
      </c>
      <c r="M422" s="2">
        <v>5</v>
      </c>
    </row>
    <row r="423" spans="1:13" x14ac:dyDescent="0.35">
      <c r="A423" s="2" t="s">
        <v>100</v>
      </c>
      <c r="B423" s="2" t="str" cm="1">
        <f t="array" ref="B423:M423">VLOOKUP($A423,'car details v4'!$A$1:$S$2060,{2,3,4,5,6,7,8,10,11,12,13,18},FALSE)</f>
        <v>Harrier XZ [2019-2020]</v>
      </c>
      <c r="C423" s="4">
        <v>1695000</v>
      </c>
      <c r="D423" s="2">
        <v>20856</v>
      </c>
      <c r="E423" s="2" t="str">
        <v>Diesel</v>
      </c>
      <c r="F423" s="2" t="str">
        <v>Manual</v>
      </c>
      <c r="G423" s="2" t="str">
        <v>Bangalore</v>
      </c>
      <c r="H423" s="2" t="str">
        <v>Orange</v>
      </c>
      <c r="I423" s="2" t="str">
        <v>Individual</v>
      </c>
      <c r="J423" s="2" t="str">
        <v>1956 cc</v>
      </c>
      <c r="K423" s="2" t="str">
        <v>138 bhp @ 3750 rpm</v>
      </c>
      <c r="L423" s="2" t="str">
        <v>350 Nm @ 1750 rpm</v>
      </c>
      <c r="M423" s="2">
        <v>5</v>
      </c>
    </row>
    <row r="424" spans="1:13" x14ac:dyDescent="0.35">
      <c r="A424" s="2" t="s">
        <v>31</v>
      </c>
      <c r="B424" s="2" t="str" cm="1">
        <f t="array" ref="B424:M424">VLOOKUP($A424,'car details v4'!$A$1:$S$2060,{2,3,4,5,6,7,8,10,11,12,13,18},FALSE)</f>
        <v>Swift DZire VDI</v>
      </c>
      <c r="C424" s="4">
        <v>450000</v>
      </c>
      <c r="D424" s="2">
        <v>75000</v>
      </c>
      <c r="E424" s="2" t="str">
        <v>Diesel</v>
      </c>
      <c r="F424" s="2" t="str">
        <v>Manual</v>
      </c>
      <c r="G424" s="2" t="str">
        <v>Ludhiana</v>
      </c>
      <c r="H424" s="2" t="str">
        <v>White</v>
      </c>
      <c r="I424" s="2" t="str">
        <v>Individual</v>
      </c>
      <c r="J424" s="2" t="str">
        <v>1248 cc</v>
      </c>
      <c r="K424" s="2" t="str">
        <v>74 bhp @ 4000 rpm</v>
      </c>
      <c r="L424" s="2" t="str">
        <v>190 Nm @ 2000 rpm</v>
      </c>
      <c r="M424" s="2">
        <v>5</v>
      </c>
    </row>
    <row r="425" spans="1:13" x14ac:dyDescent="0.35">
      <c r="A425" s="2" t="s">
        <v>64</v>
      </c>
      <c r="B425" s="2" t="str" cm="1">
        <f t="array" ref="B425:M425">VLOOKUP($A425,'car details v4'!$A$1:$S$2060,{2,3,4,5,6,7,8,10,11,12,13,18},FALSE)</f>
        <v>CLA 200 Petrol Sport</v>
      </c>
      <c r="C425" s="4">
        <v>1898999</v>
      </c>
      <c r="D425" s="2">
        <v>47000</v>
      </c>
      <c r="E425" s="2" t="str">
        <v>Petrol</v>
      </c>
      <c r="F425" s="2" t="str">
        <v>Automatic</v>
      </c>
      <c r="G425" s="2" t="str">
        <v>Mumbai</v>
      </c>
      <c r="H425" s="2" t="str">
        <v>White</v>
      </c>
      <c r="I425" s="2" t="str">
        <v>Individual</v>
      </c>
      <c r="J425" s="2" t="str">
        <v>1991 cc</v>
      </c>
      <c r="K425" s="2" t="str">
        <v>181 bhp @ 5500 rpm</v>
      </c>
      <c r="L425" s="2" t="str">
        <v>300 Nm @ 1200 rpm</v>
      </c>
      <c r="M425" s="2">
        <v>5</v>
      </c>
    </row>
    <row r="426" spans="1:13" x14ac:dyDescent="0.35">
      <c r="A426" s="2" t="s">
        <v>190</v>
      </c>
      <c r="B426" s="2" t="str" cm="1">
        <f t="array" ref="B426:M426">VLOOKUP($A426,'car details v4'!$A$1:$S$2060,{2,3,4,5,6,7,8,10,11,12,13,18},FALSE)</f>
        <v>A4 2.0 TDI (177bhp) Premium Plus</v>
      </c>
      <c r="C426" s="4">
        <v>1575000</v>
      </c>
      <c r="D426" s="2">
        <v>66000</v>
      </c>
      <c r="E426" s="2" t="str">
        <v>Diesel</v>
      </c>
      <c r="F426" s="2" t="str">
        <v>Automatic</v>
      </c>
      <c r="G426" s="2" t="str">
        <v>Hyderabad</v>
      </c>
      <c r="H426" s="2" t="str">
        <v>White</v>
      </c>
      <c r="I426" s="2" t="str">
        <v>Individual</v>
      </c>
      <c r="J426" s="2" t="str">
        <v>1968 cc</v>
      </c>
      <c r="K426" s="2" t="str">
        <v>177 bhp @ 4200 rpm</v>
      </c>
      <c r="L426" s="2" t="str">
        <v>380 Nm @ 1750 rpm</v>
      </c>
      <c r="M426" s="2">
        <v>5</v>
      </c>
    </row>
    <row r="427" spans="1:13" x14ac:dyDescent="0.35">
      <c r="A427" s="2" t="s">
        <v>48</v>
      </c>
      <c r="B427" s="2" t="str" cm="1">
        <f t="array" ref="B427:M427">VLOOKUP($A427,'car details v4'!$A$1:$S$2060,{2,3,4,5,6,7,8,10,11,12,13,18},FALSE)</f>
        <v>Glanza G</v>
      </c>
      <c r="C427" s="4">
        <v>799000</v>
      </c>
      <c r="D427" s="2">
        <v>37500</v>
      </c>
      <c r="E427" s="2" t="str">
        <v>Petrol</v>
      </c>
      <c r="F427" s="2" t="str">
        <v>Manual</v>
      </c>
      <c r="G427" s="2" t="str">
        <v>Mangalore</v>
      </c>
      <c r="H427" s="2" t="str">
        <v>Red</v>
      </c>
      <c r="I427" s="2" t="str">
        <v>Individual</v>
      </c>
      <c r="J427" s="2" t="str">
        <v>1197 cc</v>
      </c>
      <c r="K427" s="2" t="str">
        <v>82 bhp @ 6000 rpm</v>
      </c>
      <c r="L427" s="2" t="str">
        <v>113 Nm @ 4200 rpm</v>
      </c>
      <c r="M427" s="2">
        <v>5</v>
      </c>
    </row>
    <row r="428" spans="1:13" x14ac:dyDescent="0.35">
      <c r="A428" s="2" t="s">
        <v>64</v>
      </c>
      <c r="B428" s="2" t="str" cm="1">
        <f t="array" ref="B428:M428">VLOOKUP($A428,'car details v4'!$A$1:$S$2060,{2,3,4,5,6,7,8,10,11,12,13,18},FALSE)</f>
        <v>CLA 200 Petrol Sport</v>
      </c>
      <c r="C428" s="4">
        <v>1898999</v>
      </c>
      <c r="D428" s="2">
        <v>47000</v>
      </c>
      <c r="E428" s="2" t="str">
        <v>Petrol</v>
      </c>
      <c r="F428" s="2" t="str">
        <v>Automatic</v>
      </c>
      <c r="G428" s="2" t="str">
        <v>Mumbai</v>
      </c>
      <c r="H428" s="2" t="str">
        <v>White</v>
      </c>
      <c r="I428" s="2" t="str">
        <v>Individual</v>
      </c>
      <c r="J428" s="2" t="str">
        <v>1991 cc</v>
      </c>
      <c r="K428" s="2" t="str">
        <v>181 bhp @ 5500 rpm</v>
      </c>
      <c r="L428" s="2" t="str">
        <v>300 Nm @ 1200 rpm</v>
      </c>
      <c r="M428" s="2">
        <v>5</v>
      </c>
    </row>
    <row r="429" spans="1:13" x14ac:dyDescent="0.35">
      <c r="A429" s="2" t="s">
        <v>77</v>
      </c>
      <c r="B429" s="2" t="str" cm="1">
        <f t="array" ref="B429:M429">VLOOKUP($A429,'car details v4'!$A$1:$S$2060,{2,3,4,5,6,7,8,10,11,12,13,18},FALSE)</f>
        <v>Octavia 1.8 TSI Style Plus AT [2017]</v>
      </c>
      <c r="C429" s="4">
        <v>1390000</v>
      </c>
      <c r="D429" s="2">
        <v>56000</v>
      </c>
      <c r="E429" s="2" t="str">
        <v>Petrol</v>
      </c>
      <c r="F429" s="2" t="str">
        <v>Automatic</v>
      </c>
      <c r="G429" s="2" t="str">
        <v>Mumbai</v>
      </c>
      <c r="H429" s="2" t="str">
        <v>White</v>
      </c>
      <c r="I429" s="2" t="str">
        <v>Individual</v>
      </c>
      <c r="J429" s="2" t="str">
        <v>1798 cc</v>
      </c>
      <c r="K429" s="2" t="str">
        <v>177 bhp @ 5100 rpm</v>
      </c>
      <c r="L429" s="2" t="str">
        <v>250 Nm @ 1250 rpm</v>
      </c>
      <c r="M429" s="2">
        <v>5</v>
      </c>
    </row>
    <row r="430" spans="1:13" x14ac:dyDescent="0.35">
      <c r="A430" s="2" t="s">
        <v>31</v>
      </c>
      <c r="B430" s="2" t="str" cm="1">
        <f t="array" ref="B430:M430">VLOOKUP($A430,'car details v4'!$A$1:$S$2060,{2,3,4,5,6,7,8,10,11,12,13,18},FALSE)</f>
        <v>Swift DZire VDI</v>
      </c>
      <c r="C430" s="4">
        <v>450000</v>
      </c>
      <c r="D430" s="2">
        <v>75000</v>
      </c>
      <c r="E430" s="2" t="str">
        <v>Diesel</v>
      </c>
      <c r="F430" s="2" t="str">
        <v>Manual</v>
      </c>
      <c r="G430" s="2" t="str">
        <v>Ludhiana</v>
      </c>
      <c r="H430" s="2" t="str">
        <v>White</v>
      </c>
      <c r="I430" s="2" t="str">
        <v>Individual</v>
      </c>
      <c r="J430" s="2" t="str">
        <v>1248 cc</v>
      </c>
      <c r="K430" s="2" t="str">
        <v>74 bhp @ 4000 rpm</v>
      </c>
      <c r="L430" s="2" t="str">
        <v>190 Nm @ 2000 rpm</v>
      </c>
      <c r="M430" s="2">
        <v>5</v>
      </c>
    </row>
    <row r="431" spans="1:13" x14ac:dyDescent="0.35">
      <c r="A431" s="2" t="s">
        <v>158</v>
      </c>
      <c r="B431" s="2" t="str" cm="1">
        <f t="array" ref="B431:M431">VLOOKUP($A431,'car details v4'!$A$1:$S$2060,{2,3,4,5,6,7,8,10,11,12,13,18},FALSE)</f>
        <v>Ecosport Titanium+ 1.0L EcoBoost</v>
      </c>
      <c r="C431" s="4">
        <v>535000</v>
      </c>
      <c r="D431" s="2">
        <v>28000</v>
      </c>
      <c r="E431" s="2" t="str">
        <v>Petrol</v>
      </c>
      <c r="F431" s="2" t="str">
        <v>Manual</v>
      </c>
      <c r="G431" s="2" t="str">
        <v>Mumbai</v>
      </c>
      <c r="H431" s="2" t="str">
        <v>Silver</v>
      </c>
      <c r="I431" s="2" t="str">
        <v>Individual</v>
      </c>
      <c r="J431" s="2" t="str">
        <v>999 cc</v>
      </c>
      <c r="K431" s="2" t="str">
        <v>124 bhp @ 6000 rpm</v>
      </c>
      <c r="L431" s="2" t="str">
        <v>170 Nm @ 1400 rpm</v>
      </c>
      <c r="M431" s="2">
        <v>5</v>
      </c>
    </row>
    <row r="432" spans="1:13" x14ac:dyDescent="0.35">
      <c r="A432" s="2" t="s">
        <v>31</v>
      </c>
      <c r="B432" s="2" t="str" cm="1">
        <f t="array" ref="B432:M432">VLOOKUP($A432,'car details v4'!$A$1:$S$2060,{2,3,4,5,6,7,8,10,11,12,13,18},FALSE)</f>
        <v>Swift DZire VDI</v>
      </c>
      <c r="C432" s="4">
        <v>450000</v>
      </c>
      <c r="D432" s="2">
        <v>75000</v>
      </c>
      <c r="E432" s="2" t="str">
        <v>Diesel</v>
      </c>
      <c r="F432" s="2" t="str">
        <v>Manual</v>
      </c>
      <c r="G432" s="2" t="str">
        <v>Ludhiana</v>
      </c>
      <c r="H432" s="2" t="str">
        <v>White</v>
      </c>
      <c r="I432" s="2" t="str">
        <v>Individual</v>
      </c>
      <c r="J432" s="2" t="str">
        <v>1248 cc</v>
      </c>
      <c r="K432" s="2" t="str">
        <v>74 bhp @ 4000 rpm</v>
      </c>
      <c r="L432" s="2" t="str">
        <v>190 Nm @ 2000 rpm</v>
      </c>
      <c r="M432" s="2">
        <v>5</v>
      </c>
    </row>
    <row r="433" spans="1:13" x14ac:dyDescent="0.35">
      <c r="A433" s="2" t="s">
        <v>31</v>
      </c>
      <c r="B433" s="2" t="str" cm="1">
        <f t="array" ref="B433:M433">VLOOKUP($A433,'car details v4'!$A$1:$S$2060,{2,3,4,5,6,7,8,10,11,12,13,18},FALSE)</f>
        <v>Swift DZire VDI</v>
      </c>
      <c r="C433" s="4">
        <v>450000</v>
      </c>
      <c r="D433" s="2">
        <v>75000</v>
      </c>
      <c r="E433" s="2" t="str">
        <v>Diesel</v>
      </c>
      <c r="F433" s="2" t="str">
        <v>Manual</v>
      </c>
      <c r="G433" s="2" t="str">
        <v>Ludhiana</v>
      </c>
      <c r="H433" s="2" t="str">
        <v>White</v>
      </c>
      <c r="I433" s="2" t="str">
        <v>Individual</v>
      </c>
      <c r="J433" s="2" t="str">
        <v>1248 cc</v>
      </c>
      <c r="K433" s="2" t="str">
        <v>74 bhp @ 4000 rpm</v>
      </c>
      <c r="L433" s="2" t="str">
        <v>190 Nm @ 2000 rpm</v>
      </c>
      <c r="M433" s="2">
        <v>5</v>
      </c>
    </row>
    <row r="434" spans="1:13" x14ac:dyDescent="0.35">
      <c r="A434" s="2" t="s">
        <v>41</v>
      </c>
      <c r="B434" s="2" t="str" cm="1">
        <f t="array" ref="B434:M434">VLOOKUP($A434,'car details v4'!$A$1:$S$2060,{2,3,4,5,6,7,8,10,11,12,13,18},FALSE)</f>
        <v>i10 Magna 1.2 Kappa2</v>
      </c>
      <c r="C434" s="4">
        <v>220000</v>
      </c>
      <c r="D434" s="2">
        <v>67000</v>
      </c>
      <c r="E434" s="2" t="str">
        <v>Petrol</v>
      </c>
      <c r="F434" s="2" t="str">
        <v>Manual</v>
      </c>
      <c r="G434" s="2" t="str">
        <v>Lucknow</v>
      </c>
      <c r="H434" s="2" t="str">
        <v>Maroon</v>
      </c>
      <c r="I434" s="2" t="str">
        <v>Individual</v>
      </c>
      <c r="J434" s="2" t="str">
        <v>1197 cc</v>
      </c>
      <c r="K434" s="2" t="str">
        <v>79 bhp @ 6000 rpm</v>
      </c>
      <c r="L434" s="2" t="str">
        <v>112.7619 Nm @ 4000 rpm</v>
      </c>
      <c r="M434" s="2">
        <v>5</v>
      </c>
    </row>
    <row r="435" spans="1:13" x14ac:dyDescent="0.35">
      <c r="A435" s="2" t="s">
        <v>64</v>
      </c>
      <c r="B435" s="2" t="str" cm="1">
        <f t="array" ref="B435:M435">VLOOKUP($A435,'car details v4'!$A$1:$S$2060,{2,3,4,5,6,7,8,10,11,12,13,18},FALSE)</f>
        <v>CLA 200 Petrol Sport</v>
      </c>
      <c r="C435" s="4">
        <v>1898999</v>
      </c>
      <c r="D435" s="2">
        <v>47000</v>
      </c>
      <c r="E435" s="2" t="str">
        <v>Petrol</v>
      </c>
      <c r="F435" s="2" t="str">
        <v>Automatic</v>
      </c>
      <c r="G435" s="2" t="str">
        <v>Mumbai</v>
      </c>
      <c r="H435" s="2" t="str">
        <v>White</v>
      </c>
      <c r="I435" s="2" t="str">
        <v>Individual</v>
      </c>
      <c r="J435" s="2" t="str">
        <v>1991 cc</v>
      </c>
      <c r="K435" s="2" t="str">
        <v>181 bhp @ 5500 rpm</v>
      </c>
      <c r="L435" s="2" t="str">
        <v>300 Nm @ 1200 rpm</v>
      </c>
      <c r="M435" s="2">
        <v>5</v>
      </c>
    </row>
    <row r="436" spans="1:13" x14ac:dyDescent="0.35">
      <c r="A436" s="2" t="s">
        <v>89</v>
      </c>
      <c r="B436" s="2" t="str" cm="1">
        <f t="array" ref="B436:M436">VLOOKUP($A436,'car details v4'!$A$1:$S$2060,{2,3,4,5,6,7,8,10,11,12,13,18},FALSE)</f>
        <v>Kwid 1.0 RXT [2016-2019]</v>
      </c>
      <c r="C436" s="4">
        <v>459999</v>
      </c>
      <c r="D436" s="2">
        <v>22541</v>
      </c>
      <c r="E436" s="2" t="str">
        <v>Petrol</v>
      </c>
      <c r="F436" s="2" t="str">
        <v>Manual</v>
      </c>
      <c r="G436" s="2" t="str">
        <v>Bangalore</v>
      </c>
      <c r="H436" s="2" t="str">
        <v>Grey</v>
      </c>
      <c r="I436" s="2" t="str">
        <v>Individual</v>
      </c>
      <c r="J436" s="2" t="str">
        <v>999 cc</v>
      </c>
      <c r="K436" s="2" t="str">
        <v>67 bhp @ 5500 rpm</v>
      </c>
      <c r="L436" s="2" t="str">
        <v>91 Nm @ 4250 rpm</v>
      </c>
      <c r="M436" s="2">
        <v>5</v>
      </c>
    </row>
    <row r="437" spans="1:13" x14ac:dyDescent="0.35">
      <c r="A437" s="2" t="s">
        <v>70</v>
      </c>
      <c r="B437" s="2" t="str" cm="1">
        <f t="array" ref="B437:M437">VLOOKUP($A437,'car details v4'!$A$1:$S$2060,{2,3,4,5,6,7,8,10,11,12,13,18},FALSE)</f>
        <v>X1 xDrive20d M Sport</v>
      </c>
      <c r="C437" s="4">
        <v>2650000</v>
      </c>
      <c r="D437" s="2">
        <v>75000</v>
      </c>
      <c r="E437" s="2" t="str">
        <v>Diesel</v>
      </c>
      <c r="F437" s="2" t="str">
        <v>Automatic</v>
      </c>
      <c r="G437" s="2" t="str">
        <v>Coimbatore</v>
      </c>
      <c r="H437" s="2" t="str">
        <v>White</v>
      </c>
      <c r="I437" s="2" t="str">
        <v>Individual</v>
      </c>
      <c r="J437" s="2" t="str">
        <v>1995 cc</v>
      </c>
      <c r="K437" s="2" t="str">
        <v>188 bhp @ 4000 rpm</v>
      </c>
      <c r="L437" s="2" t="str">
        <v>400 Nm @ 1750 rpm</v>
      </c>
      <c r="M437" s="2">
        <v>5</v>
      </c>
    </row>
    <row r="438" spans="1:13" x14ac:dyDescent="0.35">
      <c r="A438" s="2" t="s">
        <v>201</v>
      </c>
      <c r="B438" s="2" t="str" cm="1">
        <f t="array" ref="B438:M438">VLOOKUP($A438,'car details v4'!$A$1:$S$2060,{2,3,4,5,6,7,8,10,11,12,13,18},FALSE)</f>
        <v>Thar CRDe 4x4 AC</v>
      </c>
      <c r="C438" s="4">
        <v>625000</v>
      </c>
      <c r="D438" s="2">
        <v>65000</v>
      </c>
      <c r="E438" s="2" t="str">
        <v>Diesel</v>
      </c>
      <c r="F438" s="2" t="str">
        <v>Manual</v>
      </c>
      <c r="G438" s="2" t="str">
        <v>Yamunanagar</v>
      </c>
      <c r="H438" s="2" t="str">
        <v>White</v>
      </c>
      <c r="I438" s="2" t="str">
        <v>Individual</v>
      </c>
      <c r="J438" s="2" t="str">
        <v>2498 cc</v>
      </c>
      <c r="K438" s="2" t="str">
        <v>105 bhp @ 3800 rpm</v>
      </c>
      <c r="L438" s="2" t="str">
        <v>247 Nm @ 1800 rpm</v>
      </c>
      <c r="M438" s="2">
        <v>6</v>
      </c>
    </row>
    <row r="439" spans="1:13" x14ac:dyDescent="0.35">
      <c r="A439" s="2" t="s">
        <v>41</v>
      </c>
      <c r="B439" s="2" t="str" cm="1">
        <f t="array" ref="B439:M439">VLOOKUP($A439,'car details v4'!$A$1:$S$2060,{2,3,4,5,6,7,8,10,11,12,13,18},FALSE)</f>
        <v>i10 Magna 1.2 Kappa2</v>
      </c>
      <c r="C439" s="4">
        <v>220000</v>
      </c>
      <c r="D439" s="2">
        <v>67000</v>
      </c>
      <c r="E439" s="2" t="str">
        <v>Petrol</v>
      </c>
      <c r="F439" s="2" t="str">
        <v>Manual</v>
      </c>
      <c r="G439" s="2" t="str">
        <v>Lucknow</v>
      </c>
      <c r="H439" s="2" t="str">
        <v>Maroon</v>
      </c>
      <c r="I439" s="2" t="str">
        <v>Individual</v>
      </c>
      <c r="J439" s="2" t="str">
        <v>1197 cc</v>
      </c>
      <c r="K439" s="2" t="str">
        <v>79 bhp @ 6000 rpm</v>
      </c>
      <c r="L439" s="2" t="str">
        <v>112.7619 Nm @ 4000 rpm</v>
      </c>
      <c r="M439" s="2">
        <v>5</v>
      </c>
    </row>
    <row r="440" spans="1:13" x14ac:dyDescent="0.35">
      <c r="A440" s="2" t="s">
        <v>31</v>
      </c>
      <c r="B440" s="2" t="str" cm="1">
        <f t="array" ref="B440:M440">VLOOKUP($A440,'car details v4'!$A$1:$S$2060,{2,3,4,5,6,7,8,10,11,12,13,18},FALSE)</f>
        <v>Swift DZire VDI</v>
      </c>
      <c r="C440" s="4">
        <v>450000</v>
      </c>
      <c r="D440" s="2">
        <v>75000</v>
      </c>
      <c r="E440" s="2" t="str">
        <v>Diesel</v>
      </c>
      <c r="F440" s="2" t="str">
        <v>Manual</v>
      </c>
      <c r="G440" s="2" t="str">
        <v>Ludhiana</v>
      </c>
      <c r="H440" s="2" t="str">
        <v>White</v>
      </c>
      <c r="I440" s="2" t="str">
        <v>Individual</v>
      </c>
      <c r="J440" s="2" t="str">
        <v>1248 cc</v>
      </c>
      <c r="K440" s="2" t="str">
        <v>74 bhp @ 4000 rpm</v>
      </c>
      <c r="L440" s="2" t="str">
        <v>190 Nm @ 2000 rpm</v>
      </c>
      <c r="M440" s="2">
        <v>5</v>
      </c>
    </row>
    <row r="441" spans="1:13" x14ac:dyDescent="0.35">
      <c r="A441" s="2" t="s">
        <v>31</v>
      </c>
      <c r="B441" s="2" t="str" cm="1">
        <f t="array" ref="B441:M441">VLOOKUP($A441,'car details v4'!$A$1:$S$2060,{2,3,4,5,6,7,8,10,11,12,13,18},FALSE)</f>
        <v>Swift DZire VDI</v>
      </c>
      <c r="C441" s="4">
        <v>450000</v>
      </c>
      <c r="D441" s="2">
        <v>75000</v>
      </c>
      <c r="E441" s="2" t="str">
        <v>Diesel</v>
      </c>
      <c r="F441" s="2" t="str">
        <v>Manual</v>
      </c>
      <c r="G441" s="2" t="str">
        <v>Ludhiana</v>
      </c>
      <c r="H441" s="2" t="str">
        <v>White</v>
      </c>
      <c r="I441" s="2" t="str">
        <v>Individual</v>
      </c>
      <c r="J441" s="2" t="str">
        <v>1248 cc</v>
      </c>
      <c r="K441" s="2" t="str">
        <v>74 bhp @ 4000 rpm</v>
      </c>
      <c r="L441" s="2" t="str">
        <v>190 Nm @ 2000 rpm</v>
      </c>
      <c r="M441" s="2">
        <v>5</v>
      </c>
    </row>
    <row r="442" spans="1:13" x14ac:dyDescent="0.35">
      <c r="A442" s="2" t="s">
        <v>41</v>
      </c>
      <c r="B442" s="2" t="str" cm="1">
        <f t="array" ref="B442:M442">VLOOKUP($A442,'car details v4'!$A$1:$S$2060,{2,3,4,5,6,7,8,10,11,12,13,18},FALSE)</f>
        <v>i10 Magna 1.2 Kappa2</v>
      </c>
      <c r="C442" s="4">
        <v>220000</v>
      </c>
      <c r="D442" s="2">
        <v>67000</v>
      </c>
      <c r="E442" s="2" t="str">
        <v>Petrol</v>
      </c>
      <c r="F442" s="2" t="str">
        <v>Manual</v>
      </c>
      <c r="G442" s="2" t="str">
        <v>Lucknow</v>
      </c>
      <c r="H442" s="2" t="str">
        <v>Maroon</v>
      </c>
      <c r="I442" s="2" t="str">
        <v>Individual</v>
      </c>
      <c r="J442" s="2" t="str">
        <v>1197 cc</v>
      </c>
      <c r="K442" s="2" t="str">
        <v>79 bhp @ 6000 rpm</v>
      </c>
      <c r="L442" s="2" t="str">
        <v>112.7619 Nm @ 4000 rpm</v>
      </c>
      <c r="M442" s="2">
        <v>5</v>
      </c>
    </row>
    <row r="443" spans="1:13" x14ac:dyDescent="0.35">
      <c r="A443" s="2" t="s">
        <v>19</v>
      </c>
      <c r="B443" s="2" t="str" cm="1">
        <f t="array" ref="B443:M443">VLOOKUP($A443,'car details v4'!$A$1:$S$2060,{2,3,4,5,6,7,8,10,11,12,13,18},FALSE)</f>
        <v>Amaze 1.2 VX i-VTEC</v>
      </c>
      <c r="C443" s="4">
        <v>505000</v>
      </c>
      <c r="D443" s="2">
        <v>87150</v>
      </c>
      <c r="E443" s="2" t="str">
        <v>Petrol</v>
      </c>
      <c r="F443" s="2" t="str">
        <v>Manual</v>
      </c>
      <c r="G443" s="2" t="str">
        <v>Pune</v>
      </c>
      <c r="H443" s="2" t="str">
        <v>Grey</v>
      </c>
      <c r="I443" s="2" t="str">
        <v>Corporate</v>
      </c>
      <c r="J443" s="2" t="str">
        <v>1198 cc</v>
      </c>
      <c r="K443" s="2" t="str">
        <v>87 bhp @ 6000 rpm</v>
      </c>
      <c r="L443" s="2" t="str">
        <v>109 Nm @ 4500 rpm</v>
      </c>
      <c r="M443" s="2">
        <v>5</v>
      </c>
    </row>
    <row r="444" spans="1:13" x14ac:dyDescent="0.35">
      <c r="A444" s="2" t="s">
        <v>64</v>
      </c>
      <c r="B444" s="2" t="str" cm="1">
        <f t="array" ref="B444:M444">VLOOKUP($A444,'car details v4'!$A$1:$S$2060,{2,3,4,5,6,7,8,10,11,12,13,18},FALSE)</f>
        <v>CLA 200 Petrol Sport</v>
      </c>
      <c r="C444" s="4">
        <v>1898999</v>
      </c>
      <c r="D444" s="2">
        <v>47000</v>
      </c>
      <c r="E444" s="2" t="str">
        <v>Petrol</v>
      </c>
      <c r="F444" s="2" t="str">
        <v>Automatic</v>
      </c>
      <c r="G444" s="2" t="str">
        <v>Mumbai</v>
      </c>
      <c r="H444" s="2" t="str">
        <v>White</v>
      </c>
      <c r="I444" s="2" t="str">
        <v>Individual</v>
      </c>
      <c r="J444" s="2" t="str">
        <v>1991 cc</v>
      </c>
      <c r="K444" s="2" t="str">
        <v>181 bhp @ 5500 rpm</v>
      </c>
      <c r="L444" s="2" t="str">
        <v>300 Nm @ 1200 rpm</v>
      </c>
      <c r="M444" s="2">
        <v>5</v>
      </c>
    </row>
    <row r="445" spans="1:13" x14ac:dyDescent="0.35">
      <c r="A445" s="2" t="s">
        <v>451</v>
      </c>
      <c r="B445" s="2" t="str" cm="1">
        <f t="array" ref="B445:M445">VLOOKUP($A445,'car details v4'!$A$1:$S$2060,{2,3,4,5,6,7,8,10,11,12,13,18},FALSE)</f>
        <v>Discovery Sport S</v>
      </c>
      <c r="C445" s="4">
        <v>6500000</v>
      </c>
      <c r="D445" s="2">
        <v>6000</v>
      </c>
      <c r="E445" s="2" t="str">
        <v>Diesel</v>
      </c>
      <c r="F445" s="2" t="str">
        <v>Automatic</v>
      </c>
      <c r="G445" s="2" t="str">
        <v>Hyderabad</v>
      </c>
      <c r="H445" s="2" t="str">
        <v>White</v>
      </c>
      <c r="I445" s="2" t="str">
        <v>Individual</v>
      </c>
      <c r="J445" s="2" t="str">
        <v>1999 cc</v>
      </c>
      <c r="K445" s="2" t="str">
        <v>177 bhp @ 4000 rpm</v>
      </c>
      <c r="L445" s="2" t="str">
        <v>430 Nm @ 1750 rpm</v>
      </c>
      <c r="M445" s="2">
        <v>7</v>
      </c>
    </row>
    <row r="446" spans="1:13" x14ac:dyDescent="0.35">
      <c r="A446" s="2" t="s">
        <v>201</v>
      </c>
      <c r="B446" s="2" t="str" cm="1">
        <f t="array" ref="B446:M446">VLOOKUP($A446,'car details v4'!$A$1:$S$2060,{2,3,4,5,6,7,8,10,11,12,13,18},FALSE)</f>
        <v>Thar CRDe 4x4 AC</v>
      </c>
      <c r="C446" s="4">
        <v>625000</v>
      </c>
      <c r="D446" s="2">
        <v>65000</v>
      </c>
      <c r="E446" s="2" t="str">
        <v>Diesel</v>
      </c>
      <c r="F446" s="2" t="str">
        <v>Manual</v>
      </c>
      <c r="G446" s="2" t="str">
        <v>Yamunanagar</v>
      </c>
      <c r="H446" s="2" t="str">
        <v>White</v>
      </c>
      <c r="I446" s="2" t="str">
        <v>Individual</v>
      </c>
      <c r="J446" s="2" t="str">
        <v>2498 cc</v>
      </c>
      <c r="K446" s="2" t="str">
        <v>105 bhp @ 3800 rpm</v>
      </c>
      <c r="L446" s="2" t="str">
        <v>247 Nm @ 1800 rpm</v>
      </c>
      <c r="M446" s="2">
        <v>6</v>
      </c>
    </row>
    <row r="447" spans="1:13" x14ac:dyDescent="0.35">
      <c r="A447" s="2" t="s">
        <v>64</v>
      </c>
      <c r="B447" s="2" t="str" cm="1">
        <f t="array" ref="B447:M447">VLOOKUP($A447,'car details v4'!$A$1:$S$2060,{2,3,4,5,6,7,8,10,11,12,13,18},FALSE)</f>
        <v>CLA 200 Petrol Sport</v>
      </c>
      <c r="C447" s="4">
        <v>1898999</v>
      </c>
      <c r="D447" s="2">
        <v>47000</v>
      </c>
      <c r="E447" s="2" t="str">
        <v>Petrol</v>
      </c>
      <c r="F447" s="2" t="str">
        <v>Automatic</v>
      </c>
      <c r="G447" s="2" t="str">
        <v>Mumbai</v>
      </c>
      <c r="H447" s="2" t="str">
        <v>White</v>
      </c>
      <c r="I447" s="2" t="str">
        <v>Individual</v>
      </c>
      <c r="J447" s="2" t="str">
        <v>1991 cc</v>
      </c>
      <c r="K447" s="2" t="str">
        <v>181 bhp @ 5500 rpm</v>
      </c>
      <c r="L447" s="2" t="str">
        <v>300 Nm @ 1200 rpm</v>
      </c>
      <c r="M447" s="2">
        <v>5</v>
      </c>
    </row>
    <row r="448" spans="1:13" x14ac:dyDescent="0.35">
      <c r="A448" s="2" t="s">
        <v>41</v>
      </c>
      <c r="B448" s="2" t="str" cm="1">
        <f t="array" ref="B448:M448">VLOOKUP($A448,'car details v4'!$A$1:$S$2060,{2,3,4,5,6,7,8,10,11,12,13,18},FALSE)</f>
        <v>i10 Magna 1.2 Kappa2</v>
      </c>
      <c r="C448" s="4">
        <v>220000</v>
      </c>
      <c r="D448" s="2">
        <v>67000</v>
      </c>
      <c r="E448" s="2" t="str">
        <v>Petrol</v>
      </c>
      <c r="F448" s="2" t="str">
        <v>Manual</v>
      </c>
      <c r="G448" s="2" t="str">
        <v>Lucknow</v>
      </c>
      <c r="H448" s="2" t="str">
        <v>Maroon</v>
      </c>
      <c r="I448" s="2" t="str">
        <v>Individual</v>
      </c>
      <c r="J448" s="2" t="str">
        <v>1197 cc</v>
      </c>
      <c r="K448" s="2" t="str">
        <v>79 bhp @ 6000 rpm</v>
      </c>
      <c r="L448" s="2" t="str">
        <v>112.7619 Nm @ 4000 rpm</v>
      </c>
      <c r="M448" s="2">
        <v>5</v>
      </c>
    </row>
    <row r="449" spans="1:13" x14ac:dyDescent="0.35">
      <c r="A449" s="2" t="s">
        <v>31</v>
      </c>
      <c r="B449" s="2" t="str" cm="1">
        <f t="array" ref="B449:M449">VLOOKUP($A449,'car details v4'!$A$1:$S$2060,{2,3,4,5,6,7,8,10,11,12,13,18},FALSE)</f>
        <v>Swift DZire VDI</v>
      </c>
      <c r="C449" s="4">
        <v>450000</v>
      </c>
      <c r="D449" s="2">
        <v>75000</v>
      </c>
      <c r="E449" s="2" t="str">
        <v>Diesel</v>
      </c>
      <c r="F449" s="2" t="str">
        <v>Manual</v>
      </c>
      <c r="G449" s="2" t="str">
        <v>Ludhiana</v>
      </c>
      <c r="H449" s="2" t="str">
        <v>White</v>
      </c>
      <c r="I449" s="2" t="str">
        <v>Individual</v>
      </c>
      <c r="J449" s="2" t="str">
        <v>1248 cc</v>
      </c>
      <c r="K449" s="2" t="str">
        <v>74 bhp @ 4000 rpm</v>
      </c>
      <c r="L449" s="2" t="str">
        <v>190 Nm @ 2000 rpm</v>
      </c>
      <c r="M449" s="2">
        <v>5</v>
      </c>
    </row>
    <row r="450" spans="1:13" x14ac:dyDescent="0.35">
      <c r="A450" s="2" t="s">
        <v>64</v>
      </c>
      <c r="B450" s="2" t="str" cm="1">
        <f t="array" ref="B450:M450">VLOOKUP($A450,'car details v4'!$A$1:$S$2060,{2,3,4,5,6,7,8,10,11,12,13,18},FALSE)</f>
        <v>CLA 200 Petrol Sport</v>
      </c>
      <c r="C450" s="4">
        <v>1898999</v>
      </c>
      <c r="D450" s="2">
        <v>47000</v>
      </c>
      <c r="E450" s="2" t="str">
        <v>Petrol</v>
      </c>
      <c r="F450" s="2" t="str">
        <v>Automatic</v>
      </c>
      <c r="G450" s="2" t="str">
        <v>Mumbai</v>
      </c>
      <c r="H450" s="2" t="str">
        <v>White</v>
      </c>
      <c r="I450" s="2" t="str">
        <v>Individual</v>
      </c>
      <c r="J450" s="2" t="str">
        <v>1991 cc</v>
      </c>
      <c r="K450" s="2" t="str">
        <v>181 bhp @ 5500 rpm</v>
      </c>
      <c r="L450" s="2" t="str">
        <v>300 Nm @ 1200 rpm</v>
      </c>
      <c r="M450" s="2">
        <v>5</v>
      </c>
    </row>
    <row r="451" spans="1:13" x14ac:dyDescent="0.35">
      <c r="A451" s="2" t="s">
        <v>77</v>
      </c>
      <c r="B451" s="2" t="str" cm="1">
        <f t="array" ref="B451:M451">VLOOKUP($A451,'car details v4'!$A$1:$S$2060,{2,3,4,5,6,7,8,10,11,12,13,18},FALSE)</f>
        <v>Octavia 1.8 TSI Style Plus AT [2017]</v>
      </c>
      <c r="C451" s="4">
        <v>1390000</v>
      </c>
      <c r="D451" s="2">
        <v>56000</v>
      </c>
      <c r="E451" s="2" t="str">
        <v>Petrol</v>
      </c>
      <c r="F451" s="2" t="str">
        <v>Automatic</v>
      </c>
      <c r="G451" s="2" t="str">
        <v>Mumbai</v>
      </c>
      <c r="H451" s="2" t="str">
        <v>White</v>
      </c>
      <c r="I451" s="2" t="str">
        <v>Individual</v>
      </c>
      <c r="J451" s="2" t="str">
        <v>1798 cc</v>
      </c>
      <c r="K451" s="2" t="str">
        <v>177 bhp @ 5100 rpm</v>
      </c>
      <c r="L451" s="2" t="str">
        <v>250 Nm @ 1250 rpm</v>
      </c>
      <c r="M451" s="2">
        <v>5</v>
      </c>
    </row>
    <row r="452" spans="1:13" x14ac:dyDescent="0.35">
      <c r="A452" s="2" t="s">
        <v>100</v>
      </c>
      <c r="B452" s="2" t="str" cm="1">
        <f t="array" ref="B452:M452">VLOOKUP($A452,'car details v4'!$A$1:$S$2060,{2,3,4,5,6,7,8,10,11,12,13,18},FALSE)</f>
        <v>Harrier XZ [2019-2020]</v>
      </c>
      <c r="C452" s="4">
        <v>1695000</v>
      </c>
      <c r="D452" s="2">
        <v>20856</v>
      </c>
      <c r="E452" s="2" t="str">
        <v>Diesel</v>
      </c>
      <c r="F452" s="2" t="str">
        <v>Manual</v>
      </c>
      <c r="G452" s="2" t="str">
        <v>Bangalore</v>
      </c>
      <c r="H452" s="2" t="str">
        <v>Orange</v>
      </c>
      <c r="I452" s="2" t="str">
        <v>Individual</v>
      </c>
      <c r="J452" s="2" t="str">
        <v>1956 cc</v>
      </c>
      <c r="K452" s="2" t="str">
        <v>138 bhp @ 3750 rpm</v>
      </c>
      <c r="L452" s="2" t="str">
        <v>350 Nm @ 1750 rpm</v>
      </c>
      <c r="M452" s="2">
        <v>5</v>
      </c>
    </row>
    <row r="453" spans="1:13" x14ac:dyDescent="0.35">
      <c r="A453" s="2" t="s">
        <v>158</v>
      </c>
      <c r="B453" s="2" t="str" cm="1">
        <f t="array" ref="B453:M453">VLOOKUP($A453,'car details v4'!$A$1:$S$2060,{2,3,4,5,6,7,8,10,11,12,13,18},FALSE)</f>
        <v>Ecosport Titanium+ 1.0L EcoBoost</v>
      </c>
      <c r="C453" s="4">
        <v>535000</v>
      </c>
      <c r="D453" s="2">
        <v>28000</v>
      </c>
      <c r="E453" s="2" t="str">
        <v>Petrol</v>
      </c>
      <c r="F453" s="2" t="str">
        <v>Manual</v>
      </c>
      <c r="G453" s="2" t="str">
        <v>Mumbai</v>
      </c>
      <c r="H453" s="2" t="str">
        <v>Silver</v>
      </c>
      <c r="I453" s="2" t="str">
        <v>Individual</v>
      </c>
      <c r="J453" s="2" t="str">
        <v>999 cc</v>
      </c>
      <c r="K453" s="2" t="str">
        <v>124 bhp @ 6000 rpm</v>
      </c>
      <c r="L453" s="2" t="str">
        <v>170 Nm @ 1400 rpm</v>
      </c>
      <c r="M453" s="2">
        <v>5</v>
      </c>
    </row>
    <row r="454" spans="1:13" x14ac:dyDescent="0.35">
      <c r="A454" s="2" t="s">
        <v>630</v>
      </c>
      <c r="B454" s="2" t="str" cm="1">
        <f t="array" ref="B454:M454">VLOOKUP($A454,'car details v4'!$A$1:$S$2060,{2,3,4,5,6,7,8,10,11,12,13,18},FALSE)</f>
        <v>F-Pace Prestige</v>
      </c>
      <c r="C454" s="4">
        <v>4200000</v>
      </c>
      <c r="D454" s="2">
        <v>90868</v>
      </c>
      <c r="E454" s="2" t="str">
        <v>Diesel</v>
      </c>
      <c r="F454" s="2" t="str">
        <v>Automatic</v>
      </c>
      <c r="G454" s="2" t="str">
        <v>Chennai</v>
      </c>
      <c r="H454" s="2" t="str">
        <v>Blue</v>
      </c>
      <c r="I454" s="2" t="str">
        <v>Individual</v>
      </c>
      <c r="J454" s="2" t="str">
        <v>1999 cc</v>
      </c>
      <c r="K454" s="2" t="str">
        <v>177 bhp @ 4000 rpm</v>
      </c>
      <c r="L454" s="2" t="str">
        <v>430 Nm @ 1750 rpm</v>
      </c>
      <c r="M454" s="2">
        <v>5</v>
      </c>
    </row>
    <row r="455" spans="1:13" x14ac:dyDescent="0.35">
      <c r="A455" s="2" t="s">
        <v>64</v>
      </c>
      <c r="B455" s="2" t="str" cm="1">
        <f t="array" ref="B455:M455">VLOOKUP($A455,'car details v4'!$A$1:$S$2060,{2,3,4,5,6,7,8,10,11,12,13,18},FALSE)</f>
        <v>CLA 200 Petrol Sport</v>
      </c>
      <c r="C455" s="4">
        <v>1898999</v>
      </c>
      <c r="D455" s="2">
        <v>47000</v>
      </c>
      <c r="E455" s="2" t="str">
        <v>Petrol</v>
      </c>
      <c r="F455" s="2" t="str">
        <v>Automatic</v>
      </c>
      <c r="G455" s="2" t="str">
        <v>Mumbai</v>
      </c>
      <c r="H455" s="2" t="str">
        <v>White</v>
      </c>
      <c r="I455" s="2" t="str">
        <v>Individual</v>
      </c>
      <c r="J455" s="2" t="str">
        <v>1991 cc</v>
      </c>
      <c r="K455" s="2" t="str">
        <v>181 bhp @ 5500 rpm</v>
      </c>
      <c r="L455" s="2" t="str">
        <v>300 Nm @ 1200 rpm</v>
      </c>
      <c r="M455" s="2">
        <v>5</v>
      </c>
    </row>
    <row r="456" spans="1:13" x14ac:dyDescent="0.35">
      <c r="A456" s="2" t="s">
        <v>48</v>
      </c>
      <c r="B456" s="2" t="str" cm="1">
        <f t="array" ref="B456:M456">VLOOKUP($A456,'car details v4'!$A$1:$S$2060,{2,3,4,5,6,7,8,10,11,12,13,18},FALSE)</f>
        <v>Glanza G</v>
      </c>
      <c r="C456" s="4">
        <v>799000</v>
      </c>
      <c r="D456" s="2">
        <v>37500</v>
      </c>
      <c r="E456" s="2" t="str">
        <v>Petrol</v>
      </c>
      <c r="F456" s="2" t="str">
        <v>Manual</v>
      </c>
      <c r="G456" s="2" t="str">
        <v>Mangalore</v>
      </c>
      <c r="H456" s="2" t="str">
        <v>Red</v>
      </c>
      <c r="I456" s="2" t="str">
        <v>Individual</v>
      </c>
      <c r="J456" s="2" t="str">
        <v>1197 cc</v>
      </c>
      <c r="K456" s="2" t="str">
        <v>82 bhp @ 6000 rpm</v>
      </c>
      <c r="L456" s="2" t="str">
        <v>113 Nm @ 4200 rpm</v>
      </c>
      <c r="M456" s="2">
        <v>5</v>
      </c>
    </row>
    <row r="457" spans="1:13" x14ac:dyDescent="0.35">
      <c r="A457" s="2" t="s">
        <v>31</v>
      </c>
      <c r="B457" s="2" t="str" cm="1">
        <f t="array" ref="B457:M457">VLOOKUP($A457,'car details v4'!$A$1:$S$2060,{2,3,4,5,6,7,8,10,11,12,13,18},FALSE)</f>
        <v>Swift DZire VDI</v>
      </c>
      <c r="C457" s="4">
        <v>450000</v>
      </c>
      <c r="D457" s="2">
        <v>75000</v>
      </c>
      <c r="E457" s="2" t="str">
        <v>Diesel</v>
      </c>
      <c r="F457" s="2" t="str">
        <v>Manual</v>
      </c>
      <c r="G457" s="2" t="str">
        <v>Ludhiana</v>
      </c>
      <c r="H457" s="2" t="str">
        <v>White</v>
      </c>
      <c r="I457" s="2" t="str">
        <v>Individual</v>
      </c>
      <c r="J457" s="2" t="str">
        <v>1248 cc</v>
      </c>
      <c r="K457" s="2" t="str">
        <v>74 bhp @ 4000 rpm</v>
      </c>
      <c r="L457" s="2" t="str">
        <v>190 Nm @ 2000 rpm</v>
      </c>
      <c r="M457" s="2">
        <v>5</v>
      </c>
    </row>
    <row r="458" spans="1:13" x14ac:dyDescent="0.35">
      <c r="A458" s="2" t="s">
        <v>888</v>
      </c>
      <c r="B458" s="2" t="str" cm="1">
        <f t="array" ref="B458:M458">VLOOKUP($A458,'car details v4'!$A$1:$S$2060,{2,3,4,5,6,7,8,10,11,12,13,18},FALSE)</f>
        <v>Countryman Cooper D</v>
      </c>
      <c r="C458" s="4">
        <v>1489000</v>
      </c>
      <c r="D458" s="2">
        <v>81000</v>
      </c>
      <c r="E458" s="2" t="str">
        <v>Diesel</v>
      </c>
      <c r="F458" s="2" t="str">
        <v>Automatic</v>
      </c>
      <c r="G458" s="2" t="str">
        <v>Panvel</v>
      </c>
      <c r="H458" s="2" t="str">
        <v>Purple</v>
      </c>
      <c r="I458" s="2" t="str">
        <v>Individual</v>
      </c>
      <c r="J458" s="2" t="str">
        <v>1995 cc</v>
      </c>
      <c r="K458" s="2" t="str">
        <v>112 bhp @</v>
      </c>
      <c r="L458" s="2" t="str">
        <v>270 Nm @ 1750 rpm</v>
      </c>
      <c r="M458" s="2">
        <v>5</v>
      </c>
    </row>
    <row r="459" spans="1:13" x14ac:dyDescent="0.35">
      <c r="A459" s="2" t="s">
        <v>31</v>
      </c>
      <c r="B459" s="2" t="str" cm="1">
        <f t="array" ref="B459:M459">VLOOKUP($A459,'car details v4'!$A$1:$S$2060,{2,3,4,5,6,7,8,10,11,12,13,18},FALSE)</f>
        <v>Swift DZire VDI</v>
      </c>
      <c r="C459" s="4">
        <v>450000</v>
      </c>
      <c r="D459" s="2">
        <v>75000</v>
      </c>
      <c r="E459" s="2" t="str">
        <v>Diesel</v>
      </c>
      <c r="F459" s="2" t="str">
        <v>Manual</v>
      </c>
      <c r="G459" s="2" t="str">
        <v>Ludhiana</v>
      </c>
      <c r="H459" s="2" t="str">
        <v>White</v>
      </c>
      <c r="I459" s="2" t="str">
        <v>Individual</v>
      </c>
      <c r="J459" s="2" t="str">
        <v>1248 cc</v>
      </c>
      <c r="K459" s="2" t="str">
        <v>74 bhp @ 4000 rpm</v>
      </c>
      <c r="L459" s="2" t="str">
        <v>190 Nm @ 2000 rpm</v>
      </c>
      <c r="M459" s="2">
        <v>5</v>
      </c>
    </row>
    <row r="460" spans="1:13" x14ac:dyDescent="0.35">
      <c r="A460" s="2" t="s">
        <v>201</v>
      </c>
      <c r="B460" s="2" t="str" cm="1">
        <f t="array" ref="B460:M460">VLOOKUP($A460,'car details v4'!$A$1:$S$2060,{2,3,4,5,6,7,8,10,11,12,13,18},FALSE)</f>
        <v>Thar CRDe 4x4 AC</v>
      </c>
      <c r="C460" s="4">
        <v>625000</v>
      </c>
      <c r="D460" s="2">
        <v>65000</v>
      </c>
      <c r="E460" s="2" t="str">
        <v>Diesel</v>
      </c>
      <c r="F460" s="2" t="str">
        <v>Manual</v>
      </c>
      <c r="G460" s="2" t="str">
        <v>Yamunanagar</v>
      </c>
      <c r="H460" s="2" t="str">
        <v>White</v>
      </c>
      <c r="I460" s="2" t="str">
        <v>Individual</v>
      </c>
      <c r="J460" s="2" t="str">
        <v>2498 cc</v>
      </c>
      <c r="K460" s="2" t="str">
        <v>105 bhp @ 3800 rpm</v>
      </c>
      <c r="L460" s="2" t="str">
        <v>247 Nm @ 1800 rpm</v>
      </c>
      <c r="M460" s="2">
        <v>6</v>
      </c>
    </row>
    <row r="461" spans="1:13" x14ac:dyDescent="0.35">
      <c r="A461" s="2" t="s">
        <v>100</v>
      </c>
      <c r="B461" s="2" t="str" cm="1">
        <f t="array" ref="B461:M461">VLOOKUP($A461,'car details v4'!$A$1:$S$2060,{2,3,4,5,6,7,8,10,11,12,13,18},FALSE)</f>
        <v>Harrier XZ [2019-2020]</v>
      </c>
      <c r="C461" s="4">
        <v>1695000</v>
      </c>
      <c r="D461" s="2">
        <v>20856</v>
      </c>
      <c r="E461" s="2" t="str">
        <v>Diesel</v>
      </c>
      <c r="F461" s="2" t="str">
        <v>Manual</v>
      </c>
      <c r="G461" s="2" t="str">
        <v>Bangalore</v>
      </c>
      <c r="H461" s="2" t="str">
        <v>Orange</v>
      </c>
      <c r="I461" s="2" t="str">
        <v>Individual</v>
      </c>
      <c r="J461" s="2" t="str">
        <v>1956 cc</v>
      </c>
      <c r="K461" s="2" t="str">
        <v>138 bhp @ 3750 rpm</v>
      </c>
      <c r="L461" s="2" t="str">
        <v>350 Nm @ 1750 rpm</v>
      </c>
      <c r="M461" s="2">
        <v>5</v>
      </c>
    </row>
    <row r="462" spans="1:13" x14ac:dyDescent="0.35">
      <c r="A462" s="2" t="s">
        <v>31</v>
      </c>
      <c r="B462" s="2" t="str" cm="1">
        <f t="array" ref="B462:M462">VLOOKUP($A462,'car details v4'!$A$1:$S$2060,{2,3,4,5,6,7,8,10,11,12,13,18},FALSE)</f>
        <v>Swift DZire VDI</v>
      </c>
      <c r="C462" s="4">
        <v>450000</v>
      </c>
      <c r="D462" s="2">
        <v>75000</v>
      </c>
      <c r="E462" s="2" t="str">
        <v>Diesel</v>
      </c>
      <c r="F462" s="2" t="str">
        <v>Manual</v>
      </c>
      <c r="G462" s="2" t="str">
        <v>Ludhiana</v>
      </c>
      <c r="H462" s="2" t="str">
        <v>White</v>
      </c>
      <c r="I462" s="2" t="str">
        <v>Individual</v>
      </c>
      <c r="J462" s="2" t="str">
        <v>1248 cc</v>
      </c>
      <c r="K462" s="2" t="str">
        <v>74 bhp @ 4000 rpm</v>
      </c>
      <c r="L462" s="2" t="str">
        <v>190 Nm @ 2000 rpm</v>
      </c>
      <c r="M462" s="2">
        <v>5</v>
      </c>
    </row>
    <row r="463" spans="1:13" x14ac:dyDescent="0.35">
      <c r="A463" s="2" t="s">
        <v>190</v>
      </c>
      <c r="B463" s="2" t="str" cm="1">
        <f t="array" ref="B463:M463">VLOOKUP($A463,'car details v4'!$A$1:$S$2060,{2,3,4,5,6,7,8,10,11,12,13,18},FALSE)</f>
        <v>A4 2.0 TDI (177bhp) Premium Plus</v>
      </c>
      <c r="C463" s="4">
        <v>1575000</v>
      </c>
      <c r="D463" s="2">
        <v>66000</v>
      </c>
      <c r="E463" s="2" t="str">
        <v>Diesel</v>
      </c>
      <c r="F463" s="2" t="str">
        <v>Automatic</v>
      </c>
      <c r="G463" s="2" t="str">
        <v>Hyderabad</v>
      </c>
      <c r="H463" s="2" t="str">
        <v>White</v>
      </c>
      <c r="I463" s="2" t="str">
        <v>Individual</v>
      </c>
      <c r="J463" s="2" t="str">
        <v>1968 cc</v>
      </c>
      <c r="K463" s="2" t="str">
        <v>177 bhp @ 4200 rpm</v>
      </c>
      <c r="L463" s="2" t="str">
        <v>380 Nm @ 1750 rpm</v>
      </c>
      <c r="M463" s="2">
        <v>5</v>
      </c>
    </row>
    <row r="464" spans="1:13" x14ac:dyDescent="0.35">
      <c r="A464" s="2" t="s">
        <v>31</v>
      </c>
      <c r="B464" s="2" t="str" cm="1">
        <f t="array" ref="B464:M464">VLOOKUP($A464,'car details v4'!$A$1:$S$2060,{2,3,4,5,6,7,8,10,11,12,13,18},FALSE)</f>
        <v>Swift DZire VDI</v>
      </c>
      <c r="C464" s="4">
        <v>450000</v>
      </c>
      <c r="D464" s="2">
        <v>75000</v>
      </c>
      <c r="E464" s="2" t="str">
        <v>Diesel</v>
      </c>
      <c r="F464" s="2" t="str">
        <v>Manual</v>
      </c>
      <c r="G464" s="2" t="str">
        <v>Ludhiana</v>
      </c>
      <c r="H464" s="2" t="str">
        <v>White</v>
      </c>
      <c r="I464" s="2" t="str">
        <v>Individual</v>
      </c>
      <c r="J464" s="2" t="str">
        <v>1248 cc</v>
      </c>
      <c r="K464" s="2" t="str">
        <v>74 bhp @ 4000 rpm</v>
      </c>
      <c r="L464" s="2" t="str">
        <v>190 Nm @ 2000 rpm</v>
      </c>
      <c r="M464" s="2">
        <v>5</v>
      </c>
    </row>
    <row r="465" spans="1:13" x14ac:dyDescent="0.35">
      <c r="A465" s="2" t="s">
        <v>158</v>
      </c>
      <c r="B465" s="2" t="str" cm="1">
        <f t="array" ref="B465:M465">VLOOKUP($A465,'car details v4'!$A$1:$S$2060,{2,3,4,5,6,7,8,10,11,12,13,18},FALSE)</f>
        <v>Ecosport Titanium+ 1.0L EcoBoost</v>
      </c>
      <c r="C465" s="4">
        <v>535000</v>
      </c>
      <c r="D465" s="2">
        <v>28000</v>
      </c>
      <c r="E465" s="2" t="str">
        <v>Petrol</v>
      </c>
      <c r="F465" s="2" t="str">
        <v>Manual</v>
      </c>
      <c r="G465" s="2" t="str">
        <v>Mumbai</v>
      </c>
      <c r="H465" s="2" t="str">
        <v>Silver</v>
      </c>
      <c r="I465" s="2" t="str">
        <v>Individual</v>
      </c>
      <c r="J465" s="2" t="str">
        <v>999 cc</v>
      </c>
      <c r="K465" s="2" t="str">
        <v>124 bhp @ 6000 rpm</v>
      </c>
      <c r="L465" s="2" t="str">
        <v>170 Nm @ 1400 rpm</v>
      </c>
      <c r="M465" s="2">
        <v>5</v>
      </c>
    </row>
    <row r="466" spans="1:13" x14ac:dyDescent="0.35">
      <c r="A466" s="2" t="s">
        <v>334</v>
      </c>
      <c r="B466" s="2" t="str" cm="1">
        <f t="array" ref="B466:M466">VLOOKUP($A466,'car details v4'!$A$1:$S$2060,{2,3,4,5,6,7,8,10,11,12,13,18},FALSE)</f>
        <v>Cayenne Coupe Platinum Edition</v>
      </c>
      <c r="C466" s="4">
        <v>16200000</v>
      </c>
      <c r="D466" s="2">
        <v>2766</v>
      </c>
      <c r="E466" s="2" t="str">
        <v>Petrol</v>
      </c>
      <c r="F466" s="2" t="str">
        <v>Automatic</v>
      </c>
      <c r="G466" s="2" t="str">
        <v>Mumbai</v>
      </c>
      <c r="H466" s="2" t="str">
        <v>Blue</v>
      </c>
      <c r="I466" s="2" t="str">
        <v>Individual</v>
      </c>
      <c r="J466" s="2" t="str">
        <v>2995 cc</v>
      </c>
      <c r="K466" s="2" t="str">
        <v>335 bhp @ 5300 rpm</v>
      </c>
      <c r="L466" s="2" t="str">
        <v>450 Nm @ 1340 rpm</v>
      </c>
      <c r="M466" s="2">
        <v>4</v>
      </c>
    </row>
    <row r="467" spans="1:13" x14ac:dyDescent="0.35">
      <c r="A467" s="2" t="s">
        <v>31</v>
      </c>
      <c r="B467" s="2" t="str" cm="1">
        <f t="array" ref="B467:M467">VLOOKUP($A467,'car details v4'!$A$1:$S$2060,{2,3,4,5,6,7,8,10,11,12,13,18},FALSE)</f>
        <v>Swift DZire VDI</v>
      </c>
      <c r="C467" s="4">
        <v>450000</v>
      </c>
      <c r="D467" s="2">
        <v>75000</v>
      </c>
      <c r="E467" s="2" t="str">
        <v>Diesel</v>
      </c>
      <c r="F467" s="2" t="str">
        <v>Manual</v>
      </c>
      <c r="G467" s="2" t="str">
        <v>Ludhiana</v>
      </c>
      <c r="H467" s="2" t="str">
        <v>White</v>
      </c>
      <c r="I467" s="2" t="str">
        <v>Individual</v>
      </c>
      <c r="J467" s="2" t="str">
        <v>1248 cc</v>
      </c>
      <c r="K467" s="2" t="str">
        <v>74 bhp @ 4000 rpm</v>
      </c>
      <c r="L467" s="2" t="str">
        <v>190 Nm @ 2000 rpm</v>
      </c>
      <c r="M467" s="2">
        <v>5</v>
      </c>
    </row>
    <row r="468" spans="1:13" x14ac:dyDescent="0.35">
      <c r="A468" s="2" t="s">
        <v>70</v>
      </c>
      <c r="B468" s="2" t="str" cm="1">
        <f t="array" ref="B468:M468">VLOOKUP($A468,'car details v4'!$A$1:$S$2060,{2,3,4,5,6,7,8,10,11,12,13,18},FALSE)</f>
        <v>X1 xDrive20d M Sport</v>
      </c>
      <c r="C468" s="4">
        <v>2650000</v>
      </c>
      <c r="D468" s="2">
        <v>75000</v>
      </c>
      <c r="E468" s="2" t="str">
        <v>Diesel</v>
      </c>
      <c r="F468" s="2" t="str">
        <v>Automatic</v>
      </c>
      <c r="G468" s="2" t="str">
        <v>Coimbatore</v>
      </c>
      <c r="H468" s="2" t="str">
        <v>White</v>
      </c>
      <c r="I468" s="2" t="str">
        <v>Individual</v>
      </c>
      <c r="J468" s="2" t="str">
        <v>1995 cc</v>
      </c>
      <c r="K468" s="2" t="str">
        <v>188 bhp @ 4000 rpm</v>
      </c>
      <c r="L468" s="2" t="str">
        <v>400 Nm @ 1750 rpm</v>
      </c>
      <c r="M468" s="2">
        <v>5</v>
      </c>
    </row>
    <row r="469" spans="1:13" x14ac:dyDescent="0.35">
      <c r="A469" s="2" t="s">
        <v>31</v>
      </c>
      <c r="B469" s="2" t="str" cm="1">
        <f t="array" ref="B469:M469">VLOOKUP($A469,'car details v4'!$A$1:$S$2060,{2,3,4,5,6,7,8,10,11,12,13,18},FALSE)</f>
        <v>Swift DZire VDI</v>
      </c>
      <c r="C469" s="4">
        <v>450000</v>
      </c>
      <c r="D469" s="2">
        <v>75000</v>
      </c>
      <c r="E469" s="2" t="str">
        <v>Diesel</v>
      </c>
      <c r="F469" s="2" t="str">
        <v>Manual</v>
      </c>
      <c r="G469" s="2" t="str">
        <v>Ludhiana</v>
      </c>
      <c r="H469" s="2" t="str">
        <v>White</v>
      </c>
      <c r="I469" s="2" t="str">
        <v>Individual</v>
      </c>
      <c r="J469" s="2" t="str">
        <v>1248 cc</v>
      </c>
      <c r="K469" s="2" t="str">
        <v>74 bhp @ 4000 rpm</v>
      </c>
      <c r="L469" s="2" t="str">
        <v>190 Nm @ 2000 rpm</v>
      </c>
      <c r="M469" s="2">
        <v>5</v>
      </c>
    </row>
    <row r="470" spans="1:13" x14ac:dyDescent="0.35">
      <c r="A470" s="2" t="s">
        <v>41</v>
      </c>
      <c r="B470" s="2" t="str" cm="1">
        <f t="array" ref="B470:M470">VLOOKUP($A470,'car details v4'!$A$1:$S$2060,{2,3,4,5,6,7,8,10,11,12,13,18},FALSE)</f>
        <v>i10 Magna 1.2 Kappa2</v>
      </c>
      <c r="C470" s="4">
        <v>220000</v>
      </c>
      <c r="D470" s="2">
        <v>67000</v>
      </c>
      <c r="E470" s="2" t="str">
        <v>Petrol</v>
      </c>
      <c r="F470" s="2" t="str">
        <v>Manual</v>
      </c>
      <c r="G470" s="2" t="str">
        <v>Lucknow</v>
      </c>
      <c r="H470" s="2" t="str">
        <v>Maroon</v>
      </c>
      <c r="I470" s="2" t="str">
        <v>Individual</v>
      </c>
      <c r="J470" s="2" t="str">
        <v>1197 cc</v>
      </c>
      <c r="K470" s="2" t="str">
        <v>79 bhp @ 6000 rpm</v>
      </c>
      <c r="L470" s="2" t="str">
        <v>112.7619 Nm @ 4000 rpm</v>
      </c>
      <c r="M470" s="2">
        <v>5</v>
      </c>
    </row>
    <row r="471" spans="1:13" x14ac:dyDescent="0.35">
      <c r="A471" s="2" t="s">
        <v>41</v>
      </c>
      <c r="B471" s="2" t="str" cm="1">
        <f t="array" ref="B471:M471">VLOOKUP($A471,'car details v4'!$A$1:$S$2060,{2,3,4,5,6,7,8,10,11,12,13,18},FALSE)</f>
        <v>i10 Magna 1.2 Kappa2</v>
      </c>
      <c r="C471" s="4">
        <v>220000</v>
      </c>
      <c r="D471" s="2">
        <v>67000</v>
      </c>
      <c r="E471" s="2" t="str">
        <v>Petrol</v>
      </c>
      <c r="F471" s="2" t="str">
        <v>Manual</v>
      </c>
      <c r="G471" s="2" t="str">
        <v>Lucknow</v>
      </c>
      <c r="H471" s="2" t="str">
        <v>Maroon</v>
      </c>
      <c r="I471" s="2" t="str">
        <v>Individual</v>
      </c>
      <c r="J471" s="2" t="str">
        <v>1197 cc</v>
      </c>
      <c r="K471" s="2" t="str">
        <v>79 bhp @ 6000 rpm</v>
      </c>
      <c r="L471" s="2" t="str">
        <v>112.7619 Nm @ 4000 rpm</v>
      </c>
      <c r="M471" s="2">
        <v>5</v>
      </c>
    </row>
    <row r="472" spans="1:13" x14ac:dyDescent="0.35">
      <c r="A472" s="2" t="s">
        <v>31</v>
      </c>
      <c r="B472" s="2" t="str" cm="1">
        <f t="array" ref="B472:M472">VLOOKUP($A472,'car details v4'!$A$1:$S$2060,{2,3,4,5,6,7,8,10,11,12,13,18},FALSE)</f>
        <v>Swift DZire VDI</v>
      </c>
      <c r="C472" s="4">
        <v>450000</v>
      </c>
      <c r="D472" s="2">
        <v>75000</v>
      </c>
      <c r="E472" s="2" t="str">
        <v>Diesel</v>
      </c>
      <c r="F472" s="2" t="str">
        <v>Manual</v>
      </c>
      <c r="G472" s="2" t="str">
        <v>Ludhiana</v>
      </c>
      <c r="H472" s="2" t="str">
        <v>White</v>
      </c>
      <c r="I472" s="2" t="str">
        <v>Individual</v>
      </c>
      <c r="J472" s="2" t="str">
        <v>1248 cc</v>
      </c>
      <c r="K472" s="2" t="str">
        <v>74 bhp @ 4000 rpm</v>
      </c>
      <c r="L472" s="2" t="str">
        <v>190 Nm @ 2000 rpm</v>
      </c>
      <c r="M472" s="2">
        <v>5</v>
      </c>
    </row>
    <row r="473" spans="1:13" x14ac:dyDescent="0.35">
      <c r="A473" s="2" t="s">
        <v>41</v>
      </c>
      <c r="B473" s="2" t="str" cm="1">
        <f t="array" ref="B473:M473">VLOOKUP($A473,'car details v4'!$A$1:$S$2060,{2,3,4,5,6,7,8,10,11,12,13,18},FALSE)</f>
        <v>i10 Magna 1.2 Kappa2</v>
      </c>
      <c r="C473" s="4">
        <v>220000</v>
      </c>
      <c r="D473" s="2">
        <v>67000</v>
      </c>
      <c r="E473" s="2" t="str">
        <v>Petrol</v>
      </c>
      <c r="F473" s="2" t="str">
        <v>Manual</v>
      </c>
      <c r="G473" s="2" t="str">
        <v>Lucknow</v>
      </c>
      <c r="H473" s="2" t="str">
        <v>Maroon</v>
      </c>
      <c r="I473" s="2" t="str">
        <v>Individual</v>
      </c>
      <c r="J473" s="2" t="str">
        <v>1197 cc</v>
      </c>
      <c r="K473" s="2" t="str">
        <v>79 bhp @ 6000 rpm</v>
      </c>
      <c r="L473" s="2" t="str">
        <v>112.7619 Nm @ 4000 rpm</v>
      </c>
      <c r="M473" s="2">
        <v>5</v>
      </c>
    </row>
    <row r="474" spans="1:13" x14ac:dyDescent="0.35">
      <c r="A474" s="2" t="s">
        <v>64</v>
      </c>
      <c r="B474" s="2" t="str" cm="1">
        <f t="array" ref="B474:M474">VLOOKUP($A474,'car details v4'!$A$1:$S$2060,{2,3,4,5,6,7,8,10,11,12,13,18},FALSE)</f>
        <v>CLA 200 Petrol Sport</v>
      </c>
      <c r="C474" s="4">
        <v>1898999</v>
      </c>
      <c r="D474" s="2">
        <v>47000</v>
      </c>
      <c r="E474" s="2" t="str">
        <v>Petrol</v>
      </c>
      <c r="F474" s="2" t="str">
        <v>Automatic</v>
      </c>
      <c r="G474" s="2" t="str">
        <v>Mumbai</v>
      </c>
      <c r="H474" s="2" t="str">
        <v>White</v>
      </c>
      <c r="I474" s="2" t="str">
        <v>Individual</v>
      </c>
      <c r="J474" s="2" t="str">
        <v>1991 cc</v>
      </c>
      <c r="K474" s="2" t="str">
        <v>181 bhp @ 5500 rpm</v>
      </c>
      <c r="L474" s="2" t="str">
        <v>300 Nm @ 1200 rpm</v>
      </c>
      <c r="M474" s="2">
        <v>5</v>
      </c>
    </row>
    <row r="475" spans="1:13" x14ac:dyDescent="0.35">
      <c r="A475" s="2" t="s">
        <v>201</v>
      </c>
      <c r="B475" s="2" t="str" cm="1">
        <f t="array" ref="B475:M475">VLOOKUP($A475,'car details v4'!$A$1:$S$2060,{2,3,4,5,6,7,8,10,11,12,13,18},FALSE)</f>
        <v>Thar CRDe 4x4 AC</v>
      </c>
      <c r="C475" s="4">
        <v>625000</v>
      </c>
      <c r="D475" s="2">
        <v>65000</v>
      </c>
      <c r="E475" s="2" t="str">
        <v>Diesel</v>
      </c>
      <c r="F475" s="2" t="str">
        <v>Manual</v>
      </c>
      <c r="G475" s="2" t="str">
        <v>Yamunanagar</v>
      </c>
      <c r="H475" s="2" t="str">
        <v>White</v>
      </c>
      <c r="I475" s="2" t="str">
        <v>Individual</v>
      </c>
      <c r="J475" s="2" t="str">
        <v>2498 cc</v>
      </c>
      <c r="K475" s="2" t="str">
        <v>105 bhp @ 3800 rpm</v>
      </c>
      <c r="L475" s="2" t="str">
        <v>247 Nm @ 1800 rpm</v>
      </c>
      <c r="M475" s="2">
        <v>6</v>
      </c>
    </row>
    <row r="476" spans="1:13" x14ac:dyDescent="0.35">
      <c r="A476" s="2" t="s">
        <v>19</v>
      </c>
      <c r="B476" s="2" t="str" cm="1">
        <f t="array" ref="B476:M476">VLOOKUP($A476,'car details v4'!$A$1:$S$2060,{2,3,4,5,6,7,8,10,11,12,13,18},FALSE)</f>
        <v>Amaze 1.2 VX i-VTEC</v>
      </c>
      <c r="C476" s="4">
        <v>505000</v>
      </c>
      <c r="D476" s="2">
        <v>87150</v>
      </c>
      <c r="E476" s="2" t="str">
        <v>Petrol</v>
      </c>
      <c r="F476" s="2" t="str">
        <v>Manual</v>
      </c>
      <c r="G476" s="2" t="str">
        <v>Pune</v>
      </c>
      <c r="H476" s="2" t="str">
        <v>Grey</v>
      </c>
      <c r="I476" s="2" t="str">
        <v>Corporate</v>
      </c>
      <c r="J476" s="2" t="str">
        <v>1198 cc</v>
      </c>
      <c r="K476" s="2" t="str">
        <v>87 bhp @ 6000 rpm</v>
      </c>
      <c r="L476" s="2" t="str">
        <v>109 Nm @ 4500 rpm</v>
      </c>
      <c r="M476" s="2">
        <v>5</v>
      </c>
    </row>
    <row r="477" spans="1:13" x14ac:dyDescent="0.35">
      <c r="A477" s="2" t="s">
        <v>70</v>
      </c>
      <c r="B477" s="2" t="str" cm="1">
        <f t="array" ref="B477:M477">VLOOKUP($A477,'car details v4'!$A$1:$S$2060,{2,3,4,5,6,7,8,10,11,12,13,18},FALSE)</f>
        <v>X1 xDrive20d M Sport</v>
      </c>
      <c r="C477" s="4">
        <v>2650000</v>
      </c>
      <c r="D477" s="2">
        <v>75000</v>
      </c>
      <c r="E477" s="2" t="str">
        <v>Diesel</v>
      </c>
      <c r="F477" s="2" t="str">
        <v>Automatic</v>
      </c>
      <c r="G477" s="2" t="str">
        <v>Coimbatore</v>
      </c>
      <c r="H477" s="2" t="str">
        <v>White</v>
      </c>
      <c r="I477" s="2" t="str">
        <v>Individual</v>
      </c>
      <c r="J477" s="2" t="str">
        <v>1995 cc</v>
      </c>
      <c r="K477" s="2" t="str">
        <v>188 bhp @ 4000 rpm</v>
      </c>
      <c r="L477" s="2" t="str">
        <v>400 Nm @ 1750 rpm</v>
      </c>
      <c r="M477" s="2">
        <v>5</v>
      </c>
    </row>
    <row r="478" spans="1:13" x14ac:dyDescent="0.35">
      <c r="A478" s="2" t="s">
        <v>70</v>
      </c>
      <c r="B478" s="2" t="str" cm="1">
        <f t="array" ref="B478:M478">VLOOKUP($A478,'car details v4'!$A$1:$S$2060,{2,3,4,5,6,7,8,10,11,12,13,18},FALSE)</f>
        <v>X1 xDrive20d M Sport</v>
      </c>
      <c r="C478" s="4">
        <v>2650000</v>
      </c>
      <c r="D478" s="2">
        <v>75000</v>
      </c>
      <c r="E478" s="2" t="str">
        <v>Diesel</v>
      </c>
      <c r="F478" s="2" t="str">
        <v>Automatic</v>
      </c>
      <c r="G478" s="2" t="str">
        <v>Coimbatore</v>
      </c>
      <c r="H478" s="2" t="str">
        <v>White</v>
      </c>
      <c r="I478" s="2" t="str">
        <v>Individual</v>
      </c>
      <c r="J478" s="2" t="str">
        <v>1995 cc</v>
      </c>
      <c r="K478" s="2" t="str">
        <v>188 bhp @ 4000 rpm</v>
      </c>
      <c r="L478" s="2" t="str">
        <v>400 Nm @ 1750 rpm</v>
      </c>
      <c r="M478" s="2">
        <v>5</v>
      </c>
    </row>
    <row r="479" spans="1:13" x14ac:dyDescent="0.35">
      <c r="A479" s="2" t="s">
        <v>64</v>
      </c>
      <c r="B479" s="2" t="str" cm="1">
        <f t="array" ref="B479:M479">VLOOKUP($A479,'car details v4'!$A$1:$S$2060,{2,3,4,5,6,7,8,10,11,12,13,18},FALSE)</f>
        <v>CLA 200 Petrol Sport</v>
      </c>
      <c r="C479" s="4">
        <v>1898999</v>
      </c>
      <c r="D479" s="2">
        <v>47000</v>
      </c>
      <c r="E479" s="2" t="str">
        <v>Petrol</v>
      </c>
      <c r="F479" s="2" t="str">
        <v>Automatic</v>
      </c>
      <c r="G479" s="2" t="str">
        <v>Mumbai</v>
      </c>
      <c r="H479" s="2" t="str">
        <v>White</v>
      </c>
      <c r="I479" s="2" t="str">
        <v>Individual</v>
      </c>
      <c r="J479" s="2" t="str">
        <v>1991 cc</v>
      </c>
      <c r="K479" s="2" t="str">
        <v>181 bhp @ 5500 rpm</v>
      </c>
      <c r="L479" s="2" t="str">
        <v>300 Nm @ 1200 rpm</v>
      </c>
      <c r="M479" s="2">
        <v>5</v>
      </c>
    </row>
    <row r="480" spans="1:13" x14ac:dyDescent="0.35">
      <c r="A480" s="2" t="s">
        <v>190</v>
      </c>
      <c r="B480" s="2" t="str" cm="1">
        <f t="array" ref="B480:M480">VLOOKUP($A480,'car details v4'!$A$1:$S$2060,{2,3,4,5,6,7,8,10,11,12,13,18},FALSE)</f>
        <v>A4 2.0 TDI (177bhp) Premium Plus</v>
      </c>
      <c r="C480" s="4">
        <v>1575000</v>
      </c>
      <c r="D480" s="2">
        <v>66000</v>
      </c>
      <c r="E480" s="2" t="str">
        <v>Diesel</v>
      </c>
      <c r="F480" s="2" t="str">
        <v>Automatic</v>
      </c>
      <c r="G480" s="2" t="str">
        <v>Hyderabad</v>
      </c>
      <c r="H480" s="2" t="str">
        <v>White</v>
      </c>
      <c r="I480" s="2" t="str">
        <v>Individual</v>
      </c>
      <c r="J480" s="2" t="str">
        <v>1968 cc</v>
      </c>
      <c r="K480" s="2" t="str">
        <v>177 bhp @ 4200 rpm</v>
      </c>
      <c r="L480" s="2" t="str">
        <v>380 Nm @ 1750 rpm</v>
      </c>
      <c r="M480" s="2">
        <v>5</v>
      </c>
    </row>
    <row r="481" spans="1:13" x14ac:dyDescent="0.35">
      <c r="A481" s="2" t="s">
        <v>64</v>
      </c>
      <c r="B481" s="2" t="str" cm="1">
        <f t="array" ref="B481:M481">VLOOKUP($A481,'car details v4'!$A$1:$S$2060,{2,3,4,5,6,7,8,10,11,12,13,18},FALSE)</f>
        <v>CLA 200 Petrol Sport</v>
      </c>
      <c r="C481" s="4">
        <v>1898999</v>
      </c>
      <c r="D481" s="2">
        <v>47000</v>
      </c>
      <c r="E481" s="2" t="str">
        <v>Petrol</v>
      </c>
      <c r="F481" s="2" t="str">
        <v>Automatic</v>
      </c>
      <c r="G481" s="2" t="str">
        <v>Mumbai</v>
      </c>
      <c r="H481" s="2" t="str">
        <v>White</v>
      </c>
      <c r="I481" s="2" t="str">
        <v>Individual</v>
      </c>
      <c r="J481" s="2" t="str">
        <v>1991 cc</v>
      </c>
      <c r="K481" s="2" t="str">
        <v>181 bhp @ 5500 rpm</v>
      </c>
      <c r="L481" s="2" t="str">
        <v>300 Nm @ 1200 rpm</v>
      </c>
      <c r="M481" s="2">
        <v>5</v>
      </c>
    </row>
    <row r="482" spans="1:13" x14ac:dyDescent="0.35">
      <c r="A482" s="2" t="s">
        <v>70</v>
      </c>
      <c r="B482" s="2" t="str" cm="1">
        <f t="array" ref="B482:M482">VLOOKUP($A482,'car details v4'!$A$1:$S$2060,{2,3,4,5,6,7,8,10,11,12,13,18},FALSE)</f>
        <v>X1 xDrive20d M Sport</v>
      </c>
      <c r="C482" s="4">
        <v>2650000</v>
      </c>
      <c r="D482" s="2">
        <v>75000</v>
      </c>
      <c r="E482" s="2" t="str">
        <v>Diesel</v>
      </c>
      <c r="F482" s="2" t="str">
        <v>Automatic</v>
      </c>
      <c r="G482" s="2" t="str">
        <v>Coimbatore</v>
      </c>
      <c r="H482" s="2" t="str">
        <v>White</v>
      </c>
      <c r="I482" s="2" t="str">
        <v>Individual</v>
      </c>
      <c r="J482" s="2" t="str">
        <v>1995 cc</v>
      </c>
      <c r="K482" s="2" t="str">
        <v>188 bhp @ 4000 rpm</v>
      </c>
      <c r="L482" s="2" t="str">
        <v>400 Nm @ 1750 rpm</v>
      </c>
      <c r="M482" s="2">
        <v>5</v>
      </c>
    </row>
    <row r="483" spans="1:13" x14ac:dyDescent="0.35">
      <c r="A483" s="2" t="s">
        <v>70</v>
      </c>
      <c r="B483" s="2" t="str" cm="1">
        <f t="array" ref="B483:M483">VLOOKUP($A483,'car details v4'!$A$1:$S$2060,{2,3,4,5,6,7,8,10,11,12,13,18},FALSE)</f>
        <v>X1 xDrive20d M Sport</v>
      </c>
      <c r="C483" s="4">
        <v>2650000</v>
      </c>
      <c r="D483" s="2">
        <v>75000</v>
      </c>
      <c r="E483" s="2" t="str">
        <v>Diesel</v>
      </c>
      <c r="F483" s="2" t="str">
        <v>Automatic</v>
      </c>
      <c r="G483" s="2" t="str">
        <v>Coimbatore</v>
      </c>
      <c r="H483" s="2" t="str">
        <v>White</v>
      </c>
      <c r="I483" s="2" t="str">
        <v>Individual</v>
      </c>
      <c r="J483" s="2" t="str">
        <v>1995 cc</v>
      </c>
      <c r="K483" s="2" t="str">
        <v>188 bhp @ 4000 rpm</v>
      </c>
      <c r="L483" s="2" t="str">
        <v>400 Nm @ 1750 rpm</v>
      </c>
      <c r="M483" s="2">
        <v>5</v>
      </c>
    </row>
    <row r="484" spans="1:13" x14ac:dyDescent="0.35">
      <c r="A484" s="2" t="s">
        <v>19</v>
      </c>
      <c r="B484" s="2" t="str" cm="1">
        <f t="array" ref="B484:M484">VLOOKUP($A484,'car details v4'!$A$1:$S$2060,{2,3,4,5,6,7,8,10,11,12,13,18},FALSE)</f>
        <v>Amaze 1.2 VX i-VTEC</v>
      </c>
      <c r="C484" s="4">
        <v>505000</v>
      </c>
      <c r="D484" s="2">
        <v>87150</v>
      </c>
      <c r="E484" s="2" t="str">
        <v>Petrol</v>
      </c>
      <c r="F484" s="2" t="str">
        <v>Manual</v>
      </c>
      <c r="G484" s="2" t="str">
        <v>Pune</v>
      </c>
      <c r="H484" s="2" t="str">
        <v>Grey</v>
      </c>
      <c r="I484" s="2" t="str">
        <v>Corporate</v>
      </c>
      <c r="J484" s="2" t="str">
        <v>1198 cc</v>
      </c>
      <c r="K484" s="2" t="str">
        <v>87 bhp @ 6000 rpm</v>
      </c>
      <c r="L484" s="2" t="str">
        <v>109 Nm @ 4500 rpm</v>
      </c>
      <c r="M484" s="2">
        <v>5</v>
      </c>
    </row>
    <row r="485" spans="1:13" x14ac:dyDescent="0.35">
      <c r="A485" s="2" t="s">
        <v>924</v>
      </c>
      <c r="B485" s="2" t="str" cm="1">
        <f t="array" ref="B485:M485">VLOOKUP($A485,'car details v4'!$A$1:$S$2060,{2,3,4,5,6,7,8,10,11,12,13,18},FALSE)</f>
        <v>488 GTB</v>
      </c>
      <c r="C485" s="4">
        <v>35000000</v>
      </c>
      <c r="D485" s="2">
        <v>9500</v>
      </c>
      <c r="E485" s="2" t="str">
        <v>Petrol</v>
      </c>
      <c r="F485" s="2" t="str">
        <v>Automatic</v>
      </c>
      <c r="G485" s="2" t="str">
        <v>Delhi</v>
      </c>
      <c r="H485" s="2" t="str">
        <v>Black</v>
      </c>
      <c r="I485" s="2" t="str">
        <v>Individual</v>
      </c>
      <c r="J485" s="2" t="str">
        <v>3902 cc</v>
      </c>
      <c r="K485" s="2" t="str">
        <v>660 bhp @ 8000 rpm</v>
      </c>
      <c r="L485" s="2" t="str">
        <v>760 Nm @ 3000 rpm</v>
      </c>
      <c r="M485" s="2">
        <v>2</v>
      </c>
    </row>
    <row r="486" spans="1:13" x14ac:dyDescent="0.35">
      <c r="A486" s="2" t="s">
        <v>106</v>
      </c>
      <c r="B486" s="2" t="str" cm="1">
        <f t="array" ref="B486:M486">VLOOKUP($A486,'car details v4'!$A$1:$S$2060,{2,3,4,5,6,7,8,10,11,12,13,18},FALSE)</f>
        <v>Polo GT TSI</v>
      </c>
      <c r="C486" s="4">
        <v>944999</v>
      </c>
      <c r="D486" s="2">
        <v>41417</v>
      </c>
      <c r="E486" s="2" t="str">
        <v>Petrol</v>
      </c>
      <c r="F486" s="2" t="str">
        <v>Automatic</v>
      </c>
      <c r="G486" s="2" t="str">
        <v>Bangalore</v>
      </c>
      <c r="H486" s="2" t="str">
        <v>Grey</v>
      </c>
      <c r="I486" s="2" t="str">
        <v>Individual</v>
      </c>
      <c r="J486" s="2" t="str">
        <v>1197 cc</v>
      </c>
      <c r="K486" s="2" t="str">
        <v>103 bhp @ 5000 rpm</v>
      </c>
      <c r="L486" s="2" t="str">
        <v>175 Nm @ 1500 rpm</v>
      </c>
      <c r="M486" s="2">
        <v>5</v>
      </c>
    </row>
    <row r="487" spans="1:13" x14ac:dyDescent="0.35">
      <c r="A487" s="2" t="s">
        <v>451</v>
      </c>
      <c r="B487" s="2" t="str" cm="1">
        <f t="array" ref="B487:M487">VLOOKUP($A487,'car details v4'!$A$1:$S$2060,{2,3,4,5,6,7,8,10,11,12,13,18},FALSE)</f>
        <v>Discovery Sport S</v>
      </c>
      <c r="C487" s="4">
        <v>6500000</v>
      </c>
      <c r="D487" s="2">
        <v>6000</v>
      </c>
      <c r="E487" s="2" t="str">
        <v>Diesel</v>
      </c>
      <c r="F487" s="2" t="str">
        <v>Automatic</v>
      </c>
      <c r="G487" s="2" t="str">
        <v>Hyderabad</v>
      </c>
      <c r="H487" s="2" t="str">
        <v>White</v>
      </c>
      <c r="I487" s="2" t="str">
        <v>Individual</v>
      </c>
      <c r="J487" s="2" t="str">
        <v>1999 cc</v>
      </c>
      <c r="K487" s="2" t="str">
        <v>177 bhp @ 4000 rpm</v>
      </c>
      <c r="L487" s="2" t="str">
        <v>430 Nm @ 1750 rpm</v>
      </c>
      <c r="M487" s="2">
        <v>7</v>
      </c>
    </row>
    <row r="488" spans="1:13" x14ac:dyDescent="0.35">
      <c r="A488" s="2" t="s">
        <v>31</v>
      </c>
      <c r="B488" s="2" t="str" cm="1">
        <f t="array" ref="B488:M488">VLOOKUP($A488,'car details v4'!$A$1:$S$2060,{2,3,4,5,6,7,8,10,11,12,13,18},FALSE)</f>
        <v>Swift DZire VDI</v>
      </c>
      <c r="C488" s="4">
        <v>450000</v>
      </c>
      <c r="D488" s="2">
        <v>75000</v>
      </c>
      <c r="E488" s="2" t="str">
        <v>Diesel</v>
      </c>
      <c r="F488" s="2" t="str">
        <v>Manual</v>
      </c>
      <c r="G488" s="2" t="str">
        <v>Ludhiana</v>
      </c>
      <c r="H488" s="2" t="str">
        <v>White</v>
      </c>
      <c r="I488" s="2" t="str">
        <v>Individual</v>
      </c>
      <c r="J488" s="2" t="str">
        <v>1248 cc</v>
      </c>
      <c r="K488" s="2" t="str">
        <v>74 bhp @ 4000 rpm</v>
      </c>
      <c r="L488" s="2" t="str">
        <v>190 Nm @ 2000 rpm</v>
      </c>
      <c r="M488" s="2">
        <v>5</v>
      </c>
    </row>
    <row r="489" spans="1:13" x14ac:dyDescent="0.35">
      <c r="A489" s="2" t="s">
        <v>31</v>
      </c>
      <c r="B489" s="2" t="str" cm="1">
        <f t="array" ref="B489:M489">VLOOKUP($A489,'car details v4'!$A$1:$S$2060,{2,3,4,5,6,7,8,10,11,12,13,18},FALSE)</f>
        <v>Swift DZire VDI</v>
      </c>
      <c r="C489" s="4">
        <v>450000</v>
      </c>
      <c r="D489" s="2">
        <v>75000</v>
      </c>
      <c r="E489" s="2" t="str">
        <v>Diesel</v>
      </c>
      <c r="F489" s="2" t="str">
        <v>Manual</v>
      </c>
      <c r="G489" s="2" t="str">
        <v>Ludhiana</v>
      </c>
      <c r="H489" s="2" t="str">
        <v>White</v>
      </c>
      <c r="I489" s="2" t="str">
        <v>Individual</v>
      </c>
      <c r="J489" s="2" t="str">
        <v>1248 cc</v>
      </c>
      <c r="K489" s="2" t="str">
        <v>74 bhp @ 4000 rpm</v>
      </c>
      <c r="L489" s="2" t="str">
        <v>190 Nm @ 2000 rpm</v>
      </c>
      <c r="M489" s="2">
        <v>5</v>
      </c>
    </row>
    <row r="490" spans="1:13" x14ac:dyDescent="0.35">
      <c r="A490" s="2" t="s">
        <v>19</v>
      </c>
      <c r="B490" s="2" t="str" cm="1">
        <f t="array" ref="B490:M490">VLOOKUP($A490,'car details v4'!$A$1:$S$2060,{2,3,4,5,6,7,8,10,11,12,13,18},FALSE)</f>
        <v>Amaze 1.2 VX i-VTEC</v>
      </c>
      <c r="C490" s="4">
        <v>505000</v>
      </c>
      <c r="D490" s="2">
        <v>87150</v>
      </c>
      <c r="E490" s="2" t="str">
        <v>Petrol</v>
      </c>
      <c r="F490" s="2" t="str">
        <v>Manual</v>
      </c>
      <c r="G490" s="2" t="str">
        <v>Pune</v>
      </c>
      <c r="H490" s="2" t="str">
        <v>Grey</v>
      </c>
      <c r="I490" s="2" t="str">
        <v>Corporate</v>
      </c>
      <c r="J490" s="2" t="str">
        <v>1198 cc</v>
      </c>
      <c r="K490" s="2" t="str">
        <v>87 bhp @ 6000 rpm</v>
      </c>
      <c r="L490" s="2" t="str">
        <v>109 Nm @ 4500 rpm</v>
      </c>
      <c r="M490" s="2">
        <v>5</v>
      </c>
    </row>
    <row r="491" spans="1:13" x14ac:dyDescent="0.35">
      <c r="A491" s="2" t="s">
        <v>64</v>
      </c>
      <c r="B491" s="2" t="str" cm="1">
        <f t="array" ref="B491:M491">VLOOKUP($A491,'car details v4'!$A$1:$S$2060,{2,3,4,5,6,7,8,10,11,12,13,18},FALSE)</f>
        <v>CLA 200 Petrol Sport</v>
      </c>
      <c r="C491" s="4">
        <v>1898999</v>
      </c>
      <c r="D491" s="2">
        <v>47000</v>
      </c>
      <c r="E491" s="2" t="str">
        <v>Petrol</v>
      </c>
      <c r="F491" s="2" t="str">
        <v>Automatic</v>
      </c>
      <c r="G491" s="2" t="str">
        <v>Mumbai</v>
      </c>
      <c r="H491" s="2" t="str">
        <v>White</v>
      </c>
      <c r="I491" s="2" t="str">
        <v>Individual</v>
      </c>
      <c r="J491" s="2" t="str">
        <v>1991 cc</v>
      </c>
      <c r="K491" s="2" t="str">
        <v>181 bhp @ 5500 rpm</v>
      </c>
      <c r="L491" s="2" t="str">
        <v>300 Nm @ 1200 rpm</v>
      </c>
      <c r="M491" s="2">
        <v>5</v>
      </c>
    </row>
    <row r="492" spans="1:13" x14ac:dyDescent="0.35">
      <c r="A492" s="2" t="s">
        <v>31</v>
      </c>
      <c r="B492" s="2" t="str" cm="1">
        <f t="array" ref="B492:M492">VLOOKUP($A492,'car details v4'!$A$1:$S$2060,{2,3,4,5,6,7,8,10,11,12,13,18},FALSE)</f>
        <v>Swift DZire VDI</v>
      </c>
      <c r="C492" s="4">
        <v>450000</v>
      </c>
      <c r="D492" s="2">
        <v>75000</v>
      </c>
      <c r="E492" s="2" t="str">
        <v>Diesel</v>
      </c>
      <c r="F492" s="2" t="str">
        <v>Manual</v>
      </c>
      <c r="G492" s="2" t="str">
        <v>Ludhiana</v>
      </c>
      <c r="H492" s="2" t="str">
        <v>White</v>
      </c>
      <c r="I492" s="2" t="str">
        <v>Individual</v>
      </c>
      <c r="J492" s="2" t="str">
        <v>1248 cc</v>
      </c>
      <c r="K492" s="2" t="str">
        <v>74 bhp @ 4000 rpm</v>
      </c>
      <c r="L492" s="2" t="str">
        <v>190 Nm @ 2000 rpm</v>
      </c>
      <c r="M492" s="2">
        <v>5</v>
      </c>
    </row>
    <row r="493" spans="1:13" x14ac:dyDescent="0.35">
      <c r="A493" s="2" t="s">
        <v>100</v>
      </c>
      <c r="B493" s="2" t="str" cm="1">
        <f t="array" ref="B493:M493">VLOOKUP($A493,'car details v4'!$A$1:$S$2060,{2,3,4,5,6,7,8,10,11,12,13,18},FALSE)</f>
        <v>Harrier XZ [2019-2020]</v>
      </c>
      <c r="C493" s="4">
        <v>1695000</v>
      </c>
      <c r="D493" s="2">
        <v>20856</v>
      </c>
      <c r="E493" s="2" t="str">
        <v>Diesel</v>
      </c>
      <c r="F493" s="2" t="str">
        <v>Manual</v>
      </c>
      <c r="G493" s="2" t="str">
        <v>Bangalore</v>
      </c>
      <c r="H493" s="2" t="str">
        <v>Orange</v>
      </c>
      <c r="I493" s="2" t="str">
        <v>Individual</v>
      </c>
      <c r="J493" s="2" t="str">
        <v>1956 cc</v>
      </c>
      <c r="K493" s="2" t="str">
        <v>138 bhp @ 3750 rpm</v>
      </c>
      <c r="L493" s="2" t="str">
        <v>350 Nm @ 1750 rpm</v>
      </c>
      <c r="M493" s="2">
        <v>5</v>
      </c>
    </row>
    <row r="494" spans="1:13" x14ac:dyDescent="0.35">
      <c r="A494" s="2" t="s">
        <v>201</v>
      </c>
      <c r="B494" s="2" t="str" cm="1">
        <f t="array" ref="B494:M494">VLOOKUP($A494,'car details v4'!$A$1:$S$2060,{2,3,4,5,6,7,8,10,11,12,13,18},FALSE)</f>
        <v>Thar CRDe 4x4 AC</v>
      </c>
      <c r="C494" s="4">
        <v>625000</v>
      </c>
      <c r="D494" s="2">
        <v>65000</v>
      </c>
      <c r="E494" s="2" t="str">
        <v>Diesel</v>
      </c>
      <c r="F494" s="2" t="str">
        <v>Manual</v>
      </c>
      <c r="G494" s="2" t="str">
        <v>Yamunanagar</v>
      </c>
      <c r="H494" s="2" t="str">
        <v>White</v>
      </c>
      <c r="I494" s="2" t="str">
        <v>Individual</v>
      </c>
      <c r="J494" s="2" t="str">
        <v>2498 cc</v>
      </c>
      <c r="K494" s="2" t="str">
        <v>105 bhp @ 3800 rpm</v>
      </c>
      <c r="L494" s="2" t="str">
        <v>247 Nm @ 1800 rpm</v>
      </c>
      <c r="M494" s="2">
        <v>6</v>
      </c>
    </row>
    <row r="495" spans="1:13" x14ac:dyDescent="0.35">
      <c r="A495" s="2" t="s">
        <v>31</v>
      </c>
      <c r="B495" s="2" t="str" cm="1">
        <f t="array" ref="B495:M495">VLOOKUP($A495,'car details v4'!$A$1:$S$2060,{2,3,4,5,6,7,8,10,11,12,13,18},FALSE)</f>
        <v>Swift DZire VDI</v>
      </c>
      <c r="C495" s="4">
        <v>450000</v>
      </c>
      <c r="D495" s="2">
        <v>75000</v>
      </c>
      <c r="E495" s="2" t="str">
        <v>Diesel</v>
      </c>
      <c r="F495" s="2" t="str">
        <v>Manual</v>
      </c>
      <c r="G495" s="2" t="str">
        <v>Ludhiana</v>
      </c>
      <c r="H495" s="2" t="str">
        <v>White</v>
      </c>
      <c r="I495" s="2" t="str">
        <v>Individual</v>
      </c>
      <c r="J495" s="2" t="str">
        <v>1248 cc</v>
      </c>
      <c r="K495" s="2" t="str">
        <v>74 bhp @ 4000 rpm</v>
      </c>
      <c r="L495" s="2" t="str">
        <v>190 Nm @ 2000 rpm</v>
      </c>
      <c r="M495" s="2">
        <v>5</v>
      </c>
    </row>
    <row r="496" spans="1:13" x14ac:dyDescent="0.35">
      <c r="A496" s="2" t="s">
        <v>41</v>
      </c>
      <c r="B496" s="2" t="str" cm="1">
        <f t="array" ref="B496:M496">VLOOKUP($A496,'car details v4'!$A$1:$S$2060,{2,3,4,5,6,7,8,10,11,12,13,18},FALSE)</f>
        <v>i10 Magna 1.2 Kappa2</v>
      </c>
      <c r="C496" s="4">
        <v>220000</v>
      </c>
      <c r="D496" s="2">
        <v>67000</v>
      </c>
      <c r="E496" s="2" t="str">
        <v>Petrol</v>
      </c>
      <c r="F496" s="2" t="str">
        <v>Manual</v>
      </c>
      <c r="G496" s="2" t="str">
        <v>Lucknow</v>
      </c>
      <c r="H496" s="2" t="str">
        <v>Maroon</v>
      </c>
      <c r="I496" s="2" t="str">
        <v>Individual</v>
      </c>
      <c r="J496" s="2" t="str">
        <v>1197 cc</v>
      </c>
      <c r="K496" s="2" t="str">
        <v>79 bhp @ 6000 rpm</v>
      </c>
      <c r="L496" s="2" t="str">
        <v>112.7619 Nm @ 4000 rpm</v>
      </c>
      <c r="M496" s="2">
        <v>5</v>
      </c>
    </row>
    <row r="497" spans="1:13" x14ac:dyDescent="0.35">
      <c r="A497" s="2" t="s">
        <v>64</v>
      </c>
      <c r="B497" s="2" t="str" cm="1">
        <f t="array" ref="B497:M497">VLOOKUP($A497,'car details v4'!$A$1:$S$2060,{2,3,4,5,6,7,8,10,11,12,13,18},FALSE)</f>
        <v>CLA 200 Petrol Sport</v>
      </c>
      <c r="C497" s="4">
        <v>1898999</v>
      </c>
      <c r="D497" s="2">
        <v>47000</v>
      </c>
      <c r="E497" s="2" t="str">
        <v>Petrol</v>
      </c>
      <c r="F497" s="2" t="str">
        <v>Automatic</v>
      </c>
      <c r="G497" s="2" t="str">
        <v>Mumbai</v>
      </c>
      <c r="H497" s="2" t="str">
        <v>White</v>
      </c>
      <c r="I497" s="2" t="str">
        <v>Individual</v>
      </c>
      <c r="J497" s="2" t="str">
        <v>1991 cc</v>
      </c>
      <c r="K497" s="2" t="str">
        <v>181 bhp @ 5500 rpm</v>
      </c>
      <c r="L497" s="2" t="str">
        <v>300 Nm @ 1200 rpm</v>
      </c>
      <c r="M497" s="2">
        <v>5</v>
      </c>
    </row>
    <row r="498" spans="1:13" x14ac:dyDescent="0.35">
      <c r="A498" s="2" t="s">
        <v>48</v>
      </c>
      <c r="B498" s="2" t="str" cm="1">
        <f t="array" ref="B498:M498">VLOOKUP($A498,'car details v4'!$A$1:$S$2060,{2,3,4,5,6,7,8,10,11,12,13,18},FALSE)</f>
        <v>Glanza G</v>
      </c>
      <c r="C498" s="4">
        <v>799000</v>
      </c>
      <c r="D498" s="2">
        <v>37500</v>
      </c>
      <c r="E498" s="2" t="str">
        <v>Petrol</v>
      </c>
      <c r="F498" s="2" t="str">
        <v>Manual</v>
      </c>
      <c r="G498" s="2" t="str">
        <v>Mangalore</v>
      </c>
      <c r="H498" s="2" t="str">
        <v>Red</v>
      </c>
      <c r="I498" s="2" t="str">
        <v>Individual</v>
      </c>
      <c r="J498" s="2" t="str">
        <v>1197 cc</v>
      </c>
      <c r="K498" s="2" t="str">
        <v>82 bhp @ 6000 rpm</v>
      </c>
      <c r="L498" s="2" t="str">
        <v>113 Nm @ 4200 rpm</v>
      </c>
      <c r="M498" s="2">
        <v>5</v>
      </c>
    </row>
    <row r="499" spans="1:13" x14ac:dyDescent="0.35">
      <c r="A499" s="2" t="s">
        <v>31</v>
      </c>
      <c r="B499" s="2" t="str" cm="1">
        <f t="array" ref="B499:M499">VLOOKUP($A499,'car details v4'!$A$1:$S$2060,{2,3,4,5,6,7,8,10,11,12,13,18},FALSE)</f>
        <v>Swift DZire VDI</v>
      </c>
      <c r="C499" s="4">
        <v>450000</v>
      </c>
      <c r="D499" s="2">
        <v>75000</v>
      </c>
      <c r="E499" s="2" t="str">
        <v>Diesel</v>
      </c>
      <c r="F499" s="2" t="str">
        <v>Manual</v>
      </c>
      <c r="G499" s="2" t="str">
        <v>Ludhiana</v>
      </c>
      <c r="H499" s="2" t="str">
        <v>White</v>
      </c>
      <c r="I499" s="2" t="str">
        <v>Individual</v>
      </c>
      <c r="J499" s="2" t="str">
        <v>1248 cc</v>
      </c>
      <c r="K499" s="2" t="str">
        <v>74 bhp @ 4000 rpm</v>
      </c>
      <c r="L499" s="2" t="str">
        <v>190 Nm @ 2000 rpm</v>
      </c>
      <c r="M499" s="2">
        <v>5</v>
      </c>
    </row>
    <row r="500" spans="1:13" x14ac:dyDescent="0.35">
      <c r="A500" s="2" t="s">
        <v>31</v>
      </c>
      <c r="B500" s="2" t="str" cm="1">
        <f t="array" ref="B500:M500">VLOOKUP($A500,'car details v4'!$A$1:$S$2060,{2,3,4,5,6,7,8,10,11,12,13,18},FALSE)</f>
        <v>Swift DZire VDI</v>
      </c>
      <c r="C500" s="4">
        <v>450000</v>
      </c>
      <c r="D500" s="2">
        <v>75000</v>
      </c>
      <c r="E500" s="2" t="str">
        <v>Diesel</v>
      </c>
      <c r="F500" s="2" t="str">
        <v>Manual</v>
      </c>
      <c r="G500" s="2" t="str">
        <v>Ludhiana</v>
      </c>
      <c r="H500" s="2" t="str">
        <v>White</v>
      </c>
      <c r="I500" s="2" t="str">
        <v>Individual</v>
      </c>
      <c r="J500" s="2" t="str">
        <v>1248 cc</v>
      </c>
      <c r="K500" s="2" t="str">
        <v>74 bhp @ 4000 rpm</v>
      </c>
      <c r="L500" s="2" t="str">
        <v>190 Nm @ 2000 rpm</v>
      </c>
      <c r="M500" s="2">
        <v>5</v>
      </c>
    </row>
    <row r="501" spans="1:13" x14ac:dyDescent="0.35">
      <c r="A501" s="2" t="s">
        <v>943</v>
      </c>
      <c r="B501" s="2" t="str" cm="1">
        <f t="array" ref="B501:M501">VLOOKUP($A501,'car details v4'!$A$1:$S$2060,{2,3,4,5,6,7,8,10,11,12,13,18},FALSE)</f>
        <v>Pajero 2.5 MT</v>
      </c>
      <c r="C501" s="4">
        <v>1300000</v>
      </c>
      <c r="D501" s="2">
        <v>95000</v>
      </c>
      <c r="E501" s="2" t="str">
        <v>Diesel</v>
      </c>
      <c r="F501" s="2" t="str">
        <v>Manual</v>
      </c>
      <c r="G501" s="2" t="str">
        <v>Bangalore</v>
      </c>
      <c r="H501" s="2" t="str">
        <v>Blue</v>
      </c>
      <c r="I501" s="2" t="str">
        <v>Individual</v>
      </c>
      <c r="J501" s="2" t="str">
        <v>2477 cc</v>
      </c>
      <c r="K501" s="2" t="str">
        <v>176 bhp @ 4000 rpm</v>
      </c>
      <c r="L501" s="2" t="str">
        <v>400 Nm @ 2000 rpm</v>
      </c>
      <c r="M501" s="2">
        <v>7</v>
      </c>
    </row>
    <row r="502" spans="1:13" x14ac:dyDescent="0.35">
      <c r="A502" s="2" t="s">
        <v>31</v>
      </c>
      <c r="B502" s="2" t="str" cm="1">
        <f t="array" ref="B502:M502">VLOOKUP($A502,'car details v4'!$A$1:$S$2060,{2,3,4,5,6,7,8,10,11,12,13,18},FALSE)</f>
        <v>Swift DZire VDI</v>
      </c>
      <c r="C502" s="4">
        <v>450000</v>
      </c>
      <c r="D502" s="2">
        <v>75000</v>
      </c>
      <c r="E502" s="2" t="str">
        <v>Diesel</v>
      </c>
      <c r="F502" s="2" t="str">
        <v>Manual</v>
      </c>
      <c r="G502" s="2" t="str">
        <v>Ludhiana</v>
      </c>
      <c r="H502" s="2" t="str">
        <v>White</v>
      </c>
      <c r="I502" s="2" t="str">
        <v>Individual</v>
      </c>
      <c r="J502" s="2" t="str">
        <v>1248 cc</v>
      </c>
      <c r="K502" s="2" t="str">
        <v>74 bhp @ 4000 rpm</v>
      </c>
      <c r="L502" s="2" t="str">
        <v>190 Nm @ 2000 rpm</v>
      </c>
      <c r="M502" s="2">
        <v>5</v>
      </c>
    </row>
    <row r="503" spans="1:13" x14ac:dyDescent="0.35">
      <c r="A503" s="2" t="s">
        <v>31</v>
      </c>
      <c r="B503" s="2" t="str" cm="1">
        <f t="array" ref="B503:M503">VLOOKUP($A503,'car details v4'!$A$1:$S$2060,{2,3,4,5,6,7,8,10,11,12,13,18},FALSE)</f>
        <v>Swift DZire VDI</v>
      </c>
      <c r="C503" s="4">
        <v>450000</v>
      </c>
      <c r="D503" s="2">
        <v>75000</v>
      </c>
      <c r="E503" s="2" t="str">
        <v>Diesel</v>
      </c>
      <c r="F503" s="2" t="str">
        <v>Manual</v>
      </c>
      <c r="G503" s="2" t="str">
        <v>Ludhiana</v>
      </c>
      <c r="H503" s="2" t="str">
        <v>White</v>
      </c>
      <c r="I503" s="2" t="str">
        <v>Individual</v>
      </c>
      <c r="J503" s="2" t="str">
        <v>1248 cc</v>
      </c>
      <c r="K503" s="2" t="str">
        <v>74 bhp @ 4000 rpm</v>
      </c>
      <c r="L503" s="2" t="str">
        <v>190 Nm @ 2000 rpm</v>
      </c>
      <c r="M503" s="2">
        <v>5</v>
      </c>
    </row>
    <row r="504" spans="1:13" x14ac:dyDescent="0.35">
      <c r="A504" s="2" t="s">
        <v>190</v>
      </c>
      <c r="B504" s="2" t="str" cm="1">
        <f t="array" ref="B504:M504">VLOOKUP($A504,'car details v4'!$A$1:$S$2060,{2,3,4,5,6,7,8,10,11,12,13,18},FALSE)</f>
        <v>A4 2.0 TDI (177bhp) Premium Plus</v>
      </c>
      <c r="C504" s="4">
        <v>1575000</v>
      </c>
      <c r="D504" s="2">
        <v>66000</v>
      </c>
      <c r="E504" s="2" t="str">
        <v>Diesel</v>
      </c>
      <c r="F504" s="2" t="str">
        <v>Automatic</v>
      </c>
      <c r="G504" s="2" t="str">
        <v>Hyderabad</v>
      </c>
      <c r="H504" s="2" t="str">
        <v>White</v>
      </c>
      <c r="I504" s="2" t="str">
        <v>Individual</v>
      </c>
      <c r="J504" s="2" t="str">
        <v>1968 cc</v>
      </c>
      <c r="K504" s="2" t="str">
        <v>177 bhp @ 4200 rpm</v>
      </c>
      <c r="L504" s="2" t="str">
        <v>380 Nm @ 1750 rpm</v>
      </c>
      <c r="M504" s="2">
        <v>5</v>
      </c>
    </row>
    <row r="505" spans="1:13" x14ac:dyDescent="0.35">
      <c r="A505" s="2" t="s">
        <v>106</v>
      </c>
      <c r="B505" s="2" t="str" cm="1">
        <f t="array" ref="B505:M505">VLOOKUP($A505,'car details v4'!$A$1:$S$2060,{2,3,4,5,6,7,8,10,11,12,13,18},FALSE)</f>
        <v>Polo GT TSI</v>
      </c>
      <c r="C505" s="4">
        <v>944999</v>
      </c>
      <c r="D505" s="2">
        <v>41417</v>
      </c>
      <c r="E505" s="2" t="str">
        <v>Petrol</v>
      </c>
      <c r="F505" s="2" t="str">
        <v>Automatic</v>
      </c>
      <c r="G505" s="2" t="str">
        <v>Bangalore</v>
      </c>
      <c r="H505" s="2" t="str">
        <v>Grey</v>
      </c>
      <c r="I505" s="2" t="str">
        <v>Individual</v>
      </c>
      <c r="J505" s="2" t="str">
        <v>1197 cc</v>
      </c>
      <c r="K505" s="2" t="str">
        <v>103 bhp @ 5000 rpm</v>
      </c>
      <c r="L505" s="2" t="str">
        <v>175 Nm @ 1500 rpm</v>
      </c>
      <c r="M505" s="2">
        <v>5</v>
      </c>
    </row>
    <row r="506" spans="1:13" x14ac:dyDescent="0.35">
      <c r="A506" s="2" t="s">
        <v>158</v>
      </c>
      <c r="B506" s="2" t="str" cm="1">
        <f t="array" ref="B506:M506">VLOOKUP($A506,'car details v4'!$A$1:$S$2060,{2,3,4,5,6,7,8,10,11,12,13,18},FALSE)</f>
        <v>Ecosport Titanium+ 1.0L EcoBoost</v>
      </c>
      <c r="C506" s="4">
        <v>535000</v>
      </c>
      <c r="D506" s="2">
        <v>28000</v>
      </c>
      <c r="E506" s="2" t="str">
        <v>Petrol</v>
      </c>
      <c r="F506" s="2" t="str">
        <v>Manual</v>
      </c>
      <c r="G506" s="2" t="str">
        <v>Mumbai</v>
      </c>
      <c r="H506" s="2" t="str">
        <v>Silver</v>
      </c>
      <c r="I506" s="2" t="str">
        <v>Individual</v>
      </c>
      <c r="J506" s="2" t="str">
        <v>999 cc</v>
      </c>
      <c r="K506" s="2" t="str">
        <v>124 bhp @ 6000 rpm</v>
      </c>
      <c r="L506" s="2" t="str">
        <v>170 Nm @ 1400 rpm</v>
      </c>
      <c r="M506" s="2">
        <v>5</v>
      </c>
    </row>
    <row r="507" spans="1:13" x14ac:dyDescent="0.35">
      <c r="A507" s="2" t="s">
        <v>100</v>
      </c>
      <c r="B507" s="2" t="str" cm="1">
        <f t="array" ref="B507:M507">VLOOKUP($A507,'car details v4'!$A$1:$S$2060,{2,3,4,5,6,7,8,10,11,12,13,18},FALSE)</f>
        <v>Harrier XZ [2019-2020]</v>
      </c>
      <c r="C507" s="4">
        <v>1695000</v>
      </c>
      <c r="D507" s="2">
        <v>20856</v>
      </c>
      <c r="E507" s="2" t="str">
        <v>Diesel</v>
      </c>
      <c r="F507" s="2" t="str">
        <v>Manual</v>
      </c>
      <c r="G507" s="2" t="str">
        <v>Bangalore</v>
      </c>
      <c r="H507" s="2" t="str">
        <v>Orange</v>
      </c>
      <c r="I507" s="2" t="str">
        <v>Individual</v>
      </c>
      <c r="J507" s="2" t="str">
        <v>1956 cc</v>
      </c>
      <c r="K507" s="2" t="str">
        <v>138 bhp @ 3750 rpm</v>
      </c>
      <c r="L507" s="2" t="str">
        <v>350 Nm @ 1750 rpm</v>
      </c>
      <c r="M507" s="2">
        <v>5</v>
      </c>
    </row>
    <row r="508" spans="1:13" x14ac:dyDescent="0.35">
      <c r="A508" s="2" t="s">
        <v>956</v>
      </c>
      <c r="B508" s="2" t="str" cm="1">
        <f t="array" ref="B508:M508">VLOOKUP($A508,'car details v4'!$A$1:$S$2060,{2,3,4,5,6,7,8,10,11,12,13,18},FALSE)</f>
        <v>Go D</v>
      </c>
      <c r="C508" s="4">
        <v>240000</v>
      </c>
      <c r="D508" s="2">
        <v>42000</v>
      </c>
      <c r="E508" s="2" t="str">
        <v>Petrol</v>
      </c>
      <c r="F508" s="2" t="str">
        <v>Manual</v>
      </c>
      <c r="G508" s="2" t="str">
        <v>Lucknow</v>
      </c>
      <c r="H508" s="2" t="str">
        <v>White</v>
      </c>
      <c r="I508" s="2" t="str">
        <v>Individual</v>
      </c>
      <c r="J508" s="2" t="str">
        <v>1198 cc</v>
      </c>
      <c r="K508" s="2" t="str">
        <v>67 bhp @ 5000 rpm</v>
      </c>
      <c r="L508" s="2" t="str">
        <v>104 Nm @ 4000 rpm</v>
      </c>
      <c r="M508" s="2">
        <v>5</v>
      </c>
    </row>
    <row r="509" spans="1:13" x14ac:dyDescent="0.35">
      <c r="A509" s="2" t="s">
        <v>440</v>
      </c>
      <c r="B509" s="2" t="str" cm="1">
        <f t="array" ref="B509:M509">VLOOKUP($A509,'car details v4'!$A$1:$S$2060,{2,3,4,5,6,7,8,10,11,12,13,18},FALSE)</f>
        <v>Seltos HTX Plus 1.5 Diesel [2020-2021]</v>
      </c>
      <c r="C509" s="4">
        <v>1575000</v>
      </c>
      <c r="D509" s="2">
        <v>55000</v>
      </c>
      <c r="E509" s="2" t="str">
        <v>Diesel</v>
      </c>
      <c r="F509" s="2" t="str">
        <v>Manual</v>
      </c>
      <c r="G509" s="2" t="str">
        <v>Lucknow</v>
      </c>
      <c r="H509" s="2" t="str">
        <v>Silver</v>
      </c>
      <c r="I509" s="2" t="str">
        <v>Individual</v>
      </c>
      <c r="J509" s="2" t="str">
        <v>1493 cc</v>
      </c>
      <c r="K509" s="2" t="str">
        <v>113 bhp @ 4000 rpm</v>
      </c>
      <c r="L509" s="2" t="str">
        <v>250 Nm @ 1500 rpm</v>
      </c>
      <c r="M509" s="2">
        <v>5</v>
      </c>
    </row>
    <row r="510" spans="1:13" x14ac:dyDescent="0.35">
      <c r="A510" s="2" t="s">
        <v>70</v>
      </c>
      <c r="B510" s="2" t="str" cm="1">
        <f t="array" ref="B510:M510">VLOOKUP($A510,'car details v4'!$A$1:$S$2060,{2,3,4,5,6,7,8,10,11,12,13,18},FALSE)</f>
        <v>X1 xDrive20d M Sport</v>
      </c>
      <c r="C510" s="4">
        <v>2650000</v>
      </c>
      <c r="D510" s="2">
        <v>75000</v>
      </c>
      <c r="E510" s="2" t="str">
        <v>Diesel</v>
      </c>
      <c r="F510" s="2" t="str">
        <v>Automatic</v>
      </c>
      <c r="G510" s="2" t="str">
        <v>Coimbatore</v>
      </c>
      <c r="H510" s="2" t="str">
        <v>White</v>
      </c>
      <c r="I510" s="2" t="str">
        <v>Individual</v>
      </c>
      <c r="J510" s="2" t="str">
        <v>1995 cc</v>
      </c>
      <c r="K510" s="2" t="str">
        <v>188 bhp @ 4000 rpm</v>
      </c>
      <c r="L510" s="2" t="str">
        <v>400 Nm @ 1750 rpm</v>
      </c>
      <c r="M510" s="2">
        <v>5</v>
      </c>
    </row>
    <row r="511" spans="1:13" x14ac:dyDescent="0.35">
      <c r="A511" s="2" t="s">
        <v>64</v>
      </c>
      <c r="B511" s="2" t="str" cm="1">
        <f t="array" ref="B511:M511">VLOOKUP($A511,'car details v4'!$A$1:$S$2060,{2,3,4,5,6,7,8,10,11,12,13,18},FALSE)</f>
        <v>CLA 200 Petrol Sport</v>
      </c>
      <c r="C511" s="4">
        <v>1898999</v>
      </c>
      <c r="D511" s="2">
        <v>47000</v>
      </c>
      <c r="E511" s="2" t="str">
        <v>Petrol</v>
      </c>
      <c r="F511" s="2" t="str">
        <v>Automatic</v>
      </c>
      <c r="G511" s="2" t="str">
        <v>Mumbai</v>
      </c>
      <c r="H511" s="2" t="str">
        <v>White</v>
      </c>
      <c r="I511" s="2" t="str">
        <v>Individual</v>
      </c>
      <c r="J511" s="2" t="str">
        <v>1991 cc</v>
      </c>
      <c r="K511" s="2" t="str">
        <v>181 bhp @ 5500 rpm</v>
      </c>
      <c r="L511" s="2" t="str">
        <v>300 Nm @ 1200 rpm</v>
      </c>
      <c r="M511" s="2">
        <v>5</v>
      </c>
    </row>
    <row r="512" spans="1:13" x14ac:dyDescent="0.35">
      <c r="A512" s="2" t="s">
        <v>963</v>
      </c>
      <c r="B512" s="2" t="str" cm="1">
        <f t="array" ref="B512:M512">VLOOKUP($A512,'car details v4'!$A$1:$S$2060,{2,3,4,5,6,7,8,10,11,12,13,18},FALSE)</f>
        <v>Huracan LP 610-4</v>
      </c>
      <c r="C512" s="4">
        <v>24000000</v>
      </c>
      <c r="D512" s="2">
        <v>6000</v>
      </c>
      <c r="E512" s="2" t="str">
        <v>Petrol</v>
      </c>
      <c r="F512" s="2" t="str">
        <v>Automatic</v>
      </c>
      <c r="G512" s="2" t="str">
        <v>Delhi</v>
      </c>
      <c r="H512" s="2" t="str">
        <v>Blue</v>
      </c>
      <c r="I512" s="2" t="str">
        <v>Individual</v>
      </c>
      <c r="J512" s="2" t="str">
        <v>5204 cc</v>
      </c>
      <c r="K512" s="2" t="str">
        <v>602 bhp @ 8250 rpm</v>
      </c>
      <c r="L512" s="2" t="str">
        <v>560 Nm @ 6500 rpm</v>
      </c>
      <c r="M512" s="2">
        <v>2</v>
      </c>
    </row>
    <row r="513" spans="1:13" x14ac:dyDescent="0.35">
      <c r="A513" s="2" t="s">
        <v>64</v>
      </c>
      <c r="B513" s="2" t="str" cm="1">
        <f t="array" ref="B513:M513">VLOOKUP($A513,'car details v4'!$A$1:$S$2060,{2,3,4,5,6,7,8,10,11,12,13,18},FALSE)</f>
        <v>CLA 200 Petrol Sport</v>
      </c>
      <c r="C513" s="4">
        <v>1898999</v>
      </c>
      <c r="D513" s="2">
        <v>47000</v>
      </c>
      <c r="E513" s="2" t="str">
        <v>Petrol</v>
      </c>
      <c r="F513" s="2" t="str">
        <v>Automatic</v>
      </c>
      <c r="G513" s="2" t="str">
        <v>Mumbai</v>
      </c>
      <c r="H513" s="2" t="str">
        <v>White</v>
      </c>
      <c r="I513" s="2" t="str">
        <v>Individual</v>
      </c>
      <c r="J513" s="2" t="str">
        <v>1991 cc</v>
      </c>
      <c r="K513" s="2" t="str">
        <v>181 bhp @ 5500 rpm</v>
      </c>
      <c r="L513" s="2" t="str">
        <v>300 Nm @ 1200 rpm</v>
      </c>
      <c r="M513" s="2">
        <v>5</v>
      </c>
    </row>
    <row r="514" spans="1:13" x14ac:dyDescent="0.35">
      <c r="A514" s="2" t="s">
        <v>64</v>
      </c>
      <c r="B514" s="2" t="str" cm="1">
        <f t="array" ref="B514:M514">VLOOKUP($A514,'car details v4'!$A$1:$S$2060,{2,3,4,5,6,7,8,10,11,12,13,18},FALSE)</f>
        <v>CLA 200 Petrol Sport</v>
      </c>
      <c r="C514" s="4">
        <v>1898999</v>
      </c>
      <c r="D514" s="2">
        <v>47000</v>
      </c>
      <c r="E514" s="2" t="str">
        <v>Petrol</v>
      </c>
      <c r="F514" s="2" t="str">
        <v>Automatic</v>
      </c>
      <c r="G514" s="2" t="str">
        <v>Mumbai</v>
      </c>
      <c r="H514" s="2" t="str">
        <v>White</v>
      </c>
      <c r="I514" s="2" t="str">
        <v>Individual</v>
      </c>
      <c r="J514" s="2" t="str">
        <v>1991 cc</v>
      </c>
      <c r="K514" s="2" t="str">
        <v>181 bhp @ 5500 rpm</v>
      </c>
      <c r="L514" s="2" t="str">
        <v>300 Nm @ 1200 rpm</v>
      </c>
      <c r="M514" s="2">
        <v>5</v>
      </c>
    </row>
    <row r="515" spans="1:13" x14ac:dyDescent="0.35">
      <c r="A515" s="2" t="s">
        <v>64</v>
      </c>
      <c r="B515" s="2" t="str" cm="1">
        <f t="array" ref="B515:M515">VLOOKUP($A515,'car details v4'!$A$1:$S$2060,{2,3,4,5,6,7,8,10,11,12,13,18},FALSE)</f>
        <v>CLA 200 Petrol Sport</v>
      </c>
      <c r="C515" s="4">
        <v>1898999</v>
      </c>
      <c r="D515" s="2">
        <v>47000</v>
      </c>
      <c r="E515" s="2" t="str">
        <v>Petrol</v>
      </c>
      <c r="F515" s="2" t="str">
        <v>Automatic</v>
      </c>
      <c r="G515" s="2" t="str">
        <v>Mumbai</v>
      </c>
      <c r="H515" s="2" t="str">
        <v>White</v>
      </c>
      <c r="I515" s="2" t="str">
        <v>Individual</v>
      </c>
      <c r="J515" s="2" t="str">
        <v>1991 cc</v>
      </c>
      <c r="K515" s="2" t="str">
        <v>181 bhp @ 5500 rpm</v>
      </c>
      <c r="L515" s="2" t="str">
        <v>300 Nm @ 1200 rpm</v>
      </c>
      <c r="M515" s="2">
        <v>5</v>
      </c>
    </row>
    <row r="516" spans="1:13" x14ac:dyDescent="0.35">
      <c r="A516" s="2" t="s">
        <v>41</v>
      </c>
      <c r="B516" s="2" t="str" cm="1">
        <f t="array" ref="B516:M516">VLOOKUP($A516,'car details v4'!$A$1:$S$2060,{2,3,4,5,6,7,8,10,11,12,13,18},FALSE)</f>
        <v>i10 Magna 1.2 Kappa2</v>
      </c>
      <c r="C516" s="4">
        <v>220000</v>
      </c>
      <c r="D516" s="2">
        <v>67000</v>
      </c>
      <c r="E516" s="2" t="str">
        <v>Petrol</v>
      </c>
      <c r="F516" s="2" t="str">
        <v>Manual</v>
      </c>
      <c r="G516" s="2" t="str">
        <v>Lucknow</v>
      </c>
      <c r="H516" s="2" t="str">
        <v>Maroon</v>
      </c>
      <c r="I516" s="2" t="str">
        <v>Individual</v>
      </c>
      <c r="J516" s="2" t="str">
        <v>1197 cc</v>
      </c>
      <c r="K516" s="2" t="str">
        <v>79 bhp @ 6000 rpm</v>
      </c>
      <c r="L516" s="2" t="str">
        <v>112.7619 Nm @ 4000 rpm</v>
      </c>
      <c r="M516" s="2">
        <v>5</v>
      </c>
    </row>
    <row r="517" spans="1:13" x14ac:dyDescent="0.35">
      <c r="A517" s="2" t="s">
        <v>31</v>
      </c>
      <c r="B517" s="2" t="str" cm="1">
        <f t="array" ref="B517:M517">VLOOKUP($A517,'car details v4'!$A$1:$S$2060,{2,3,4,5,6,7,8,10,11,12,13,18},FALSE)</f>
        <v>Swift DZire VDI</v>
      </c>
      <c r="C517" s="4">
        <v>450000</v>
      </c>
      <c r="D517" s="2">
        <v>75000</v>
      </c>
      <c r="E517" s="2" t="str">
        <v>Diesel</v>
      </c>
      <c r="F517" s="2" t="str">
        <v>Manual</v>
      </c>
      <c r="G517" s="2" t="str">
        <v>Ludhiana</v>
      </c>
      <c r="H517" s="2" t="str">
        <v>White</v>
      </c>
      <c r="I517" s="2" t="str">
        <v>Individual</v>
      </c>
      <c r="J517" s="2" t="str">
        <v>1248 cc</v>
      </c>
      <c r="K517" s="2" t="str">
        <v>74 bhp @ 4000 rpm</v>
      </c>
      <c r="L517" s="2" t="str">
        <v>190 Nm @ 2000 rpm</v>
      </c>
      <c r="M517" s="2">
        <v>5</v>
      </c>
    </row>
    <row r="518" spans="1:13" x14ac:dyDescent="0.35">
      <c r="A518" s="2" t="s">
        <v>31</v>
      </c>
      <c r="B518" s="2" t="str" cm="1">
        <f t="array" ref="B518:M518">VLOOKUP($A518,'car details v4'!$A$1:$S$2060,{2,3,4,5,6,7,8,10,11,12,13,18},FALSE)</f>
        <v>Swift DZire VDI</v>
      </c>
      <c r="C518" s="4">
        <v>450000</v>
      </c>
      <c r="D518" s="2">
        <v>75000</v>
      </c>
      <c r="E518" s="2" t="str">
        <v>Diesel</v>
      </c>
      <c r="F518" s="2" t="str">
        <v>Manual</v>
      </c>
      <c r="G518" s="2" t="str">
        <v>Ludhiana</v>
      </c>
      <c r="H518" s="2" t="str">
        <v>White</v>
      </c>
      <c r="I518" s="2" t="str">
        <v>Individual</v>
      </c>
      <c r="J518" s="2" t="str">
        <v>1248 cc</v>
      </c>
      <c r="K518" s="2" t="str">
        <v>74 bhp @ 4000 rpm</v>
      </c>
      <c r="L518" s="2" t="str">
        <v>190 Nm @ 2000 rpm</v>
      </c>
      <c r="M518" s="2">
        <v>5</v>
      </c>
    </row>
    <row r="519" spans="1:13" x14ac:dyDescent="0.35">
      <c r="A519" s="2" t="s">
        <v>41</v>
      </c>
      <c r="B519" s="2" t="str" cm="1">
        <f t="array" ref="B519:M519">VLOOKUP($A519,'car details v4'!$A$1:$S$2060,{2,3,4,5,6,7,8,10,11,12,13,18},FALSE)</f>
        <v>i10 Magna 1.2 Kappa2</v>
      </c>
      <c r="C519" s="4">
        <v>220000</v>
      </c>
      <c r="D519" s="2">
        <v>67000</v>
      </c>
      <c r="E519" s="2" t="str">
        <v>Petrol</v>
      </c>
      <c r="F519" s="2" t="str">
        <v>Manual</v>
      </c>
      <c r="G519" s="2" t="str">
        <v>Lucknow</v>
      </c>
      <c r="H519" s="2" t="str">
        <v>Maroon</v>
      </c>
      <c r="I519" s="2" t="str">
        <v>Individual</v>
      </c>
      <c r="J519" s="2" t="str">
        <v>1197 cc</v>
      </c>
      <c r="K519" s="2" t="str">
        <v>79 bhp @ 6000 rpm</v>
      </c>
      <c r="L519" s="2" t="str">
        <v>112.7619 Nm @ 4000 rpm</v>
      </c>
      <c r="M519" s="2">
        <v>5</v>
      </c>
    </row>
    <row r="520" spans="1:13" x14ac:dyDescent="0.35">
      <c r="A520" s="2" t="s">
        <v>31</v>
      </c>
      <c r="B520" s="2" t="str" cm="1">
        <f t="array" ref="B520:M520">VLOOKUP($A520,'car details v4'!$A$1:$S$2060,{2,3,4,5,6,7,8,10,11,12,13,18},FALSE)</f>
        <v>Swift DZire VDI</v>
      </c>
      <c r="C520" s="4">
        <v>450000</v>
      </c>
      <c r="D520" s="2">
        <v>75000</v>
      </c>
      <c r="E520" s="2" t="str">
        <v>Diesel</v>
      </c>
      <c r="F520" s="2" t="str">
        <v>Manual</v>
      </c>
      <c r="G520" s="2" t="str">
        <v>Ludhiana</v>
      </c>
      <c r="H520" s="2" t="str">
        <v>White</v>
      </c>
      <c r="I520" s="2" t="str">
        <v>Individual</v>
      </c>
      <c r="J520" s="2" t="str">
        <v>1248 cc</v>
      </c>
      <c r="K520" s="2" t="str">
        <v>74 bhp @ 4000 rpm</v>
      </c>
      <c r="L520" s="2" t="str">
        <v>190 Nm @ 2000 rpm</v>
      </c>
      <c r="M520" s="2">
        <v>5</v>
      </c>
    </row>
    <row r="521" spans="1:13" x14ac:dyDescent="0.35">
      <c r="A521" s="2" t="s">
        <v>31</v>
      </c>
      <c r="B521" s="2" t="str" cm="1">
        <f t="array" ref="B521:M521">VLOOKUP($A521,'car details v4'!$A$1:$S$2060,{2,3,4,5,6,7,8,10,11,12,13,18},FALSE)</f>
        <v>Swift DZire VDI</v>
      </c>
      <c r="C521" s="4">
        <v>450000</v>
      </c>
      <c r="D521" s="2">
        <v>75000</v>
      </c>
      <c r="E521" s="2" t="str">
        <v>Diesel</v>
      </c>
      <c r="F521" s="2" t="str">
        <v>Manual</v>
      </c>
      <c r="G521" s="2" t="str">
        <v>Ludhiana</v>
      </c>
      <c r="H521" s="2" t="str">
        <v>White</v>
      </c>
      <c r="I521" s="2" t="str">
        <v>Individual</v>
      </c>
      <c r="J521" s="2" t="str">
        <v>1248 cc</v>
      </c>
      <c r="K521" s="2" t="str">
        <v>74 bhp @ 4000 rpm</v>
      </c>
      <c r="L521" s="2" t="str">
        <v>190 Nm @ 2000 rpm</v>
      </c>
      <c r="M521" s="2">
        <v>5</v>
      </c>
    </row>
    <row r="522" spans="1:13" x14ac:dyDescent="0.35">
      <c r="A522" s="2" t="s">
        <v>64</v>
      </c>
      <c r="B522" s="2" t="str" cm="1">
        <f t="array" ref="B522:M522">VLOOKUP($A522,'car details v4'!$A$1:$S$2060,{2,3,4,5,6,7,8,10,11,12,13,18},FALSE)</f>
        <v>CLA 200 Petrol Sport</v>
      </c>
      <c r="C522" s="4">
        <v>1898999</v>
      </c>
      <c r="D522" s="2">
        <v>47000</v>
      </c>
      <c r="E522" s="2" t="str">
        <v>Petrol</v>
      </c>
      <c r="F522" s="2" t="str">
        <v>Automatic</v>
      </c>
      <c r="G522" s="2" t="str">
        <v>Mumbai</v>
      </c>
      <c r="H522" s="2" t="str">
        <v>White</v>
      </c>
      <c r="I522" s="2" t="str">
        <v>Individual</v>
      </c>
      <c r="J522" s="2" t="str">
        <v>1991 cc</v>
      </c>
      <c r="K522" s="2" t="str">
        <v>181 bhp @ 5500 rpm</v>
      </c>
      <c r="L522" s="2" t="str">
        <v>300 Nm @ 1200 rpm</v>
      </c>
      <c r="M522" s="2">
        <v>5</v>
      </c>
    </row>
    <row r="523" spans="1:13" x14ac:dyDescent="0.35">
      <c r="A523" s="2" t="s">
        <v>190</v>
      </c>
      <c r="B523" s="2" t="str" cm="1">
        <f t="array" ref="B523:M523">VLOOKUP($A523,'car details v4'!$A$1:$S$2060,{2,3,4,5,6,7,8,10,11,12,13,18},FALSE)</f>
        <v>A4 2.0 TDI (177bhp) Premium Plus</v>
      </c>
      <c r="C523" s="4">
        <v>1575000</v>
      </c>
      <c r="D523" s="2">
        <v>66000</v>
      </c>
      <c r="E523" s="2" t="str">
        <v>Diesel</v>
      </c>
      <c r="F523" s="2" t="str">
        <v>Automatic</v>
      </c>
      <c r="G523" s="2" t="str">
        <v>Hyderabad</v>
      </c>
      <c r="H523" s="2" t="str">
        <v>White</v>
      </c>
      <c r="I523" s="2" t="str">
        <v>Individual</v>
      </c>
      <c r="J523" s="2" t="str">
        <v>1968 cc</v>
      </c>
      <c r="K523" s="2" t="str">
        <v>177 bhp @ 4200 rpm</v>
      </c>
      <c r="L523" s="2" t="str">
        <v>380 Nm @ 1750 rpm</v>
      </c>
      <c r="M523" s="2">
        <v>5</v>
      </c>
    </row>
    <row r="524" spans="1:13" x14ac:dyDescent="0.35">
      <c r="A524" s="2" t="s">
        <v>41</v>
      </c>
      <c r="B524" s="2" t="str" cm="1">
        <f t="array" ref="B524:M524">VLOOKUP($A524,'car details v4'!$A$1:$S$2060,{2,3,4,5,6,7,8,10,11,12,13,18},FALSE)</f>
        <v>i10 Magna 1.2 Kappa2</v>
      </c>
      <c r="C524" s="4">
        <v>220000</v>
      </c>
      <c r="D524" s="2">
        <v>67000</v>
      </c>
      <c r="E524" s="2" t="str">
        <v>Petrol</v>
      </c>
      <c r="F524" s="2" t="str">
        <v>Manual</v>
      </c>
      <c r="G524" s="2" t="str">
        <v>Lucknow</v>
      </c>
      <c r="H524" s="2" t="str">
        <v>Maroon</v>
      </c>
      <c r="I524" s="2" t="str">
        <v>Individual</v>
      </c>
      <c r="J524" s="2" t="str">
        <v>1197 cc</v>
      </c>
      <c r="K524" s="2" t="str">
        <v>79 bhp @ 6000 rpm</v>
      </c>
      <c r="L524" s="2" t="str">
        <v>112.7619 Nm @ 4000 rpm</v>
      </c>
      <c r="M524" s="2">
        <v>5</v>
      </c>
    </row>
    <row r="525" spans="1:13" x14ac:dyDescent="0.35">
      <c r="A525" s="2" t="s">
        <v>31</v>
      </c>
      <c r="B525" s="2" t="str" cm="1">
        <f t="array" ref="B525:M525">VLOOKUP($A525,'car details v4'!$A$1:$S$2060,{2,3,4,5,6,7,8,10,11,12,13,18},FALSE)</f>
        <v>Swift DZire VDI</v>
      </c>
      <c r="C525" s="4">
        <v>450000</v>
      </c>
      <c r="D525" s="2">
        <v>75000</v>
      </c>
      <c r="E525" s="2" t="str">
        <v>Diesel</v>
      </c>
      <c r="F525" s="2" t="str">
        <v>Manual</v>
      </c>
      <c r="G525" s="2" t="str">
        <v>Ludhiana</v>
      </c>
      <c r="H525" s="2" t="str">
        <v>White</v>
      </c>
      <c r="I525" s="2" t="str">
        <v>Individual</v>
      </c>
      <c r="J525" s="2" t="str">
        <v>1248 cc</v>
      </c>
      <c r="K525" s="2" t="str">
        <v>74 bhp @ 4000 rpm</v>
      </c>
      <c r="L525" s="2" t="str">
        <v>190 Nm @ 2000 rpm</v>
      </c>
      <c r="M525" s="2">
        <v>5</v>
      </c>
    </row>
    <row r="526" spans="1:13" x14ac:dyDescent="0.35">
      <c r="A526" s="2" t="s">
        <v>41</v>
      </c>
      <c r="B526" s="2" t="str" cm="1">
        <f t="array" ref="B526:M526">VLOOKUP($A526,'car details v4'!$A$1:$S$2060,{2,3,4,5,6,7,8,10,11,12,13,18},FALSE)</f>
        <v>i10 Magna 1.2 Kappa2</v>
      </c>
      <c r="C526" s="4">
        <v>220000</v>
      </c>
      <c r="D526" s="2">
        <v>67000</v>
      </c>
      <c r="E526" s="2" t="str">
        <v>Petrol</v>
      </c>
      <c r="F526" s="2" t="str">
        <v>Manual</v>
      </c>
      <c r="G526" s="2" t="str">
        <v>Lucknow</v>
      </c>
      <c r="H526" s="2" t="str">
        <v>Maroon</v>
      </c>
      <c r="I526" s="2" t="str">
        <v>Individual</v>
      </c>
      <c r="J526" s="2" t="str">
        <v>1197 cc</v>
      </c>
      <c r="K526" s="2" t="str">
        <v>79 bhp @ 6000 rpm</v>
      </c>
      <c r="L526" s="2" t="str">
        <v>112.7619 Nm @ 4000 rpm</v>
      </c>
      <c r="M526" s="2">
        <v>5</v>
      </c>
    </row>
    <row r="527" spans="1:13" x14ac:dyDescent="0.35">
      <c r="A527" s="2" t="s">
        <v>70</v>
      </c>
      <c r="B527" s="2" t="str" cm="1">
        <f t="array" ref="B527:M527">VLOOKUP($A527,'car details v4'!$A$1:$S$2060,{2,3,4,5,6,7,8,10,11,12,13,18},FALSE)</f>
        <v>X1 xDrive20d M Sport</v>
      </c>
      <c r="C527" s="4">
        <v>2650000</v>
      </c>
      <c r="D527" s="2">
        <v>75000</v>
      </c>
      <c r="E527" s="2" t="str">
        <v>Diesel</v>
      </c>
      <c r="F527" s="2" t="str">
        <v>Automatic</v>
      </c>
      <c r="G527" s="2" t="str">
        <v>Coimbatore</v>
      </c>
      <c r="H527" s="2" t="str">
        <v>White</v>
      </c>
      <c r="I527" s="2" t="str">
        <v>Individual</v>
      </c>
      <c r="J527" s="2" t="str">
        <v>1995 cc</v>
      </c>
      <c r="K527" s="2" t="str">
        <v>188 bhp @ 4000 rpm</v>
      </c>
      <c r="L527" s="2" t="str">
        <v>400 Nm @ 1750 rpm</v>
      </c>
      <c r="M527" s="2">
        <v>5</v>
      </c>
    </row>
    <row r="528" spans="1:13" x14ac:dyDescent="0.35">
      <c r="A528" s="2" t="s">
        <v>440</v>
      </c>
      <c r="B528" s="2" t="str" cm="1">
        <f t="array" ref="B528:M528">VLOOKUP($A528,'car details v4'!$A$1:$S$2060,{2,3,4,5,6,7,8,10,11,12,13,18},FALSE)</f>
        <v>Seltos HTX Plus 1.5 Diesel [2020-2021]</v>
      </c>
      <c r="C528" s="4">
        <v>1575000</v>
      </c>
      <c r="D528" s="2">
        <v>55000</v>
      </c>
      <c r="E528" s="2" t="str">
        <v>Diesel</v>
      </c>
      <c r="F528" s="2" t="str">
        <v>Manual</v>
      </c>
      <c r="G528" s="2" t="str">
        <v>Lucknow</v>
      </c>
      <c r="H528" s="2" t="str">
        <v>Silver</v>
      </c>
      <c r="I528" s="2" t="str">
        <v>Individual</v>
      </c>
      <c r="J528" s="2" t="str">
        <v>1493 cc</v>
      </c>
      <c r="K528" s="2" t="str">
        <v>113 bhp @ 4000 rpm</v>
      </c>
      <c r="L528" s="2" t="str">
        <v>250 Nm @ 1500 rpm</v>
      </c>
      <c r="M528" s="2">
        <v>5</v>
      </c>
    </row>
    <row r="529" spans="1:13" x14ac:dyDescent="0.35">
      <c r="A529" s="2" t="s">
        <v>201</v>
      </c>
      <c r="B529" s="2" t="str" cm="1">
        <f t="array" ref="B529:M529">VLOOKUP($A529,'car details v4'!$A$1:$S$2060,{2,3,4,5,6,7,8,10,11,12,13,18},FALSE)</f>
        <v>Thar CRDe 4x4 AC</v>
      </c>
      <c r="C529" s="4">
        <v>625000</v>
      </c>
      <c r="D529" s="2">
        <v>65000</v>
      </c>
      <c r="E529" s="2" t="str">
        <v>Diesel</v>
      </c>
      <c r="F529" s="2" t="str">
        <v>Manual</v>
      </c>
      <c r="G529" s="2" t="str">
        <v>Yamunanagar</v>
      </c>
      <c r="H529" s="2" t="str">
        <v>White</v>
      </c>
      <c r="I529" s="2" t="str">
        <v>Individual</v>
      </c>
      <c r="J529" s="2" t="str">
        <v>2498 cc</v>
      </c>
      <c r="K529" s="2" t="str">
        <v>105 bhp @ 3800 rpm</v>
      </c>
      <c r="L529" s="2" t="str">
        <v>247 Nm @ 1800 rpm</v>
      </c>
      <c r="M529" s="2">
        <v>6</v>
      </c>
    </row>
    <row r="530" spans="1:13" x14ac:dyDescent="0.35">
      <c r="A530" s="2" t="s">
        <v>158</v>
      </c>
      <c r="B530" s="2" t="str" cm="1">
        <f t="array" ref="B530:M530">VLOOKUP($A530,'car details v4'!$A$1:$S$2060,{2,3,4,5,6,7,8,10,11,12,13,18},FALSE)</f>
        <v>Ecosport Titanium+ 1.0L EcoBoost</v>
      </c>
      <c r="C530" s="4">
        <v>535000</v>
      </c>
      <c r="D530" s="2">
        <v>28000</v>
      </c>
      <c r="E530" s="2" t="str">
        <v>Petrol</v>
      </c>
      <c r="F530" s="2" t="str">
        <v>Manual</v>
      </c>
      <c r="G530" s="2" t="str">
        <v>Mumbai</v>
      </c>
      <c r="H530" s="2" t="str">
        <v>Silver</v>
      </c>
      <c r="I530" s="2" t="str">
        <v>Individual</v>
      </c>
      <c r="J530" s="2" t="str">
        <v>999 cc</v>
      </c>
      <c r="K530" s="2" t="str">
        <v>124 bhp @ 6000 rpm</v>
      </c>
      <c r="L530" s="2" t="str">
        <v>170 Nm @ 1400 rpm</v>
      </c>
      <c r="M530" s="2">
        <v>5</v>
      </c>
    </row>
    <row r="531" spans="1:13" x14ac:dyDescent="0.35">
      <c r="A531" s="2" t="s">
        <v>41</v>
      </c>
      <c r="B531" s="2" t="str" cm="1">
        <f t="array" ref="B531:M531">VLOOKUP($A531,'car details v4'!$A$1:$S$2060,{2,3,4,5,6,7,8,10,11,12,13,18},FALSE)</f>
        <v>i10 Magna 1.2 Kappa2</v>
      </c>
      <c r="C531" s="4">
        <v>220000</v>
      </c>
      <c r="D531" s="2">
        <v>67000</v>
      </c>
      <c r="E531" s="2" t="str">
        <v>Petrol</v>
      </c>
      <c r="F531" s="2" t="str">
        <v>Manual</v>
      </c>
      <c r="G531" s="2" t="str">
        <v>Lucknow</v>
      </c>
      <c r="H531" s="2" t="str">
        <v>Maroon</v>
      </c>
      <c r="I531" s="2" t="str">
        <v>Individual</v>
      </c>
      <c r="J531" s="2" t="str">
        <v>1197 cc</v>
      </c>
      <c r="K531" s="2" t="str">
        <v>79 bhp @ 6000 rpm</v>
      </c>
      <c r="L531" s="2" t="str">
        <v>112.7619 Nm @ 4000 rpm</v>
      </c>
      <c r="M531" s="2">
        <v>5</v>
      </c>
    </row>
    <row r="532" spans="1:13" x14ac:dyDescent="0.35">
      <c r="A532" s="2" t="s">
        <v>48</v>
      </c>
      <c r="B532" s="2" t="str" cm="1">
        <f t="array" ref="B532:M532">VLOOKUP($A532,'car details v4'!$A$1:$S$2060,{2,3,4,5,6,7,8,10,11,12,13,18},FALSE)</f>
        <v>Glanza G</v>
      </c>
      <c r="C532" s="4">
        <v>799000</v>
      </c>
      <c r="D532" s="2">
        <v>37500</v>
      </c>
      <c r="E532" s="2" t="str">
        <v>Petrol</v>
      </c>
      <c r="F532" s="2" t="str">
        <v>Manual</v>
      </c>
      <c r="G532" s="2" t="str">
        <v>Mangalore</v>
      </c>
      <c r="H532" s="2" t="str">
        <v>Red</v>
      </c>
      <c r="I532" s="2" t="str">
        <v>Individual</v>
      </c>
      <c r="J532" s="2" t="str">
        <v>1197 cc</v>
      </c>
      <c r="K532" s="2" t="str">
        <v>82 bhp @ 6000 rpm</v>
      </c>
      <c r="L532" s="2" t="str">
        <v>113 Nm @ 4200 rpm</v>
      </c>
      <c r="M532" s="2">
        <v>5</v>
      </c>
    </row>
    <row r="533" spans="1:13" x14ac:dyDescent="0.35">
      <c r="A533" s="2" t="s">
        <v>106</v>
      </c>
      <c r="B533" s="2" t="str" cm="1">
        <f t="array" ref="B533:M533">VLOOKUP($A533,'car details v4'!$A$1:$S$2060,{2,3,4,5,6,7,8,10,11,12,13,18},FALSE)</f>
        <v>Polo GT TSI</v>
      </c>
      <c r="C533" s="4">
        <v>944999</v>
      </c>
      <c r="D533" s="2">
        <v>41417</v>
      </c>
      <c r="E533" s="2" t="str">
        <v>Petrol</v>
      </c>
      <c r="F533" s="2" t="str">
        <v>Automatic</v>
      </c>
      <c r="G533" s="2" t="str">
        <v>Bangalore</v>
      </c>
      <c r="H533" s="2" t="str">
        <v>Grey</v>
      </c>
      <c r="I533" s="2" t="str">
        <v>Individual</v>
      </c>
      <c r="J533" s="2" t="str">
        <v>1197 cc</v>
      </c>
      <c r="K533" s="2" t="str">
        <v>103 bhp @ 5000 rpm</v>
      </c>
      <c r="L533" s="2" t="str">
        <v>175 Nm @ 1500 rpm</v>
      </c>
      <c r="M533" s="2">
        <v>5</v>
      </c>
    </row>
    <row r="534" spans="1:13" x14ac:dyDescent="0.35">
      <c r="A534" s="2" t="s">
        <v>31</v>
      </c>
      <c r="B534" s="2" t="str" cm="1">
        <f t="array" ref="B534:M534">VLOOKUP($A534,'car details v4'!$A$1:$S$2060,{2,3,4,5,6,7,8,10,11,12,13,18},FALSE)</f>
        <v>Swift DZire VDI</v>
      </c>
      <c r="C534" s="4">
        <v>450000</v>
      </c>
      <c r="D534" s="2">
        <v>75000</v>
      </c>
      <c r="E534" s="2" t="str">
        <v>Diesel</v>
      </c>
      <c r="F534" s="2" t="str">
        <v>Manual</v>
      </c>
      <c r="G534" s="2" t="str">
        <v>Ludhiana</v>
      </c>
      <c r="H534" s="2" t="str">
        <v>White</v>
      </c>
      <c r="I534" s="2" t="str">
        <v>Individual</v>
      </c>
      <c r="J534" s="2" t="str">
        <v>1248 cc</v>
      </c>
      <c r="K534" s="2" t="str">
        <v>74 bhp @ 4000 rpm</v>
      </c>
      <c r="L534" s="2" t="str">
        <v>190 Nm @ 2000 rpm</v>
      </c>
      <c r="M534" s="2">
        <v>5</v>
      </c>
    </row>
    <row r="535" spans="1:13" x14ac:dyDescent="0.35">
      <c r="A535" s="2" t="s">
        <v>48</v>
      </c>
      <c r="B535" s="2" t="str" cm="1">
        <f t="array" ref="B535:M535">VLOOKUP($A535,'car details v4'!$A$1:$S$2060,{2,3,4,5,6,7,8,10,11,12,13,18},FALSE)</f>
        <v>Glanza G</v>
      </c>
      <c r="C535" s="4">
        <v>799000</v>
      </c>
      <c r="D535" s="2">
        <v>37500</v>
      </c>
      <c r="E535" s="2" t="str">
        <v>Petrol</v>
      </c>
      <c r="F535" s="2" t="str">
        <v>Manual</v>
      </c>
      <c r="G535" s="2" t="str">
        <v>Mangalore</v>
      </c>
      <c r="H535" s="2" t="str">
        <v>Red</v>
      </c>
      <c r="I535" s="2" t="str">
        <v>Individual</v>
      </c>
      <c r="J535" s="2" t="str">
        <v>1197 cc</v>
      </c>
      <c r="K535" s="2" t="str">
        <v>82 bhp @ 6000 rpm</v>
      </c>
      <c r="L535" s="2" t="str">
        <v>113 Nm @ 4200 rpm</v>
      </c>
      <c r="M535" s="2">
        <v>5</v>
      </c>
    </row>
    <row r="536" spans="1:13" x14ac:dyDescent="0.35">
      <c r="A536" s="2" t="s">
        <v>31</v>
      </c>
      <c r="B536" s="2" t="str" cm="1">
        <f t="array" ref="B536:M536">VLOOKUP($A536,'car details v4'!$A$1:$S$2060,{2,3,4,5,6,7,8,10,11,12,13,18},FALSE)</f>
        <v>Swift DZire VDI</v>
      </c>
      <c r="C536" s="4">
        <v>450000</v>
      </c>
      <c r="D536" s="2">
        <v>75000</v>
      </c>
      <c r="E536" s="2" t="str">
        <v>Diesel</v>
      </c>
      <c r="F536" s="2" t="str">
        <v>Manual</v>
      </c>
      <c r="G536" s="2" t="str">
        <v>Ludhiana</v>
      </c>
      <c r="H536" s="2" t="str">
        <v>White</v>
      </c>
      <c r="I536" s="2" t="str">
        <v>Individual</v>
      </c>
      <c r="J536" s="2" t="str">
        <v>1248 cc</v>
      </c>
      <c r="K536" s="2" t="str">
        <v>74 bhp @ 4000 rpm</v>
      </c>
      <c r="L536" s="2" t="str">
        <v>190 Nm @ 2000 rpm</v>
      </c>
      <c r="M536" s="2">
        <v>5</v>
      </c>
    </row>
    <row r="537" spans="1:13" x14ac:dyDescent="0.35">
      <c r="A537" s="2" t="s">
        <v>31</v>
      </c>
      <c r="B537" s="2" t="str" cm="1">
        <f t="array" ref="B537:M537">VLOOKUP($A537,'car details v4'!$A$1:$S$2060,{2,3,4,5,6,7,8,10,11,12,13,18},FALSE)</f>
        <v>Swift DZire VDI</v>
      </c>
      <c r="C537" s="4">
        <v>450000</v>
      </c>
      <c r="D537" s="2">
        <v>75000</v>
      </c>
      <c r="E537" s="2" t="str">
        <v>Diesel</v>
      </c>
      <c r="F537" s="2" t="str">
        <v>Manual</v>
      </c>
      <c r="G537" s="2" t="str">
        <v>Ludhiana</v>
      </c>
      <c r="H537" s="2" t="str">
        <v>White</v>
      </c>
      <c r="I537" s="2" t="str">
        <v>Individual</v>
      </c>
      <c r="J537" s="2" t="str">
        <v>1248 cc</v>
      </c>
      <c r="K537" s="2" t="str">
        <v>74 bhp @ 4000 rpm</v>
      </c>
      <c r="L537" s="2" t="str">
        <v>190 Nm @ 2000 rpm</v>
      </c>
      <c r="M537" s="2">
        <v>5</v>
      </c>
    </row>
    <row r="538" spans="1:13" x14ac:dyDescent="0.35">
      <c r="A538" s="2" t="s">
        <v>31</v>
      </c>
      <c r="B538" s="2" t="str" cm="1">
        <f t="array" ref="B538:M538">VLOOKUP($A538,'car details v4'!$A$1:$S$2060,{2,3,4,5,6,7,8,10,11,12,13,18},FALSE)</f>
        <v>Swift DZire VDI</v>
      </c>
      <c r="C538" s="4">
        <v>450000</v>
      </c>
      <c r="D538" s="2">
        <v>75000</v>
      </c>
      <c r="E538" s="2" t="str">
        <v>Diesel</v>
      </c>
      <c r="F538" s="2" t="str">
        <v>Manual</v>
      </c>
      <c r="G538" s="2" t="str">
        <v>Ludhiana</v>
      </c>
      <c r="H538" s="2" t="str">
        <v>White</v>
      </c>
      <c r="I538" s="2" t="str">
        <v>Individual</v>
      </c>
      <c r="J538" s="2" t="str">
        <v>1248 cc</v>
      </c>
      <c r="K538" s="2" t="str">
        <v>74 bhp @ 4000 rpm</v>
      </c>
      <c r="L538" s="2" t="str">
        <v>190 Nm @ 2000 rpm</v>
      </c>
      <c r="M538" s="2">
        <v>5</v>
      </c>
    </row>
    <row r="539" spans="1:13" x14ac:dyDescent="0.35">
      <c r="A539" s="2" t="s">
        <v>106</v>
      </c>
      <c r="B539" s="2" t="str" cm="1">
        <f t="array" ref="B539:M539">VLOOKUP($A539,'car details v4'!$A$1:$S$2060,{2,3,4,5,6,7,8,10,11,12,13,18},FALSE)</f>
        <v>Polo GT TSI</v>
      </c>
      <c r="C539" s="4">
        <v>944999</v>
      </c>
      <c r="D539" s="2">
        <v>41417</v>
      </c>
      <c r="E539" s="2" t="str">
        <v>Petrol</v>
      </c>
      <c r="F539" s="2" t="str">
        <v>Automatic</v>
      </c>
      <c r="G539" s="2" t="str">
        <v>Bangalore</v>
      </c>
      <c r="H539" s="2" t="str">
        <v>Grey</v>
      </c>
      <c r="I539" s="2" t="str">
        <v>Individual</v>
      </c>
      <c r="J539" s="2" t="str">
        <v>1197 cc</v>
      </c>
      <c r="K539" s="2" t="str">
        <v>103 bhp @ 5000 rpm</v>
      </c>
      <c r="L539" s="2" t="str">
        <v>175 Nm @ 1500 rpm</v>
      </c>
      <c r="M539" s="2">
        <v>5</v>
      </c>
    </row>
    <row r="540" spans="1:13" x14ac:dyDescent="0.35">
      <c r="A540" s="2" t="s">
        <v>19</v>
      </c>
      <c r="B540" s="2" t="str" cm="1">
        <f t="array" ref="B540:M540">VLOOKUP($A540,'car details v4'!$A$1:$S$2060,{2,3,4,5,6,7,8,10,11,12,13,18},FALSE)</f>
        <v>Amaze 1.2 VX i-VTEC</v>
      </c>
      <c r="C540" s="4">
        <v>505000</v>
      </c>
      <c r="D540" s="2">
        <v>87150</v>
      </c>
      <c r="E540" s="2" t="str">
        <v>Petrol</v>
      </c>
      <c r="F540" s="2" t="str">
        <v>Manual</v>
      </c>
      <c r="G540" s="2" t="str">
        <v>Pune</v>
      </c>
      <c r="H540" s="2" t="str">
        <v>Grey</v>
      </c>
      <c r="I540" s="2" t="str">
        <v>Corporate</v>
      </c>
      <c r="J540" s="2" t="str">
        <v>1198 cc</v>
      </c>
      <c r="K540" s="2" t="str">
        <v>87 bhp @ 6000 rpm</v>
      </c>
      <c r="L540" s="2" t="str">
        <v>109 Nm @ 4500 rpm</v>
      </c>
      <c r="M540" s="2">
        <v>5</v>
      </c>
    </row>
    <row r="541" spans="1:13" x14ac:dyDescent="0.35">
      <c r="A541" s="2" t="s">
        <v>190</v>
      </c>
      <c r="B541" s="2" t="str" cm="1">
        <f t="array" ref="B541:M541">VLOOKUP($A541,'car details v4'!$A$1:$S$2060,{2,3,4,5,6,7,8,10,11,12,13,18},FALSE)</f>
        <v>A4 2.0 TDI (177bhp) Premium Plus</v>
      </c>
      <c r="C541" s="4">
        <v>1575000</v>
      </c>
      <c r="D541" s="2">
        <v>66000</v>
      </c>
      <c r="E541" s="2" t="str">
        <v>Diesel</v>
      </c>
      <c r="F541" s="2" t="str">
        <v>Automatic</v>
      </c>
      <c r="G541" s="2" t="str">
        <v>Hyderabad</v>
      </c>
      <c r="H541" s="2" t="str">
        <v>White</v>
      </c>
      <c r="I541" s="2" t="str">
        <v>Individual</v>
      </c>
      <c r="J541" s="2" t="str">
        <v>1968 cc</v>
      </c>
      <c r="K541" s="2" t="str">
        <v>177 bhp @ 4200 rpm</v>
      </c>
      <c r="L541" s="2" t="str">
        <v>380 Nm @ 1750 rpm</v>
      </c>
      <c r="M541" s="2">
        <v>5</v>
      </c>
    </row>
    <row r="542" spans="1:13" x14ac:dyDescent="0.35">
      <c r="A542" s="2" t="s">
        <v>158</v>
      </c>
      <c r="B542" s="2" t="str" cm="1">
        <f t="array" ref="B542:M542">VLOOKUP($A542,'car details v4'!$A$1:$S$2060,{2,3,4,5,6,7,8,10,11,12,13,18},FALSE)</f>
        <v>Ecosport Titanium+ 1.0L EcoBoost</v>
      </c>
      <c r="C542" s="4">
        <v>535000</v>
      </c>
      <c r="D542" s="2">
        <v>28000</v>
      </c>
      <c r="E542" s="2" t="str">
        <v>Petrol</v>
      </c>
      <c r="F542" s="2" t="str">
        <v>Manual</v>
      </c>
      <c r="G542" s="2" t="str">
        <v>Mumbai</v>
      </c>
      <c r="H542" s="2" t="str">
        <v>Silver</v>
      </c>
      <c r="I542" s="2" t="str">
        <v>Individual</v>
      </c>
      <c r="J542" s="2" t="str">
        <v>999 cc</v>
      </c>
      <c r="K542" s="2" t="str">
        <v>124 bhp @ 6000 rpm</v>
      </c>
      <c r="L542" s="2" t="str">
        <v>170 Nm @ 1400 rpm</v>
      </c>
      <c r="M542" s="2">
        <v>5</v>
      </c>
    </row>
    <row r="543" spans="1:13" x14ac:dyDescent="0.35">
      <c r="A543" s="2" t="s">
        <v>19</v>
      </c>
      <c r="B543" s="2" t="str" cm="1">
        <f t="array" ref="B543:M543">VLOOKUP($A543,'car details v4'!$A$1:$S$2060,{2,3,4,5,6,7,8,10,11,12,13,18},FALSE)</f>
        <v>Amaze 1.2 VX i-VTEC</v>
      </c>
      <c r="C543" s="4">
        <v>505000</v>
      </c>
      <c r="D543" s="2">
        <v>87150</v>
      </c>
      <c r="E543" s="2" t="str">
        <v>Petrol</v>
      </c>
      <c r="F543" s="2" t="str">
        <v>Manual</v>
      </c>
      <c r="G543" s="2" t="str">
        <v>Pune</v>
      </c>
      <c r="H543" s="2" t="str">
        <v>Grey</v>
      </c>
      <c r="I543" s="2" t="str">
        <v>Corporate</v>
      </c>
      <c r="J543" s="2" t="str">
        <v>1198 cc</v>
      </c>
      <c r="K543" s="2" t="str">
        <v>87 bhp @ 6000 rpm</v>
      </c>
      <c r="L543" s="2" t="str">
        <v>109 Nm @ 4500 rpm</v>
      </c>
      <c r="M543" s="2">
        <v>5</v>
      </c>
    </row>
    <row r="544" spans="1:13" x14ac:dyDescent="0.35">
      <c r="A544" s="2" t="s">
        <v>64</v>
      </c>
      <c r="B544" s="2" t="str" cm="1">
        <f t="array" ref="B544:M544">VLOOKUP($A544,'car details v4'!$A$1:$S$2060,{2,3,4,5,6,7,8,10,11,12,13,18},FALSE)</f>
        <v>CLA 200 Petrol Sport</v>
      </c>
      <c r="C544" s="4">
        <v>1898999</v>
      </c>
      <c r="D544" s="2">
        <v>47000</v>
      </c>
      <c r="E544" s="2" t="str">
        <v>Petrol</v>
      </c>
      <c r="F544" s="2" t="str">
        <v>Automatic</v>
      </c>
      <c r="G544" s="2" t="str">
        <v>Mumbai</v>
      </c>
      <c r="H544" s="2" t="str">
        <v>White</v>
      </c>
      <c r="I544" s="2" t="str">
        <v>Individual</v>
      </c>
      <c r="J544" s="2" t="str">
        <v>1991 cc</v>
      </c>
      <c r="K544" s="2" t="str">
        <v>181 bhp @ 5500 rpm</v>
      </c>
      <c r="L544" s="2" t="str">
        <v>300 Nm @ 1200 rpm</v>
      </c>
      <c r="M544" s="2">
        <v>5</v>
      </c>
    </row>
    <row r="545" spans="1:13" x14ac:dyDescent="0.35">
      <c r="A545" s="2" t="s">
        <v>100</v>
      </c>
      <c r="B545" s="2" t="str" cm="1">
        <f t="array" ref="B545:M545">VLOOKUP($A545,'car details v4'!$A$1:$S$2060,{2,3,4,5,6,7,8,10,11,12,13,18},FALSE)</f>
        <v>Harrier XZ [2019-2020]</v>
      </c>
      <c r="C545" s="4">
        <v>1695000</v>
      </c>
      <c r="D545" s="2">
        <v>20856</v>
      </c>
      <c r="E545" s="2" t="str">
        <v>Diesel</v>
      </c>
      <c r="F545" s="2" t="str">
        <v>Manual</v>
      </c>
      <c r="G545" s="2" t="str">
        <v>Bangalore</v>
      </c>
      <c r="H545" s="2" t="str">
        <v>Orange</v>
      </c>
      <c r="I545" s="2" t="str">
        <v>Individual</v>
      </c>
      <c r="J545" s="2" t="str">
        <v>1956 cc</v>
      </c>
      <c r="K545" s="2" t="str">
        <v>138 bhp @ 3750 rpm</v>
      </c>
      <c r="L545" s="2" t="str">
        <v>350 Nm @ 1750 rpm</v>
      </c>
      <c r="M545" s="2">
        <v>5</v>
      </c>
    </row>
    <row r="546" spans="1:13" x14ac:dyDescent="0.35">
      <c r="A546" s="2" t="s">
        <v>70</v>
      </c>
      <c r="B546" s="2" t="str" cm="1">
        <f t="array" ref="B546:M546">VLOOKUP($A546,'car details v4'!$A$1:$S$2060,{2,3,4,5,6,7,8,10,11,12,13,18},FALSE)</f>
        <v>X1 xDrive20d M Sport</v>
      </c>
      <c r="C546" s="4">
        <v>2650000</v>
      </c>
      <c r="D546" s="2">
        <v>75000</v>
      </c>
      <c r="E546" s="2" t="str">
        <v>Diesel</v>
      </c>
      <c r="F546" s="2" t="str">
        <v>Automatic</v>
      </c>
      <c r="G546" s="2" t="str">
        <v>Coimbatore</v>
      </c>
      <c r="H546" s="2" t="str">
        <v>White</v>
      </c>
      <c r="I546" s="2" t="str">
        <v>Individual</v>
      </c>
      <c r="J546" s="2" t="str">
        <v>1995 cc</v>
      </c>
      <c r="K546" s="2" t="str">
        <v>188 bhp @ 4000 rpm</v>
      </c>
      <c r="L546" s="2" t="str">
        <v>400 Nm @ 1750 rpm</v>
      </c>
      <c r="M546" s="2">
        <v>5</v>
      </c>
    </row>
    <row r="547" spans="1:13" x14ac:dyDescent="0.35">
      <c r="A547" s="2" t="s">
        <v>70</v>
      </c>
      <c r="B547" s="2" t="str" cm="1">
        <f t="array" ref="B547:M547">VLOOKUP($A547,'car details v4'!$A$1:$S$2060,{2,3,4,5,6,7,8,10,11,12,13,18},FALSE)</f>
        <v>X1 xDrive20d M Sport</v>
      </c>
      <c r="C547" s="4">
        <v>2650000</v>
      </c>
      <c r="D547" s="2">
        <v>75000</v>
      </c>
      <c r="E547" s="2" t="str">
        <v>Diesel</v>
      </c>
      <c r="F547" s="2" t="str">
        <v>Automatic</v>
      </c>
      <c r="G547" s="2" t="str">
        <v>Coimbatore</v>
      </c>
      <c r="H547" s="2" t="str">
        <v>White</v>
      </c>
      <c r="I547" s="2" t="str">
        <v>Individual</v>
      </c>
      <c r="J547" s="2" t="str">
        <v>1995 cc</v>
      </c>
      <c r="K547" s="2" t="str">
        <v>188 bhp @ 4000 rpm</v>
      </c>
      <c r="L547" s="2" t="str">
        <v>400 Nm @ 1750 rpm</v>
      </c>
      <c r="M547" s="2">
        <v>5</v>
      </c>
    </row>
    <row r="548" spans="1:13" x14ac:dyDescent="0.35">
      <c r="A548" s="2" t="s">
        <v>70</v>
      </c>
      <c r="B548" s="2" t="str" cm="1">
        <f t="array" ref="B548:M548">VLOOKUP($A548,'car details v4'!$A$1:$S$2060,{2,3,4,5,6,7,8,10,11,12,13,18},FALSE)</f>
        <v>X1 xDrive20d M Sport</v>
      </c>
      <c r="C548" s="4">
        <v>2650000</v>
      </c>
      <c r="D548" s="2">
        <v>75000</v>
      </c>
      <c r="E548" s="2" t="str">
        <v>Diesel</v>
      </c>
      <c r="F548" s="2" t="str">
        <v>Automatic</v>
      </c>
      <c r="G548" s="2" t="str">
        <v>Coimbatore</v>
      </c>
      <c r="H548" s="2" t="str">
        <v>White</v>
      </c>
      <c r="I548" s="2" t="str">
        <v>Individual</v>
      </c>
      <c r="J548" s="2" t="str">
        <v>1995 cc</v>
      </c>
      <c r="K548" s="2" t="str">
        <v>188 bhp @ 4000 rpm</v>
      </c>
      <c r="L548" s="2" t="str">
        <v>400 Nm @ 1750 rpm</v>
      </c>
      <c r="M548" s="2">
        <v>5</v>
      </c>
    </row>
    <row r="549" spans="1:13" x14ac:dyDescent="0.35">
      <c r="A549" s="2" t="s">
        <v>19</v>
      </c>
      <c r="B549" s="2" t="str" cm="1">
        <f t="array" ref="B549:M549">VLOOKUP($A549,'car details v4'!$A$1:$S$2060,{2,3,4,5,6,7,8,10,11,12,13,18},FALSE)</f>
        <v>Amaze 1.2 VX i-VTEC</v>
      </c>
      <c r="C549" s="4">
        <v>505000</v>
      </c>
      <c r="D549" s="2">
        <v>87150</v>
      </c>
      <c r="E549" s="2" t="str">
        <v>Petrol</v>
      </c>
      <c r="F549" s="2" t="str">
        <v>Manual</v>
      </c>
      <c r="G549" s="2" t="str">
        <v>Pune</v>
      </c>
      <c r="H549" s="2" t="str">
        <v>Grey</v>
      </c>
      <c r="I549" s="2" t="str">
        <v>Corporate</v>
      </c>
      <c r="J549" s="2" t="str">
        <v>1198 cc</v>
      </c>
      <c r="K549" s="2" t="str">
        <v>87 bhp @ 6000 rpm</v>
      </c>
      <c r="L549" s="2" t="str">
        <v>109 Nm @ 4500 rpm</v>
      </c>
      <c r="M549" s="2">
        <v>5</v>
      </c>
    </row>
    <row r="550" spans="1:13" x14ac:dyDescent="0.35">
      <c r="A550" s="2" t="s">
        <v>70</v>
      </c>
      <c r="B550" s="2" t="str" cm="1">
        <f t="array" ref="B550:M550">VLOOKUP($A550,'car details v4'!$A$1:$S$2060,{2,3,4,5,6,7,8,10,11,12,13,18},FALSE)</f>
        <v>X1 xDrive20d M Sport</v>
      </c>
      <c r="C550" s="4">
        <v>2650000</v>
      </c>
      <c r="D550" s="2">
        <v>75000</v>
      </c>
      <c r="E550" s="2" t="str">
        <v>Diesel</v>
      </c>
      <c r="F550" s="2" t="str">
        <v>Automatic</v>
      </c>
      <c r="G550" s="2" t="str">
        <v>Coimbatore</v>
      </c>
      <c r="H550" s="2" t="str">
        <v>White</v>
      </c>
      <c r="I550" s="2" t="str">
        <v>Individual</v>
      </c>
      <c r="J550" s="2" t="str">
        <v>1995 cc</v>
      </c>
      <c r="K550" s="2" t="str">
        <v>188 bhp @ 4000 rpm</v>
      </c>
      <c r="L550" s="2" t="str">
        <v>400 Nm @ 1750 rpm</v>
      </c>
      <c r="M550" s="2">
        <v>5</v>
      </c>
    </row>
    <row r="551" spans="1:13" x14ac:dyDescent="0.35">
      <c r="A551" s="2" t="s">
        <v>64</v>
      </c>
      <c r="B551" s="2" t="str" cm="1">
        <f t="array" ref="B551:M551">VLOOKUP($A551,'car details v4'!$A$1:$S$2060,{2,3,4,5,6,7,8,10,11,12,13,18},FALSE)</f>
        <v>CLA 200 Petrol Sport</v>
      </c>
      <c r="C551" s="4">
        <v>1898999</v>
      </c>
      <c r="D551" s="2">
        <v>47000</v>
      </c>
      <c r="E551" s="2" t="str">
        <v>Petrol</v>
      </c>
      <c r="F551" s="2" t="str">
        <v>Automatic</v>
      </c>
      <c r="G551" s="2" t="str">
        <v>Mumbai</v>
      </c>
      <c r="H551" s="2" t="str">
        <v>White</v>
      </c>
      <c r="I551" s="2" t="str">
        <v>Individual</v>
      </c>
      <c r="J551" s="2" t="str">
        <v>1991 cc</v>
      </c>
      <c r="K551" s="2" t="str">
        <v>181 bhp @ 5500 rpm</v>
      </c>
      <c r="L551" s="2" t="str">
        <v>300 Nm @ 1200 rpm</v>
      </c>
      <c r="M551" s="2">
        <v>5</v>
      </c>
    </row>
    <row r="552" spans="1:13" x14ac:dyDescent="0.35">
      <c r="A552" s="2" t="s">
        <v>100</v>
      </c>
      <c r="B552" s="2" t="str" cm="1">
        <f t="array" ref="B552:M552">VLOOKUP($A552,'car details v4'!$A$1:$S$2060,{2,3,4,5,6,7,8,10,11,12,13,18},FALSE)</f>
        <v>Harrier XZ [2019-2020]</v>
      </c>
      <c r="C552" s="4">
        <v>1695000</v>
      </c>
      <c r="D552" s="2">
        <v>20856</v>
      </c>
      <c r="E552" s="2" t="str">
        <v>Diesel</v>
      </c>
      <c r="F552" s="2" t="str">
        <v>Manual</v>
      </c>
      <c r="G552" s="2" t="str">
        <v>Bangalore</v>
      </c>
      <c r="H552" s="2" t="str">
        <v>Orange</v>
      </c>
      <c r="I552" s="2" t="str">
        <v>Individual</v>
      </c>
      <c r="J552" s="2" t="str">
        <v>1956 cc</v>
      </c>
      <c r="K552" s="2" t="str">
        <v>138 bhp @ 3750 rpm</v>
      </c>
      <c r="L552" s="2" t="str">
        <v>350 Nm @ 1750 rpm</v>
      </c>
      <c r="M552" s="2">
        <v>5</v>
      </c>
    </row>
    <row r="553" spans="1:13" x14ac:dyDescent="0.35">
      <c r="A553" s="2" t="s">
        <v>19</v>
      </c>
      <c r="B553" s="2" t="str" cm="1">
        <f t="array" ref="B553:M553">VLOOKUP($A553,'car details v4'!$A$1:$S$2060,{2,3,4,5,6,7,8,10,11,12,13,18},FALSE)</f>
        <v>Amaze 1.2 VX i-VTEC</v>
      </c>
      <c r="C553" s="4">
        <v>505000</v>
      </c>
      <c r="D553" s="2">
        <v>87150</v>
      </c>
      <c r="E553" s="2" t="str">
        <v>Petrol</v>
      </c>
      <c r="F553" s="2" t="str">
        <v>Manual</v>
      </c>
      <c r="G553" s="2" t="str">
        <v>Pune</v>
      </c>
      <c r="H553" s="2" t="str">
        <v>Grey</v>
      </c>
      <c r="I553" s="2" t="str">
        <v>Corporate</v>
      </c>
      <c r="J553" s="2" t="str">
        <v>1198 cc</v>
      </c>
      <c r="K553" s="2" t="str">
        <v>87 bhp @ 6000 rpm</v>
      </c>
      <c r="L553" s="2" t="str">
        <v>109 Nm @ 4500 rpm</v>
      </c>
      <c r="M553" s="2">
        <v>5</v>
      </c>
    </row>
    <row r="554" spans="1:13" x14ac:dyDescent="0.35">
      <c r="A554" s="2" t="s">
        <v>201</v>
      </c>
      <c r="B554" s="2" t="str" cm="1">
        <f t="array" ref="B554:M554">VLOOKUP($A554,'car details v4'!$A$1:$S$2060,{2,3,4,5,6,7,8,10,11,12,13,18},FALSE)</f>
        <v>Thar CRDe 4x4 AC</v>
      </c>
      <c r="C554" s="4">
        <v>625000</v>
      </c>
      <c r="D554" s="2">
        <v>65000</v>
      </c>
      <c r="E554" s="2" t="str">
        <v>Diesel</v>
      </c>
      <c r="F554" s="2" t="str">
        <v>Manual</v>
      </c>
      <c r="G554" s="2" t="str">
        <v>Yamunanagar</v>
      </c>
      <c r="H554" s="2" t="str">
        <v>White</v>
      </c>
      <c r="I554" s="2" t="str">
        <v>Individual</v>
      </c>
      <c r="J554" s="2" t="str">
        <v>2498 cc</v>
      </c>
      <c r="K554" s="2" t="str">
        <v>105 bhp @ 3800 rpm</v>
      </c>
      <c r="L554" s="2" t="str">
        <v>247 Nm @ 1800 rpm</v>
      </c>
      <c r="M554" s="2">
        <v>6</v>
      </c>
    </row>
    <row r="555" spans="1:13" x14ac:dyDescent="0.35">
      <c r="A555" s="2" t="s">
        <v>217</v>
      </c>
      <c r="B555" s="2" t="str" cm="1">
        <f t="array" ref="B555:M555">VLOOKUP($A555,'car details v4'!$A$1:$S$2060,{2,3,4,5,6,7,8,10,11,12,13,18},FALSE)</f>
        <v>Hector Sharp 2.0 Diesel [2019-2020]</v>
      </c>
      <c r="C555" s="4">
        <v>1611000</v>
      </c>
      <c r="D555" s="2">
        <v>46301</v>
      </c>
      <c r="E555" s="2" t="str">
        <v>Diesel</v>
      </c>
      <c r="F555" s="2" t="str">
        <v>Manual</v>
      </c>
      <c r="G555" s="2" t="str">
        <v>Mumbai</v>
      </c>
      <c r="H555" s="2" t="str">
        <v>White</v>
      </c>
      <c r="I555" s="2" t="str">
        <v>Individual</v>
      </c>
      <c r="J555" s="2" t="str">
        <v>1956 cc</v>
      </c>
      <c r="K555" s="2" t="str">
        <v>169 bhp @ 3750 rpm</v>
      </c>
      <c r="L555" s="2" t="str">
        <v>350 Nm @ 1750 rpm</v>
      </c>
      <c r="M555" s="2">
        <v>5</v>
      </c>
    </row>
    <row r="556" spans="1:13" x14ac:dyDescent="0.35">
      <c r="A556" s="2" t="s">
        <v>31</v>
      </c>
      <c r="B556" s="2" t="str" cm="1">
        <f t="array" ref="B556:M556">VLOOKUP($A556,'car details v4'!$A$1:$S$2060,{2,3,4,5,6,7,8,10,11,12,13,18},FALSE)</f>
        <v>Swift DZire VDI</v>
      </c>
      <c r="C556" s="4">
        <v>450000</v>
      </c>
      <c r="D556" s="2">
        <v>75000</v>
      </c>
      <c r="E556" s="2" t="str">
        <v>Diesel</v>
      </c>
      <c r="F556" s="2" t="str">
        <v>Manual</v>
      </c>
      <c r="G556" s="2" t="str">
        <v>Ludhiana</v>
      </c>
      <c r="H556" s="2" t="str">
        <v>White</v>
      </c>
      <c r="I556" s="2" t="str">
        <v>Individual</v>
      </c>
      <c r="J556" s="2" t="str">
        <v>1248 cc</v>
      </c>
      <c r="K556" s="2" t="str">
        <v>74 bhp @ 4000 rpm</v>
      </c>
      <c r="L556" s="2" t="str">
        <v>190 Nm @ 2000 rpm</v>
      </c>
      <c r="M556" s="2">
        <v>5</v>
      </c>
    </row>
    <row r="557" spans="1:13" x14ac:dyDescent="0.35">
      <c r="A557" s="2" t="s">
        <v>190</v>
      </c>
      <c r="B557" s="2" t="str" cm="1">
        <f t="array" ref="B557:M557">VLOOKUP($A557,'car details v4'!$A$1:$S$2060,{2,3,4,5,6,7,8,10,11,12,13,18},FALSE)</f>
        <v>A4 2.0 TDI (177bhp) Premium Plus</v>
      </c>
      <c r="C557" s="4">
        <v>1575000</v>
      </c>
      <c r="D557" s="2">
        <v>66000</v>
      </c>
      <c r="E557" s="2" t="str">
        <v>Diesel</v>
      </c>
      <c r="F557" s="2" t="str">
        <v>Automatic</v>
      </c>
      <c r="G557" s="2" t="str">
        <v>Hyderabad</v>
      </c>
      <c r="H557" s="2" t="str">
        <v>White</v>
      </c>
      <c r="I557" s="2" t="str">
        <v>Individual</v>
      </c>
      <c r="J557" s="2" t="str">
        <v>1968 cc</v>
      </c>
      <c r="K557" s="2" t="str">
        <v>177 bhp @ 4200 rpm</v>
      </c>
      <c r="L557" s="2" t="str">
        <v>380 Nm @ 1750 rpm</v>
      </c>
      <c r="M557" s="2">
        <v>5</v>
      </c>
    </row>
    <row r="558" spans="1:13" x14ac:dyDescent="0.35">
      <c r="A558" s="2" t="s">
        <v>31</v>
      </c>
      <c r="B558" s="2" t="str" cm="1">
        <f t="array" ref="B558:M558">VLOOKUP($A558,'car details v4'!$A$1:$S$2060,{2,3,4,5,6,7,8,10,11,12,13,18},FALSE)</f>
        <v>Swift DZire VDI</v>
      </c>
      <c r="C558" s="4">
        <v>450000</v>
      </c>
      <c r="D558" s="2">
        <v>75000</v>
      </c>
      <c r="E558" s="2" t="str">
        <v>Diesel</v>
      </c>
      <c r="F558" s="2" t="str">
        <v>Manual</v>
      </c>
      <c r="G558" s="2" t="str">
        <v>Ludhiana</v>
      </c>
      <c r="H558" s="2" t="str">
        <v>White</v>
      </c>
      <c r="I558" s="2" t="str">
        <v>Individual</v>
      </c>
      <c r="J558" s="2" t="str">
        <v>1248 cc</v>
      </c>
      <c r="K558" s="2" t="str">
        <v>74 bhp @ 4000 rpm</v>
      </c>
      <c r="L558" s="2" t="str">
        <v>190 Nm @ 2000 rpm</v>
      </c>
      <c r="M558" s="2">
        <v>5</v>
      </c>
    </row>
    <row r="559" spans="1:13" x14ac:dyDescent="0.35">
      <c r="A559" s="2" t="s">
        <v>956</v>
      </c>
      <c r="B559" s="2" t="str" cm="1">
        <f t="array" ref="B559:M559">VLOOKUP($A559,'car details v4'!$A$1:$S$2060,{2,3,4,5,6,7,8,10,11,12,13,18},FALSE)</f>
        <v>Go D</v>
      </c>
      <c r="C559" s="4">
        <v>240000</v>
      </c>
      <c r="D559" s="2">
        <v>42000</v>
      </c>
      <c r="E559" s="2" t="str">
        <v>Petrol</v>
      </c>
      <c r="F559" s="2" t="str">
        <v>Manual</v>
      </c>
      <c r="G559" s="2" t="str">
        <v>Lucknow</v>
      </c>
      <c r="H559" s="2" t="str">
        <v>White</v>
      </c>
      <c r="I559" s="2" t="str">
        <v>Individual</v>
      </c>
      <c r="J559" s="2" t="str">
        <v>1198 cc</v>
      </c>
      <c r="K559" s="2" t="str">
        <v>67 bhp @ 5000 rpm</v>
      </c>
      <c r="L559" s="2" t="str">
        <v>104 Nm @ 4000 rpm</v>
      </c>
      <c r="M559" s="2">
        <v>5</v>
      </c>
    </row>
    <row r="560" spans="1:13" x14ac:dyDescent="0.35">
      <c r="A560" s="2" t="s">
        <v>70</v>
      </c>
      <c r="B560" s="2" t="str" cm="1">
        <f t="array" ref="B560:M560">VLOOKUP($A560,'car details v4'!$A$1:$S$2060,{2,3,4,5,6,7,8,10,11,12,13,18},FALSE)</f>
        <v>X1 xDrive20d M Sport</v>
      </c>
      <c r="C560" s="4">
        <v>2650000</v>
      </c>
      <c r="D560" s="2">
        <v>75000</v>
      </c>
      <c r="E560" s="2" t="str">
        <v>Diesel</v>
      </c>
      <c r="F560" s="2" t="str">
        <v>Automatic</v>
      </c>
      <c r="G560" s="2" t="str">
        <v>Coimbatore</v>
      </c>
      <c r="H560" s="2" t="str">
        <v>White</v>
      </c>
      <c r="I560" s="2" t="str">
        <v>Individual</v>
      </c>
      <c r="J560" s="2" t="str">
        <v>1995 cc</v>
      </c>
      <c r="K560" s="2" t="str">
        <v>188 bhp @ 4000 rpm</v>
      </c>
      <c r="L560" s="2" t="str">
        <v>400 Nm @ 1750 rpm</v>
      </c>
      <c r="M560" s="2">
        <v>5</v>
      </c>
    </row>
    <row r="561" spans="1:13" x14ac:dyDescent="0.35">
      <c r="A561" s="2" t="s">
        <v>31</v>
      </c>
      <c r="B561" s="2" t="str" cm="1">
        <f t="array" ref="B561:M561">VLOOKUP($A561,'car details v4'!$A$1:$S$2060,{2,3,4,5,6,7,8,10,11,12,13,18},FALSE)</f>
        <v>Swift DZire VDI</v>
      </c>
      <c r="C561" s="4">
        <v>450000</v>
      </c>
      <c r="D561" s="2">
        <v>75000</v>
      </c>
      <c r="E561" s="2" t="str">
        <v>Diesel</v>
      </c>
      <c r="F561" s="2" t="str">
        <v>Manual</v>
      </c>
      <c r="G561" s="2" t="str">
        <v>Ludhiana</v>
      </c>
      <c r="H561" s="2" t="str">
        <v>White</v>
      </c>
      <c r="I561" s="2" t="str">
        <v>Individual</v>
      </c>
      <c r="J561" s="2" t="str">
        <v>1248 cc</v>
      </c>
      <c r="K561" s="2" t="str">
        <v>74 bhp @ 4000 rpm</v>
      </c>
      <c r="L561" s="2" t="str">
        <v>190 Nm @ 2000 rpm</v>
      </c>
      <c r="M561" s="2">
        <v>5</v>
      </c>
    </row>
    <row r="562" spans="1:13" x14ac:dyDescent="0.35">
      <c r="A562" s="2" t="s">
        <v>31</v>
      </c>
      <c r="B562" s="2" t="str" cm="1">
        <f t="array" ref="B562:M562">VLOOKUP($A562,'car details v4'!$A$1:$S$2060,{2,3,4,5,6,7,8,10,11,12,13,18},FALSE)</f>
        <v>Swift DZire VDI</v>
      </c>
      <c r="C562" s="4">
        <v>450000</v>
      </c>
      <c r="D562" s="2">
        <v>75000</v>
      </c>
      <c r="E562" s="2" t="str">
        <v>Diesel</v>
      </c>
      <c r="F562" s="2" t="str">
        <v>Manual</v>
      </c>
      <c r="G562" s="2" t="str">
        <v>Ludhiana</v>
      </c>
      <c r="H562" s="2" t="str">
        <v>White</v>
      </c>
      <c r="I562" s="2" t="str">
        <v>Individual</v>
      </c>
      <c r="J562" s="2" t="str">
        <v>1248 cc</v>
      </c>
      <c r="K562" s="2" t="str">
        <v>74 bhp @ 4000 rpm</v>
      </c>
      <c r="L562" s="2" t="str">
        <v>190 Nm @ 2000 rpm</v>
      </c>
      <c r="M562" s="2">
        <v>5</v>
      </c>
    </row>
    <row r="563" spans="1:13" x14ac:dyDescent="0.35">
      <c r="A563" s="2" t="s">
        <v>31</v>
      </c>
      <c r="B563" s="2" t="str" cm="1">
        <f t="array" ref="B563:M563">VLOOKUP($A563,'car details v4'!$A$1:$S$2060,{2,3,4,5,6,7,8,10,11,12,13,18},FALSE)</f>
        <v>Swift DZire VDI</v>
      </c>
      <c r="C563" s="4">
        <v>450000</v>
      </c>
      <c r="D563" s="2">
        <v>75000</v>
      </c>
      <c r="E563" s="2" t="str">
        <v>Diesel</v>
      </c>
      <c r="F563" s="2" t="str">
        <v>Manual</v>
      </c>
      <c r="G563" s="2" t="str">
        <v>Ludhiana</v>
      </c>
      <c r="H563" s="2" t="str">
        <v>White</v>
      </c>
      <c r="I563" s="2" t="str">
        <v>Individual</v>
      </c>
      <c r="J563" s="2" t="str">
        <v>1248 cc</v>
      </c>
      <c r="K563" s="2" t="str">
        <v>74 bhp @ 4000 rpm</v>
      </c>
      <c r="L563" s="2" t="str">
        <v>190 Nm @ 2000 rpm</v>
      </c>
      <c r="M563" s="2">
        <v>5</v>
      </c>
    </row>
    <row r="564" spans="1:13" x14ac:dyDescent="0.35">
      <c r="A564" s="2" t="s">
        <v>41</v>
      </c>
      <c r="B564" s="2" t="str" cm="1">
        <f t="array" ref="B564:M564">VLOOKUP($A564,'car details v4'!$A$1:$S$2060,{2,3,4,5,6,7,8,10,11,12,13,18},FALSE)</f>
        <v>i10 Magna 1.2 Kappa2</v>
      </c>
      <c r="C564" s="4">
        <v>220000</v>
      </c>
      <c r="D564" s="2">
        <v>67000</v>
      </c>
      <c r="E564" s="2" t="str">
        <v>Petrol</v>
      </c>
      <c r="F564" s="2" t="str">
        <v>Manual</v>
      </c>
      <c r="G564" s="2" t="str">
        <v>Lucknow</v>
      </c>
      <c r="H564" s="2" t="str">
        <v>Maroon</v>
      </c>
      <c r="I564" s="2" t="str">
        <v>Individual</v>
      </c>
      <c r="J564" s="2" t="str">
        <v>1197 cc</v>
      </c>
      <c r="K564" s="2" t="str">
        <v>79 bhp @ 6000 rpm</v>
      </c>
      <c r="L564" s="2" t="str">
        <v>112.7619 Nm @ 4000 rpm</v>
      </c>
      <c r="M564" s="2">
        <v>5</v>
      </c>
    </row>
    <row r="565" spans="1:13" x14ac:dyDescent="0.35">
      <c r="A565" s="2" t="s">
        <v>31</v>
      </c>
      <c r="B565" s="2" t="str" cm="1">
        <f t="array" ref="B565:M565">VLOOKUP($A565,'car details v4'!$A$1:$S$2060,{2,3,4,5,6,7,8,10,11,12,13,18},FALSE)</f>
        <v>Swift DZire VDI</v>
      </c>
      <c r="C565" s="4">
        <v>450000</v>
      </c>
      <c r="D565" s="2">
        <v>75000</v>
      </c>
      <c r="E565" s="2" t="str">
        <v>Diesel</v>
      </c>
      <c r="F565" s="2" t="str">
        <v>Manual</v>
      </c>
      <c r="G565" s="2" t="str">
        <v>Ludhiana</v>
      </c>
      <c r="H565" s="2" t="str">
        <v>White</v>
      </c>
      <c r="I565" s="2" t="str">
        <v>Individual</v>
      </c>
      <c r="J565" s="2" t="str">
        <v>1248 cc</v>
      </c>
      <c r="K565" s="2" t="str">
        <v>74 bhp @ 4000 rpm</v>
      </c>
      <c r="L565" s="2" t="str">
        <v>190 Nm @ 2000 rpm</v>
      </c>
      <c r="M565" s="2">
        <v>5</v>
      </c>
    </row>
    <row r="566" spans="1:13" x14ac:dyDescent="0.35">
      <c r="A566" s="2" t="s">
        <v>31</v>
      </c>
      <c r="B566" s="2" t="str" cm="1">
        <f t="array" ref="B566:M566">VLOOKUP($A566,'car details v4'!$A$1:$S$2060,{2,3,4,5,6,7,8,10,11,12,13,18},FALSE)</f>
        <v>Swift DZire VDI</v>
      </c>
      <c r="C566" s="4">
        <v>450000</v>
      </c>
      <c r="D566" s="2">
        <v>75000</v>
      </c>
      <c r="E566" s="2" t="str">
        <v>Diesel</v>
      </c>
      <c r="F566" s="2" t="str">
        <v>Manual</v>
      </c>
      <c r="G566" s="2" t="str">
        <v>Ludhiana</v>
      </c>
      <c r="H566" s="2" t="str">
        <v>White</v>
      </c>
      <c r="I566" s="2" t="str">
        <v>Individual</v>
      </c>
      <c r="J566" s="2" t="str">
        <v>1248 cc</v>
      </c>
      <c r="K566" s="2" t="str">
        <v>74 bhp @ 4000 rpm</v>
      </c>
      <c r="L566" s="2" t="str">
        <v>190 Nm @ 2000 rpm</v>
      </c>
      <c r="M566" s="2">
        <v>5</v>
      </c>
    </row>
    <row r="567" spans="1:13" x14ac:dyDescent="0.35">
      <c r="A567" s="2" t="s">
        <v>100</v>
      </c>
      <c r="B567" s="2" t="str" cm="1">
        <f t="array" ref="B567:M567">VLOOKUP($A567,'car details v4'!$A$1:$S$2060,{2,3,4,5,6,7,8,10,11,12,13,18},FALSE)</f>
        <v>Harrier XZ [2019-2020]</v>
      </c>
      <c r="C567" s="4">
        <v>1695000</v>
      </c>
      <c r="D567" s="2">
        <v>20856</v>
      </c>
      <c r="E567" s="2" t="str">
        <v>Diesel</v>
      </c>
      <c r="F567" s="2" t="str">
        <v>Manual</v>
      </c>
      <c r="G567" s="2" t="str">
        <v>Bangalore</v>
      </c>
      <c r="H567" s="2" t="str">
        <v>Orange</v>
      </c>
      <c r="I567" s="2" t="str">
        <v>Individual</v>
      </c>
      <c r="J567" s="2" t="str">
        <v>1956 cc</v>
      </c>
      <c r="K567" s="2" t="str">
        <v>138 bhp @ 3750 rpm</v>
      </c>
      <c r="L567" s="2" t="str">
        <v>350 Nm @ 1750 rpm</v>
      </c>
      <c r="M567" s="2">
        <v>5</v>
      </c>
    </row>
    <row r="568" spans="1:13" x14ac:dyDescent="0.35">
      <c r="A568" s="2" t="s">
        <v>201</v>
      </c>
      <c r="B568" s="2" t="str" cm="1">
        <f t="array" ref="B568:M568">VLOOKUP($A568,'car details v4'!$A$1:$S$2060,{2,3,4,5,6,7,8,10,11,12,13,18},FALSE)</f>
        <v>Thar CRDe 4x4 AC</v>
      </c>
      <c r="C568" s="4">
        <v>625000</v>
      </c>
      <c r="D568" s="2">
        <v>65000</v>
      </c>
      <c r="E568" s="2" t="str">
        <v>Diesel</v>
      </c>
      <c r="F568" s="2" t="str">
        <v>Manual</v>
      </c>
      <c r="G568" s="2" t="str">
        <v>Yamunanagar</v>
      </c>
      <c r="H568" s="2" t="str">
        <v>White</v>
      </c>
      <c r="I568" s="2" t="str">
        <v>Individual</v>
      </c>
      <c r="J568" s="2" t="str">
        <v>2498 cc</v>
      </c>
      <c r="K568" s="2" t="str">
        <v>105 bhp @ 3800 rpm</v>
      </c>
      <c r="L568" s="2" t="str">
        <v>247 Nm @ 1800 rpm</v>
      </c>
      <c r="M568" s="2">
        <v>6</v>
      </c>
    </row>
    <row r="569" spans="1:13" x14ac:dyDescent="0.35">
      <c r="A569" s="2" t="s">
        <v>48</v>
      </c>
      <c r="B569" s="2" t="str" cm="1">
        <f t="array" ref="B569:M569">VLOOKUP($A569,'car details v4'!$A$1:$S$2060,{2,3,4,5,6,7,8,10,11,12,13,18},FALSE)</f>
        <v>Glanza G</v>
      </c>
      <c r="C569" s="4">
        <v>799000</v>
      </c>
      <c r="D569" s="2">
        <v>37500</v>
      </c>
      <c r="E569" s="2" t="str">
        <v>Petrol</v>
      </c>
      <c r="F569" s="2" t="str">
        <v>Manual</v>
      </c>
      <c r="G569" s="2" t="str">
        <v>Mangalore</v>
      </c>
      <c r="H569" s="2" t="str">
        <v>Red</v>
      </c>
      <c r="I569" s="2" t="str">
        <v>Individual</v>
      </c>
      <c r="J569" s="2" t="str">
        <v>1197 cc</v>
      </c>
      <c r="K569" s="2" t="str">
        <v>82 bhp @ 6000 rpm</v>
      </c>
      <c r="L569" s="2" t="str">
        <v>113 Nm @ 4200 rpm</v>
      </c>
      <c r="M569" s="2">
        <v>5</v>
      </c>
    </row>
    <row r="570" spans="1:13" x14ac:dyDescent="0.35">
      <c r="A570" s="2" t="s">
        <v>190</v>
      </c>
      <c r="B570" s="2" t="str" cm="1">
        <f t="array" ref="B570:M570">VLOOKUP($A570,'car details v4'!$A$1:$S$2060,{2,3,4,5,6,7,8,10,11,12,13,18},FALSE)</f>
        <v>A4 2.0 TDI (177bhp) Premium Plus</v>
      </c>
      <c r="C570" s="4">
        <v>1575000</v>
      </c>
      <c r="D570" s="2">
        <v>66000</v>
      </c>
      <c r="E570" s="2" t="str">
        <v>Diesel</v>
      </c>
      <c r="F570" s="2" t="str">
        <v>Automatic</v>
      </c>
      <c r="G570" s="2" t="str">
        <v>Hyderabad</v>
      </c>
      <c r="H570" s="2" t="str">
        <v>White</v>
      </c>
      <c r="I570" s="2" t="str">
        <v>Individual</v>
      </c>
      <c r="J570" s="2" t="str">
        <v>1968 cc</v>
      </c>
      <c r="K570" s="2" t="str">
        <v>177 bhp @ 4200 rpm</v>
      </c>
      <c r="L570" s="2" t="str">
        <v>380 Nm @ 1750 rpm</v>
      </c>
      <c r="M570" s="2">
        <v>5</v>
      </c>
    </row>
    <row r="571" spans="1:13" x14ac:dyDescent="0.35">
      <c r="A571" s="2" t="s">
        <v>201</v>
      </c>
      <c r="B571" s="2" t="str" cm="1">
        <f t="array" ref="B571:M571">VLOOKUP($A571,'car details v4'!$A$1:$S$2060,{2,3,4,5,6,7,8,10,11,12,13,18},FALSE)</f>
        <v>Thar CRDe 4x4 AC</v>
      </c>
      <c r="C571" s="4">
        <v>625000</v>
      </c>
      <c r="D571" s="2">
        <v>65000</v>
      </c>
      <c r="E571" s="2" t="str">
        <v>Diesel</v>
      </c>
      <c r="F571" s="2" t="str">
        <v>Manual</v>
      </c>
      <c r="G571" s="2" t="str">
        <v>Yamunanagar</v>
      </c>
      <c r="H571" s="2" t="str">
        <v>White</v>
      </c>
      <c r="I571" s="2" t="str">
        <v>Individual</v>
      </c>
      <c r="J571" s="2" t="str">
        <v>2498 cc</v>
      </c>
      <c r="K571" s="2" t="str">
        <v>105 bhp @ 3800 rpm</v>
      </c>
      <c r="L571" s="2" t="str">
        <v>247 Nm @ 1800 rpm</v>
      </c>
      <c r="M571" s="2">
        <v>6</v>
      </c>
    </row>
    <row r="572" spans="1:13" x14ac:dyDescent="0.35">
      <c r="A572" s="2" t="s">
        <v>41</v>
      </c>
      <c r="B572" s="2" t="str" cm="1">
        <f t="array" ref="B572:M572">VLOOKUP($A572,'car details v4'!$A$1:$S$2060,{2,3,4,5,6,7,8,10,11,12,13,18},FALSE)</f>
        <v>i10 Magna 1.2 Kappa2</v>
      </c>
      <c r="C572" s="4">
        <v>220000</v>
      </c>
      <c r="D572" s="2">
        <v>67000</v>
      </c>
      <c r="E572" s="2" t="str">
        <v>Petrol</v>
      </c>
      <c r="F572" s="2" t="str">
        <v>Manual</v>
      </c>
      <c r="G572" s="2" t="str">
        <v>Lucknow</v>
      </c>
      <c r="H572" s="2" t="str">
        <v>Maroon</v>
      </c>
      <c r="I572" s="2" t="str">
        <v>Individual</v>
      </c>
      <c r="J572" s="2" t="str">
        <v>1197 cc</v>
      </c>
      <c r="K572" s="2" t="str">
        <v>79 bhp @ 6000 rpm</v>
      </c>
      <c r="L572" s="2" t="str">
        <v>112.7619 Nm @ 4000 rpm</v>
      </c>
      <c r="M572" s="2">
        <v>5</v>
      </c>
    </row>
    <row r="573" spans="1:13" x14ac:dyDescent="0.35">
      <c r="A573" s="2" t="s">
        <v>106</v>
      </c>
      <c r="B573" s="2" t="str" cm="1">
        <f t="array" ref="B573:M573">VLOOKUP($A573,'car details v4'!$A$1:$S$2060,{2,3,4,5,6,7,8,10,11,12,13,18},FALSE)</f>
        <v>Polo GT TSI</v>
      </c>
      <c r="C573" s="4">
        <v>944999</v>
      </c>
      <c r="D573" s="2">
        <v>41417</v>
      </c>
      <c r="E573" s="2" t="str">
        <v>Petrol</v>
      </c>
      <c r="F573" s="2" t="str">
        <v>Automatic</v>
      </c>
      <c r="G573" s="2" t="str">
        <v>Bangalore</v>
      </c>
      <c r="H573" s="2" t="str">
        <v>Grey</v>
      </c>
      <c r="I573" s="2" t="str">
        <v>Individual</v>
      </c>
      <c r="J573" s="2" t="str">
        <v>1197 cc</v>
      </c>
      <c r="K573" s="2" t="str">
        <v>103 bhp @ 5000 rpm</v>
      </c>
      <c r="L573" s="2" t="str">
        <v>175 Nm @ 1500 rpm</v>
      </c>
      <c r="M573" s="2">
        <v>5</v>
      </c>
    </row>
    <row r="574" spans="1:13" x14ac:dyDescent="0.35">
      <c r="A574" s="2" t="s">
        <v>31</v>
      </c>
      <c r="B574" s="2" t="str" cm="1">
        <f t="array" ref="B574:M574">VLOOKUP($A574,'car details v4'!$A$1:$S$2060,{2,3,4,5,6,7,8,10,11,12,13,18},FALSE)</f>
        <v>Swift DZire VDI</v>
      </c>
      <c r="C574" s="4">
        <v>450000</v>
      </c>
      <c r="D574" s="2">
        <v>75000</v>
      </c>
      <c r="E574" s="2" t="str">
        <v>Diesel</v>
      </c>
      <c r="F574" s="2" t="str">
        <v>Manual</v>
      </c>
      <c r="G574" s="2" t="str">
        <v>Ludhiana</v>
      </c>
      <c r="H574" s="2" t="str">
        <v>White</v>
      </c>
      <c r="I574" s="2" t="str">
        <v>Individual</v>
      </c>
      <c r="J574" s="2" t="str">
        <v>1248 cc</v>
      </c>
      <c r="K574" s="2" t="str">
        <v>74 bhp @ 4000 rpm</v>
      </c>
      <c r="L574" s="2" t="str">
        <v>190 Nm @ 2000 rpm</v>
      </c>
      <c r="M574" s="2">
        <v>5</v>
      </c>
    </row>
    <row r="575" spans="1:13" x14ac:dyDescent="0.35">
      <c r="A575" s="2" t="s">
        <v>70</v>
      </c>
      <c r="B575" s="2" t="str" cm="1">
        <f t="array" ref="B575:M575">VLOOKUP($A575,'car details v4'!$A$1:$S$2060,{2,3,4,5,6,7,8,10,11,12,13,18},FALSE)</f>
        <v>X1 xDrive20d M Sport</v>
      </c>
      <c r="C575" s="4">
        <v>2650000</v>
      </c>
      <c r="D575" s="2">
        <v>75000</v>
      </c>
      <c r="E575" s="2" t="str">
        <v>Diesel</v>
      </c>
      <c r="F575" s="2" t="str">
        <v>Automatic</v>
      </c>
      <c r="G575" s="2" t="str">
        <v>Coimbatore</v>
      </c>
      <c r="H575" s="2" t="str">
        <v>White</v>
      </c>
      <c r="I575" s="2" t="str">
        <v>Individual</v>
      </c>
      <c r="J575" s="2" t="str">
        <v>1995 cc</v>
      </c>
      <c r="K575" s="2" t="str">
        <v>188 bhp @ 4000 rpm</v>
      </c>
      <c r="L575" s="2" t="str">
        <v>400 Nm @ 1750 rpm</v>
      </c>
      <c r="M575" s="2">
        <v>5</v>
      </c>
    </row>
    <row r="576" spans="1:13" x14ac:dyDescent="0.35">
      <c r="A576" s="2" t="s">
        <v>440</v>
      </c>
      <c r="B576" s="2" t="str" cm="1">
        <f t="array" ref="B576:M576">VLOOKUP($A576,'car details v4'!$A$1:$S$2060,{2,3,4,5,6,7,8,10,11,12,13,18},FALSE)</f>
        <v>Seltos HTX Plus 1.5 Diesel [2020-2021]</v>
      </c>
      <c r="C576" s="4">
        <v>1575000</v>
      </c>
      <c r="D576" s="2">
        <v>55000</v>
      </c>
      <c r="E576" s="2" t="str">
        <v>Diesel</v>
      </c>
      <c r="F576" s="2" t="str">
        <v>Manual</v>
      </c>
      <c r="G576" s="2" t="str">
        <v>Lucknow</v>
      </c>
      <c r="H576" s="2" t="str">
        <v>Silver</v>
      </c>
      <c r="I576" s="2" t="str">
        <v>Individual</v>
      </c>
      <c r="J576" s="2" t="str">
        <v>1493 cc</v>
      </c>
      <c r="K576" s="2" t="str">
        <v>113 bhp @ 4000 rpm</v>
      </c>
      <c r="L576" s="2" t="str">
        <v>250 Nm @ 1500 rpm</v>
      </c>
      <c r="M576" s="2">
        <v>5</v>
      </c>
    </row>
    <row r="577" spans="1:13" x14ac:dyDescent="0.35">
      <c r="A577" s="2" t="s">
        <v>64</v>
      </c>
      <c r="B577" s="2" t="str" cm="1">
        <f t="array" ref="B577:M577">VLOOKUP($A577,'car details v4'!$A$1:$S$2060,{2,3,4,5,6,7,8,10,11,12,13,18},FALSE)</f>
        <v>CLA 200 Petrol Sport</v>
      </c>
      <c r="C577" s="4">
        <v>1898999</v>
      </c>
      <c r="D577" s="2">
        <v>47000</v>
      </c>
      <c r="E577" s="2" t="str">
        <v>Petrol</v>
      </c>
      <c r="F577" s="2" t="str">
        <v>Automatic</v>
      </c>
      <c r="G577" s="2" t="str">
        <v>Mumbai</v>
      </c>
      <c r="H577" s="2" t="str">
        <v>White</v>
      </c>
      <c r="I577" s="2" t="str">
        <v>Individual</v>
      </c>
      <c r="J577" s="2" t="str">
        <v>1991 cc</v>
      </c>
      <c r="K577" s="2" t="str">
        <v>181 bhp @ 5500 rpm</v>
      </c>
      <c r="L577" s="2" t="str">
        <v>300 Nm @ 1200 rpm</v>
      </c>
      <c r="M577" s="2">
        <v>5</v>
      </c>
    </row>
    <row r="578" spans="1:13" x14ac:dyDescent="0.35">
      <c r="A578" s="2" t="s">
        <v>77</v>
      </c>
      <c r="B578" s="2" t="str" cm="1">
        <f t="array" ref="B578:M578">VLOOKUP($A578,'car details v4'!$A$1:$S$2060,{2,3,4,5,6,7,8,10,11,12,13,18},FALSE)</f>
        <v>Octavia 1.8 TSI Style Plus AT [2017]</v>
      </c>
      <c r="C578" s="4">
        <v>1390000</v>
      </c>
      <c r="D578" s="2">
        <v>56000</v>
      </c>
      <c r="E578" s="2" t="str">
        <v>Petrol</v>
      </c>
      <c r="F578" s="2" t="str">
        <v>Automatic</v>
      </c>
      <c r="G578" s="2" t="str">
        <v>Mumbai</v>
      </c>
      <c r="H578" s="2" t="str">
        <v>White</v>
      </c>
      <c r="I578" s="2" t="str">
        <v>Individual</v>
      </c>
      <c r="J578" s="2" t="str">
        <v>1798 cc</v>
      </c>
      <c r="K578" s="2" t="str">
        <v>177 bhp @ 5100 rpm</v>
      </c>
      <c r="L578" s="2" t="str">
        <v>250 Nm @ 1250 rpm</v>
      </c>
      <c r="M578" s="2">
        <v>5</v>
      </c>
    </row>
    <row r="579" spans="1:13" x14ac:dyDescent="0.35">
      <c r="A579" s="2" t="s">
        <v>64</v>
      </c>
      <c r="B579" s="2" t="str" cm="1">
        <f t="array" ref="B579:M579">VLOOKUP($A579,'car details v4'!$A$1:$S$2060,{2,3,4,5,6,7,8,10,11,12,13,18},FALSE)</f>
        <v>CLA 200 Petrol Sport</v>
      </c>
      <c r="C579" s="4">
        <v>1898999</v>
      </c>
      <c r="D579" s="2">
        <v>47000</v>
      </c>
      <c r="E579" s="2" t="str">
        <v>Petrol</v>
      </c>
      <c r="F579" s="2" t="str">
        <v>Automatic</v>
      </c>
      <c r="G579" s="2" t="str">
        <v>Mumbai</v>
      </c>
      <c r="H579" s="2" t="str">
        <v>White</v>
      </c>
      <c r="I579" s="2" t="str">
        <v>Individual</v>
      </c>
      <c r="J579" s="2" t="str">
        <v>1991 cc</v>
      </c>
      <c r="K579" s="2" t="str">
        <v>181 bhp @ 5500 rpm</v>
      </c>
      <c r="L579" s="2" t="str">
        <v>300 Nm @ 1200 rpm</v>
      </c>
      <c r="M579" s="2">
        <v>5</v>
      </c>
    </row>
    <row r="580" spans="1:13" x14ac:dyDescent="0.35">
      <c r="A580" s="2" t="s">
        <v>106</v>
      </c>
      <c r="B580" s="2" t="str" cm="1">
        <f t="array" ref="B580:M580">VLOOKUP($A580,'car details v4'!$A$1:$S$2060,{2,3,4,5,6,7,8,10,11,12,13,18},FALSE)</f>
        <v>Polo GT TSI</v>
      </c>
      <c r="C580" s="4">
        <v>944999</v>
      </c>
      <c r="D580" s="2">
        <v>41417</v>
      </c>
      <c r="E580" s="2" t="str">
        <v>Petrol</v>
      </c>
      <c r="F580" s="2" t="str">
        <v>Automatic</v>
      </c>
      <c r="G580" s="2" t="str">
        <v>Bangalore</v>
      </c>
      <c r="H580" s="2" t="str">
        <v>Grey</v>
      </c>
      <c r="I580" s="2" t="str">
        <v>Individual</v>
      </c>
      <c r="J580" s="2" t="str">
        <v>1197 cc</v>
      </c>
      <c r="K580" s="2" t="str">
        <v>103 bhp @ 5000 rpm</v>
      </c>
      <c r="L580" s="2" t="str">
        <v>175 Nm @ 1500 rpm</v>
      </c>
      <c r="M580" s="2">
        <v>5</v>
      </c>
    </row>
    <row r="581" spans="1:13" x14ac:dyDescent="0.35">
      <c r="A581" s="2" t="s">
        <v>31</v>
      </c>
      <c r="B581" s="2" t="str" cm="1">
        <f t="array" ref="B581:M581">VLOOKUP($A581,'car details v4'!$A$1:$S$2060,{2,3,4,5,6,7,8,10,11,12,13,18},FALSE)</f>
        <v>Swift DZire VDI</v>
      </c>
      <c r="C581" s="4">
        <v>450000</v>
      </c>
      <c r="D581" s="2">
        <v>75000</v>
      </c>
      <c r="E581" s="2" t="str">
        <v>Diesel</v>
      </c>
      <c r="F581" s="2" t="str">
        <v>Manual</v>
      </c>
      <c r="G581" s="2" t="str">
        <v>Ludhiana</v>
      </c>
      <c r="H581" s="2" t="str">
        <v>White</v>
      </c>
      <c r="I581" s="2" t="str">
        <v>Individual</v>
      </c>
      <c r="J581" s="2" t="str">
        <v>1248 cc</v>
      </c>
      <c r="K581" s="2" t="str">
        <v>74 bhp @ 4000 rpm</v>
      </c>
      <c r="L581" s="2" t="str">
        <v>190 Nm @ 2000 rpm</v>
      </c>
      <c r="M581" s="2">
        <v>5</v>
      </c>
    </row>
    <row r="582" spans="1:13" x14ac:dyDescent="0.35">
      <c r="A582" s="2" t="s">
        <v>41</v>
      </c>
      <c r="B582" s="2" t="str" cm="1">
        <f t="array" ref="B582:M582">VLOOKUP($A582,'car details v4'!$A$1:$S$2060,{2,3,4,5,6,7,8,10,11,12,13,18},FALSE)</f>
        <v>i10 Magna 1.2 Kappa2</v>
      </c>
      <c r="C582" s="4">
        <v>220000</v>
      </c>
      <c r="D582" s="2">
        <v>67000</v>
      </c>
      <c r="E582" s="2" t="str">
        <v>Petrol</v>
      </c>
      <c r="F582" s="2" t="str">
        <v>Manual</v>
      </c>
      <c r="G582" s="2" t="str">
        <v>Lucknow</v>
      </c>
      <c r="H582" s="2" t="str">
        <v>Maroon</v>
      </c>
      <c r="I582" s="2" t="str">
        <v>Individual</v>
      </c>
      <c r="J582" s="2" t="str">
        <v>1197 cc</v>
      </c>
      <c r="K582" s="2" t="str">
        <v>79 bhp @ 6000 rpm</v>
      </c>
      <c r="L582" s="2" t="str">
        <v>112.7619 Nm @ 4000 rpm</v>
      </c>
      <c r="M582" s="2">
        <v>5</v>
      </c>
    </row>
    <row r="583" spans="1:13" x14ac:dyDescent="0.35">
      <c r="A583" s="2" t="s">
        <v>64</v>
      </c>
      <c r="B583" s="2" t="str" cm="1">
        <f t="array" ref="B583:M583">VLOOKUP($A583,'car details v4'!$A$1:$S$2060,{2,3,4,5,6,7,8,10,11,12,13,18},FALSE)</f>
        <v>CLA 200 Petrol Sport</v>
      </c>
      <c r="C583" s="4">
        <v>1898999</v>
      </c>
      <c r="D583" s="2">
        <v>47000</v>
      </c>
      <c r="E583" s="2" t="str">
        <v>Petrol</v>
      </c>
      <c r="F583" s="2" t="str">
        <v>Automatic</v>
      </c>
      <c r="G583" s="2" t="str">
        <v>Mumbai</v>
      </c>
      <c r="H583" s="2" t="str">
        <v>White</v>
      </c>
      <c r="I583" s="2" t="str">
        <v>Individual</v>
      </c>
      <c r="J583" s="2" t="str">
        <v>1991 cc</v>
      </c>
      <c r="K583" s="2" t="str">
        <v>181 bhp @ 5500 rpm</v>
      </c>
      <c r="L583" s="2" t="str">
        <v>300 Nm @ 1200 rpm</v>
      </c>
      <c r="M583" s="2">
        <v>5</v>
      </c>
    </row>
    <row r="584" spans="1:13" x14ac:dyDescent="0.35">
      <c r="A584" s="2" t="s">
        <v>451</v>
      </c>
      <c r="B584" s="2" t="str" cm="1">
        <f t="array" ref="B584:M584">VLOOKUP($A584,'car details v4'!$A$1:$S$2060,{2,3,4,5,6,7,8,10,11,12,13,18},FALSE)</f>
        <v>Discovery Sport S</v>
      </c>
      <c r="C584" s="4">
        <v>6500000</v>
      </c>
      <c r="D584" s="2">
        <v>6000</v>
      </c>
      <c r="E584" s="2" t="str">
        <v>Diesel</v>
      </c>
      <c r="F584" s="2" t="str">
        <v>Automatic</v>
      </c>
      <c r="G584" s="2" t="str">
        <v>Hyderabad</v>
      </c>
      <c r="H584" s="2" t="str">
        <v>White</v>
      </c>
      <c r="I584" s="2" t="str">
        <v>Individual</v>
      </c>
      <c r="J584" s="2" t="str">
        <v>1999 cc</v>
      </c>
      <c r="K584" s="2" t="str">
        <v>177 bhp @ 4000 rpm</v>
      </c>
      <c r="L584" s="2" t="str">
        <v>430 Nm @ 1750 rpm</v>
      </c>
      <c r="M584" s="2">
        <v>7</v>
      </c>
    </row>
    <row r="585" spans="1:13" x14ac:dyDescent="0.35">
      <c r="A585" s="2" t="s">
        <v>888</v>
      </c>
      <c r="B585" s="2" t="str" cm="1">
        <f t="array" ref="B585:M585">VLOOKUP($A585,'car details v4'!$A$1:$S$2060,{2,3,4,5,6,7,8,10,11,12,13,18},FALSE)</f>
        <v>Countryman Cooper D</v>
      </c>
      <c r="C585" s="4">
        <v>1489000</v>
      </c>
      <c r="D585" s="2">
        <v>81000</v>
      </c>
      <c r="E585" s="2" t="str">
        <v>Diesel</v>
      </c>
      <c r="F585" s="2" t="str">
        <v>Automatic</v>
      </c>
      <c r="G585" s="2" t="str">
        <v>Panvel</v>
      </c>
      <c r="H585" s="2" t="str">
        <v>Purple</v>
      </c>
      <c r="I585" s="2" t="str">
        <v>Individual</v>
      </c>
      <c r="J585" s="2" t="str">
        <v>1995 cc</v>
      </c>
      <c r="K585" s="2" t="str">
        <v>112 bhp @</v>
      </c>
      <c r="L585" s="2" t="str">
        <v>270 Nm @ 1750 rpm</v>
      </c>
      <c r="M585" s="2">
        <v>5</v>
      </c>
    </row>
    <row r="586" spans="1:13" x14ac:dyDescent="0.35">
      <c r="A586" s="2" t="s">
        <v>158</v>
      </c>
      <c r="B586" s="2" t="str" cm="1">
        <f t="array" ref="B586:M586">VLOOKUP($A586,'car details v4'!$A$1:$S$2060,{2,3,4,5,6,7,8,10,11,12,13,18},FALSE)</f>
        <v>Ecosport Titanium+ 1.0L EcoBoost</v>
      </c>
      <c r="C586" s="4">
        <v>535000</v>
      </c>
      <c r="D586" s="2">
        <v>28000</v>
      </c>
      <c r="E586" s="2" t="str">
        <v>Petrol</v>
      </c>
      <c r="F586" s="2" t="str">
        <v>Manual</v>
      </c>
      <c r="G586" s="2" t="str">
        <v>Mumbai</v>
      </c>
      <c r="H586" s="2" t="str">
        <v>Silver</v>
      </c>
      <c r="I586" s="2" t="str">
        <v>Individual</v>
      </c>
      <c r="J586" s="2" t="str">
        <v>999 cc</v>
      </c>
      <c r="K586" s="2" t="str">
        <v>124 bhp @ 6000 rpm</v>
      </c>
      <c r="L586" s="2" t="str">
        <v>170 Nm @ 1400 rpm</v>
      </c>
      <c r="M586" s="2">
        <v>5</v>
      </c>
    </row>
    <row r="587" spans="1:13" x14ac:dyDescent="0.35">
      <c r="A587" s="2" t="s">
        <v>89</v>
      </c>
      <c r="B587" s="2" t="str" cm="1">
        <f t="array" ref="B587:M587">VLOOKUP($A587,'car details v4'!$A$1:$S$2060,{2,3,4,5,6,7,8,10,11,12,13,18},FALSE)</f>
        <v>Kwid 1.0 RXT [2016-2019]</v>
      </c>
      <c r="C587" s="4">
        <v>459999</v>
      </c>
      <c r="D587" s="2">
        <v>22541</v>
      </c>
      <c r="E587" s="2" t="str">
        <v>Petrol</v>
      </c>
      <c r="F587" s="2" t="str">
        <v>Manual</v>
      </c>
      <c r="G587" s="2" t="str">
        <v>Bangalore</v>
      </c>
      <c r="H587" s="2" t="str">
        <v>Grey</v>
      </c>
      <c r="I587" s="2" t="str">
        <v>Individual</v>
      </c>
      <c r="J587" s="2" t="str">
        <v>999 cc</v>
      </c>
      <c r="K587" s="2" t="str">
        <v>67 bhp @ 5500 rpm</v>
      </c>
      <c r="L587" s="2" t="str">
        <v>91 Nm @ 4250 rpm</v>
      </c>
      <c r="M587" s="2">
        <v>5</v>
      </c>
    </row>
    <row r="588" spans="1:13" x14ac:dyDescent="0.35">
      <c r="A588" s="2" t="s">
        <v>31</v>
      </c>
      <c r="B588" s="2" t="str" cm="1">
        <f t="array" ref="B588:M588">VLOOKUP($A588,'car details v4'!$A$1:$S$2060,{2,3,4,5,6,7,8,10,11,12,13,18},FALSE)</f>
        <v>Swift DZire VDI</v>
      </c>
      <c r="C588" s="4">
        <v>450000</v>
      </c>
      <c r="D588" s="2">
        <v>75000</v>
      </c>
      <c r="E588" s="2" t="str">
        <v>Diesel</v>
      </c>
      <c r="F588" s="2" t="str">
        <v>Manual</v>
      </c>
      <c r="G588" s="2" t="str">
        <v>Ludhiana</v>
      </c>
      <c r="H588" s="2" t="str">
        <v>White</v>
      </c>
      <c r="I588" s="2" t="str">
        <v>Individual</v>
      </c>
      <c r="J588" s="2" t="str">
        <v>1248 cc</v>
      </c>
      <c r="K588" s="2" t="str">
        <v>74 bhp @ 4000 rpm</v>
      </c>
      <c r="L588" s="2" t="str">
        <v>190 Nm @ 2000 rpm</v>
      </c>
      <c r="M588" s="2">
        <v>5</v>
      </c>
    </row>
    <row r="589" spans="1:13" x14ac:dyDescent="0.35">
      <c r="A589" s="2" t="s">
        <v>77</v>
      </c>
      <c r="B589" s="2" t="str" cm="1">
        <f t="array" ref="B589:M589">VLOOKUP($A589,'car details v4'!$A$1:$S$2060,{2,3,4,5,6,7,8,10,11,12,13,18},FALSE)</f>
        <v>Octavia 1.8 TSI Style Plus AT [2017]</v>
      </c>
      <c r="C589" s="4">
        <v>1390000</v>
      </c>
      <c r="D589" s="2">
        <v>56000</v>
      </c>
      <c r="E589" s="2" t="str">
        <v>Petrol</v>
      </c>
      <c r="F589" s="2" t="str">
        <v>Automatic</v>
      </c>
      <c r="G589" s="2" t="str">
        <v>Mumbai</v>
      </c>
      <c r="H589" s="2" t="str">
        <v>White</v>
      </c>
      <c r="I589" s="2" t="str">
        <v>Individual</v>
      </c>
      <c r="J589" s="2" t="str">
        <v>1798 cc</v>
      </c>
      <c r="K589" s="2" t="str">
        <v>177 bhp @ 5100 rpm</v>
      </c>
      <c r="L589" s="2" t="str">
        <v>250 Nm @ 1250 rpm</v>
      </c>
      <c r="M589" s="2">
        <v>5</v>
      </c>
    </row>
    <row r="590" spans="1:13" x14ac:dyDescent="0.35">
      <c r="A590" s="2" t="s">
        <v>158</v>
      </c>
      <c r="B590" s="2" t="str" cm="1">
        <f t="array" ref="B590:M590">VLOOKUP($A590,'car details v4'!$A$1:$S$2060,{2,3,4,5,6,7,8,10,11,12,13,18},FALSE)</f>
        <v>Ecosport Titanium+ 1.0L EcoBoost</v>
      </c>
      <c r="C590" s="4">
        <v>535000</v>
      </c>
      <c r="D590" s="2">
        <v>28000</v>
      </c>
      <c r="E590" s="2" t="str">
        <v>Petrol</v>
      </c>
      <c r="F590" s="2" t="str">
        <v>Manual</v>
      </c>
      <c r="G590" s="2" t="str">
        <v>Mumbai</v>
      </c>
      <c r="H590" s="2" t="str">
        <v>Silver</v>
      </c>
      <c r="I590" s="2" t="str">
        <v>Individual</v>
      </c>
      <c r="J590" s="2" t="str">
        <v>999 cc</v>
      </c>
      <c r="K590" s="2" t="str">
        <v>124 bhp @ 6000 rpm</v>
      </c>
      <c r="L590" s="2" t="str">
        <v>170 Nm @ 1400 rpm</v>
      </c>
      <c r="M590" s="2">
        <v>5</v>
      </c>
    </row>
    <row r="591" spans="1:13" x14ac:dyDescent="0.35">
      <c r="A591" s="2" t="s">
        <v>440</v>
      </c>
      <c r="B591" s="2" t="str" cm="1">
        <f t="array" ref="B591:M591">VLOOKUP($A591,'car details v4'!$A$1:$S$2060,{2,3,4,5,6,7,8,10,11,12,13,18},FALSE)</f>
        <v>Seltos HTX Plus 1.5 Diesel [2020-2021]</v>
      </c>
      <c r="C591" s="4">
        <v>1575000</v>
      </c>
      <c r="D591" s="2">
        <v>55000</v>
      </c>
      <c r="E591" s="2" t="str">
        <v>Diesel</v>
      </c>
      <c r="F591" s="2" t="str">
        <v>Manual</v>
      </c>
      <c r="G591" s="2" t="str">
        <v>Lucknow</v>
      </c>
      <c r="H591" s="2" t="str">
        <v>Silver</v>
      </c>
      <c r="I591" s="2" t="str">
        <v>Individual</v>
      </c>
      <c r="J591" s="2" t="str">
        <v>1493 cc</v>
      </c>
      <c r="K591" s="2" t="str">
        <v>113 bhp @ 4000 rpm</v>
      </c>
      <c r="L591" s="2" t="str">
        <v>250 Nm @ 1500 rpm</v>
      </c>
      <c r="M591" s="2">
        <v>5</v>
      </c>
    </row>
    <row r="592" spans="1:13" x14ac:dyDescent="0.35">
      <c r="A592" s="2" t="s">
        <v>31</v>
      </c>
      <c r="B592" s="2" t="str" cm="1">
        <f t="array" ref="B592:M592">VLOOKUP($A592,'car details v4'!$A$1:$S$2060,{2,3,4,5,6,7,8,10,11,12,13,18},FALSE)</f>
        <v>Swift DZire VDI</v>
      </c>
      <c r="C592" s="4">
        <v>450000</v>
      </c>
      <c r="D592" s="2">
        <v>75000</v>
      </c>
      <c r="E592" s="2" t="str">
        <v>Diesel</v>
      </c>
      <c r="F592" s="2" t="str">
        <v>Manual</v>
      </c>
      <c r="G592" s="2" t="str">
        <v>Ludhiana</v>
      </c>
      <c r="H592" s="2" t="str">
        <v>White</v>
      </c>
      <c r="I592" s="2" t="str">
        <v>Individual</v>
      </c>
      <c r="J592" s="2" t="str">
        <v>1248 cc</v>
      </c>
      <c r="K592" s="2" t="str">
        <v>74 bhp @ 4000 rpm</v>
      </c>
      <c r="L592" s="2" t="str">
        <v>190 Nm @ 2000 rpm</v>
      </c>
      <c r="M592" s="2">
        <v>5</v>
      </c>
    </row>
    <row r="593" spans="1:13" x14ac:dyDescent="0.35">
      <c r="A593" s="2" t="s">
        <v>31</v>
      </c>
      <c r="B593" s="2" t="str" cm="1">
        <f t="array" ref="B593:M593">VLOOKUP($A593,'car details v4'!$A$1:$S$2060,{2,3,4,5,6,7,8,10,11,12,13,18},FALSE)</f>
        <v>Swift DZire VDI</v>
      </c>
      <c r="C593" s="4">
        <v>450000</v>
      </c>
      <c r="D593" s="2">
        <v>75000</v>
      </c>
      <c r="E593" s="2" t="str">
        <v>Diesel</v>
      </c>
      <c r="F593" s="2" t="str">
        <v>Manual</v>
      </c>
      <c r="G593" s="2" t="str">
        <v>Ludhiana</v>
      </c>
      <c r="H593" s="2" t="str">
        <v>White</v>
      </c>
      <c r="I593" s="2" t="str">
        <v>Individual</v>
      </c>
      <c r="J593" s="2" t="str">
        <v>1248 cc</v>
      </c>
      <c r="K593" s="2" t="str">
        <v>74 bhp @ 4000 rpm</v>
      </c>
      <c r="L593" s="2" t="str">
        <v>190 Nm @ 2000 rpm</v>
      </c>
      <c r="M593" s="2">
        <v>5</v>
      </c>
    </row>
    <row r="594" spans="1:13" x14ac:dyDescent="0.35">
      <c r="A594" s="2" t="s">
        <v>158</v>
      </c>
      <c r="B594" s="2" t="str" cm="1">
        <f t="array" ref="B594:M594">VLOOKUP($A594,'car details v4'!$A$1:$S$2060,{2,3,4,5,6,7,8,10,11,12,13,18},FALSE)</f>
        <v>Ecosport Titanium+ 1.0L EcoBoost</v>
      </c>
      <c r="C594" s="4">
        <v>535000</v>
      </c>
      <c r="D594" s="2">
        <v>28000</v>
      </c>
      <c r="E594" s="2" t="str">
        <v>Petrol</v>
      </c>
      <c r="F594" s="2" t="str">
        <v>Manual</v>
      </c>
      <c r="G594" s="2" t="str">
        <v>Mumbai</v>
      </c>
      <c r="H594" s="2" t="str">
        <v>Silver</v>
      </c>
      <c r="I594" s="2" t="str">
        <v>Individual</v>
      </c>
      <c r="J594" s="2" t="str">
        <v>999 cc</v>
      </c>
      <c r="K594" s="2" t="str">
        <v>124 bhp @ 6000 rpm</v>
      </c>
      <c r="L594" s="2" t="str">
        <v>170 Nm @ 1400 rpm</v>
      </c>
      <c r="M594" s="2">
        <v>5</v>
      </c>
    </row>
    <row r="595" spans="1:13" x14ac:dyDescent="0.35">
      <c r="A595" s="2" t="s">
        <v>19</v>
      </c>
      <c r="B595" s="2" t="str" cm="1">
        <f t="array" ref="B595:M595">VLOOKUP($A595,'car details v4'!$A$1:$S$2060,{2,3,4,5,6,7,8,10,11,12,13,18},FALSE)</f>
        <v>Amaze 1.2 VX i-VTEC</v>
      </c>
      <c r="C595" s="4">
        <v>505000</v>
      </c>
      <c r="D595" s="2">
        <v>87150</v>
      </c>
      <c r="E595" s="2" t="str">
        <v>Petrol</v>
      </c>
      <c r="F595" s="2" t="str">
        <v>Manual</v>
      </c>
      <c r="G595" s="2" t="str">
        <v>Pune</v>
      </c>
      <c r="H595" s="2" t="str">
        <v>Grey</v>
      </c>
      <c r="I595" s="2" t="str">
        <v>Corporate</v>
      </c>
      <c r="J595" s="2" t="str">
        <v>1198 cc</v>
      </c>
      <c r="K595" s="2" t="str">
        <v>87 bhp @ 6000 rpm</v>
      </c>
      <c r="L595" s="2" t="str">
        <v>109 Nm @ 4500 rpm</v>
      </c>
      <c r="M595" s="2">
        <v>5</v>
      </c>
    </row>
    <row r="596" spans="1:13" x14ac:dyDescent="0.35">
      <c r="A596" s="2" t="s">
        <v>31</v>
      </c>
      <c r="B596" s="2" t="str" cm="1">
        <f t="array" ref="B596:M596">VLOOKUP($A596,'car details v4'!$A$1:$S$2060,{2,3,4,5,6,7,8,10,11,12,13,18},FALSE)</f>
        <v>Swift DZire VDI</v>
      </c>
      <c r="C596" s="4">
        <v>450000</v>
      </c>
      <c r="D596" s="2">
        <v>75000</v>
      </c>
      <c r="E596" s="2" t="str">
        <v>Diesel</v>
      </c>
      <c r="F596" s="2" t="str">
        <v>Manual</v>
      </c>
      <c r="G596" s="2" t="str">
        <v>Ludhiana</v>
      </c>
      <c r="H596" s="2" t="str">
        <v>White</v>
      </c>
      <c r="I596" s="2" t="str">
        <v>Individual</v>
      </c>
      <c r="J596" s="2" t="str">
        <v>1248 cc</v>
      </c>
      <c r="K596" s="2" t="str">
        <v>74 bhp @ 4000 rpm</v>
      </c>
      <c r="L596" s="2" t="str">
        <v>190 Nm @ 2000 rpm</v>
      </c>
      <c r="M596" s="2">
        <v>5</v>
      </c>
    </row>
    <row r="597" spans="1:13" x14ac:dyDescent="0.35">
      <c r="A597" s="2" t="s">
        <v>64</v>
      </c>
      <c r="B597" s="2" t="str" cm="1">
        <f t="array" ref="B597:M597">VLOOKUP($A597,'car details v4'!$A$1:$S$2060,{2,3,4,5,6,7,8,10,11,12,13,18},FALSE)</f>
        <v>CLA 200 Petrol Sport</v>
      </c>
      <c r="C597" s="4">
        <v>1898999</v>
      </c>
      <c r="D597" s="2">
        <v>47000</v>
      </c>
      <c r="E597" s="2" t="str">
        <v>Petrol</v>
      </c>
      <c r="F597" s="2" t="str">
        <v>Automatic</v>
      </c>
      <c r="G597" s="2" t="str">
        <v>Mumbai</v>
      </c>
      <c r="H597" s="2" t="str">
        <v>White</v>
      </c>
      <c r="I597" s="2" t="str">
        <v>Individual</v>
      </c>
      <c r="J597" s="2" t="str">
        <v>1991 cc</v>
      </c>
      <c r="K597" s="2" t="str">
        <v>181 bhp @ 5500 rpm</v>
      </c>
      <c r="L597" s="2" t="str">
        <v>300 Nm @ 1200 rpm</v>
      </c>
      <c r="M597" s="2">
        <v>5</v>
      </c>
    </row>
    <row r="598" spans="1:13" x14ac:dyDescent="0.35">
      <c r="A598" s="2" t="s">
        <v>41</v>
      </c>
      <c r="B598" s="2" t="str" cm="1">
        <f t="array" ref="B598:M598">VLOOKUP($A598,'car details v4'!$A$1:$S$2060,{2,3,4,5,6,7,8,10,11,12,13,18},FALSE)</f>
        <v>i10 Magna 1.2 Kappa2</v>
      </c>
      <c r="C598" s="4">
        <v>220000</v>
      </c>
      <c r="D598" s="2">
        <v>67000</v>
      </c>
      <c r="E598" s="2" t="str">
        <v>Petrol</v>
      </c>
      <c r="F598" s="2" t="str">
        <v>Manual</v>
      </c>
      <c r="G598" s="2" t="str">
        <v>Lucknow</v>
      </c>
      <c r="H598" s="2" t="str">
        <v>Maroon</v>
      </c>
      <c r="I598" s="2" t="str">
        <v>Individual</v>
      </c>
      <c r="J598" s="2" t="str">
        <v>1197 cc</v>
      </c>
      <c r="K598" s="2" t="str">
        <v>79 bhp @ 6000 rpm</v>
      </c>
      <c r="L598" s="2" t="str">
        <v>112.7619 Nm @ 4000 rpm</v>
      </c>
      <c r="M598" s="2">
        <v>5</v>
      </c>
    </row>
    <row r="599" spans="1:13" x14ac:dyDescent="0.35">
      <c r="A599" s="2" t="s">
        <v>31</v>
      </c>
      <c r="B599" s="2" t="str" cm="1">
        <f t="array" ref="B599:M599">VLOOKUP($A599,'car details v4'!$A$1:$S$2060,{2,3,4,5,6,7,8,10,11,12,13,18},FALSE)</f>
        <v>Swift DZire VDI</v>
      </c>
      <c r="C599" s="4">
        <v>450000</v>
      </c>
      <c r="D599" s="2">
        <v>75000</v>
      </c>
      <c r="E599" s="2" t="str">
        <v>Diesel</v>
      </c>
      <c r="F599" s="2" t="str">
        <v>Manual</v>
      </c>
      <c r="G599" s="2" t="str">
        <v>Ludhiana</v>
      </c>
      <c r="H599" s="2" t="str">
        <v>White</v>
      </c>
      <c r="I599" s="2" t="str">
        <v>Individual</v>
      </c>
      <c r="J599" s="2" t="str">
        <v>1248 cc</v>
      </c>
      <c r="K599" s="2" t="str">
        <v>74 bhp @ 4000 rpm</v>
      </c>
      <c r="L599" s="2" t="str">
        <v>190 Nm @ 2000 rpm</v>
      </c>
      <c r="M599" s="2">
        <v>5</v>
      </c>
    </row>
    <row r="600" spans="1:13" x14ac:dyDescent="0.35">
      <c r="A600" s="2" t="s">
        <v>31</v>
      </c>
      <c r="B600" s="2" t="str" cm="1">
        <f t="array" ref="B600:M600">VLOOKUP($A600,'car details v4'!$A$1:$S$2060,{2,3,4,5,6,7,8,10,11,12,13,18},FALSE)</f>
        <v>Swift DZire VDI</v>
      </c>
      <c r="C600" s="4">
        <v>450000</v>
      </c>
      <c r="D600" s="2">
        <v>75000</v>
      </c>
      <c r="E600" s="2" t="str">
        <v>Diesel</v>
      </c>
      <c r="F600" s="2" t="str">
        <v>Manual</v>
      </c>
      <c r="G600" s="2" t="str">
        <v>Ludhiana</v>
      </c>
      <c r="H600" s="2" t="str">
        <v>White</v>
      </c>
      <c r="I600" s="2" t="str">
        <v>Individual</v>
      </c>
      <c r="J600" s="2" t="str">
        <v>1248 cc</v>
      </c>
      <c r="K600" s="2" t="str">
        <v>74 bhp @ 4000 rpm</v>
      </c>
      <c r="L600" s="2" t="str">
        <v>190 Nm @ 2000 rpm</v>
      </c>
      <c r="M600" s="2">
        <v>5</v>
      </c>
    </row>
    <row r="601" spans="1:13" x14ac:dyDescent="0.35">
      <c r="A601" s="2" t="s">
        <v>89</v>
      </c>
      <c r="B601" s="2" t="str" cm="1">
        <f t="array" ref="B601:M601">VLOOKUP($A601,'car details v4'!$A$1:$S$2060,{2,3,4,5,6,7,8,10,11,12,13,18},FALSE)</f>
        <v>Kwid 1.0 RXT [2016-2019]</v>
      </c>
      <c r="C601" s="4">
        <v>459999</v>
      </c>
      <c r="D601" s="2">
        <v>22541</v>
      </c>
      <c r="E601" s="2" t="str">
        <v>Petrol</v>
      </c>
      <c r="F601" s="2" t="str">
        <v>Manual</v>
      </c>
      <c r="G601" s="2" t="str">
        <v>Bangalore</v>
      </c>
      <c r="H601" s="2" t="str">
        <v>Grey</v>
      </c>
      <c r="I601" s="2" t="str">
        <v>Individual</v>
      </c>
      <c r="J601" s="2" t="str">
        <v>999 cc</v>
      </c>
      <c r="K601" s="2" t="str">
        <v>67 bhp @ 5500 rpm</v>
      </c>
      <c r="L601" s="2" t="str">
        <v>91 Nm @ 4250 rpm</v>
      </c>
      <c r="M601" s="2">
        <v>5</v>
      </c>
    </row>
    <row r="602" spans="1:13" x14ac:dyDescent="0.35">
      <c r="A602" s="2" t="s">
        <v>190</v>
      </c>
      <c r="B602" s="2" t="str" cm="1">
        <f t="array" ref="B602:M602">VLOOKUP($A602,'car details v4'!$A$1:$S$2060,{2,3,4,5,6,7,8,10,11,12,13,18},FALSE)</f>
        <v>A4 2.0 TDI (177bhp) Premium Plus</v>
      </c>
      <c r="C602" s="4">
        <v>1575000</v>
      </c>
      <c r="D602" s="2">
        <v>66000</v>
      </c>
      <c r="E602" s="2" t="str">
        <v>Diesel</v>
      </c>
      <c r="F602" s="2" t="str">
        <v>Automatic</v>
      </c>
      <c r="G602" s="2" t="str">
        <v>Hyderabad</v>
      </c>
      <c r="H602" s="2" t="str">
        <v>White</v>
      </c>
      <c r="I602" s="2" t="str">
        <v>Individual</v>
      </c>
      <c r="J602" s="2" t="str">
        <v>1968 cc</v>
      </c>
      <c r="K602" s="2" t="str">
        <v>177 bhp @ 4200 rpm</v>
      </c>
      <c r="L602" s="2" t="str">
        <v>380 Nm @ 1750 rpm</v>
      </c>
      <c r="M602" s="2">
        <v>5</v>
      </c>
    </row>
    <row r="603" spans="1:13" x14ac:dyDescent="0.35">
      <c r="A603" s="2" t="s">
        <v>31</v>
      </c>
      <c r="B603" s="2" t="str" cm="1">
        <f t="array" ref="B603:M603">VLOOKUP($A603,'car details v4'!$A$1:$S$2060,{2,3,4,5,6,7,8,10,11,12,13,18},FALSE)</f>
        <v>Swift DZire VDI</v>
      </c>
      <c r="C603" s="4">
        <v>450000</v>
      </c>
      <c r="D603" s="2">
        <v>75000</v>
      </c>
      <c r="E603" s="2" t="str">
        <v>Diesel</v>
      </c>
      <c r="F603" s="2" t="str">
        <v>Manual</v>
      </c>
      <c r="G603" s="2" t="str">
        <v>Ludhiana</v>
      </c>
      <c r="H603" s="2" t="str">
        <v>White</v>
      </c>
      <c r="I603" s="2" t="str">
        <v>Individual</v>
      </c>
      <c r="J603" s="2" t="str">
        <v>1248 cc</v>
      </c>
      <c r="K603" s="2" t="str">
        <v>74 bhp @ 4000 rpm</v>
      </c>
      <c r="L603" s="2" t="str">
        <v>190 Nm @ 2000 rpm</v>
      </c>
      <c r="M603" s="2">
        <v>5</v>
      </c>
    </row>
    <row r="604" spans="1:13" x14ac:dyDescent="0.35">
      <c r="A604" s="2" t="s">
        <v>31</v>
      </c>
      <c r="B604" s="2" t="str" cm="1">
        <f t="array" ref="B604:M604">VLOOKUP($A604,'car details v4'!$A$1:$S$2060,{2,3,4,5,6,7,8,10,11,12,13,18},FALSE)</f>
        <v>Swift DZire VDI</v>
      </c>
      <c r="C604" s="4">
        <v>450000</v>
      </c>
      <c r="D604" s="2">
        <v>75000</v>
      </c>
      <c r="E604" s="2" t="str">
        <v>Diesel</v>
      </c>
      <c r="F604" s="2" t="str">
        <v>Manual</v>
      </c>
      <c r="G604" s="2" t="str">
        <v>Ludhiana</v>
      </c>
      <c r="H604" s="2" t="str">
        <v>White</v>
      </c>
      <c r="I604" s="2" t="str">
        <v>Individual</v>
      </c>
      <c r="J604" s="2" t="str">
        <v>1248 cc</v>
      </c>
      <c r="K604" s="2" t="str">
        <v>74 bhp @ 4000 rpm</v>
      </c>
      <c r="L604" s="2" t="str">
        <v>190 Nm @ 2000 rpm</v>
      </c>
      <c r="M604" s="2">
        <v>5</v>
      </c>
    </row>
    <row r="605" spans="1:13" x14ac:dyDescent="0.35">
      <c r="A605" s="2" t="s">
        <v>41</v>
      </c>
      <c r="B605" s="2" t="str" cm="1">
        <f t="array" ref="B605:M605">VLOOKUP($A605,'car details v4'!$A$1:$S$2060,{2,3,4,5,6,7,8,10,11,12,13,18},FALSE)</f>
        <v>i10 Magna 1.2 Kappa2</v>
      </c>
      <c r="C605" s="4">
        <v>220000</v>
      </c>
      <c r="D605" s="2">
        <v>67000</v>
      </c>
      <c r="E605" s="2" t="str">
        <v>Petrol</v>
      </c>
      <c r="F605" s="2" t="str">
        <v>Manual</v>
      </c>
      <c r="G605" s="2" t="str">
        <v>Lucknow</v>
      </c>
      <c r="H605" s="2" t="str">
        <v>Maroon</v>
      </c>
      <c r="I605" s="2" t="str">
        <v>Individual</v>
      </c>
      <c r="J605" s="2" t="str">
        <v>1197 cc</v>
      </c>
      <c r="K605" s="2" t="str">
        <v>79 bhp @ 6000 rpm</v>
      </c>
      <c r="L605" s="2" t="str">
        <v>112.7619 Nm @ 4000 rpm</v>
      </c>
      <c r="M605" s="2">
        <v>5</v>
      </c>
    </row>
    <row r="606" spans="1:13" x14ac:dyDescent="0.35">
      <c r="A606" s="2" t="s">
        <v>77</v>
      </c>
      <c r="B606" s="2" t="str" cm="1">
        <f t="array" ref="B606:M606">VLOOKUP($A606,'car details v4'!$A$1:$S$2060,{2,3,4,5,6,7,8,10,11,12,13,18},FALSE)</f>
        <v>Octavia 1.8 TSI Style Plus AT [2017]</v>
      </c>
      <c r="C606" s="4">
        <v>1390000</v>
      </c>
      <c r="D606" s="2">
        <v>56000</v>
      </c>
      <c r="E606" s="2" t="str">
        <v>Petrol</v>
      </c>
      <c r="F606" s="2" t="str">
        <v>Automatic</v>
      </c>
      <c r="G606" s="2" t="str">
        <v>Mumbai</v>
      </c>
      <c r="H606" s="2" t="str">
        <v>White</v>
      </c>
      <c r="I606" s="2" t="str">
        <v>Individual</v>
      </c>
      <c r="J606" s="2" t="str">
        <v>1798 cc</v>
      </c>
      <c r="K606" s="2" t="str">
        <v>177 bhp @ 5100 rpm</v>
      </c>
      <c r="L606" s="2" t="str">
        <v>250 Nm @ 1250 rpm</v>
      </c>
      <c r="M606" s="2">
        <v>5</v>
      </c>
    </row>
    <row r="607" spans="1:13" x14ac:dyDescent="0.35">
      <c r="A607" s="2" t="s">
        <v>190</v>
      </c>
      <c r="B607" s="2" t="str" cm="1">
        <f t="array" ref="B607:M607">VLOOKUP($A607,'car details v4'!$A$1:$S$2060,{2,3,4,5,6,7,8,10,11,12,13,18},FALSE)</f>
        <v>A4 2.0 TDI (177bhp) Premium Plus</v>
      </c>
      <c r="C607" s="4">
        <v>1575000</v>
      </c>
      <c r="D607" s="2">
        <v>66000</v>
      </c>
      <c r="E607" s="2" t="str">
        <v>Diesel</v>
      </c>
      <c r="F607" s="2" t="str">
        <v>Automatic</v>
      </c>
      <c r="G607" s="2" t="str">
        <v>Hyderabad</v>
      </c>
      <c r="H607" s="2" t="str">
        <v>White</v>
      </c>
      <c r="I607" s="2" t="str">
        <v>Individual</v>
      </c>
      <c r="J607" s="2" t="str">
        <v>1968 cc</v>
      </c>
      <c r="K607" s="2" t="str">
        <v>177 bhp @ 4200 rpm</v>
      </c>
      <c r="L607" s="2" t="str">
        <v>380 Nm @ 1750 rpm</v>
      </c>
      <c r="M607" s="2">
        <v>5</v>
      </c>
    </row>
    <row r="608" spans="1:13" x14ac:dyDescent="0.35">
      <c r="A608" s="2" t="s">
        <v>31</v>
      </c>
      <c r="B608" s="2" t="str" cm="1">
        <f t="array" ref="B608:M608">VLOOKUP($A608,'car details v4'!$A$1:$S$2060,{2,3,4,5,6,7,8,10,11,12,13,18},FALSE)</f>
        <v>Swift DZire VDI</v>
      </c>
      <c r="C608" s="4">
        <v>450000</v>
      </c>
      <c r="D608" s="2">
        <v>75000</v>
      </c>
      <c r="E608" s="2" t="str">
        <v>Diesel</v>
      </c>
      <c r="F608" s="2" t="str">
        <v>Manual</v>
      </c>
      <c r="G608" s="2" t="str">
        <v>Ludhiana</v>
      </c>
      <c r="H608" s="2" t="str">
        <v>White</v>
      </c>
      <c r="I608" s="2" t="str">
        <v>Individual</v>
      </c>
      <c r="J608" s="2" t="str">
        <v>1248 cc</v>
      </c>
      <c r="K608" s="2" t="str">
        <v>74 bhp @ 4000 rpm</v>
      </c>
      <c r="L608" s="2" t="str">
        <v>190 Nm @ 2000 rpm</v>
      </c>
      <c r="M608" s="2">
        <v>5</v>
      </c>
    </row>
    <row r="609" spans="1:13" x14ac:dyDescent="0.35">
      <c r="A609" s="2" t="s">
        <v>41</v>
      </c>
      <c r="B609" s="2" t="str" cm="1">
        <f t="array" ref="B609:M609">VLOOKUP($A609,'car details v4'!$A$1:$S$2060,{2,3,4,5,6,7,8,10,11,12,13,18},FALSE)</f>
        <v>i10 Magna 1.2 Kappa2</v>
      </c>
      <c r="C609" s="4">
        <v>220000</v>
      </c>
      <c r="D609" s="2">
        <v>67000</v>
      </c>
      <c r="E609" s="2" t="str">
        <v>Petrol</v>
      </c>
      <c r="F609" s="2" t="str">
        <v>Manual</v>
      </c>
      <c r="G609" s="2" t="str">
        <v>Lucknow</v>
      </c>
      <c r="H609" s="2" t="str">
        <v>Maroon</v>
      </c>
      <c r="I609" s="2" t="str">
        <v>Individual</v>
      </c>
      <c r="J609" s="2" t="str">
        <v>1197 cc</v>
      </c>
      <c r="K609" s="2" t="str">
        <v>79 bhp @ 6000 rpm</v>
      </c>
      <c r="L609" s="2" t="str">
        <v>112.7619 Nm @ 4000 rpm</v>
      </c>
      <c r="M609" s="2">
        <v>5</v>
      </c>
    </row>
    <row r="610" spans="1:13" x14ac:dyDescent="0.35">
      <c r="A610" s="2" t="s">
        <v>48</v>
      </c>
      <c r="B610" s="2" t="str" cm="1">
        <f t="array" ref="B610:M610">VLOOKUP($A610,'car details v4'!$A$1:$S$2060,{2,3,4,5,6,7,8,10,11,12,13,18},FALSE)</f>
        <v>Glanza G</v>
      </c>
      <c r="C610" s="4">
        <v>799000</v>
      </c>
      <c r="D610" s="2">
        <v>37500</v>
      </c>
      <c r="E610" s="2" t="str">
        <v>Petrol</v>
      </c>
      <c r="F610" s="2" t="str">
        <v>Manual</v>
      </c>
      <c r="G610" s="2" t="str">
        <v>Mangalore</v>
      </c>
      <c r="H610" s="2" t="str">
        <v>Red</v>
      </c>
      <c r="I610" s="2" t="str">
        <v>Individual</v>
      </c>
      <c r="J610" s="2" t="str">
        <v>1197 cc</v>
      </c>
      <c r="K610" s="2" t="str">
        <v>82 bhp @ 6000 rpm</v>
      </c>
      <c r="L610" s="2" t="str">
        <v>113 Nm @ 4200 rpm</v>
      </c>
      <c r="M610" s="2">
        <v>5</v>
      </c>
    </row>
    <row r="611" spans="1:13" x14ac:dyDescent="0.35">
      <c r="A611" s="2" t="s">
        <v>190</v>
      </c>
      <c r="B611" s="2" t="str" cm="1">
        <f t="array" ref="B611:M611">VLOOKUP($A611,'car details v4'!$A$1:$S$2060,{2,3,4,5,6,7,8,10,11,12,13,18},FALSE)</f>
        <v>A4 2.0 TDI (177bhp) Premium Plus</v>
      </c>
      <c r="C611" s="4">
        <v>1575000</v>
      </c>
      <c r="D611" s="2">
        <v>66000</v>
      </c>
      <c r="E611" s="2" t="str">
        <v>Diesel</v>
      </c>
      <c r="F611" s="2" t="str">
        <v>Automatic</v>
      </c>
      <c r="G611" s="2" t="str">
        <v>Hyderabad</v>
      </c>
      <c r="H611" s="2" t="str">
        <v>White</v>
      </c>
      <c r="I611" s="2" t="str">
        <v>Individual</v>
      </c>
      <c r="J611" s="2" t="str">
        <v>1968 cc</v>
      </c>
      <c r="K611" s="2" t="str">
        <v>177 bhp @ 4200 rpm</v>
      </c>
      <c r="L611" s="2" t="str">
        <v>380 Nm @ 1750 rpm</v>
      </c>
      <c r="M611" s="2">
        <v>5</v>
      </c>
    </row>
    <row r="612" spans="1:13" x14ac:dyDescent="0.35">
      <c r="A612" s="2" t="s">
        <v>19</v>
      </c>
      <c r="B612" s="2" t="str" cm="1">
        <f t="array" ref="B612:M612">VLOOKUP($A612,'car details v4'!$A$1:$S$2060,{2,3,4,5,6,7,8,10,11,12,13,18},FALSE)</f>
        <v>Amaze 1.2 VX i-VTEC</v>
      </c>
      <c r="C612" s="4">
        <v>505000</v>
      </c>
      <c r="D612" s="2">
        <v>87150</v>
      </c>
      <c r="E612" s="2" t="str">
        <v>Petrol</v>
      </c>
      <c r="F612" s="2" t="str">
        <v>Manual</v>
      </c>
      <c r="G612" s="2" t="str">
        <v>Pune</v>
      </c>
      <c r="H612" s="2" t="str">
        <v>Grey</v>
      </c>
      <c r="I612" s="2" t="str">
        <v>Corporate</v>
      </c>
      <c r="J612" s="2" t="str">
        <v>1198 cc</v>
      </c>
      <c r="K612" s="2" t="str">
        <v>87 bhp @ 6000 rpm</v>
      </c>
      <c r="L612" s="2" t="str">
        <v>109 Nm @ 4500 rpm</v>
      </c>
      <c r="M612" s="2">
        <v>5</v>
      </c>
    </row>
    <row r="613" spans="1:13" x14ac:dyDescent="0.35">
      <c r="A613" s="2" t="s">
        <v>64</v>
      </c>
      <c r="B613" s="2" t="str" cm="1">
        <f t="array" ref="B613:M613">VLOOKUP($A613,'car details v4'!$A$1:$S$2060,{2,3,4,5,6,7,8,10,11,12,13,18},FALSE)</f>
        <v>CLA 200 Petrol Sport</v>
      </c>
      <c r="C613" s="4">
        <v>1898999</v>
      </c>
      <c r="D613" s="2">
        <v>47000</v>
      </c>
      <c r="E613" s="2" t="str">
        <v>Petrol</v>
      </c>
      <c r="F613" s="2" t="str">
        <v>Automatic</v>
      </c>
      <c r="G613" s="2" t="str">
        <v>Mumbai</v>
      </c>
      <c r="H613" s="2" t="str">
        <v>White</v>
      </c>
      <c r="I613" s="2" t="str">
        <v>Individual</v>
      </c>
      <c r="J613" s="2" t="str">
        <v>1991 cc</v>
      </c>
      <c r="K613" s="2" t="str">
        <v>181 bhp @ 5500 rpm</v>
      </c>
      <c r="L613" s="2" t="str">
        <v>300 Nm @ 1200 rpm</v>
      </c>
      <c r="M613" s="2">
        <v>5</v>
      </c>
    </row>
    <row r="614" spans="1:13" x14ac:dyDescent="0.35">
      <c r="A614" s="2" t="s">
        <v>190</v>
      </c>
      <c r="B614" s="2" t="str" cm="1">
        <f t="array" ref="B614:M614">VLOOKUP($A614,'car details v4'!$A$1:$S$2060,{2,3,4,5,6,7,8,10,11,12,13,18},FALSE)</f>
        <v>A4 2.0 TDI (177bhp) Premium Plus</v>
      </c>
      <c r="C614" s="4">
        <v>1575000</v>
      </c>
      <c r="D614" s="2">
        <v>66000</v>
      </c>
      <c r="E614" s="2" t="str">
        <v>Diesel</v>
      </c>
      <c r="F614" s="2" t="str">
        <v>Automatic</v>
      </c>
      <c r="G614" s="2" t="str">
        <v>Hyderabad</v>
      </c>
      <c r="H614" s="2" t="str">
        <v>White</v>
      </c>
      <c r="I614" s="2" t="str">
        <v>Individual</v>
      </c>
      <c r="J614" s="2" t="str">
        <v>1968 cc</v>
      </c>
      <c r="K614" s="2" t="str">
        <v>177 bhp @ 4200 rpm</v>
      </c>
      <c r="L614" s="2" t="str">
        <v>380 Nm @ 1750 rpm</v>
      </c>
      <c r="M614" s="2">
        <v>5</v>
      </c>
    </row>
    <row r="615" spans="1:13" x14ac:dyDescent="0.35">
      <c r="A615" s="2" t="s">
        <v>64</v>
      </c>
      <c r="B615" s="2" t="str" cm="1">
        <f t="array" ref="B615:M615">VLOOKUP($A615,'car details v4'!$A$1:$S$2060,{2,3,4,5,6,7,8,10,11,12,13,18},FALSE)</f>
        <v>CLA 200 Petrol Sport</v>
      </c>
      <c r="C615" s="4">
        <v>1898999</v>
      </c>
      <c r="D615" s="2">
        <v>47000</v>
      </c>
      <c r="E615" s="2" t="str">
        <v>Petrol</v>
      </c>
      <c r="F615" s="2" t="str">
        <v>Automatic</v>
      </c>
      <c r="G615" s="2" t="str">
        <v>Mumbai</v>
      </c>
      <c r="H615" s="2" t="str">
        <v>White</v>
      </c>
      <c r="I615" s="2" t="str">
        <v>Individual</v>
      </c>
      <c r="J615" s="2" t="str">
        <v>1991 cc</v>
      </c>
      <c r="K615" s="2" t="str">
        <v>181 bhp @ 5500 rpm</v>
      </c>
      <c r="L615" s="2" t="str">
        <v>300 Nm @ 1200 rpm</v>
      </c>
      <c r="M615" s="2">
        <v>5</v>
      </c>
    </row>
    <row r="616" spans="1:13" x14ac:dyDescent="0.35">
      <c r="A616" s="2" t="s">
        <v>64</v>
      </c>
      <c r="B616" s="2" t="str" cm="1">
        <f t="array" ref="B616:M616">VLOOKUP($A616,'car details v4'!$A$1:$S$2060,{2,3,4,5,6,7,8,10,11,12,13,18},FALSE)</f>
        <v>CLA 200 Petrol Sport</v>
      </c>
      <c r="C616" s="4">
        <v>1898999</v>
      </c>
      <c r="D616" s="2">
        <v>47000</v>
      </c>
      <c r="E616" s="2" t="str">
        <v>Petrol</v>
      </c>
      <c r="F616" s="2" t="str">
        <v>Automatic</v>
      </c>
      <c r="G616" s="2" t="str">
        <v>Mumbai</v>
      </c>
      <c r="H616" s="2" t="str">
        <v>White</v>
      </c>
      <c r="I616" s="2" t="str">
        <v>Individual</v>
      </c>
      <c r="J616" s="2" t="str">
        <v>1991 cc</v>
      </c>
      <c r="K616" s="2" t="str">
        <v>181 bhp @ 5500 rpm</v>
      </c>
      <c r="L616" s="2" t="str">
        <v>300 Nm @ 1200 rpm</v>
      </c>
      <c r="M616" s="2">
        <v>5</v>
      </c>
    </row>
    <row r="617" spans="1:13" x14ac:dyDescent="0.35">
      <c r="A617" s="2" t="s">
        <v>31</v>
      </c>
      <c r="B617" s="2" t="str" cm="1">
        <f t="array" ref="B617:M617">VLOOKUP($A617,'car details v4'!$A$1:$S$2060,{2,3,4,5,6,7,8,10,11,12,13,18},FALSE)</f>
        <v>Swift DZire VDI</v>
      </c>
      <c r="C617" s="4">
        <v>450000</v>
      </c>
      <c r="D617" s="2">
        <v>75000</v>
      </c>
      <c r="E617" s="2" t="str">
        <v>Diesel</v>
      </c>
      <c r="F617" s="2" t="str">
        <v>Manual</v>
      </c>
      <c r="G617" s="2" t="str">
        <v>Ludhiana</v>
      </c>
      <c r="H617" s="2" t="str">
        <v>White</v>
      </c>
      <c r="I617" s="2" t="str">
        <v>Individual</v>
      </c>
      <c r="J617" s="2" t="str">
        <v>1248 cc</v>
      </c>
      <c r="K617" s="2" t="str">
        <v>74 bhp @ 4000 rpm</v>
      </c>
      <c r="L617" s="2" t="str">
        <v>190 Nm @ 2000 rpm</v>
      </c>
      <c r="M617" s="2">
        <v>5</v>
      </c>
    </row>
    <row r="618" spans="1:13" x14ac:dyDescent="0.35">
      <c r="A618" s="2" t="s">
        <v>201</v>
      </c>
      <c r="B618" s="2" t="str" cm="1">
        <f t="array" ref="B618:M618">VLOOKUP($A618,'car details v4'!$A$1:$S$2060,{2,3,4,5,6,7,8,10,11,12,13,18},FALSE)</f>
        <v>Thar CRDe 4x4 AC</v>
      </c>
      <c r="C618" s="4">
        <v>625000</v>
      </c>
      <c r="D618" s="2">
        <v>65000</v>
      </c>
      <c r="E618" s="2" t="str">
        <v>Diesel</v>
      </c>
      <c r="F618" s="2" t="str">
        <v>Manual</v>
      </c>
      <c r="G618" s="2" t="str">
        <v>Yamunanagar</v>
      </c>
      <c r="H618" s="2" t="str">
        <v>White</v>
      </c>
      <c r="I618" s="2" t="str">
        <v>Individual</v>
      </c>
      <c r="J618" s="2" t="str">
        <v>2498 cc</v>
      </c>
      <c r="K618" s="2" t="str">
        <v>105 bhp @ 3800 rpm</v>
      </c>
      <c r="L618" s="2" t="str">
        <v>247 Nm @ 1800 rpm</v>
      </c>
      <c r="M618" s="2">
        <v>6</v>
      </c>
    </row>
    <row r="619" spans="1:13" x14ac:dyDescent="0.35">
      <c r="A619" s="2" t="s">
        <v>48</v>
      </c>
      <c r="B619" s="2" t="str" cm="1">
        <f t="array" ref="B619:M619">VLOOKUP($A619,'car details v4'!$A$1:$S$2060,{2,3,4,5,6,7,8,10,11,12,13,18},FALSE)</f>
        <v>Glanza G</v>
      </c>
      <c r="C619" s="4">
        <v>799000</v>
      </c>
      <c r="D619" s="2">
        <v>37500</v>
      </c>
      <c r="E619" s="2" t="str">
        <v>Petrol</v>
      </c>
      <c r="F619" s="2" t="str">
        <v>Manual</v>
      </c>
      <c r="G619" s="2" t="str">
        <v>Mangalore</v>
      </c>
      <c r="H619" s="2" t="str">
        <v>Red</v>
      </c>
      <c r="I619" s="2" t="str">
        <v>Individual</v>
      </c>
      <c r="J619" s="2" t="str">
        <v>1197 cc</v>
      </c>
      <c r="K619" s="2" t="str">
        <v>82 bhp @ 6000 rpm</v>
      </c>
      <c r="L619" s="2" t="str">
        <v>113 Nm @ 4200 rpm</v>
      </c>
      <c r="M619" s="2">
        <v>5</v>
      </c>
    </row>
    <row r="620" spans="1:13" x14ac:dyDescent="0.35">
      <c r="A620" s="2" t="s">
        <v>41</v>
      </c>
      <c r="B620" s="2" t="str" cm="1">
        <f t="array" ref="B620:M620">VLOOKUP($A620,'car details v4'!$A$1:$S$2060,{2,3,4,5,6,7,8,10,11,12,13,18},FALSE)</f>
        <v>i10 Magna 1.2 Kappa2</v>
      </c>
      <c r="C620" s="4">
        <v>220000</v>
      </c>
      <c r="D620" s="2">
        <v>67000</v>
      </c>
      <c r="E620" s="2" t="str">
        <v>Petrol</v>
      </c>
      <c r="F620" s="2" t="str">
        <v>Manual</v>
      </c>
      <c r="G620" s="2" t="str">
        <v>Lucknow</v>
      </c>
      <c r="H620" s="2" t="str">
        <v>Maroon</v>
      </c>
      <c r="I620" s="2" t="str">
        <v>Individual</v>
      </c>
      <c r="J620" s="2" t="str">
        <v>1197 cc</v>
      </c>
      <c r="K620" s="2" t="str">
        <v>79 bhp @ 6000 rpm</v>
      </c>
      <c r="L620" s="2" t="str">
        <v>112.7619 Nm @ 4000 rpm</v>
      </c>
      <c r="M620" s="2">
        <v>5</v>
      </c>
    </row>
    <row r="621" spans="1:13" x14ac:dyDescent="0.35">
      <c r="A621" s="2" t="s">
        <v>31</v>
      </c>
      <c r="B621" s="2" t="str" cm="1">
        <f t="array" ref="B621:M621">VLOOKUP($A621,'car details v4'!$A$1:$S$2060,{2,3,4,5,6,7,8,10,11,12,13,18},FALSE)</f>
        <v>Swift DZire VDI</v>
      </c>
      <c r="C621" s="4">
        <v>450000</v>
      </c>
      <c r="D621" s="2">
        <v>75000</v>
      </c>
      <c r="E621" s="2" t="str">
        <v>Diesel</v>
      </c>
      <c r="F621" s="2" t="str">
        <v>Manual</v>
      </c>
      <c r="G621" s="2" t="str">
        <v>Ludhiana</v>
      </c>
      <c r="H621" s="2" t="str">
        <v>White</v>
      </c>
      <c r="I621" s="2" t="str">
        <v>Individual</v>
      </c>
      <c r="J621" s="2" t="str">
        <v>1248 cc</v>
      </c>
      <c r="K621" s="2" t="str">
        <v>74 bhp @ 4000 rpm</v>
      </c>
      <c r="L621" s="2" t="str">
        <v>190 Nm @ 2000 rpm</v>
      </c>
      <c r="M621" s="2">
        <v>5</v>
      </c>
    </row>
    <row r="622" spans="1:13" x14ac:dyDescent="0.35">
      <c r="A622" s="2" t="s">
        <v>440</v>
      </c>
      <c r="B622" s="2" t="str" cm="1">
        <f t="array" ref="B622:M622">VLOOKUP($A622,'car details v4'!$A$1:$S$2060,{2,3,4,5,6,7,8,10,11,12,13,18},FALSE)</f>
        <v>Seltos HTX Plus 1.5 Diesel [2020-2021]</v>
      </c>
      <c r="C622" s="4">
        <v>1575000</v>
      </c>
      <c r="D622" s="2">
        <v>55000</v>
      </c>
      <c r="E622" s="2" t="str">
        <v>Diesel</v>
      </c>
      <c r="F622" s="2" t="str">
        <v>Manual</v>
      </c>
      <c r="G622" s="2" t="str">
        <v>Lucknow</v>
      </c>
      <c r="H622" s="2" t="str">
        <v>Silver</v>
      </c>
      <c r="I622" s="2" t="str">
        <v>Individual</v>
      </c>
      <c r="J622" s="2" t="str">
        <v>1493 cc</v>
      </c>
      <c r="K622" s="2" t="str">
        <v>113 bhp @ 4000 rpm</v>
      </c>
      <c r="L622" s="2" t="str">
        <v>250 Nm @ 1500 rpm</v>
      </c>
      <c r="M622" s="2">
        <v>5</v>
      </c>
    </row>
    <row r="623" spans="1:13" x14ac:dyDescent="0.35">
      <c r="A623" s="2" t="s">
        <v>31</v>
      </c>
      <c r="B623" s="2" t="str" cm="1">
        <f t="array" ref="B623:M623">VLOOKUP($A623,'car details v4'!$A$1:$S$2060,{2,3,4,5,6,7,8,10,11,12,13,18},FALSE)</f>
        <v>Swift DZire VDI</v>
      </c>
      <c r="C623" s="4">
        <v>450000</v>
      </c>
      <c r="D623" s="2">
        <v>75000</v>
      </c>
      <c r="E623" s="2" t="str">
        <v>Diesel</v>
      </c>
      <c r="F623" s="2" t="str">
        <v>Manual</v>
      </c>
      <c r="G623" s="2" t="str">
        <v>Ludhiana</v>
      </c>
      <c r="H623" s="2" t="str">
        <v>White</v>
      </c>
      <c r="I623" s="2" t="str">
        <v>Individual</v>
      </c>
      <c r="J623" s="2" t="str">
        <v>1248 cc</v>
      </c>
      <c r="K623" s="2" t="str">
        <v>74 bhp @ 4000 rpm</v>
      </c>
      <c r="L623" s="2" t="str">
        <v>190 Nm @ 2000 rpm</v>
      </c>
      <c r="M623" s="2">
        <v>5</v>
      </c>
    </row>
    <row r="624" spans="1:13" x14ac:dyDescent="0.35">
      <c r="A624" s="2" t="s">
        <v>31</v>
      </c>
      <c r="B624" s="2" t="str" cm="1">
        <f t="array" ref="B624:M624">VLOOKUP($A624,'car details v4'!$A$1:$S$2060,{2,3,4,5,6,7,8,10,11,12,13,18},FALSE)</f>
        <v>Swift DZire VDI</v>
      </c>
      <c r="C624" s="4">
        <v>450000</v>
      </c>
      <c r="D624" s="2">
        <v>75000</v>
      </c>
      <c r="E624" s="2" t="str">
        <v>Diesel</v>
      </c>
      <c r="F624" s="2" t="str">
        <v>Manual</v>
      </c>
      <c r="G624" s="2" t="str">
        <v>Ludhiana</v>
      </c>
      <c r="H624" s="2" t="str">
        <v>White</v>
      </c>
      <c r="I624" s="2" t="str">
        <v>Individual</v>
      </c>
      <c r="J624" s="2" t="str">
        <v>1248 cc</v>
      </c>
      <c r="K624" s="2" t="str">
        <v>74 bhp @ 4000 rpm</v>
      </c>
      <c r="L624" s="2" t="str">
        <v>190 Nm @ 2000 rpm</v>
      </c>
      <c r="M624" s="2">
        <v>5</v>
      </c>
    </row>
    <row r="625" spans="1:13" x14ac:dyDescent="0.35">
      <c r="A625" s="2" t="s">
        <v>201</v>
      </c>
      <c r="B625" s="2" t="str" cm="1">
        <f t="array" ref="B625:M625">VLOOKUP($A625,'car details v4'!$A$1:$S$2060,{2,3,4,5,6,7,8,10,11,12,13,18},FALSE)</f>
        <v>Thar CRDe 4x4 AC</v>
      </c>
      <c r="C625" s="4">
        <v>625000</v>
      </c>
      <c r="D625" s="2">
        <v>65000</v>
      </c>
      <c r="E625" s="2" t="str">
        <v>Diesel</v>
      </c>
      <c r="F625" s="2" t="str">
        <v>Manual</v>
      </c>
      <c r="G625" s="2" t="str">
        <v>Yamunanagar</v>
      </c>
      <c r="H625" s="2" t="str">
        <v>White</v>
      </c>
      <c r="I625" s="2" t="str">
        <v>Individual</v>
      </c>
      <c r="J625" s="2" t="str">
        <v>2498 cc</v>
      </c>
      <c r="K625" s="2" t="str">
        <v>105 bhp @ 3800 rpm</v>
      </c>
      <c r="L625" s="2" t="str">
        <v>247 Nm @ 1800 rpm</v>
      </c>
      <c r="M625" s="2">
        <v>6</v>
      </c>
    </row>
    <row r="626" spans="1:13" x14ac:dyDescent="0.35">
      <c r="A626" s="2" t="s">
        <v>31</v>
      </c>
      <c r="B626" s="2" t="str" cm="1">
        <f t="array" ref="B626:M626">VLOOKUP($A626,'car details v4'!$A$1:$S$2060,{2,3,4,5,6,7,8,10,11,12,13,18},FALSE)</f>
        <v>Swift DZire VDI</v>
      </c>
      <c r="C626" s="4">
        <v>450000</v>
      </c>
      <c r="D626" s="2">
        <v>75000</v>
      </c>
      <c r="E626" s="2" t="str">
        <v>Diesel</v>
      </c>
      <c r="F626" s="2" t="str">
        <v>Manual</v>
      </c>
      <c r="G626" s="2" t="str">
        <v>Ludhiana</v>
      </c>
      <c r="H626" s="2" t="str">
        <v>White</v>
      </c>
      <c r="I626" s="2" t="str">
        <v>Individual</v>
      </c>
      <c r="J626" s="2" t="str">
        <v>1248 cc</v>
      </c>
      <c r="K626" s="2" t="str">
        <v>74 bhp @ 4000 rpm</v>
      </c>
      <c r="L626" s="2" t="str">
        <v>190 Nm @ 2000 rpm</v>
      </c>
      <c r="M626" s="2">
        <v>5</v>
      </c>
    </row>
    <row r="627" spans="1:13" x14ac:dyDescent="0.35">
      <c r="A627" s="2" t="s">
        <v>41</v>
      </c>
      <c r="B627" s="2" t="str" cm="1">
        <f t="array" ref="B627:M627">VLOOKUP($A627,'car details v4'!$A$1:$S$2060,{2,3,4,5,6,7,8,10,11,12,13,18},FALSE)</f>
        <v>i10 Magna 1.2 Kappa2</v>
      </c>
      <c r="C627" s="4">
        <v>220000</v>
      </c>
      <c r="D627" s="2">
        <v>67000</v>
      </c>
      <c r="E627" s="2" t="str">
        <v>Petrol</v>
      </c>
      <c r="F627" s="2" t="str">
        <v>Manual</v>
      </c>
      <c r="G627" s="2" t="str">
        <v>Lucknow</v>
      </c>
      <c r="H627" s="2" t="str">
        <v>Maroon</v>
      </c>
      <c r="I627" s="2" t="str">
        <v>Individual</v>
      </c>
      <c r="J627" s="2" t="str">
        <v>1197 cc</v>
      </c>
      <c r="K627" s="2" t="str">
        <v>79 bhp @ 6000 rpm</v>
      </c>
      <c r="L627" s="2" t="str">
        <v>112.7619 Nm @ 4000 rpm</v>
      </c>
      <c r="M627" s="2">
        <v>5</v>
      </c>
    </row>
    <row r="628" spans="1:13" x14ac:dyDescent="0.35">
      <c r="A628" s="2" t="s">
        <v>41</v>
      </c>
      <c r="B628" s="2" t="str" cm="1">
        <f t="array" ref="B628:M628">VLOOKUP($A628,'car details v4'!$A$1:$S$2060,{2,3,4,5,6,7,8,10,11,12,13,18},FALSE)</f>
        <v>i10 Magna 1.2 Kappa2</v>
      </c>
      <c r="C628" s="4">
        <v>220000</v>
      </c>
      <c r="D628" s="2">
        <v>67000</v>
      </c>
      <c r="E628" s="2" t="str">
        <v>Petrol</v>
      </c>
      <c r="F628" s="2" t="str">
        <v>Manual</v>
      </c>
      <c r="G628" s="2" t="str">
        <v>Lucknow</v>
      </c>
      <c r="H628" s="2" t="str">
        <v>Maroon</v>
      </c>
      <c r="I628" s="2" t="str">
        <v>Individual</v>
      </c>
      <c r="J628" s="2" t="str">
        <v>1197 cc</v>
      </c>
      <c r="K628" s="2" t="str">
        <v>79 bhp @ 6000 rpm</v>
      </c>
      <c r="L628" s="2" t="str">
        <v>112.7619 Nm @ 4000 rpm</v>
      </c>
      <c r="M628" s="2">
        <v>5</v>
      </c>
    </row>
    <row r="629" spans="1:13" x14ac:dyDescent="0.35">
      <c r="A629" s="2" t="s">
        <v>19</v>
      </c>
      <c r="B629" s="2" t="str" cm="1">
        <f t="array" ref="B629:M629">VLOOKUP($A629,'car details v4'!$A$1:$S$2060,{2,3,4,5,6,7,8,10,11,12,13,18},FALSE)</f>
        <v>Amaze 1.2 VX i-VTEC</v>
      </c>
      <c r="C629" s="4">
        <v>505000</v>
      </c>
      <c r="D629" s="2">
        <v>87150</v>
      </c>
      <c r="E629" s="2" t="str">
        <v>Petrol</v>
      </c>
      <c r="F629" s="2" t="str">
        <v>Manual</v>
      </c>
      <c r="G629" s="2" t="str">
        <v>Pune</v>
      </c>
      <c r="H629" s="2" t="str">
        <v>Grey</v>
      </c>
      <c r="I629" s="2" t="str">
        <v>Corporate</v>
      </c>
      <c r="J629" s="2" t="str">
        <v>1198 cc</v>
      </c>
      <c r="K629" s="2" t="str">
        <v>87 bhp @ 6000 rpm</v>
      </c>
      <c r="L629" s="2" t="str">
        <v>109 Nm @ 4500 rpm</v>
      </c>
      <c r="M629" s="2">
        <v>5</v>
      </c>
    </row>
    <row r="630" spans="1:13" x14ac:dyDescent="0.35">
      <c r="A630" s="2" t="s">
        <v>48</v>
      </c>
      <c r="B630" s="2" t="str" cm="1">
        <f t="array" ref="B630:M630">VLOOKUP($A630,'car details v4'!$A$1:$S$2060,{2,3,4,5,6,7,8,10,11,12,13,18},FALSE)</f>
        <v>Glanza G</v>
      </c>
      <c r="C630" s="4">
        <v>799000</v>
      </c>
      <c r="D630" s="2">
        <v>37500</v>
      </c>
      <c r="E630" s="2" t="str">
        <v>Petrol</v>
      </c>
      <c r="F630" s="2" t="str">
        <v>Manual</v>
      </c>
      <c r="G630" s="2" t="str">
        <v>Mangalore</v>
      </c>
      <c r="H630" s="2" t="str">
        <v>Red</v>
      </c>
      <c r="I630" s="2" t="str">
        <v>Individual</v>
      </c>
      <c r="J630" s="2" t="str">
        <v>1197 cc</v>
      </c>
      <c r="K630" s="2" t="str">
        <v>82 bhp @ 6000 rpm</v>
      </c>
      <c r="L630" s="2" t="str">
        <v>113 Nm @ 4200 rpm</v>
      </c>
      <c r="M630" s="2">
        <v>5</v>
      </c>
    </row>
    <row r="631" spans="1:13" x14ac:dyDescent="0.35">
      <c r="A631" s="2" t="s">
        <v>41</v>
      </c>
      <c r="B631" s="2" t="str" cm="1">
        <f t="array" ref="B631:M631">VLOOKUP($A631,'car details v4'!$A$1:$S$2060,{2,3,4,5,6,7,8,10,11,12,13,18},FALSE)</f>
        <v>i10 Magna 1.2 Kappa2</v>
      </c>
      <c r="C631" s="4">
        <v>220000</v>
      </c>
      <c r="D631" s="2">
        <v>67000</v>
      </c>
      <c r="E631" s="2" t="str">
        <v>Petrol</v>
      </c>
      <c r="F631" s="2" t="str">
        <v>Manual</v>
      </c>
      <c r="G631" s="2" t="str">
        <v>Lucknow</v>
      </c>
      <c r="H631" s="2" t="str">
        <v>Maroon</v>
      </c>
      <c r="I631" s="2" t="str">
        <v>Individual</v>
      </c>
      <c r="J631" s="2" t="str">
        <v>1197 cc</v>
      </c>
      <c r="K631" s="2" t="str">
        <v>79 bhp @ 6000 rpm</v>
      </c>
      <c r="L631" s="2" t="str">
        <v>112.7619 Nm @ 4000 rpm</v>
      </c>
      <c r="M631" s="2">
        <v>5</v>
      </c>
    </row>
    <row r="632" spans="1:13" x14ac:dyDescent="0.35">
      <c r="A632" s="2" t="s">
        <v>70</v>
      </c>
      <c r="B632" s="2" t="str" cm="1">
        <f t="array" ref="B632:M632">VLOOKUP($A632,'car details v4'!$A$1:$S$2060,{2,3,4,5,6,7,8,10,11,12,13,18},FALSE)</f>
        <v>X1 xDrive20d M Sport</v>
      </c>
      <c r="C632" s="4">
        <v>2650000</v>
      </c>
      <c r="D632" s="2">
        <v>75000</v>
      </c>
      <c r="E632" s="2" t="str">
        <v>Diesel</v>
      </c>
      <c r="F632" s="2" t="str">
        <v>Automatic</v>
      </c>
      <c r="G632" s="2" t="str">
        <v>Coimbatore</v>
      </c>
      <c r="H632" s="2" t="str">
        <v>White</v>
      </c>
      <c r="I632" s="2" t="str">
        <v>Individual</v>
      </c>
      <c r="J632" s="2" t="str">
        <v>1995 cc</v>
      </c>
      <c r="K632" s="2" t="str">
        <v>188 bhp @ 4000 rpm</v>
      </c>
      <c r="L632" s="2" t="str">
        <v>400 Nm @ 1750 rpm</v>
      </c>
      <c r="M632" s="2">
        <v>5</v>
      </c>
    </row>
    <row r="633" spans="1:13" x14ac:dyDescent="0.35">
      <c r="A633" s="2" t="s">
        <v>41</v>
      </c>
      <c r="B633" s="2" t="str" cm="1">
        <f t="array" ref="B633:M633">VLOOKUP($A633,'car details v4'!$A$1:$S$2060,{2,3,4,5,6,7,8,10,11,12,13,18},FALSE)</f>
        <v>i10 Magna 1.2 Kappa2</v>
      </c>
      <c r="C633" s="4">
        <v>220000</v>
      </c>
      <c r="D633" s="2">
        <v>67000</v>
      </c>
      <c r="E633" s="2" t="str">
        <v>Petrol</v>
      </c>
      <c r="F633" s="2" t="str">
        <v>Manual</v>
      </c>
      <c r="G633" s="2" t="str">
        <v>Lucknow</v>
      </c>
      <c r="H633" s="2" t="str">
        <v>Maroon</v>
      </c>
      <c r="I633" s="2" t="str">
        <v>Individual</v>
      </c>
      <c r="J633" s="2" t="str">
        <v>1197 cc</v>
      </c>
      <c r="K633" s="2" t="str">
        <v>79 bhp @ 6000 rpm</v>
      </c>
      <c r="L633" s="2" t="str">
        <v>112.7619 Nm @ 4000 rpm</v>
      </c>
      <c r="M633" s="2">
        <v>5</v>
      </c>
    </row>
    <row r="634" spans="1:13" x14ac:dyDescent="0.35">
      <c r="A634" s="2" t="s">
        <v>31</v>
      </c>
      <c r="B634" s="2" t="str" cm="1">
        <f t="array" ref="B634:M634">VLOOKUP($A634,'car details v4'!$A$1:$S$2060,{2,3,4,5,6,7,8,10,11,12,13,18},FALSE)</f>
        <v>Swift DZire VDI</v>
      </c>
      <c r="C634" s="4">
        <v>450000</v>
      </c>
      <c r="D634" s="2">
        <v>75000</v>
      </c>
      <c r="E634" s="2" t="str">
        <v>Diesel</v>
      </c>
      <c r="F634" s="2" t="str">
        <v>Manual</v>
      </c>
      <c r="G634" s="2" t="str">
        <v>Ludhiana</v>
      </c>
      <c r="H634" s="2" t="str">
        <v>White</v>
      </c>
      <c r="I634" s="2" t="str">
        <v>Individual</v>
      </c>
      <c r="J634" s="2" t="str">
        <v>1248 cc</v>
      </c>
      <c r="K634" s="2" t="str">
        <v>74 bhp @ 4000 rpm</v>
      </c>
      <c r="L634" s="2" t="str">
        <v>190 Nm @ 2000 rpm</v>
      </c>
      <c r="M634" s="2">
        <v>5</v>
      </c>
    </row>
    <row r="635" spans="1:13" x14ac:dyDescent="0.35">
      <c r="A635" s="2" t="s">
        <v>106</v>
      </c>
      <c r="B635" s="2" t="str" cm="1">
        <f t="array" ref="B635:M635">VLOOKUP($A635,'car details v4'!$A$1:$S$2060,{2,3,4,5,6,7,8,10,11,12,13,18},FALSE)</f>
        <v>Polo GT TSI</v>
      </c>
      <c r="C635" s="4">
        <v>944999</v>
      </c>
      <c r="D635" s="2">
        <v>41417</v>
      </c>
      <c r="E635" s="2" t="str">
        <v>Petrol</v>
      </c>
      <c r="F635" s="2" t="str">
        <v>Automatic</v>
      </c>
      <c r="G635" s="2" t="str">
        <v>Bangalore</v>
      </c>
      <c r="H635" s="2" t="str">
        <v>Grey</v>
      </c>
      <c r="I635" s="2" t="str">
        <v>Individual</v>
      </c>
      <c r="J635" s="2" t="str">
        <v>1197 cc</v>
      </c>
      <c r="K635" s="2" t="str">
        <v>103 bhp @ 5000 rpm</v>
      </c>
      <c r="L635" s="2" t="str">
        <v>175 Nm @ 1500 rpm</v>
      </c>
      <c r="M635" s="2">
        <v>5</v>
      </c>
    </row>
    <row r="636" spans="1:13" x14ac:dyDescent="0.35">
      <c r="A636" s="2" t="s">
        <v>31</v>
      </c>
      <c r="B636" s="2" t="str" cm="1">
        <f t="array" ref="B636:M636">VLOOKUP($A636,'car details v4'!$A$1:$S$2060,{2,3,4,5,6,7,8,10,11,12,13,18},FALSE)</f>
        <v>Swift DZire VDI</v>
      </c>
      <c r="C636" s="4">
        <v>450000</v>
      </c>
      <c r="D636" s="2">
        <v>75000</v>
      </c>
      <c r="E636" s="2" t="str">
        <v>Diesel</v>
      </c>
      <c r="F636" s="2" t="str">
        <v>Manual</v>
      </c>
      <c r="G636" s="2" t="str">
        <v>Ludhiana</v>
      </c>
      <c r="H636" s="2" t="str">
        <v>White</v>
      </c>
      <c r="I636" s="2" t="str">
        <v>Individual</v>
      </c>
      <c r="J636" s="2" t="str">
        <v>1248 cc</v>
      </c>
      <c r="K636" s="2" t="str">
        <v>74 bhp @ 4000 rpm</v>
      </c>
      <c r="L636" s="2" t="str">
        <v>190 Nm @ 2000 rpm</v>
      </c>
      <c r="M636" s="2">
        <v>5</v>
      </c>
    </row>
    <row r="637" spans="1:13" x14ac:dyDescent="0.35">
      <c r="A637" s="2" t="s">
        <v>70</v>
      </c>
      <c r="B637" s="2" t="str" cm="1">
        <f t="array" ref="B637:M637">VLOOKUP($A637,'car details v4'!$A$1:$S$2060,{2,3,4,5,6,7,8,10,11,12,13,18},FALSE)</f>
        <v>X1 xDrive20d M Sport</v>
      </c>
      <c r="C637" s="4">
        <v>2650000</v>
      </c>
      <c r="D637" s="2">
        <v>75000</v>
      </c>
      <c r="E637" s="2" t="str">
        <v>Diesel</v>
      </c>
      <c r="F637" s="2" t="str">
        <v>Automatic</v>
      </c>
      <c r="G637" s="2" t="str">
        <v>Coimbatore</v>
      </c>
      <c r="H637" s="2" t="str">
        <v>White</v>
      </c>
      <c r="I637" s="2" t="str">
        <v>Individual</v>
      </c>
      <c r="J637" s="2" t="str">
        <v>1995 cc</v>
      </c>
      <c r="K637" s="2" t="str">
        <v>188 bhp @ 4000 rpm</v>
      </c>
      <c r="L637" s="2" t="str">
        <v>400 Nm @ 1750 rpm</v>
      </c>
      <c r="M637" s="2">
        <v>5</v>
      </c>
    </row>
    <row r="638" spans="1:13" x14ac:dyDescent="0.35">
      <c r="A638" s="2" t="s">
        <v>64</v>
      </c>
      <c r="B638" s="2" t="str" cm="1">
        <f t="array" ref="B638:M638">VLOOKUP($A638,'car details v4'!$A$1:$S$2060,{2,3,4,5,6,7,8,10,11,12,13,18},FALSE)</f>
        <v>CLA 200 Petrol Sport</v>
      </c>
      <c r="C638" s="4">
        <v>1898999</v>
      </c>
      <c r="D638" s="2">
        <v>47000</v>
      </c>
      <c r="E638" s="2" t="str">
        <v>Petrol</v>
      </c>
      <c r="F638" s="2" t="str">
        <v>Automatic</v>
      </c>
      <c r="G638" s="2" t="str">
        <v>Mumbai</v>
      </c>
      <c r="H638" s="2" t="str">
        <v>White</v>
      </c>
      <c r="I638" s="2" t="str">
        <v>Individual</v>
      </c>
      <c r="J638" s="2" t="str">
        <v>1991 cc</v>
      </c>
      <c r="K638" s="2" t="str">
        <v>181 bhp @ 5500 rpm</v>
      </c>
      <c r="L638" s="2" t="str">
        <v>300 Nm @ 1200 rpm</v>
      </c>
      <c r="M638" s="2">
        <v>5</v>
      </c>
    </row>
    <row r="639" spans="1:13" x14ac:dyDescent="0.35">
      <c r="A639" s="2" t="s">
        <v>440</v>
      </c>
      <c r="B639" s="2" t="str" cm="1">
        <f t="array" ref="B639:M639">VLOOKUP($A639,'car details v4'!$A$1:$S$2060,{2,3,4,5,6,7,8,10,11,12,13,18},FALSE)</f>
        <v>Seltos HTX Plus 1.5 Diesel [2020-2021]</v>
      </c>
      <c r="C639" s="4">
        <v>1575000</v>
      </c>
      <c r="D639" s="2">
        <v>55000</v>
      </c>
      <c r="E639" s="2" t="str">
        <v>Diesel</v>
      </c>
      <c r="F639" s="2" t="str">
        <v>Manual</v>
      </c>
      <c r="G639" s="2" t="str">
        <v>Lucknow</v>
      </c>
      <c r="H639" s="2" t="str">
        <v>Silver</v>
      </c>
      <c r="I639" s="2" t="str">
        <v>Individual</v>
      </c>
      <c r="J639" s="2" t="str">
        <v>1493 cc</v>
      </c>
      <c r="K639" s="2" t="str">
        <v>113 bhp @ 4000 rpm</v>
      </c>
      <c r="L639" s="2" t="str">
        <v>250 Nm @ 1500 rpm</v>
      </c>
      <c r="M639" s="2">
        <v>5</v>
      </c>
    </row>
    <row r="640" spans="1:13" x14ac:dyDescent="0.35">
      <c r="A640" s="2" t="s">
        <v>31</v>
      </c>
      <c r="B640" s="2" t="str" cm="1">
        <f t="array" ref="B640:M640">VLOOKUP($A640,'car details v4'!$A$1:$S$2060,{2,3,4,5,6,7,8,10,11,12,13,18},FALSE)</f>
        <v>Swift DZire VDI</v>
      </c>
      <c r="C640" s="4">
        <v>450000</v>
      </c>
      <c r="D640" s="2">
        <v>75000</v>
      </c>
      <c r="E640" s="2" t="str">
        <v>Diesel</v>
      </c>
      <c r="F640" s="2" t="str">
        <v>Manual</v>
      </c>
      <c r="G640" s="2" t="str">
        <v>Ludhiana</v>
      </c>
      <c r="H640" s="2" t="str">
        <v>White</v>
      </c>
      <c r="I640" s="2" t="str">
        <v>Individual</v>
      </c>
      <c r="J640" s="2" t="str">
        <v>1248 cc</v>
      </c>
      <c r="K640" s="2" t="str">
        <v>74 bhp @ 4000 rpm</v>
      </c>
      <c r="L640" s="2" t="str">
        <v>190 Nm @ 2000 rpm</v>
      </c>
      <c r="M640" s="2">
        <v>5</v>
      </c>
    </row>
    <row r="641" spans="1:13" x14ac:dyDescent="0.35">
      <c r="A641" s="2" t="s">
        <v>100</v>
      </c>
      <c r="B641" s="2" t="str" cm="1">
        <f t="array" ref="B641:M641">VLOOKUP($A641,'car details v4'!$A$1:$S$2060,{2,3,4,5,6,7,8,10,11,12,13,18},FALSE)</f>
        <v>Harrier XZ [2019-2020]</v>
      </c>
      <c r="C641" s="4">
        <v>1695000</v>
      </c>
      <c r="D641" s="2">
        <v>20856</v>
      </c>
      <c r="E641" s="2" t="str">
        <v>Diesel</v>
      </c>
      <c r="F641" s="2" t="str">
        <v>Manual</v>
      </c>
      <c r="G641" s="2" t="str">
        <v>Bangalore</v>
      </c>
      <c r="H641" s="2" t="str">
        <v>Orange</v>
      </c>
      <c r="I641" s="2" t="str">
        <v>Individual</v>
      </c>
      <c r="J641" s="2" t="str">
        <v>1956 cc</v>
      </c>
      <c r="K641" s="2" t="str">
        <v>138 bhp @ 3750 rpm</v>
      </c>
      <c r="L641" s="2" t="str">
        <v>350 Nm @ 1750 rpm</v>
      </c>
      <c r="M641" s="2">
        <v>5</v>
      </c>
    </row>
    <row r="642" spans="1:13" x14ac:dyDescent="0.35">
      <c r="A642" s="2" t="s">
        <v>31</v>
      </c>
      <c r="B642" s="2" t="str" cm="1">
        <f t="array" ref="B642:M642">VLOOKUP($A642,'car details v4'!$A$1:$S$2060,{2,3,4,5,6,7,8,10,11,12,13,18},FALSE)</f>
        <v>Swift DZire VDI</v>
      </c>
      <c r="C642" s="4">
        <v>450000</v>
      </c>
      <c r="D642" s="2">
        <v>75000</v>
      </c>
      <c r="E642" s="2" t="str">
        <v>Diesel</v>
      </c>
      <c r="F642" s="2" t="str">
        <v>Manual</v>
      </c>
      <c r="G642" s="2" t="str">
        <v>Ludhiana</v>
      </c>
      <c r="H642" s="2" t="str">
        <v>White</v>
      </c>
      <c r="I642" s="2" t="str">
        <v>Individual</v>
      </c>
      <c r="J642" s="2" t="str">
        <v>1248 cc</v>
      </c>
      <c r="K642" s="2" t="str">
        <v>74 bhp @ 4000 rpm</v>
      </c>
      <c r="L642" s="2" t="str">
        <v>190 Nm @ 2000 rpm</v>
      </c>
      <c r="M642" s="2">
        <v>5</v>
      </c>
    </row>
    <row r="643" spans="1:13" x14ac:dyDescent="0.35">
      <c r="A643" s="2" t="s">
        <v>48</v>
      </c>
      <c r="B643" s="2" t="str" cm="1">
        <f t="array" ref="B643:M643">VLOOKUP($A643,'car details v4'!$A$1:$S$2060,{2,3,4,5,6,7,8,10,11,12,13,18},FALSE)</f>
        <v>Glanza G</v>
      </c>
      <c r="C643" s="4">
        <v>799000</v>
      </c>
      <c r="D643" s="2">
        <v>37500</v>
      </c>
      <c r="E643" s="2" t="str">
        <v>Petrol</v>
      </c>
      <c r="F643" s="2" t="str">
        <v>Manual</v>
      </c>
      <c r="G643" s="2" t="str">
        <v>Mangalore</v>
      </c>
      <c r="H643" s="2" t="str">
        <v>Red</v>
      </c>
      <c r="I643" s="2" t="str">
        <v>Individual</v>
      </c>
      <c r="J643" s="2" t="str">
        <v>1197 cc</v>
      </c>
      <c r="K643" s="2" t="str">
        <v>82 bhp @ 6000 rpm</v>
      </c>
      <c r="L643" s="2" t="str">
        <v>113 Nm @ 4200 rpm</v>
      </c>
      <c r="M643" s="2">
        <v>5</v>
      </c>
    </row>
    <row r="644" spans="1:13" x14ac:dyDescent="0.35">
      <c r="A644" s="2" t="s">
        <v>630</v>
      </c>
      <c r="B644" s="2" t="str" cm="1">
        <f t="array" ref="B644:M644">VLOOKUP($A644,'car details v4'!$A$1:$S$2060,{2,3,4,5,6,7,8,10,11,12,13,18},FALSE)</f>
        <v>F-Pace Prestige</v>
      </c>
      <c r="C644" s="4">
        <v>4200000</v>
      </c>
      <c r="D644" s="2">
        <v>90868</v>
      </c>
      <c r="E644" s="2" t="str">
        <v>Diesel</v>
      </c>
      <c r="F644" s="2" t="str">
        <v>Automatic</v>
      </c>
      <c r="G644" s="2" t="str">
        <v>Chennai</v>
      </c>
      <c r="H644" s="2" t="str">
        <v>Blue</v>
      </c>
      <c r="I644" s="2" t="str">
        <v>Individual</v>
      </c>
      <c r="J644" s="2" t="str">
        <v>1999 cc</v>
      </c>
      <c r="K644" s="2" t="str">
        <v>177 bhp @ 4000 rpm</v>
      </c>
      <c r="L644" s="2" t="str">
        <v>430 Nm @ 1750 rpm</v>
      </c>
      <c r="M644" s="2">
        <v>5</v>
      </c>
    </row>
    <row r="645" spans="1:13" x14ac:dyDescent="0.35">
      <c r="A645" s="2" t="s">
        <v>190</v>
      </c>
      <c r="B645" s="2" t="str" cm="1">
        <f t="array" ref="B645:M645">VLOOKUP($A645,'car details v4'!$A$1:$S$2060,{2,3,4,5,6,7,8,10,11,12,13,18},FALSE)</f>
        <v>A4 2.0 TDI (177bhp) Premium Plus</v>
      </c>
      <c r="C645" s="4">
        <v>1575000</v>
      </c>
      <c r="D645" s="2">
        <v>66000</v>
      </c>
      <c r="E645" s="2" t="str">
        <v>Diesel</v>
      </c>
      <c r="F645" s="2" t="str">
        <v>Automatic</v>
      </c>
      <c r="G645" s="2" t="str">
        <v>Hyderabad</v>
      </c>
      <c r="H645" s="2" t="str">
        <v>White</v>
      </c>
      <c r="I645" s="2" t="str">
        <v>Individual</v>
      </c>
      <c r="J645" s="2" t="str">
        <v>1968 cc</v>
      </c>
      <c r="K645" s="2" t="str">
        <v>177 bhp @ 4200 rpm</v>
      </c>
      <c r="L645" s="2" t="str">
        <v>380 Nm @ 1750 rpm</v>
      </c>
      <c r="M645" s="2">
        <v>5</v>
      </c>
    </row>
    <row r="646" spans="1:13" x14ac:dyDescent="0.35">
      <c r="A646" s="2" t="s">
        <v>31</v>
      </c>
      <c r="B646" s="2" t="str" cm="1">
        <f t="array" ref="B646:M646">VLOOKUP($A646,'car details v4'!$A$1:$S$2060,{2,3,4,5,6,7,8,10,11,12,13,18},FALSE)</f>
        <v>Swift DZire VDI</v>
      </c>
      <c r="C646" s="4">
        <v>450000</v>
      </c>
      <c r="D646" s="2">
        <v>75000</v>
      </c>
      <c r="E646" s="2" t="str">
        <v>Diesel</v>
      </c>
      <c r="F646" s="2" t="str">
        <v>Manual</v>
      </c>
      <c r="G646" s="2" t="str">
        <v>Ludhiana</v>
      </c>
      <c r="H646" s="2" t="str">
        <v>White</v>
      </c>
      <c r="I646" s="2" t="str">
        <v>Individual</v>
      </c>
      <c r="J646" s="2" t="str">
        <v>1248 cc</v>
      </c>
      <c r="K646" s="2" t="str">
        <v>74 bhp @ 4000 rpm</v>
      </c>
      <c r="L646" s="2" t="str">
        <v>190 Nm @ 2000 rpm</v>
      </c>
      <c r="M646" s="2">
        <v>5</v>
      </c>
    </row>
    <row r="647" spans="1:13" x14ac:dyDescent="0.35">
      <c r="A647" s="2" t="s">
        <v>201</v>
      </c>
      <c r="B647" s="2" t="str" cm="1">
        <f t="array" ref="B647:M647">VLOOKUP($A647,'car details v4'!$A$1:$S$2060,{2,3,4,5,6,7,8,10,11,12,13,18},FALSE)</f>
        <v>Thar CRDe 4x4 AC</v>
      </c>
      <c r="C647" s="4">
        <v>625000</v>
      </c>
      <c r="D647" s="2">
        <v>65000</v>
      </c>
      <c r="E647" s="2" t="str">
        <v>Diesel</v>
      </c>
      <c r="F647" s="2" t="str">
        <v>Manual</v>
      </c>
      <c r="G647" s="2" t="str">
        <v>Yamunanagar</v>
      </c>
      <c r="H647" s="2" t="str">
        <v>White</v>
      </c>
      <c r="I647" s="2" t="str">
        <v>Individual</v>
      </c>
      <c r="J647" s="2" t="str">
        <v>2498 cc</v>
      </c>
      <c r="K647" s="2" t="str">
        <v>105 bhp @ 3800 rpm</v>
      </c>
      <c r="L647" s="2" t="str">
        <v>247 Nm @ 1800 rpm</v>
      </c>
      <c r="M647" s="2">
        <v>6</v>
      </c>
    </row>
    <row r="648" spans="1:13" x14ac:dyDescent="0.35">
      <c r="A648" s="2" t="s">
        <v>31</v>
      </c>
      <c r="B648" s="2" t="str" cm="1">
        <f t="array" ref="B648:M648">VLOOKUP($A648,'car details v4'!$A$1:$S$2060,{2,3,4,5,6,7,8,10,11,12,13,18},FALSE)</f>
        <v>Swift DZire VDI</v>
      </c>
      <c r="C648" s="4">
        <v>450000</v>
      </c>
      <c r="D648" s="2">
        <v>75000</v>
      </c>
      <c r="E648" s="2" t="str">
        <v>Diesel</v>
      </c>
      <c r="F648" s="2" t="str">
        <v>Manual</v>
      </c>
      <c r="G648" s="2" t="str">
        <v>Ludhiana</v>
      </c>
      <c r="H648" s="2" t="str">
        <v>White</v>
      </c>
      <c r="I648" s="2" t="str">
        <v>Individual</v>
      </c>
      <c r="J648" s="2" t="str">
        <v>1248 cc</v>
      </c>
      <c r="K648" s="2" t="str">
        <v>74 bhp @ 4000 rpm</v>
      </c>
      <c r="L648" s="2" t="str">
        <v>190 Nm @ 2000 rpm</v>
      </c>
      <c r="M648" s="2">
        <v>5</v>
      </c>
    </row>
    <row r="649" spans="1:13" x14ac:dyDescent="0.35">
      <c r="A649" s="2" t="s">
        <v>31</v>
      </c>
      <c r="B649" s="2" t="str" cm="1">
        <f t="array" ref="B649:M649">VLOOKUP($A649,'car details v4'!$A$1:$S$2060,{2,3,4,5,6,7,8,10,11,12,13,18},FALSE)</f>
        <v>Swift DZire VDI</v>
      </c>
      <c r="C649" s="4">
        <v>450000</v>
      </c>
      <c r="D649" s="2">
        <v>75000</v>
      </c>
      <c r="E649" s="2" t="str">
        <v>Diesel</v>
      </c>
      <c r="F649" s="2" t="str">
        <v>Manual</v>
      </c>
      <c r="G649" s="2" t="str">
        <v>Ludhiana</v>
      </c>
      <c r="H649" s="2" t="str">
        <v>White</v>
      </c>
      <c r="I649" s="2" t="str">
        <v>Individual</v>
      </c>
      <c r="J649" s="2" t="str">
        <v>1248 cc</v>
      </c>
      <c r="K649" s="2" t="str">
        <v>74 bhp @ 4000 rpm</v>
      </c>
      <c r="L649" s="2" t="str">
        <v>190 Nm @ 2000 rpm</v>
      </c>
      <c r="M649" s="2">
        <v>5</v>
      </c>
    </row>
    <row r="650" spans="1:13" x14ac:dyDescent="0.35">
      <c r="A650" s="2" t="s">
        <v>106</v>
      </c>
      <c r="B650" s="2" t="str" cm="1">
        <f t="array" ref="B650:M650">VLOOKUP($A650,'car details v4'!$A$1:$S$2060,{2,3,4,5,6,7,8,10,11,12,13,18},FALSE)</f>
        <v>Polo GT TSI</v>
      </c>
      <c r="C650" s="4">
        <v>944999</v>
      </c>
      <c r="D650" s="2">
        <v>41417</v>
      </c>
      <c r="E650" s="2" t="str">
        <v>Petrol</v>
      </c>
      <c r="F650" s="2" t="str">
        <v>Automatic</v>
      </c>
      <c r="G650" s="2" t="str">
        <v>Bangalore</v>
      </c>
      <c r="H650" s="2" t="str">
        <v>Grey</v>
      </c>
      <c r="I650" s="2" t="str">
        <v>Individual</v>
      </c>
      <c r="J650" s="2" t="str">
        <v>1197 cc</v>
      </c>
      <c r="K650" s="2" t="str">
        <v>103 bhp @ 5000 rpm</v>
      </c>
      <c r="L650" s="2" t="str">
        <v>175 Nm @ 1500 rpm</v>
      </c>
      <c r="M650" s="2">
        <v>5</v>
      </c>
    </row>
    <row r="651" spans="1:13" x14ac:dyDescent="0.35">
      <c r="A651" s="2" t="s">
        <v>31</v>
      </c>
      <c r="B651" s="2" t="str" cm="1">
        <f t="array" ref="B651:M651">VLOOKUP($A651,'car details v4'!$A$1:$S$2060,{2,3,4,5,6,7,8,10,11,12,13,18},FALSE)</f>
        <v>Swift DZire VDI</v>
      </c>
      <c r="C651" s="4">
        <v>450000</v>
      </c>
      <c r="D651" s="2">
        <v>75000</v>
      </c>
      <c r="E651" s="2" t="str">
        <v>Diesel</v>
      </c>
      <c r="F651" s="2" t="str">
        <v>Manual</v>
      </c>
      <c r="G651" s="2" t="str">
        <v>Ludhiana</v>
      </c>
      <c r="H651" s="2" t="str">
        <v>White</v>
      </c>
      <c r="I651" s="2" t="str">
        <v>Individual</v>
      </c>
      <c r="J651" s="2" t="str">
        <v>1248 cc</v>
      </c>
      <c r="K651" s="2" t="str">
        <v>74 bhp @ 4000 rpm</v>
      </c>
      <c r="L651" s="2" t="str">
        <v>190 Nm @ 2000 rpm</v>
      </c>
      <c r="M651" s="2">
        <v>5</v>
      </c>
    </row>
    <row r="652" spans="1:13" x14ac:dyDescent="0.35">
      <c r="A652" s="2" t="s">
        <v>70</v>
      </c>
      <c r="B652" s="2" t="str" cm="1">
        <f t="array" ref="B652:M652">VLOOKUP($A652,'car details v4'!$A$1:$S$2060,{2,3,4,5,6,7,8,10,11,12,13,18},FALSE)</f>
        <v>X1 xDrive20d M Sport</v>
      </c>
      <c r="C652" s="4">
        <v>2650000</v>
      </c>
      <c r="D652" s="2">
        <v>75000</v>
      </c>
      <c r="E652" s="2" t="str">
        <v>Diesel</v>
      </c>
      <c r="F652" s="2" t="str">
        <v>Automatic</v>
      </c>
      <c r="G652" s="2" t="str">
        <v>Coimbatore</v>
      </c>
      <c r="H652" s="2" t="str">
        <v>White</v>
      </c>
      <c r="I652" s="2" t="str">
        <v>Individual</v>
      </c>
      <c r="J652" s="2" t="str">
        <v>1995 cc</v>
      </c>
      <c r="K652" s="2" t="str">
        <v>188 bhp @ 4000 rpm</v>
      </c>
      <c r="L652" s="2" t="str">
        <v>400 Nm @ 1750 rpm</v>
      </c>
      <c r="M652" s="2">
        <v>5</v>
      </c>
    </row>
    <row r="653" spans="1:13" x14ac:dyDescent="0.35">
      <c r="A653" s="2" t="s">
        <v>41</v>
      </c>
      <c r="B653" s="2" t="str" cm="1">
        <f t="array" ref="B653:M653">VLOOKUP($A653,'car details v4'!$A$1:$S$2060,{2,3,4,5,6,7,8,10,11,12,13,18},FALSE)</f>
        <v>i10 Magna 1.2 Kappa2</v>
      </c>
      <c r="C653" s="4">
        <v>220000</v>
      </c>
      <c r="D653" s="2">
        <v>67000</v>
      </c>
      <c r="E653" s="2" t="str">
        <v>Petrol</v>
      </c>
      <c r="F653" s="2" t="str">
        <v>Manual</v>
      </c>
      <c r="G653" s="2" t="str">
        <v>Lucknow</v>
      </c>
      <c r="H653" s="2" t="str">
        <v>Maroon</v>
      </c>
      <c r="I653" s="2" t="str">
        <v>Individual</v>
      </c>
      <c r="J653" s="2" t="str">
        <v>1197 cc</v>
      </c>
      <c r="K653" s="2" t="str">
        <v>79 bhp @ 6000 rpm</v>
      </c>
      <c r="L653" s="2" t="str">
        <v>112.7619 Nm @ 4000 rpm</v>
      </c>
      <c r="M653" s="2">
        <v>5</v>
      </c>
    </row>
    <row r="654" spans="1:13" x14ac:dyDescent="0.35">
      <c r="A654" s="2" t="s">
        <v>19</v>
      </c>
      <c r="B654" s="2" t="str" cm="1">
        <f t="array" ref="B654:M654">VLOOKUP($A654,'car details v4'!$A$1:$S$2060,{2,3,4,5,6,7,8,10,11,12,13,18},FALSE)</f>
        <v>Amaze 1.2 VX i-VTEC</v>
      </c>
      <c r="C654" s="4">
        <v>505000</v>
      </c>
      <c r="D654" s="2">
        <v>87150</v>
      </c>
      <c r="E654" s="2" t="str">
        <v>Petrol</v>
      </c>
      <c r="F654" s="2" t="str">
        <v>Manual</v>
      </c>
      <c r="G654" s="2" t="str">
        <v>Pune</v>
      </c>
      <c r="H654" s="2" t="str">
        <v>Grey</v>
      </c>
      <c r="I654" s="2" t="str">
        <v>Corporate</v>
      </c>
      <c r="J654" s="2" t="str">
        <v>1198 cc</v>
      </c>
      <c r="K654" s="2" t="str">
        <v>87 bhp @ 6000 rpm</v>
      </c>
      <c r="L654" s="2" t="str">
        <v>109 Nm @ 4500 rpm</v>
      </c>
      <c r="M654" s="2">
        <v>5</v>
      </c>
    </row>
    <row r="655" spans="1:13" x14ac:dyDescent="0.35">
      <c r="A655" s="2" t="s">
        <v>31</v>
      </c>
      <c r="B655" s="2" t="str" cm="1">
        <f t="array" ref="B655:M655">VLOOKUP($A655,'car details v4'!$A$1:$S$2060,{2,3,4,5,6,7,8,10,11,12,13,18},FALSE)</f>
        <v>Swift DZire VDI</v>
      </c>
      <c r="C655" s="4">
        <v>450000</v>
      </c>
      <c r="D655" s="2">
        <v>75000</v>
      </c>
      <c r="E655" s="2" t="str">
        <v>Diesel</v>
      </c>
      <c r="F655" s="2" t="str">
        <v>Manual</v>
      </c>
      <c r="G655" s="2" t="str">
        <v>Ludhiana</v>
      </c>
      <c r="H655" s="2" t="str">
        <v>White</v>
      </c>
      <c r="I655" s="2" t="str">
        <v>Individual</v>
      </c>
      <c r="J655" s="2" t="str">
        <v>1248 cc</v>
      </c>
      <c r="K655" s="2" t="str">
        <v>74 bhp @ 4000 rpm</v>
      </c>
      <c r="L655" s="2" t="str">
        <v>190 Nm @ 2000 rpm</v>
      </c>
      <c r="M655" s="2">
        <v>5</v>
      </c>
    </row>
    <row r="656" spans="1:13" x14ac:dyDescent="0.35">
      <c r="A656" s="2" t="s">
        <v>82</v>
      </c>
      <c r="B656" s="2" t="str" cm="1">
        <f t="array" ref="B656:M656">VLOOKUP($A656,'car details v4'!$A$1:$S$2060,{2,3,4,5,6,7,8,10,11,12,13,18},FALSE)</f>
        <v>Terrano XL (D)</v>
      </c>
      <c r="C656" s="4">
        <v>575000</v>
      </c>
      <c r="D656" s="2">
        <v>85000</v>
      </c>
      <c r="E656" s="2" t="str">
        <v>Diesel</v>
      </c>
      <c r="F656" s="2" t="str">
        <v>Manual</v>
      </c>
      <c r="G656" s="2" t="str">
        <v>Mumbai</v>
      </c>
      <c r="H656" s="2" t="str">
        <v>White</v>
      </c>
      <c r="I656" s="2" t="str">
        <v>Individual</v>
      </c>
      <c r="J656" s="2" t="str">
        <v>1461 cc</v>
      </c>
      <c r="K656" s="2" t="str">
        <v>84 bhp @ 3750 rpm</v>
      </c>
      <c r="L656" s="2" t="str">
        <v>200 Nm @ 1900 rpm</v>
      </c>
      <c r="M656" s="2">
        <v>5</v>
      </c>
    </row>
    <row r="657" spans="1:13" x14ac:dyDescent="0.35">
      <c r="A657" s="2" t="s">
        <v>31</v>
      </c>
      <c r="B657" s="2" t="str" cm="1">
        <f t="array" ref="B657:M657">VLOOKUP($A657,'car details v4'!$A$1:$S$2060,{2,3,4,5,6,7,8,10,11,12,13,18},FALSE)</f>
        <v>Swift DZire VDI</v>
      </c>
      <c r="C657" s="4">
        <v>450000</v>
      </c>
      <c r="D657" s="2">
        <v>75000</v>
      </c>
      <c r="E657" s="2" t="str">
        <v>Diesel</v>
      </c>
      <c r="F657" s="2" t="str">
        <v>Manual</v>
      </c>
      <c r="G657" s="2" t="str">
        <v>Ludhiana</v>
      </c>
      <c r="H657" s="2" t="str">
        <v>White</v>
      </c>
      <c r="I657" s="2" t="str">
        <v>Individual</v>
      </c>
      <c r="J657" s="2" t="str">
        <v>1248 cc</v>
      </c>
      <c r="K657" s="2" t="str">
        <v>74 bhp @ 4000 rpm</v>
      </c>
      <c r="L657" s="2" t="str">
        <v>190 Nm @ 2000 rpm</v>
      </c>
      <c r="M657" s="2">
        <v>5</v>
      </c>
    </row>
    <row r="658" spans="1:13" x14ac:dyDescent="0.35">
      <c r="A658" s="2" t="s">
        <v>41</v>
      </c>
      <c r="B658" s="2" t="str" cm="1">
        <f t="array" ref="B658:M658">VLOOKUP($A658,'car details v4'!$A$1:$S$2060,{2,3,4,5,6,7,8,10,11,12,13,18},FALSE)</f>
        <v>i10 Magna 1.2 Kappa2</v>
      </c>
      <c r="C658" s="4">
        <v>220000</v>
      </c>
      <c r="D658" s="2">
        <v>67000</v>
      </c>
      <c r="E658" s="2" t="str">
        <v>Petrol</v>
      </c>
      <c r="F658" s="2" t="str">
        <v>Manual</v>
      </c>
      <c r="G658" s="2" t="str">
        <v>Lucknow</v>
      </c>
      <c r="H658" s="2" t="str">
        <v>Maroon</v>
      </c>
      <c r="I658" s="2" t="str">
        <v>Individual</v>
      </c>
      <c r="J658" s="2" t="str">
        <v>1197 cc</v>
      </c>
      <c r="K658" s="2" t="str">
        <v>79 bhp @ 6000 rpm</v>
      </c>
      <c r="L658" s="2" t="str">
        <v>112.7619 Nm @ 4000 rpm</v>
      </c>
      <c r="M658" s="2">
        <v>5</v>
      </c>
    </row>
    <row r="659" spans="1:13" x14ac:dyDescent="0.35">
      <c r="A659" s="2" t="s">
        <v>106</v>
      </c>
      <c r="B659" s="2" t="str" cm="1">
        <f t="array" ref="B659:M659">VLOOKUP($A659,'car details v4'!$A$1:$S$2060,{2,3,4,5,6,7,8,10,11,12,13,18},FALSE)</f>
        <v>Polo GT TSI</v>
      </c>
      <c r="C659" s="4">
        <v>944999</v>
      </c>
      <c r="D659" s="2">
        <v>41417</v>
      </c>
      <c r="E659" s="2" t="str">
        <v>Petrol</v>
      </c>
      <c r="F659" s="2" t="str">
        <v>Automatic</v>
      </c>
      <c r="G659" s="2" t="str">
        <v>Bangalore</v>
      </c>
      <c r="H659" s="2" t="str">
        <v>Grey</v>
      </c>
      <c r="I659" s="2" t="str">
        <v>Individual</v>
      </c>
      <c r="J659" s="2" t="str">
        <v>1197 cc</v>
      </c>
      <c r="K659" s="2" t="str">
        <v>103 bhp @ 5000 rpm</v>
      </c>
      <c r="L659" s="2" t="str">
        <v>175 Nm @ 1500 rpm</v>
      </c>
      <c r="M659" s="2">
        <v>5</v>
      </c>
    </row>
    <row r="660" spans="1:13" x14ac:dyDescent="0.35">
      <c r="A660" s="2" t="s">
        <v>48</v>
      </c>
      <c r="B660" s="2" t="str" cm="1">
        <f t="array" ref="B660:M660">VLOOKUP($A660,'car details v4'!$A$1:$S$2060,{2,3,4,5,6,7,8,10,11,12,13,18},FALSE)</f>
        <v>Glanza G</v>
      </c>
      <c r="C660" s="4">
        <v>799000</v>
      </c>
      <c r="D660" s="2">
        <v>37500</v>
      </c>
      <c r="E660" s="2" t="str">
        <v>Petrol</v>
      </c>
      <c r="F660" s="2" t="str">
        <v>Manual</v>
      </c>
      <c r="G660" s="2" t="str">
        <v>Mangalore</v>
      </c>
      <c r="H660" s="2" t="str">
        <v>Red</v>
      </c>
      <c r="I660" s="2" t="str">
        <v>Individual</v>
      </c>
      <c r="J660" s="2" t="str">
        <v>1197 cc</v>
      </c>
      <c r="K660" s="2" t="str">
        <v>82 bhp @ 6000 rpm</v>
      </c>
      <c r="L660" s="2" t="str">
        <v>113 Nm @ 4200 rpm</v>
      </c>
      <c r="M660" s="2">
        <v>5</v>
      </c>
    </row>
    <row r="661" spans="1:13" x14ac:dyDescent="0.35">
      <c r="A661" s="2" t="s">
        <v>64</v>
      </c>
      <c r="B661" s="2" t="str" cm="1">
        <f t="array" ref="B661:M661">VLOOKUP($A661,'car details v4'!$A$1:$S$2060,{2,3,4,5,6,7,8,10,11,12,13,18},FALSE)</f>
        <v>CLA 200 Petrol Sport</v>
      </c>
      <c r="C661" s="4">
        <v>1898999</v>
      </c>
      <c r="D661" s="2">
        <v>47000</v>
      </c>
      <c r="E661" s="2" t="str">
        <v>Petrol</v>
      </c>
      <c r="F661" s="2" t="str">
        <v>Automatic</v>
      </c>
      <c r="G661" s="2" t="str">
        <v>Mumbai</v>
      </c>
      <c r="H661" s="2" t="str">
        <v>White</v>
      </c>
      <c r="I661" s="2" t="str">
        <v>Individual</v>
      </c>
      <c r="J661" s="2" t="str">
        <v>1991 cc</v>
      </c>
      <c r="K661" s="2" t="str">
        <v>181 bhp @ 5500 rpm</v>
      </c>
      <c r="L661" s="2" t="str">
        <v>300 Nm @ 1200 rpm</v>
      </c>
      <c r="M661" s="2">
        <v>5</v>
      </c>
    </row>
    <row r="662" spans="1:13" x14ac:dyDescent="0.35">
      <c r="A662" s="2" t="s">
        <v>31</v>
      </c>
      <c r="B662" s="2" t="str" cm="1">
        <f t="array" ref="B662:M662">VLOOKUP($A662,'car details v4'!$A$1:$S$2060,{2,3,4,5,6,7,8,10,11,12,13,18},FALSE)</f>
        <v>Swift DZire VDI</v>
      </c>
      <c r="C662" s="4">
        <v>450000</v>
      </c>
      <c r="D662" s="2">
        <v>75000</v>
      </c>
      <c r="E662" s="2" t="str">
        <v>Diesel</v>
      </c>
      <c r="F662" s="2" t="str">
        <v>Manual</v>
      </c>
      <c r="G662" s="2" t="str">
        <v>Ludhiana</v>
      </c>
      <c r="H662" s="2" t="str">
        <v>White</v>
      </c>
      <c r="I662" s="2" t="str">
        <v>Individual</v>
      </c>
      <c r="J662" s="2" t="str">
        <v>1248 cc</v>
      </c>
      <c r="K662" s="2" t="str">
        <v>74 bhp @ 4000 rpm</v>
      </c>
      <c r="L662" s="2" t="str">
        <v>190 Nm @ 2000 rpm</v>
      </c>
      <c r="M662" s="2">
        <v>5</v>
      </c>
    </row>
    <row r="663" spans="1:13" x14ac:dyDescent="0.35">
      <c r="A663" s="2" t="s">
        <v>41</v>
      </c>
      <c r="B663" s="2" t="str" cm="1">
        <f t="array" ref="B663:M663">VLOOKUP($A663,'car details v4'!$A$1:$S$2060,{2,3,4,5,6,7,8,10,11,12,13,18},FALSE)</f>
        <v>i10 Magna 1.2 Kappa2</v>
      </c>
      <c r="C663" s="4">
        <v>220000</v>
      </c>
      <c r="D663" s="2">
        <v>67000</v>
      </c>
      <c r="E663" s="2" t="str">
        <v>Petrol</v>
      </c>
      <c r="F663" s="2" t="str">
        <v>Manual</v>
      </c>
      <c r="G663" s="2" t="str">
        <v>Lucknow</v>
      </c>
      <c r="H663" s="2" t="str">
        <v>Maroon</v>
      </c>
      <c r="I663" s="2" t="str">
        <v>Individual</v>
      </c>
      <c r="J663" s="2" t="str">
        <v>1197 cc</v>
      </c>
      <c r="K663" s="2" t="str">
        <v>79 bhp @ 6000 rpm</v>
      </c>
      <c r="L663" s="2" t="str">
        <v>112.7619 Nm @ 4000 rpm</v>
      </c>
      <c r="M663" s="2">
        <v>5</v>
      </c>
    </row>
    <row r="664" spans="1:13" x14ac:dyDescent="0.35">
      <c r="A664" s="2" t="s">
        <v>41</v>
      </c>
      <c r="B664" s="2" t="str" cm="1">
        <f t="array" ref="B664:M664">VLOOKUP($A664,'car details v4'!$A$1:$S$2060,{2,3,4,5,6,7,8,10,11,12,13,18},FALSE)</f>
        <v>i10 Magna 1.2 Kappa2</v>
      </c>
      <c r="C664" s="4">
        <v>220000</v>
      </c>
      <c r="D664" s="2">
        <v>67000</v>
      </c>
      <c r="E664" s="2" t="str">
        <v>Petrol</v>
      </c>
      <c r="F664" s="2" t="str">
        <v>Manual</v>
      </c>
      <c r="G664" s="2" t="str">
        <v>Lucknow</v>
      </c>
      <c r="H664" s="2" t="str">
        <v>Maroon</v>
      </c>
      <c r="I664" s="2" t="str">
        <v>Individual</v>
      </c>
      <c r="J664" s="2" t="str">
        <v>1197 cc</v>
      </c>
      <c r="K664" s="2" t="str">
        <v>79 bhp @ 6000 rpm</v>
      </c>
      <c r="L664" s="2" t="str">
        <v>112.7619 Nm @ 4000 rpm</v>
      </c>
      <c r="M664" s="2">
        <v>5</v>
      </c>
    </row>
    <row r="665" spans="1:13" x14ac:dyDescent="0.35">
      <c r="A665" s="2" t="s">
        <v>19</v>
      </c>
      <c r="B665" s="2" t="str" cm="1">
        <f t="array" ref="B665:M665">VLOOKUP($A665,'car details v4'!$A$1:$S$2060,{2,3,4,5,6,7,8,10,11,12,13,18},FALSE)</f>
        <v>Amaze 1.2 VX i-VTEC</v>
      </c>
      <c r="C665" s="4">
        <v>505000</v>
      </c>
      <c r="D665" s="2">
        <v>87150</v>
      </c>
      <c r="E665" s="2" t="str">
        <v>Petrol</v>
      </c>
      <c r="F665" s="2" t="str">
        <v>Manual</v>
      </c>
      <c r="G665" s="2" t="str">
        <v>Pune</v>
      </c>
      <c r="H665" s="2" t="str">
        <v>Grey</v>
      </c>
      <c r="I665" s="2" t="str">
        <v>Corporate</v>
      </c>
      <c r="J665" s="2" t="str">
        <v>1198 cc</v>
      </c>
      <c r="K665" s="2" t="str">
        <v>87 bhp @ 6000 rpm</v>
      </c>
      <c r="L665" s="2" t="str">
        <v>109 Nm @ 4500 rpm</v>
      </c>
      <c r="M665" s="2">
        <v>5</v>
      </c>
    </row>
    <row r="666" spans="1:13" x14ac:dyDescent="0.35">
      <c r="A666" s="2" t="s">
        <v>64</v>
      </c>
      <c r="B666" s="2" t="str" cm="1">
        <f t="array" ref="B666:M666">VLOOKUP($A666,'car details v4'!$A$1:$S$2060,{2,3,4,5,6,7,8,10,11,12,13,18},FALSE)</f>
        <v>CLA 200 Petrol Sport</v>
      </c>
      <c r="C666" s="4">
        <v>1898999</v>
      </c>
      <c r="D666" s="2">
        <v>47000</v>
      </c>
      <c r="E666" s="2" t="str">
        <v>Petrol</v>
      </c>
      <c r="F666" s="2" t="str">
        <v>Automatic</v>
      </c>
      <c r="G666" s="2" t="str">
        <v>Mumbai</v>
      </c>
      <c r="H666" s="2" t="str">
        <v>White</v>
      </c>
      <c r="I666" s="2" t="str">
        <v>Individual</v>
      </c>
      <c r="J666" s="2" t="str">
        <v>1991 cc</v>
      </c>
      <c r="K666" s="2" t="str">
        <v>181 bhp @ 5500 rpm</v>
      </c>
      <c r="L666" s="2" t="str">
        <v>300 Nm @ 1200 rpm</v>
      </c>
      <c r="M666" s="2">
        <v>5</v>
      </c>
    </row>
    <row r="667" spans="1:13" x14ac:dyDescent="0.35">
      <c r="A667" s="2" t="s">
        <v>31</v>
      </c>
      <c r="B667" s="2" t="str" cm="1">
        <f t="array" ref="B667:M667">VLOOKUP($A667,'car details v4'!$A$1:$S$2060,{2,3,4,5,6,7,8,10,11,12,13,18},FALSE)</f>
        <v>Swift DZire VDI</v>
      </c>
      <c r="C667" s="4">
        <v>450000</v>
      </c>
      <c r="D667" s="2">
        <v>75000</v>
      </c>
      <c r="E667" s="2" t="str">
        <v>Diesel</v>
      </c>
      <c r="F667" s="2" t="str">
        <v>Manual</v>
      </c>
      <c r="G667" s="2" t="str">
        <v>Ludhiana</v>
      </c>
      <c r="H667" s="2" t="str">
        <v>White</v>
      </c>
      <c r="I667" s="2" t="str">
        <v>Individual</v>
      </c>
      <c r="J667" s="2" t="str">
        <v>1248 cc</v>
      </c>
      <c r="K667" s="2" t="str">
        <v>74 bhp @ 4000 rpm</v>
      </c>
      <c r="L667" s="2" t="str">
        <v>190 Nm @ 2000 rpm</v>
      </c>
      <c r="M667" s="2">
        <v>5</v>
      </c>
    </row>
    <row r="668" spans="1:13" x14ac:dyDescent="0.35">
      <c r="A668" s="2" t="s">
        <v>41</v>
      </c>
      <c r="B668" s="2" t="str" cm="1">
        <f t="array" ref="B668:M668">VLOOKUP($A668,'car details v4'!$A$1:$S$2060,{2,3,4,5,6,7,8,10,11,12,13,18},FALSE)</f>
        <v>i10 Magna 1.2 Kappa2</v>
      </c>
      <c r="C668" s="4">
        <v>220000</v>
      </c>
      <c r="D668" s="2">
        <v>67000</v>
      </c>
      <c r="E668" s="2" t="str">
        <v>Petrol</v>
      </c>
      <c r="F668" s="2" t="str">
        <v>Manual</v>
      </c>
      <c r="G668" s="2" t="str">
        <v>Lucknow</v>
      </c>
      <c r="H668" s="2" t="str">
        <v>Maroon</v>
      </c>
      <c r="I668" s="2" t="str">
        <v>Individual</v>
      </c>
      <c r="J668" s="2" t="str">
        <v>1197 cc</v>
      </c>
      <c r="K668" s="2" t="str">
        <v>79 bhp @ 6000 rpm</v>
      </c>
      <c r="L668" s="2" t="str">
        <v>112.7619 Nm @ 4000 rpm</v>
      </c>
      <c r="M668" s="2">
        <v>5</v>
      </c>
    </row>
    <row r="669" spans="1:13" x14ac:dyDescent="0.35">
      <c r="A669" s="2" t="s">
        <v>64</v>
      </c>
      <c r="B669" s="2" t="str" cm="1">
        <f t="array" ref="B669:M669">VLOOKUP($A669,'car details v4'!$A$1:$S$2060,{2,3,4,5,6,7,8,10,11,12,13,18},FALSE)</f>
        <v>CLA 200 Petrol Sport</v>
      </c>
      <c r="C669" s="4">
        <v>1898999</v>
      </c>
      <c r="D669" s="2">
        <v>47000</v>
      </c>
      <c r="E669" s="2" t="str">
        <v>Petrol</v>
      </c>
      <c r="F669" s="2" t="str">
        <v>Automatic</v>
      </c>
      <c r="G669" s="2" t="str">
        <v>Mumbai</v>
      </c>
      <c r="H669" s="2" t="str">
        <v>White</v>
      </c>
      <c r="I669" s="2" t="str">
        <v>Individual</v>
      </c>
      <c r="J669" s="2" t="str">
        <v>1991 cc</v>
      </c>
      <c r="K669" s="2" t="str">
        <v>181 bhp @ 5500 rpm</v>
      </c>
      <c r="L669" s="2" t="str">
        <v>300 Nm @ 1200 rpm</v>
      </c>
      <c r="M669" s="2">
        <v>5</v>
      </c>
    </row>
    <row r="670" spans="1:13" x14ac:dyDescent="0.35">
      <c r="A670" s="2" t="s">
        <v>190</v>
      </c>
      <c r="B670" s="2" t="str" cm="1">
        <f t="array" ref="B670:M670">VLOOKUP($A670,'car details v4'!$A$1:$S$2060,{2,3,4,5,6,7,8,10,11,12,13,18},FALSE)</f>
        <v>A4 2.0 TDI (177bhp) Premium Plus</v>
      </c>
      <c r="C670" s="4">
        <v>1575000</v>
      </c>
      <c r="D670" s="2">
        <v>66000</v>
      </c>
      <c r="E670" s="2" t="str">
        <v>Diesel</v>
      </c>
      <c r="F670" s="2" t="str">
        <v>Automatic</v>
      </c>
      <c r="G670" s="2" t="str">
        <v>Hyderabad</v>
      </c>
      <c r="H670" s="2" t="str">
        <v>White</v>
      </c>
      <c r="I670" s="2" t="str">
        <v>Individual</v>
      </c>
      <c r="J670" s="2" t="str">
        <v>1968 cc</v>
      </c>
      <c r="K670" s="2" t="str">
        <v>177 bhp @ 4200 rpm</v>
      </c>
      <c r="L670" s="2" t="str">
        <v>380 Nm @ 1750 rpm</v>
      </c>
      <c r="M670" s="2">
        <v>5</v>
      </c>
    </row>
    <row r="671" spans="1:13" x14ac:dyDescent="0.35">
      <c r="A671" s="2" t="s">
        <v>41</v>
      </c>
      <c r="B671" s="2" t="str" cm="1">
        <f t="array" ref="B671:M671">VLOOKUP($A671,'car details v4'!$A$1:$S$2060,{2,3,4,5,6,7,8,10,11,12,13,18},FALSE)</f>
        <v>i10 Magna 1.2 Kappa2</v>
      </c>
      <c r="C671" s="4">
        <v>220000</v>
      </c>
      <c r="D671" s="2">
        <v>67000</v>
      </c>
      <c r="E671" s="2" t="str">
        <v>Petrol</v>
      </c>
      <c r="F671" s="2" t="str">
        <v>Manual</v>
      </c>
      <c r="G671" s="2" t="str">
        <v>Lucknow</v>
      </c>
      <c r="H671" s="2" t="str">
        <v>Maroon</v>
      </c>
      <c r="I671" s="2" t="str">
        <v>Individual</v>
      </c>
      <c r="J671" s="2" t="str">
        <v>1197 cc</v>
      </c>
      <c r="K671" s="2" t="str">
        <v>79 bhp @ 6000 rpm</v>
      </c>
      <c r="L671" s="2" t="str">
        <v>112.7619 Nm @ 4000 rpm</v>
      </c>
      <c r="M671" s="2">
        <v>5</v>
      </c>
    </row>
    <row r="672" spans="1:13" x14ac:dyDescent="0.35">
      <c r="A672" s="2" t="s">
        <v>41</v>
      </c>
      <c r="B672" s="2" t="str" cm="1">
        <f t="array" ref="B672:M672">VLOOKUP($A672,'car details v4'!$A$1:$S$2060,{2,3,4,5,6,7,8,10,11,12,13,18},FALSE)</f>
        <v>i10 Magna 1.2 Kappa2</v>
      </c>
      <c r="C672" s="4">
        <v>220000</v>
      </c>
      <c r="D672" s="2">
        <v>67000</v>
      </c>
      <c r="E672" s="2" t="str">
        <v>Petrol</v>
      </c>
      <c r="F672" s="2" t="str">
        <v>Manual</v>
      </c>
      <c r="G672" s="2" t="str">
        <v>Lucknow</v>
      </c>
      <c r="H672" s="2" t="str">
        <v>Maroon</v>
      </c>
      <c r="I672" s="2" t="str">
        <v>Individual</v>
      </c>
      <c r="J672" s="2" t="str">
        <v>1197 cc</v>
      </c>
      <c r="K672" s="2" t="str">
        <v>79 bhp @ 6000 rpm</v>
      </c>
      <c r="L672" s="2" t="str">
        <v>112.7619 Nm @ 4000 rpm</v>
      </c>
      <c r="M672" s="2">
        <v>5</v>
      </c>
    </row>
    <row r="673" spans="1:13" x14ac:dyDescent="0.35">
      <c r="A673" s="2" t="s">
        <v>19</v>
      </c>
      <c r="B673" s="2" t="str" cm="1">
        <f t="array" ref="B673:M673">VLOOKUP($A673,'car details v4'!$A$1:$S$2060,{2,3,4,5,6,7,8,10,11,12,13,18},FALSE)</f>
        <v>Amaze 1.2 VX i-VTEC</v>
      </c>
      <c r="C673" s="4">
        <v>505000</v>
      </c>
      <c r="D673" s="2">
        <v>87150</v>
      </c>
      <c r="E673" s="2" t="str">
        <v>Petrol</v>
      </c>
      <c r="F673" s="2" t="str">
        <v>Manual</v>
      </c>
      <c r="G673" s="2" t="str">
        <v>Pune</v>
      </c>
      <c r="H673" s="2" t="str">
        <v>Grey</v>
      </c>
      <c r="I673" s="2" t="str">
        <v>Corporate</v>
      </c>
      <c r="J673" s="2" t="str">
        <v>1198 cc</v>
      </c>
      <c r="K673" s="2" t="str">
        <v>87 bhp @ 6000 rpm</v>
      </c>
      <c r="L673" s="2" t="str">
        <v>109 Nm @ 4500 rpm</v>
      </c>
      <c r="M673" s="2">
        <v>5</v>
      </c>
    </row>
    <row r="674" spans="1:13" x14ac:dyDescent="0.35">
      <c r="A674" s="2" t="s">
        <v>31</v>
      </c>
      <c r="B674" s="2" t="str" cm="1">
        <f t="array" ref="B674:M674">VLOOKUP($A674,'car details v4'!$A$1:$S$2060,{2,3,4,5,6,7,8,10,11,12,13,18},FALSE)</f>
        <v>Swift DZire VDI</v>
      </c>
      <c r="C674" s="4">
        <v>450000</v>
      </c>
      <c r="D674" s="2">
        <v>75000</v>
      </c>
      <c r="E674" s="2" t="str">
        <v>Diesel</v>
      </c>
      <c r="F674" s="2" t="str">
        <v>Manual</v>
      </c>
      <c r="G674" s="2" t="str">
        <v>Ludhiana</v>
      </c>
      <c r="H674" s="2" t="str">
        <v>White</v>
      </c>
      <c r="I674" s="2" t="str">
        <v>Individual</v>
      </c>
      <c r="J674" s="2" t="str">
        <v>1248 cc</v>
      </c>
      <c r="K674" s="2" t="str">
        <v>74 bhp @ 4000 rpm</v>
      </c>
      <c r="L674" s="2" t="str">
        <v>190 Nm @ 2000 rpm</v>
      </c>
      <c r="M674" s="2">
        <v>5</v>
      </c>
    </row>
    <row r="675" spans="1:13" x14ac:dyDescent="0.35">
      <c r="A675" s="2" t="s">
        <v>19</v>
      </c>
      <c r="B675" s="2" t="str" cm="1">
        <f t="array" ref="B675:M675">VLOOKUP($A675,'car details v4'!$A$1:$S$2060,{2,3,4,5,6,7,8,10,11,12,13,18},FALSE)</f>
        <v>Amaze 1.2 VX i-VTEC</v>
      </c>
      <c r="C675" s="4">
        <v>505000</v>
      </c>
      <c r="D675" s="2">
        <v>87150</v>
      </c>
      <c r="E675" s="2" t="str">
        <v>Petrol</v>
      </c>
      <c r="F675" s="2" t="str">
        <v>Manual</v>
      </c>
      <c r="G675" s="2" t="str">
        <v>Pune</v>
      </c>
      <c r="H675" s="2" t="str">
        <v>Grey</v>
      </c>
      <c r="I675" s="2" t="str">
        <v>Corporate</v>
      </c>
      <c r="J675" s="2" t="str">
        <v>1198 cc</v>
      </c>
      <c r="K675" s="2" t="str">
        <v>87 bhp @ 6000 rpm</v>
      </c>
      <c r="L675" s="2" t="str">
        <v>109 Nm @ 4500 rpm</v>
      </c>
      <c r="M675" s="2">
        <v>5</v>
      </c>
    </row>
    <row r="676" spans="1:13" x14ac:dyDescent="0.35">
      <c r="A676" s="2" t="s">
        <v>70</v>
      </c>
      <c r="B676" s="2" t="str" cm="1">
        <f t="array" ref="B676:M676">VLOOKUP($A676,'car details v4'!$A$1:$S$2060,{2,3,4,5,6,7,8,10,11,12,13,18},FALSE)</f>
        <v>X1 xDrive20d M Sport</v>
      </c>
      <c r="C676" s="4">
        <v>2650000</v>
      </c>
      <c r="D676" s="2">
        <v>75000</v>
      </c>
      <c r="E676" s="2" t="str">
        <v>Diesel</v>
      </c>
      <c r="F676" s="2" t="str">
        <v>Automatic</v>
      </c>
      <c r="G676" s="2" t="str">
        <v>Coimbatore</v>
      </c>
      <c r="H676" s="2" t="str">
        <v>White</v>
      </c>
      <c r="I676" s="2" t="str">
        <v>Individual</v>
      </c>
      <c r="J676" s="2" t="str">
        <v>1995 cc</v>
      </c>
      <c r="K676" s="2" t="str">
        <v>188 bhp @ 4000 rpm</v>
      </c>
      <c r="L676" s="2" t="str">
        <v>400 Nm @ 1750 rpm</v>
      </c>
      <c r="M676" s="2">
        <v>5</v>
      </c>
    </row>
    <row r="677" spans="1:13" x14ac:dyDescent="0.35">
      <c r="A677" s="2" t="s">
        <v>64</v>
      </c>
      <c r="B677" s="2" t="str" cm="1">
        <f t="array" ref="B677:M677">VLOOKUP($A677,'car details v4'!$A$1:$S$2060,{2,3,4,5,6,7,8,10,11,12,13,18},FALSE)</f>
        <v>CLA 200 Petrol Sport</v>
      </c>
      <c r="C677" s="4">
        <v>1898999</v>
      </c>
      <c r="D677" s="2">
        <v>47000</v>
      </c>
      <c r="E677" s="2" t="str">
        <v>Petrol</v>
      </c>
      <c r="F677" s="2" t="str">
        <v>Automatic</v>
      </c>
      <c r="G677" s="2" t="str">
        <v>Mumbai</v>
      </c>
      <c r="H677" s="2" t="str">
        <v>White</v>
      </c>
      <c r="I677" s="2" t="str">
        <v>Individual</v>
      </c>
      <c r="J677" s="2" t="str">
        <v>1991 cc</v>
      </c>
      <c r="K677" s="2" t="str">
        <v>181 bhp @ 5500 rpm</v>
      </c>
      <c r="L677" s="2" t="str">
        <v>300 Nm @ 1200 rpm</v>
      </c>
      <c r="M677" s="2">
        <v>5</v>
      </c>
    </row>
    <row r="678" spans="1:13" x14ac:dyDescent="0.35">
      <c r="A678" s="2" t="s">
        <v>19</v>
      </c>
      <c r="B678" s="2" t="str" cm="1">
        <f t="array" ref="B678:M678">VLOOKUP($A678,'car details v4'!$A$1:$S$2060,{2,3,4,5,6,7,8,10,11,12,13,18},FALSE)</f>
        <v>Amaze 1.2 VX i-VTEC</v>
      </c>
      <c r="C678" s="4">
        <v>505000</v>
      </c>
      <c r="D678" s="2">
        <v>87150</v>
      </c>
      <c r="E678" s="2" t="str">
        <v>Petrol</v>
      </c>
      <c r="F678" s="2" t="str">
        <v>Manual</v>
      </c>
      <c r="G678" s="2" t="str">
        <v>Pune</v>
      </c>
      <c r="H678" s="2" t="str">
        <v>Grey</v>
      </c>
      <c r="I678" s="2" t="str">
        <v>Corporate</v>
      </c>
      <c r="J678" s="2" t="str">
        <v>1198 cc</v>
      </c>
      <c r="K678" s="2" t="str">
        <v>87 bhp @ 6000 rpm</v>
      </c>
      <c r="L678" s="2" t="str">
        <v>109 Nm @ 4500 rpm</v>
      </c>
      <c r="M678" s="2">
        <v>5</v>
      </c>
    </row>
    <row r="679" spans="1:13" x14ac:dyDescent="0.35">
      <c r="A679" s="2" t="s">
        <v>451</v>
      </c>
      <c r="B679" s="2" t="str" cm="1">
        <f t="array" ref="B679:M679">VLOOKUP($A679,'car details v4'!$A$1:$S$2060,{2,3,4,5,6,7,8,10,11,12,13,18},FALSE)</f>
        <v>Discovery Sport S</v>
      </c>
      <c r="C679" s="4">
        <v>6500000</v>
      </c>
      <c r="D679" s="2">
        <v>6000</v>
      </c>
      <c r="E679" s="2" t="str">
        <v>Diesel</v>
      </c>
      <c r="F679" s="2" t="str">
        <v>Automatic</v>
      </c>
      <c r="G679" s="2" t="str">
        <v>Hyderabad</v>
      </c>
      <c r="H679" s="2" t="str">
        <v>White</v>
      </c>
      <c r="I679" s="2" t="str">
        <v>Individual</v>
      </c>
      <c r="J679" s="2" t="str">
        <v>1999 cc</v>
      </c>
      <c r="K679" s="2" t="str">
        <v>177 bhp @ 4000 rpm</v>
      </c>
      <c r="L679" s="2" t="str">
        <v>430 Nm @ 1750 rpm</v>
      </c>
      <c r="M679" s="2">
        <v>7</v>
      </c>
    </row>
    <row r="680" spans="1:13" x14ac:dyDescent="0.35">
      <c r="A680" s="2" t="s">
        <v>19</v>
      </c>
      <c r="B680" s="2" t="str" cm="1">
        <f t="array" ref="B680:M680">VLOOKUP($A680,'car details v4'!$A$1:$S$2060,{2,3,4,5,6,7,8,10,11,12,13,18},FALSE)</f>
        <v>Amaze 1.2 VX i-VTEC</v>
      </c>
      <c r="C680" s="4">
        <v>505000</v>
      </c>
      <c r="D680" s="2">
        <v>87150</v>
      </c>
      <c r="E680" s="2" t="str">
        <v>Petrol</v>
      </c>
      <c r="F680" s="2" t="str">
        <v>Manual</v>
      </c>
      <c r="G680" s="2" t="str">
        <v>Pune</v>
      </c>
      <c r="H680" s="2" t="str">
        <v>Grey</v>
      </c>
      <c r="I680" s="2" t="str">
        <v>Corporate</v>
      </c>
      <c r="J680" s="2" t="str">
        <v>1198 cc</v>
      </c>
      <c r="K680" s="2" t="str">
        <v>87 bhp @ 6000 rpm</v>
      </c>
      <c r="L680" s="2" t="str">
        <v>109 Nm @ 4500 rpm</v>
      </c>
      <c r="M680" s="2">
        <v>5</v>
      </c>
    </row>
    <row r="681" spans="1:13" x14ac:dyDescent="0.35">
      <c r="A681" s="2" t="s">
        <v>190</v>
      </c>
      <c r="B681" s="2" t="str" cm="1">
        <f t="array" ref="B681:M681">VLOOKUP($A681,'car details v4'!$A$1:$S$2060,{2,3,4,5,6,7,8,10,11,12,13,18},FALSE)</f>
        <v>A4 2.0 TDI (177bhp) Premium Plus</v>
      </c>
      <c r="C681" s="4">
        <v>1575000</v>
      </c>
      <c r="D681" s="2">
        <v>66000</v>
      </c>
      <c r="E681" s="2" t="str">
        <v>Diesel</v>
      </c>
      <c r="F681" s="2" t="str">
        <v>Automatic</v>
      </c>
      <c r="G681" s="2" t="str">
        <v>Hyderabad</v>
      </c>
      <c r="H681" s="2" t="str">
        <v>White</v>
      </c>
      <c r="I681" s="2" t="str">
        <v>Individual</v>
      </c>
      <c r="J681" s="2" t="str">
        <v>1968 cc</v>
      </c>
      <c r="K681" s="2" t="str">
        <v>177 bhp @ 4200 rpm</v>
      </c>
      <c r="L681" s="2" t="str">
        <v>380 Nm @ 1750 rpm</v>
      </c>
      <c r="M681" s="2">
        <v>5</v>
      </c>
    </row>
    <row r="682" spans="1:13" x14ac:dyDescent="0.35">
      <c r="A682" s="2" t="s">
        <v>201</v>
      </c>
      <c r="B682" s="2" t="str" cm="1">
        <f t="array" ref="B682:M682">VLOOKUP($A682,'car details v4'!$A$1:$S$2060,{2,3,4,5,6,7,8,10,11,12,13,18},FALSE)</f>
        <v>Thar CRDe 4x4 AC</v>
      </c>
      <c r="C682" s="4">
        <v>625000</v>
      </c>
      <c r="D682" s="2">
        <v>65000</v>
      </c>
      <c r="E682" s="2" t="str">
        <v>Diesel</v>
      </c>
      <c r="F682" s="2" t="str">
        <v>Manual</v>
      </c>
      <c r="G682" s="2" t="str">
        <v>Yamunanagar</v>
      </c>
      <c r="H682" s="2" t="str">
        <v>White</v>
      </c>
      <c r="I682" s="2" t="str">
        <v>Individual</v>
      </c>
      <c r="J682" s="2" t="str">
        <v>2498 cc</v>
      </c>
      <c r="K682" s="2" t="str">
        <v>105 bhp @ 3800 rpm</v>
      </c>
      <c r="L682" s="2" t="str">
        <v>247 Nm @ 1800 rpm</v>
      </c>
      <c r="M682" s="2">
        <v>6</v>
      </c>
    </row>
    <row r="683" spans="1:13" x14ac:dyDescent="0.35">
      <c r="A683" s="2" t="s">
        <v>630</v>
      </c>
      <c r="B683" s="2" t="str" cm="1">
        <f t="array" ref="B683:M683">VLOOKUP($A683,'car details v4'!$A$1:$S$2060,{2,3,4,5,6,7,8,10,11,12,13,18},FALSE)</f>
        <v>F-Pace Prestige</v>
      </c>
      <c r="C683" s="4">
        <v>4200000</v>
      </c>
      <c r="D683" s="2">
        <v>90868</v>
      </c>
      <c r="E683" s="2" t="str">
        <v>Diesel</v>
      </c>
      <c r="F683" s="2" t="str">
        <v>Automatic</v>
      </c>
      <c r="G683" s="2" t="str">
        <v>Chennai</v>
      </c>
      <c r="H683" s="2" t="str">
        <v>Blue</v>
      </c>
      <c r="I683" s="2" t="str">
        <v>Individual</v>
      </c>
      <c r="J683" s="2" t="str">
        <v>1999 cc</v>
      </c>
      <c r="K683" s="2" t="str">
        <v>177 bhp @ 4000 rpm</v>
      </c>
      <c r="L683" s="2" t="str">
        <v>430 Nm @ 1750 rpm</v>
      </c>
      <c r="M683" s="2">
        <v>5</v>
      </c>
    </row>
    <row r="684" spans="1:13" x14ac:dyDescent="0.35">
      <c r="A684" s="2" t="s">
        <v>64</v>
      </c>
      <c r="B684" s="2" t="str" cm="1">
        <f t="array" ref="B684:M684">VLOOKUP($A684,'car details v4'!$A$1:$S$2060,{2,3,4,5,6,7,8,10,11,12,13,18},FALSE)</f>
        <v>CLA 200 Petrol Sport</v>
      </c>
      <c r="C684" s="4">
        <v>1898999</v>
      </c>
      <c r="D684" s="2">
        <v>47000</v>
      </c>
      <c r="E684" s="2" t="str">
        <v>Petrol</v>
      </c>
      <c r="F684" s="2" t="str">
        <v>Automatic</v>
      </c>
      <c r="G684" s="2" t="str">
        <v>Mumbai</v>
      </c>
      <c r="H684" s="2" t="str">
        <v>White</v>
      </c>
      <c r="I684" s="2" t="str">
        <v>Individual</v>
      </c>
      <c r="J684" s="2" t="str">
        <v>1991 cc</v>
      </c>
      <c r="K684" s="2" t="str">
        <v>181 bhp @ 5500 rpm</v>
      </c>
      <c r="L684" s="2" t="str">
        <v>300 Nm @ 1200 rpm</v>
      </c>
      <c r="M684" s="2">
        <v>5</v>
      </c>
    </row>
    <row r="685" spans="1:13" x14ac:dyDescent="0.35">
      <c r="A685" s="2" t="s">
        <v>227</v>
      </c>
      <c r="B685" s="2" t="str" cm="1">
        <f t="array" ref="B685:M685">VLOOKUP($A685,'car details v4'!$A$1:$S$2060,{2,3,4,5,6,7,8,10,11,12,13,18},FALSE)</f>
        <v>Compass Limited Plus 2.0 Diesel 4x4 AT</v>
      </c>
      <c r="C685" s="4">
        <v>2475000</v>
      </c>
      <c r="D685" s="2">
        <v>11293</v>
      </c>
      <c r="E685" s="2" t="str">
        <v>Diesel</v>
      </c>
      <c r="F685" s="2" t="str">
        <v>Automatic</v>
      </c>
      <c r="G685" s="2" t="str">
        <v>Mumbai</v>
      </c>
      <c r="H685" s="2" t="str">
        <v>White</v>
      </c>
      <c r="I685" s="2" t="str">
        <v>Individual</v>
      </c>
      <c r="J685" s="2" t="str">
        <v>1956 cc</v>
      </c>
      <c r="K685" s="2" t="str">
        <v>171 bhp @ 3750 rpm</v>
      </c>
      <c r="L685" s="2" t="str">
        <v>350 Nm @ 1750 rpm</v>
      </c>
      <c r="M685" s="2">
        <v>5</v>
      </c>
    </row>
    <row r="686" spans="1:13" x14ac:dyDescent="0.35">
      <c r="A686" s="2" t="s">
        <v>217</v>
      </c>
      <c r="B686" s="2" t="str" cm="1">
        <f t="array" ref="B686:M686">VLOOKUP($A686,'car details v4'!$A$1:$S$2060,{2,3,4,5,6,7,8,10,11,12,13,18},FALSE)</f>
        <v>Hector Sharp 2.0 Diesel [2019-2020]</v>
      </c>
      <c r="C686" s="4">
        <v>1611000</v>
      </c>
      <c r="D686" s="2">
        <v>46301</v>
      </c>
      <c r="E686" s="2" t="str">
        <v>Diesel</v>
      </c>
      <c r="F686" s="2" t="str">
        <v>Manual</v>
      </c>
      <c r="G686" s="2" t="str">
        <v>Mumbai</v>
      </c>
      <c r="H686" s="2" t="str">
        <v>White</v>
      </c>
      <c r="I686" s="2" t="str">
        <v>Individual</v>
      </c>
      <c r="J686" s="2" t="str">
        <v>1956 cc</v>
      </c>
      <c r="K686" s="2" t="str">
        <v>169 bhp @ 3750 rpm</v>
      </c>
      <c r="L686" s="2" t="str">
        <v>350 Nm @ 1750 rpm</v>
      </c>
      <c r="M686" s="2">
        <v>5</v>
      </c>
    </row>
    <row r="687" spans="1:13" x14ac:dyDescent="0.35">
      <c r="A687" s="2" t="s">
        <v>48</v>
      </c>
      <c r="B687" s="2" t="str" cm="1">
        <f t="array" ref="B687:M687">VLOOKUP($A687,'car details v4'!$A$1:$S$2060,{2,3,4,5,6,7,8,10,11,12,13,18},FALSE)</f>
        <v>Glanza G</v>
      </c>
      <c r="C687" s="4">
        <v>799000</v>
      </c>
      <c r="D687" s="2">
        <v>37500</v>
      </c>
      <c r="E687" s="2" t="str">
        <v>Petrol</v>
      </c>
      <c r="F687" s="2" t="str">
        <v>Manual</v>
      </c>
      <c r="G687" s="2" t="str">
        <v>Mangalore</v>
      </c>
      <c r="H687" s="2" t="str">
        <v>Red</v>
      </c>
      <c r="I687" s="2" t="str">
        <v>Individual</v>
      </c>
      <c r="J687" s="2" t="str">
        <v>1197 cc</v>
      </c>
      <c r="K687" s="2" t="str">
        <v>82 bhp @ 6000 rpm</v>
      </c>
      <c r="L687" s="2" t="str">
        <v>113 Nm @ 4200 rpm</v>
      </c>
      <c r="M687" s="2">
        <v>5</v>
      </c>
    </row>
    <row r="688" spans="1:13" x14ac:dyDescent="0.35">
      <c r="A688" s="2" t="s">
        <v>48</v>
      </c>
      <c r="B688" s="2" t="str" cm="1">
        <f t="array" ref="B688:M688">VLOOKUP($A688,'car details v4'!$A$1:$S$2060,{2,3,4,5,6,7,8,10,11,12,13,18},FALSE)</f>
        <v>Glanza G</v>
      </c>
      <c r="C688" s="4">
        <v>799000</v>
      </c>
      <c r="D688" s="2">
        <v>37500</v>
      </c>
      <c r="E688" s="2" t="str">
        <v>Petrol</v>
      </c>
      <c r="F688" s="2" t="str">
        <v>Manual</v>
      </c>
      <c r="G688" s="2" t="str">
        <v>Mangalore</v>
      </c>
      <c r="H688" s="2" t="str">
        <v>Red</v>
      </c>
      <c r="I688" s="2" t="str">
        <v>Individual</v>
      </c>
      <c r="J688" s="2" t="str">
        <v>1197 cc</v>
      </c>
      <c r="K688" s="2" t="str">
        <v>82 bhp @ 6000 rpm</v>
      </c>
      <c r="L688" s="2" t="str">
        <v>113 Nm @ 4200 rpm</v>
      </c>
      <c r="M688" s="2">
        <v>5</v>
      </c>
    </row>
    <row r="689" spans="1:13" x14ac:dyDescent="0.35">
      <c r="A689" s="2" t="s">
        <v>201</v>
      </c>
      <c r="B689" s="2" t="str" cm="1">
        <f t="array" ref="B689:M689">VLOOKUP($A689,'car details v4'!$A$1:$S$2060,{2,3,4,5,6,7,8,10,11,12,13,18},FALSE)</f>
        <v>Thar CRDe 4x4 AC</v>
      </c>
      <c r="C689" s="4">
        <v>625000</v>
      </c>
      <c r="D689" s="2">
        <v>65000</v>
      </c>
      <c r="E689" s="2" t="str">
        <v>Diesel</v>
      </c>
      <c r="F689" s="2" t="str">
        <v>Manual</v>
      </c>
      <c r="G689" s="2" t="str">
        <v>Yamunanagar</v>
      </c>
      <c r="H689" s="2" t="str">
        <v>White</v>
      </c>
      <c r="I689" s="2" t="str">
        <v>Individual</v>
      </c>
      <c r="J689" s="2" t="str">
        <v>2498 cc</v>
      </c>
      <c r="K689" s="2" t="str">
        <v>105 bhp @ 3800 rpm</v>
      </c>
      <c r="L689" s="2" t="str">
        <v>247 Nm @ 1800 rpm</v>
      </c>
      <c r="M689" s="2">
        <v>6</v>
      </c>
    </row>
    <row r="690" spans="1:13" x14ac:dyDescent="0.35">
      <c r="A690" s="2" t="s">
        <v>41</v>
      </c>
      <c r="B690" s="2" t="str" cm="1">
        <f t="array" ref="B690:M690">VLOOKUP($A690,'car details v4'!$A$1:$S$2060,{2,3,4,5,6,7,8,10,11,12,13,18},FALSE)</f>
        <v>i10 Magna 1.2 Kappa2</v>
      </c>
      <c r="C690" s="4">
        <v>220000</v>
      </c>
      <c r="D690" s="2">
        <v>67000</v>
      </c>
      <c r="E690" s="2" t="str">
        <v>Petrol</v>
      </c>
      <c r="F690" s="2" t="str">
        <v>Manual</v>
      </c>
      <c r="G690" s="2" t="str">
        <v>Lucknow</v>
      </c>
      <c r="H690" s="2" t="str">
        <v>Maroon</v>
      </c>
      <c r="I690" s="2" t="str">
        <v>Individual</v>
      </c>
      <c r="J690" s="2" t="str">
        <v>1197 cc</v>
      </c>
      <c r="K690" s="2" t="str">
        <v>79 bhp @ 6000 rpm</v>
      </c>
      <c r="L690" s="2" t="str">
        <v>112.7619 Nm @ 4000 rpm</v>
      </c>
      <c r="M690" s="2">
        <v>5</v>
      </c>
    </row>
    <row r="691" spans="1:13" x14ac:dyDescent="0.35">
      <c r="A691" s="2" t="s">
        <v>201</v>
      </c>
      <c r="B691" s="2" t="str" cm="1">
        <f t="array" ref="B691:M691">VLOOKUP($A691,'car details v4'!$A$1:$S$2060,{2,3,4,5,6,7,8,10,11,12,13,18},FALSE)</f>
        <v>Thar CRDe 4x4 AC</v>
      </c>
      <c r="C691" s="4">
        <v>625000</v>
      </c>
      <c r="D691" s="2">
        <v>65000</v>
      </c>
      <c r="E691" s="2" t="str">
        <v>Diesel</v>
      </c>
      <c r="F691" s="2" t="str">
        <v>Manual</v>
      </c>
      <c r="G691" s="2" t="str">
        <v>Yamunanagar</v>
      </c>
      <c r="H691" s="2" t="str">
        <v>White</v>
      </c>
      <c r="I691" s="2" t="str">
        <v>Individual</v>
      </c>
      <c r="J691" s="2" t="str">
        <v>2498 cc</v>
      </c>
      <c r="K691" s="2" t="str">
        <v>105 bhp @ 3800 rpm</v>
      </c>
      <c r="L691" s="2" t="str">
        <v>247 Nm @ 1800 rpm</v>
      </c>
      <c r="M691" s="2">
        <v>6</v>
      </c>
    </row>
    <row r="692" spans="1:13" x14ac:dyDescent="0.35">
      <c r="A692" s="2" t="s">
        <v>201</v>
      </c>
      <c r="B692" s="2" t="str" cm="1">
        <f t="array" ref="B692:M692">VLOOKUP($A692,'car details v4'!$A$1:$S$2060,{2,3,4,5,6,7,8,10,11,12,13,18},FALSE)</f>
        <v>Thar CRDe 4x4 AC</v>
      </c>
      <c r="C692" s="4">
        <v>625000</v>
      </c>
      <c r="D692" s="2">
        <v>65000</v>
      </c>
      <c r="E692" s="2" t="str">
        <v>Diesel</v>
      </c>
      <c r="F692" s="2" t="str">
        <v>Manual</v>
      </c>
      <c r="G692" s="2" t="str">
        <v>Yamunanagar</v>
      </c>
      <c r="H692" s="2" t="str">
        <v>White</v>
      </c>
      <c r="I692" s="2" t="str">
        <v>Individual</v>
      </c>
      <c r="J692" s="2" t="str">
        <v>2498 cc</v>
      </c>
      <c r="K692" s="2" t="str">
        <v>105 bhp @ 3800 rpm</v>
      </c>
      <c r="L692" s="2" t="str">
        <v>247 Nm @ 1800 rpm</v>
      </c>
      <c r="M692" s="2">
        <v>6</v>
      </c>
    </row>
    <row r="693" spans="1:13" x14ac:dyDescent="0.35">
      <c r="A693" s="2" t="s">
        <v>451</v>
      </c>
      <c r="B693" s="2" t="str" cm="1">
        <f t="array" ref="B693:M693">VLOOKUP($A693,'car details v4'!$A$1:$S$2060,{2,3,4,5,6,7,8,10,11,12,13,18},FALSE)</f>
        <v>Discovery Sport S</v>
      </c>
      <c r="C693" s="4">
        <v>6500000</v>
      </c>
      <c r="D693" s="2">
        <v>6000</v>
      </c>
      <c r="E693" s="2" t="str">
        <v>Diesel</v>
      </c>
      <c r="F693" s="2" t="str">
        <v>Automatic</v>
      </c>
      <c r="G693" s="2" t="str">
        <v>Hyderabad</v>
      </c>
      <c r="H693" s="2" t="str">
        <v>White</v>
      </c>
      <c r="I693" s="2" t="str">
        <v>Individual</v>
      </c>
      <c r="J693" s="2" t="str">
        <v>1999 cc</v>
      </c>
      <c r="K693" s="2" t="str">
        <v>177 bhp @ 4000 rpm</v>
      </c>
      <c r="L693" s="2" t="str">
        <v>430 Nm @ 1750 rpm</v>
      </c>
      <c r="M693" s="2">
        <v>7</v>
      </c>
    </row>
    <row r="694" spans="1:13" x14ac:dyDescent="0.35">
      <c r="A694" s="2" t="s">
        <v>19</v>
      </c>
      <c r="B694" s="2" t="str" cm="1">
        <f t="array" ref="B694:M694">VLOOKUP($A694,'car details v4'!$A$1:$S$2060,{2,3,4,5,6,7,8,10,11,12,13,18},FALSE)</f>
        <v>Amaze 1.2 VX i-VTEC</v>
      </c>
      <c r="C694" s="4">
        <v>505000</v>
      </c>
      <c r="D694" s="2">
        <v>87150</v>
      </c>
      <c r="E694" s="2" t="str">
        <v>Petrol</v>
      </c>
      <c r="F694" s="2" t="str">
        <v>Manual</v>
      </c>
      <c r="G694" s="2" t="str">
        <v>Pune</v>
      </c>
      <c r="H694" s="2" t="str">
        <v>Grey</v>
      </c>
      <c r="I694" s="2" t="str">
        <v>Corporate</v>
      </c>
      <c r="J694" s="2" t="str">
        <v>1198 cc</v>
      </c>
      <c r="K694" s="2" t="str">
        <v>87 bhp @ 6000 rpm</v>
      </c>
      <c r="L694" s="2" t="str">
        <v>109 Nm @ 4500 rpm</v>
      </c>
      <c r="M694" s="2">
        <v>5</v>
      </c>
    </row>
    <row r="695" spans="1:13" x14ac:dyDescent="0.35">
      <c r="A695" s="2" t="s">
        <v>190</v>
      </c>
      <c r="B695" s="2" t="str" cm="1">
        <f t="array" ref="B695:M695">VLOOKUP($A695,'car details v4'!$A$1:$S$2060,{2,3,4,5,6,7,8,10,11,12,13,18},FALSE)</f>
        <v>A4 2.0 TDI (177bhp) Premium Plus</v>
      </c>
      <c r="C695" s="4">
        <v>1575000</v>
      </c>
      <c r="D695" s="2">
        <v>66000</v>
      </c>
      <c r="E695" s="2" t="str">
        <v>Diesel</v>
      </c>
      <c r="F695" s="2" t="str">
        <v>Automatic</v>
      </c>
      <c r="G695" s="2" t="str">
        <v>Hyderabad</v>
      </c>
      <c r="H695" s="2" t="str">
        <v>White</v>
      </c>
      <c r="I695" s="2" t="str">
        <v>Individual</v>
      </c>
      <c r="J695" s="2" t="str">
        <v>1968 cc</v>
      </c>
      <c r="K695" s="2" t="str">
        <v>177 bhp @ 4200 rpm</v>
      </c>
      <c r="L695" s="2" t="str">
        <v>380 Nm @ 1750 rpm</v>
      </c>
      <c r="M695" s="2">
        <v>5</v>
      </c>
    </row>
    <row r="696" spans="1:13" x14ac:dyDescent="0.35">
      <c r="A696" s="2" t="s">
        <v>19</v>
      </c>
      <c r="B696" s="2" t="str" cm="1">
        <f t="array" ref="B696:M696">VLOOKUP($A696,'car details v4'!$A$1:$S$2060,{2,3,4,5,6,7,8,10,11,12,13,18},FALSE)</f>
        <v>Amaze 1.2 VX i-VTEC</v>
      </c>
      <c r="C696" s="4">
        <v>505000</v>
      </c>
      <c r="D696" s="2">
        <v>87150</v>
      </c>
      <c r="E696" s="2" t="str">
        <v>Petrol</v>
      </c>
      <c r="F696" s="2" t="str">
        <v>Manual</v>
      </c>
      <c r="G696" s="2" t="str">
        <v>Pune</v>
      </c>
      <c r="H696" s="2" t="str">
        <v>Grey</v>
      </c>
      <c r="I696" s="2" t="str">
        <v>Corporate</v>
      </c>
      <c r="J696" s="2" t="str">
        <v>1198 cc</v>
      </c>
      <c r="K696" s="2" t="str">
        <v>87 bhp @ 6000 rpm</v>
      </c>
      <c r="L696" s="2" t="str">
        <v>109 Nm @ 4500 rpm</v>
      </c>
      <c r="M696" s="2">
        <v>5</v>
      </c>
    </row>
    <row r="697" spans="1:13" x14ac:dyDescent="0.35">
      <c r="A697" s="2" t="s">
        <v>1145</v>
      </c>
      <c r="B697" s="2" t="str" cm="1">
        <f t="array" ref="B697:M697">VLOOKUP($A697,'car details v4'!$A$1:$S$2060,{2,3,4,5,6,7,8,10,11,12,13,18},FALSE)</f>
        <v>Cruze LTZ AT</v>
      </c>
      <c r="C697" s="4">
        <v>475000</v>
      </c>
      <c r="D697" s="2">
        <v>73265</v>
      </c>
      <c r="E697" s="2" t="str">
        <v>Diesel</v>
      </c>
      <c r="F697" s="2" t="str">
        <v>Automatic</v>
      </c>
      <c r="G697" s="2" t="str">
        <v>Delhi</v>
      </c>
      <c r="H697" s="2" t="str">
        <v>White</v>
      </c>
      <c r="I697" s="2" t="str">
        <v>Individual</v>
      </c>
      <c r="J697" s="2" t="str">
        <v>1998 cc</v>
      </c>
      <c r="K697" s="2" t="str">
        <v>164 bhp @ 3800 rpm</v>
      </c>
      <c r="L697" s="2" t="str">
        <v>380 Nm @ 2000 rpm</v>
      </c>
      <c r="M697" s="2">
        <v>5</v>
      </c>
    </row>
    <row r="698" spans="1:13" x14ac:dyDescent="0.35">
      <c r="A698" s="2" t="s">
        <v>41</v>
      </c>
      <c r="B698" s="2" t="str" cm="1">
        <f t="array" ref="B698:M698">VLOOKUP($A698,'car details v4'!$A$1:$S$2060,{2,3,4,5,6,7,8,10,11,12,13,18},FALSE)</f>
        <v>i10 Magna 1.2 Kappa2</v>
      </c>
      <c r="C698" s="4">
        <v>220000</v>
      </c>
      <c r="D698" s="2">
        <v>67000</v>
      </c>
      <c r="E698" s="2" t="str">
        <v>Petrol</v>
      </c>
      <c r="F698" s="2" t="str">
        <v>Manual</v>
      </c>
      <c r="G698" s="2" t="str">
        <v>Lucknow</v>
      </c>
      <c r="H698" s="2" t="str">
        <v>Maroon</v>
      </c>
      <c r="I698" s="2" t="str">
        <v>Individual</v>
      </c>
      <c r="J698" s="2" t="str">
        <v>1197 cc</v>
      </c>
      <c r="K698" s="2" t="str">
        <v>79 bhp @ 6000 rpm</v>
      </c>
      <c r="L698" s="2" t="str">
        <v>112.7619 Nm @ 4000 rpm</v>
      </c>
      <c r="M698" s="2">
        <v>5</v>
      </c>
    </row>
    <row r="699" spans="1:13" x14ac:dyDescent="0.35">
      <c r="A699" s="2" t="s">
        <v>31</v>
      </c>
      <c r="B699" s="2" t="str" cm="1">
        <f t="array" ref="B699:M699">VLOOKUP($A699,'car details v4'!$A$1:$S$2060,{2,3,4,5,6,7,8,10,11,12,13,18},FALSE)</f>
        <v>Swift DZire VDI</v>
      </c>
      <c r="C699" s="4">
        <v>450000</v>
      </c>
      <c r="D699" s="2">
        <v>75000</v>
      </c>
      <c r="E699" s="2" t="str">
        <v>Diesel</v>
      </c>
      <c r="F699" s="2" t="str">
        <v>Manual</v>
      </c>
      <c r="G699" s="2" t="str">
        <v>Ludhiana</v>
      </c>
      <c r="H699" s="2" t="str">
        <v>White</v>
      </c>
      <c r="I699" s="2" t="str">
        <v>Individual</v>
      </c>
      <c r="J699" s="2" t="str">
        <v>1248 cc</v>
      </c>
      <c r="K699" s="2" t="str">
        <v>74 bhp @ 4000 rpm</v>
      </c>
      <c r="L699" s="2" t="str">
        <v>190 Nm @ 2000 rpm</v>
      </c>
      <c r="M699" s="2">
        <v>5</v>
      </c>
    </row>
    <row r="700" spans="1:13" x14ac:dyDescent="0.35">
      <c r="A700" s="2" t="s">
        <v>64</v>
      </c>
      <c r="B700" s="2" t="str" cm="1">
        <f t="array" ref="B700:M700">VLOOKUP($A700,'car details v4'!$A$1:$S$2060,{2,3,4,5,6,7,8,10,11,12,13,18},FALSE)</f>
        <v>CLA 200 Petrol Sport</v>
      </c>
      <c r="C700" s="4">
        <v>1898999</v>
      </c>
      <c r="D700" s="2">
        <v>47000</v>
      </c>
      <c r="E700" s="2" t="str">
        <v>Petrol</v>
      </c>
      <c r="F700" s="2" t="str">
        <v>Automatic</v>
      </c>
      <c r="G700" s="2" t="str">
        <v>Mumbai</v>
      </c>
      <c r="H700" s="2" t="str">
        <v>White</v>
      </c>
      <c r="I700" s="2" t="str">
        <v>Individual</v>
      </c>
      <c r="J700" s="2" t="str">
        <v>1991 cc</v>
      </c>
      <c r="K700" s="2" t="str">
        <v>181 bhp @ 5500 rpm</v>
      </c>
      <c r="L700" s="2" t="str">
        <v>300 Nm @ 1200 rpm</v>
      </c>
      <c r="M700" s="2">
        <v>5</v>
      </c>
    </row>
    <row r="701" spans="1:13" x14ac:dyDescent="0.35">
      <c r="A701" s="2" t="s">
        <v>41</v>
      </c>
      <c r="B701" s="2" t="str" cm="1">
        <f t="array" ref="B701:M701">VLOOKUP($A701,'car details v4'!$A$1:$S$2060,{2,3,4,5,6,7,8,10,11,12,13,18},FALSE)</f>
        <v>i10 Magna 1.2 Kappa2</v>
      </c>
      <c r="C701" s="4">
        <v>220000</v>
      </c>
      <c r="D701" s="2">
        <v>67000</v>
      </c>
      <c r="E701" s="2" t="str">
        <v>Petrol</v>
      </c>
      <c r="F701" s="2" t="str">
        <v>Manual</v>
      </c>
      <c r="G701" s="2" t="str">
        <v>Lucknow</v>
      </c>
      <c r="H701" s="2" t="str">
        <v>Maroon</v>
      </c>
      <c r="I701" s="2" t="str">
        <v>Individual</v>
      </c>
      <c r="J701" s="2" t="str">
        <v>1197 cc</v>
      </c>
      <c r="K701" s="2" t="str">
        <v>79 bhp @ 6000 rpm</v>
      </c>
      <c r="L701" s="2" t="str">
        <v>112.7619 Nm @ 4000 rpm</v>
      </c>
      <c r="M701" s="2">
        <v>5</v>
      </c>
    </row>
    <row r="702" spans="1:13" x14ac:dyDescent="0.35">
      <c r="A702" s="2" t="s">
        <v>31</v>
      </c>
      <c r="B702" s="2" t="str" cm="1">
        <f t="array" ref="B702:M702">VLOOKUP($A702,'car details v4'!$A$1:$S$2060,{2,3,4,5,6,7,8,10,11,12,13,18},FALSE)</f>
        <v>Swift DZire VDI</v>
      </c>
      <c r="C702" s="4">
        <v>450000</v>
      </c>
      <c r="D702" s="2">
        <v>75000</v>
      </c>
      <c r="E702" s="2" t="str">
        <v>Diesel</v>
      </c>
      <c r="F702" s="2" t="str">
        <v>Manual</v>
      </c>
      <c r="G702" s="2" t="str">
        <v>Ludhiana</v>
      </c>
      <c r="H702" s="2" t="str">
        <v>White</v>
      </c>
      <c r="I702" s="2" t="str">
        <v>Individual</v>
      </c>
      <c r="J702" s="2" t="str">
        <v>1248 cc</v>
      </c>
      <c r="K702" s="2" t="str">
        <v>74 bhp @ 4000 rpm</v>
      </c>
      <c r="L702" s="2" t="str">
        <v>190 Nm @ 2000 rpm</v>
      </c>
      <c r="M702" s="2">
        <v>5</v>
      </c>
    </row>
    <row r="703" spans="1:13" x14ac:dyDescent="0.35">
      <c r="A703" s="2" t="s">
        <v>48</v>
      </c>
      <c r="B703" s="2" t="str" cm="1">
        <f t="array" ref="B703:M703">VLOOKUP($A703,'car details v4'!$A$1:$S$2060,{2,3,4,5,6,7,8,10,11,12,13,18},FALSE)</f>
        <v>Glanza G</v>
      </c>
      <c r="C703" s="4">
        <v>799000</v>
      </c>
      <c r="D703" s="2">
        <v>37500</v>
      </c>
      <c r="E703" s="2" t="str">
        <v>Petrol</v>
      </c>
      <c r="F703" s="2" t="str">
        <v>Manual</v>
      </c>
      <c r="G703" s="2" t="str">
        <v>Mangalore</v>
      </c>
      <c r="H703" s="2" t="str">
        <v>Red</v>
      </c>
      <c r="I703" s="2" t="str">
        <v>Individual</v>
      </c>
      <c r="J703" s="2" t="str">
        <v>1197 cc</v>
      </c>
      <c r="K703" s="2" t="str">
        <v>82 bhp @ 6000 rpm</v>
      </c>
      <c r="L703" s="2" t="str">
        <v>113 Nm @ 4200 rpm</v>
      </c>
      <c r="M703" s="2">
        <v>5</v>
      </c>
    </row>
    <row r="704" spans="1:13" x14ac:dyDescent="0.35">
      <c r="A704" s="2" t="s">
        <v>19</v>
      </c>
      <c r="B704" s="2" t="str" cm="1">
        <f t="array" ref="B704:M704">VLOOKUP($A704,'car details v4'!$A$1:$S$2060,{2,3,4,5,6,7,8,10,11,12,13,18},FALSE)</f>
        <v>Amaze 1.2 VX i-VTEC</v>
      </c>
      <c r="C704" s="4">
        <v>505000</v>
      </c>
      <c r="D704" s="2">
        <v>87150</v>
      </c>
      <c r="E704" s="2" t="str">
        <v>Petrol</v>
      </c>
      <c r="F704" s="2" t="str">
        <v>Manual</v>
      </c>
      <c r="G704" s="2" t="str">
        <v>Pune</v>
      </c>
      <c r="H704" s="2" t="str">
        <v>Grey</v>
      </c>
      <c r="I704" s="2" t="str">
        <v>Corporate</v>
      </c>
      <c r="J704" s="2" t="str">
        <v>1198 cc</v>
      </c>
      <c r="K704" s="2" t="str">
        <v>87 bhp @ 6000 rpm</v>
      </c>
      <c r="L704" s="2" t="str">
        <v>109 Nm @ 4500 rpm</v>
      </c>
      <c r="M704" s="2">
        <v>5</v>
      </c>
    </row>
    <row r="705" spans="1:13" x14ac:dyDescent="0.35">
      <c r="A705" s="2" t="s">
        <v>48</v>
      </c>
      <c r="B705" s="2" t="str" cm="1">
        <f t="array" ref="B705:M705">VLOOKUP($A705,'car details v4'!$A$1:$S$2060,{2,3,4,5,6,7,8,10,11,12,13,18},FALSE)</f>
        <v>Glanza G</v>
      </c>
      <c r="C705" s="4">
        <v>799000</v>
      </c>
      <c r="D705" s="2">
        <v>37500</v>
      </c>
      <c r="E705" s="2" t="str">
        <v>Petrol</v>
      </c>
      <c r="F705" s="2" t="str">
        <v>Manual</v>
      </c>
      <c r="G705" s="2" t="str">
        <v>Mangalore</v>
      </c>
      <c r="H705" s="2" t="str">
        <v>Red</v>
      </c>
      <c r="I705" s="2" t="str">
        <v>Individual</v>
      </c>
      <c r="J705" s="2" t="str">
        <v>1197 cc</v>
      </c>
      <c r="K705" s="2" t="str">
        <v>82 bhp @ 6000 rpm</v>
      </c>
      <c r="L705" s="2" t="str">
        <v>113 Nm @ 4200 rpm</v>
      </c>
      <c r="M705" s="2">
        <v>5</v>
      </c>
    </row>
    <row r="706" spans="1:13" x14ac:dyDescent="0.35">
      <c r="A706" s="2" t="s">
        <v>19</v>
      </c>
      <c r="B706" s="2" t="str" cm="1">
        <f t="array" ref="B706:M706">VLOOKUP($A706,'car details v4'!$A$1:$S$2060,{2,3,4,5,6,7,8,10,11,12,13,18},FALSE)</f>
        <v>Amaze 1.2 VX i-VTEC</v>
      </c>
      <c r="C706" s="4">
        <v>505000</v>
      </c>
      <c r="D706" s="2">
        <v>87150</v>
      </c>
      <c r="E706" s="2" t="str">
        <v>Petrol</v>
      </c>
      <c r="F706" s="2" t="str">
        <v>Manual</v>
      </c>
      <c r="G706" s="2" t="str">
        <v>Pune</v>
      </c>
      <c r="H706" s="2" t="str">
        <v>Grey</v>
      </c>
      <c r="I706" s="2" t="str">
        <v>Corporate</v>
      </c>
      <c r="J706" s="2" t="str">
        <v>1198 cc</v>
      </c>
      <c r="K706" s="2" t="str">
        <v>87 bhp @ 6000 rpm</v>
      </c>
      <c r="L706" s="2" t="str">
        <v>109 Nm @ 4500 rpm</v>
      </c>
      <c r="M706" s="2">
        <v>5</v>
      </c>
    </row>
    <row r="707" spans="1:13" x14ac:dyDescent="0.35">
      <c r="A707" s="2" t="s">
        <v>158</v>
      </c>
      <c r="B707" s="2" t="str" cm="1">
        <f t="array" ref="B707:M707">VLOOKUP($A707,'car details v4'!$A$1:$S$2060,{2,3,4,5,6,7,8,10,11,12,13,18},FALSE)</f>
        <v>Ecosport Titanium+ 1.0L EcoBoost</v>
      </c>
      <c r="C707" s="4">
        <v>535000</v>
      </c>
      <c r="D707" s="2">
        <v>28000</v>
      </c>
      <c r="E707" s="2" t="str">
        <v>Petrol</v>
      </c>
      <c r="F707" s="2" t="str">
        <v>Manual</v>
      </c>
      <c r="G707" s="2" t="str">
        <v>Mumbai</v>
      </c>
      <c r="H707" s="2" t="str">
        <v>Silver</v>
      </c>
      <c r="I707" s="2" t="str">
        <v>Individual</v>
      </c>
      <c r="J707" s="2" t="str">
        <v>999 cc</v>
      </c>
      <c r="K707" s="2" t="str">
        <v>124 bhp @ 6000 rpm</v>
      </c>
      <c r="L707" s="2" t="str">
        <v>170 Nm @ 1400 rpm</v>
      </c>
      <c r="M707" s="2">
        <v>5</v>
      </c>
    </row>
    <row r="708" spans="1:13" x14ac:dyDescent="0.35">
      <c r="A708" s="2" t="s">
        <v>31</v>
      </c>
      <c r="B708" s="2" t="str" cm="1">
        <f t="array" ref="B708:M708">VLOOKUP($A708,'car details v4'!$A$1:$S$2060,{2,3,4,5,6,7,8,10,11,12,13,18},FALSE)</f>
        <v>Swift DZire VDI</v>
      </c>
      <c r="C708" s="4">
        <v>450000</v>
      </c>
      <c r="D708" s="2">
        <v>75000</v>
      </c>
      <c r="E708" s="2" t="str">
        <v>Diesel</v>
      </c>
      <c r="F708" s="2" t="str">
        <v>Manual</v>
      </c>
      <c r="G708" s="2" t="str">
        <v>Ludhiana</v>
      </c>
      <c r="H708" s="2" t="str">
        <v>White</v>
      </c>
      <c r="I708" s="2" t="str">
        <v>Individual</v>
      </c>
      <c r="J708" s="2" t="str">
        <v>1248 cc</v>
      </c>
      <c r="K708" s="2" t="str">
        <v>74 bhp @ 4000 rpm</v>
      </c>
      <c r="L708" s="2" t="str">
        <v>190 Nm @ 2000 rpm</v>
      </c>
      <c r="M708" s="2">
        <v>5</v>
      </c>
    </row>
    <row r="709" spans="1:13" x14ac:dyDescent="0.35">
      <c r="A709" s="2" t="s">
        <v>31</v>
      </c>
      <c r="B709" s="2" t="str" cm="1">
        <f t="array" ref="B709:M709">VLOOKUP($A709,'car details v4'!$A$1:$S$2060,{2,3,4,5,6,7,8,10,11,12,13,18},FALSE)</f>
        <v>Swift DZire VDI</v>
      </c>
      <c r="C709" s="4">
        <v>450000</v>
      </c>
      <c r="D709" s="2">
        <v>75000</v>
      </c>
      <c r="E709" s="2" t="str">
        <v>Diesel</v>
      </c>
      <c r="F709" s="2" t="str">
        <v>Manual</v>
      </c>
      <c r="G709" s="2" t="str">
        <v>Ludhiana</v>
      </c>
      <c r="H709" s="2" t="str">
        <v>White</v>
      </c>
      <c r="I709" s="2" t="str">
        <v>Individual</v>
      </c>
      <c r="J709" s="2" t="str">
        <v>1248 cc</v>
      </c>
      <c r="K709" s="2" t="str">
        <v>74 bhp @ 4000 rpm</v>
      </c>
      <c r="L709" s="2" t="str">
        <v>190 Nm @ 2000 rpm</v>
      </c>
      <c r="M709" s="2">
        <v>5</v>
      </c>
    </row>
    <row r="710" spans="1:13" x14ac:dyDescent="0.35">
      <c r="A710" s="2" t="s">
        <v>31</v>
      </c>
      <c r="B710" s="2" t="str" cm="1">
        <f t="array" ref="B710:M710">VLOOKUP($A710,'car details v4'!$A$1:$S$2060,{2,3,4,5,6,7,8,10,11,12,13,18},FALSE)</f>
        <v>Swift DZire VDI</v>
      </c>
      <c r="C710" s="4">
        <v>450000</v>
      </c>
      <c r="D710" s="2">
        <v>75000</v>
      </c>
      <c r="E710" s="2" t="str">
        <v>Diesel</v>
      </c>
      <c r="F710" s="2" t="str">
        <v>Manual</v>
      </c>
      <c r="G710" s="2" t="str">
        <v>Ludhiana</v>
      </c>
      <c r="H710" s="2" t="str">
        <v>White</v>
      </c>
      <c r="I710" s="2" t="str">
        <v>Individual</v>
      </c>
      <c r="J710" s="2" t="str">
        <v>1248 cc</v>
      </c>
      <c r="K710" s="2" t="str">
        <v>74 bhp @ 4000 rpm</v>
      </c>
      <c r="L710" s="2" t="str">
        <v>190 Nm @ 2000 rpm</v>
      </c>
      <c r="M710" s="2">
        <v>5</v>
      </c>
    </row>
    <row r="711" spans="1:13" x14ac:dyDescent="0.35">
      <c r="A711" s="2" t="s">
        <v>48</v>
      </c>
      <c r="B711" s="2" t="str" cm="1">
        <f t="array" ref="B711:M711">VLOOKUP($A711,'car details v4'!$A$1:$S$2060,{2,3,4,5,6,7,8,10,11,12,13,18},FALSE)</f>
        <v>Glanza G</v>
      </c>
      <c r="C711" s="4">
        <v>799000</v>
      </c>
      <c r="D711" s="2">
        <v>37500</v>
      </c>
      <c r="E711" s="2" t="str">
        <v>Petrol</v>
      </c>
      <c r="F711" s="2" t="str">
        <v>Manual</v>
      </c>
      <c r="G711" s="2" t="str">
        <v>Mangalore</v>
      </c>
      <c r="H711" s="2" t="str">
        <v>Red</v>
      </c>
      <c r="I711" s="2" t="str">
        <v>Individual</v>
      </c>
      <c r="J711" s="2" t="str">
        <v>1197 cc</v>
      </c>
      <c r="K711" s="2" t="str">
        <v>82 bhp @ 6000 rpm</v>
      </c>
      <c r="L711" s="2" t="str">
        <v>113 Nm @ 4200 rpm</v>
      </c>
      <c r="M711" s="2">
        <v>5</v>
      </c>
    </row>
    <row r="712" spans="1:13" x14ac:dyDescent="0.35">
      <c r="A712" s="2" t="s">
        <v>41</v>
      </c>
      <c r="B712" s="2" t="str" cm="1">
        <f t="array" ref="B712:M712">VLOOKUP($A712,'car details v4'!$A$1:$S$2060,{2,3,4,5,6,7,8,10,11,12,13,18},FALSE)</f>
        <v>i10 Magna 1.2 Kappa2</v>
      </c>
      <c r="C712" s="4">
        <v>220000</v>
      </c>
      <c r="D712" s="2">
        <v>67000</v>
      </c>
      <c r="E712" s="2" t="str">
        <v>Petrol</v>
      </c>
      <c r="F712" s="2" t="str">
        <v>Manual</v>
      </c>
      <c r="G712" s="2" t="str">
        <v>Lucknow</v>
      </c>
      <c r="H712" s="2" t="str">
        <v>Maroon</v>
      </c>
      <c r="I712" s="2" t="str">
        <v>Individual</v>
      </c>
      <c r="J712" s="2" t="str">
        <v>1197 cc</v>
      </c>
      <c r="K712" s="2" t="str">
        <v>79 bhp @ 6000 rpm</v>
      </c>
      <c r="L712" s="2" t="str">
        <v>112.7619 Nm @ 4000 rpm</v>
      </c>
      <c r="M712" s="2">
        <v>5</v>
      </c>
    </row>
    <row r="713" spans="1:13" x14ac:dyDescent="0.35">
      <c r="A713" s="2" t="s">
        <v>190</v>
      </c>
      <c r="B713" s="2" t="str" cm="1">
        <f t="array" ref="B713:M713">VLOOKUP($A713,'car details v4'!$A$1:$S$2060,{2,3,4,5,6,7,8,10,11,12,13,18},FALSE)</f>
        <v>A4 2.0 TDI (177bhp) Premium Plus</v>
      </c>
      <c r="C713" s="4">
        <v>1575000</v>
      </c>
      <c r="D713" s="2">
        <v>66000</v>
      </c>
      <c r="E713" s="2" t="str">
        <v>Diesel</v>
      </c>
      <c r="F713" s="2" t="str">
        <v>Automatic</v>
      </c>
      <c r="G713" s="2" t="str">
        <v>Hyderabad</v>
      </c>
      <c r="H713" s="2" t="str">
        <v>White</v>
      </c>
      <c r="I713" s="2" t="str">
        <v>Individual</v>
      </c>
      <c r="J713" s="2" t="str">
        <v>1968 cc</v>
      </c>
      <c r="K713" s="2" t="str">
        <v>177 bhp @ 4200 rpm</v>
      </c>
      <c r="L713" s="2" t="str">
        <v>380 Nm @ 1750 rpm</v>
      </c>
      <c r="M713" s="2">
        <v>5</v>
      </c>
    </row>
    <row r="714" spans="1:13" x14ac:dyDescent="0.35">
      <c r="A714" s="2" t="s">
        <v>201</v>
      </c>
      <c r="B714" s="2" t="str" cm="1">
        <f t="array" ref="B714:M714">VLOOKUP($A714,'car details v4'!$A$1:$S$2060,{2,3,4,5,6,7,8,10,11,12,13,18},FALSE)</f>
        <v>Thar CRDe 4x4 AC</v>
      </c>
      <c r="C714" s="4">
        <v>625000</v>
      </c>
      <c r="D714" s="2">
        <v>65000</v>
      </c>
      <c r="E714" s="2" t="str">
        <v>Diesel</v>
      </c>
      <c r="F714" s="2" t="str">
        <v>Manual</v>
      </c>
      <c r="G714" s="2" t="str">
        <v>Yamunanagar</v>
      </c>
      <c r="H714" s="2" t="str">
        <v>White</v>
      </c>
      <c r="I714" s="2" t="str">
        <v>Individual</v>
      </c>
      <c r="J714" s="2" t="str">
        <v>2498 cc</v>
      </c>
      <c r="K714" s="2" t="str">
        <v>105 bhp @ 3800 rpm</v>
      </c>
      <c r="L714" s="2" t="str">
        <v>247 Nm @ 1800 rpm</v>
      </c>
      <c r="M714" s="2">
        <v>6</v>
      </c>
    </row>
    <row r="715" spans="1:13" x14ac:dyDescent="0.35">
      <c r="A715" s="2" t="s">
        <v>41</v>
      </c>
      <c r="B715" s="2" t="str" cm="1">
        <f t="array" ref="B715:M715">VLOOKUP($A715,'car details v4'!$A$1:$S$2060,{2,3,4,5,6,7,8,10,11,12,13,18},FALSE)</f>
        <v>i10 Magna 1.2 Kappa2</v>
      </c>
      <c r="C715" s="4">
        <v>220000</v>
      </c>
      <c r="D715" s="2">
        <v>67000</v>
      </c>
      <c r="E715" s="2" t="str">
        <v>Petrol</v>
      </c>
      <c r="F715" s="2" t="str">
        <v>Manual</v>
      </c>
      <c r="G715" s="2" t="str">
        <v>Lucknow</v>
      </c>
      <c r="H715" s="2" t="str">
        <v>Maroon</v>
      </c>
      <c r="I715" s="2" t="str">
        <v>Individual</v>
      </c>
      <c r="J715" s="2" t="str">
        <v>1197 cc</v>
      </c>
      <c r="K715" s="2" t="str">
        <v>79 bhp @ 6000 rpm</v>
      </c>
      <c r="L715" s="2" t="str">
        <v>112.7619 Nm @ 4000 rpm</v>
      </c>
      <c r="M715" s="2">
        <v>5</v>
      </c>
    </row>
    <row r="716" spans="1:13" x14ac:dyDescent="0.35">
      <c r="A716" s="2" t="s">
        <v>41</v>
      </c>
      <c r="B716" s="2" t="str" cm="1">
        <f t="array" ref="B716:M716">VLOOKUP($A716,'car details v4'!$A$1:$S$2060,{2,3,4,5,6,7,8,10,11,12,13,18},FALSE)</f>
        <v>i10 Magna 1.2 Kappa2</v>
      </c>
      <c r="C716" s="4">
        <v>220000</v>
      </c>
      <c r="D716" s="2">
        <v>67000</v>
      </c>
      <c r="E716" s="2" t="str">
        <v>Petrol</v>
      </c>
      <c r="F716" s="2" t="str">
        <v>Manual</v>
      </c>
      <c r="G716" s="2" t="str">
        <v>Lucknow</v>
      </c>
      <c r="H716" s="2" t="str">
        <v>Maroon</v>
      </c>
      <c r="I716" s="2" t="str">
        <v>Individual</v>
      </c>
      <c r="J716" s="2" t="str">
        <v>1197 cc</v>
      </c>
      <c r="K716" s="2" t="str">
        <v>79 bhp @ 6000 rpm</v>
      </c>
      <c r="L716" s="2" t="str">
        <v>112.7619 Nm @ 4000 rpm</v>
      </c>
      <c r="M716" s="2">
        <v>5</v>
      </c>
    </row>
    <row r="717" spans="1:13" x14ac:dyDescent="0.35">
      <c r="A717" s="2" t="s">
        <v>201</v>
      </c>
      <c r="B717" s="2" t="str" cm="1">
        <f t="array" ref="B717:M717">VLOOKUP($A717,'car details v4'!$A$1:$S$2060,{2,3,4,5,6,7,8,10,11,12,13,18},FALSE)</f>
        <v>Thar CRDe 4x4 AC</v>
      </c>
      <c r="C717" s="4">
        <v>625000</v>
      </c>
      <c r="D717" s="2">
        <v>65000</v>
      </c>
      <c r="E717" s="2" t="str">
        <v>Diesel</v>
      </c>
      <c r="F717" s="2" t="str">
        <v>Manual</v>
      </c>
      <c r="G717" s="2" t="str">
        <v>Yamunanagar</v>
      </c>
      <c r="H717" s="2" t="str">
        <v>White</v>
      </c>
      <c r="I717" s="2" t="str">
        <v>Individual</v>
      </c>
      <c r="J717" s="2" t="str">
        <v>2498 cc</v>
      </c>
      <c r="K717" s="2" t="str">
        <v>105 bhp @ 3800 rpm</v>
      </c>
      <c r="L717" s="2" t="str">
        <v>247 Nm @ 1800 rpm</v>
      </c>
      <c r="M717" s="2">
        <v>6</v>
      </c>
    </row>
    <row r="718" spans="1:13" x14ac:dyDescent="0.35">
      <c r="A718" s="2" t="s">
        <v>41</v>
      </c>
      <c r="B718" s="2" t="str" cm="1">
        <f t="array" ref="B718:M718">VLOOKUP($A718,'car details v4'!$A$1:$S$2060,{2,3,4,5,6,7,8,10,11,12,13,18},FALSE)</f>
        <v>i10 Magna 1.2 Kappa2</v>
      </c>
      <c r="C718" s="4">
        <v>220000</v>
      </c>
      <c r="D718" s="2">
        <v>67000</v>
      </c>
      <c r="E718" s="2" t="str">
        <v>Petrol</v>
      </c>
      <c r="F718" s="2" t="str">
        <v>Manual</v>
      </c>
      <c r="G718" s="2" t="str">
        <v>Lucknow</v>
      </c>
      <c r="H718" s="2" t="str">
        <v>Maroon</v>
      </c>
      <c r="I718" s="2" t="str">
        <v>Individual</v>
      </c>
      <c r="J718" s="2" t="str">
        <v>1197 cc</v>
      </c>
      <c r="K718" s="2" t="str">
        <v>79 bhp @ 6000 rpm</v>
      </c>
      <c r="L718" s="2" t="str">
        <v>112.7619 Nm @ 4000 rpm</v>
      </c>
      <c r="M718" s="2">
        <v>5</v>
      </c>
    </row>
    <row r="719" spans="1:13" x14ac:dyDescent="0.35">
      <c r="A719" s="2" t="s">
        <v>190</v>
      </c>
      <c r="B719" s="2" t="str" cm="1">
        <f t="array" ref="B719:M719">VLOOKUP($A719,'car details v4'!$A$1:$S$2060,{2,3,4,5,6,7,8,10,11,12,13,18},FALSE)</f>
        <v>A4 2.0 TDI (177bhp) Premium Plus</v>
      </c>
      <c r="C719" s="4">
        <v>1575000</v>
      </c>
      <c r="D719" s="2">
        <v>66000</v>
      </c>
      <c r="E719" s="2" t="str">
        <v>Diesel</v>
      </c>
      <c r="F719" s="2" t="str">
        <v>Automatic</v>
      </c>
      <c r="G719" s="2" t="str">
        <v>Hyderabad</v>
      </c>
      <c r="H719" s="2" t="str">
        <v>White</v>
      </c>
      <c r="I719" s="2" t="str">
        <v>Individual</v>
      </c>
      <c r="J719" s="2" t="str">
        <v>1968 cc</v>
      </c>
      <c r="K719" s="2" t="str">
        <v>177 bhp @ 4200 rpm</v>
      </c>
      <c r="L719" s="2" t="str">
        <v>380 Nm @ 1750 rpm</v>
      </c>
      <c r="M719" s="2">
        <v>5</v>
      </c>
    </row>
    <row r="720" spans="1:13" x14ac:dyDescent="0.35">
      <c r="A720" s="2" t="s">
        <v>190</v>
      </c>
      <c r="B720" s="2" t="str" cm="1">
        <f t="array" ref="B720:M720">VLOOKUP($A720,'car details v4'!$A$1:$S$2060,{2,3,4,5,6,7,8,10,11,12,13,18},FALSE)</f>
        <v>A4 2.0 TDI (177bhp) Premium Plus</v>
      </c>
      <c r="C720" s="4">
        <v>1575000</v>
      </c>
      <c r="D720" s="2">
        <v>66000</v>
      </c>
      <c r="E720" s="2" t="str">
        <v>Diesel</v>
      </c>
      <c r="F720" s="2" t="str">
        <v>Automatic</v>
      </c>
      <c r="G720" s="2" t="str">
        <v>Hyderabad</v>
      </c>
      <c r="H720" s="2" t="str">
        <v>White</v>
      </c>
      <c r="I720" s="2" t="str">
        <v>Individual</v>
      </c>
      <c r="J720" s="2" t="str">
        <v>1968 cc</v>
      </c>
      <c r="K720" s="2" t="str">
        <v>177 bhp @ 4200 rpm</v>
      </c>
      <c r="L720" s="2" t="str">
        <v>380 Nm @ 1750 rpm</v>
      </c>
      <c r="M720" s="2">
        <v>5</v>
      </c>
    </row>
    <row r="721" spans="1:13" x14ac:dyDescent="0.35">
      <c r="A721" s="2" t="s">
        <v>77</v>
      </c>
      <c r="B721" s="2" t="str" cm="1">
        <f t="array" ref="B721:M721">VLOOKUP($A721,'car details v4'!$A$1:$S$2060,{2,3,4,5,6,7,8,10,11,12,13,18},FALSE)</f>
        <v>Octavia 1.8 TSI Style Plus AT [2017]</v>
      </c>
      <c r="C721" s="4">
        <v>1390000</v>
      </c>
      <c r="D721" s="2">
        <v>56000</v>
      </c>
      <c r="E721" s="2" t="str">
        <v>Petrol</v>
      </c>
      <c r="F721" s="2" t="str">
        <v>Automatic</v>
      </c>
      <c r="G721" s="2" t="str">
        <v>Mumbai</v>
      </c>
      <c r="H721" s="2" t="str">
        <v>White</v>
      </c>
      <c r="I721" s="2" t="str">
        <v>Individual</v>
      </c>
      <c r="J721" s="2" t="str">
        <v>1798 cc</v>
      </c>
      <c r="K721" s="2" t="str">
        <v>177 bhp @ 5100 rpm</v>
      </c>
      <c r="L721" s="2" t="str">
        <v>250 Nm @ 1250 rpm</v>
      </c>
      <c r="M721" s="2">
        <v>5</v>
      </c>
    </row>
    <row r="722" spans="1:13" x14ac:dyDescent="0.35">
      <c r="A722" s="2" t="s">
        <v>41</v>
      </c>
      <c r="B722" s="2" t="str" cm="1">
        <f t="array" ref="B722:M722">VLOOKUP($A722,'car details v4'!$A$1:$S$2060,{2,3,4,5,6,7,8,10,11,12,13,18},FALSE)</f>
        <v>i10 Magna 1.2 Kappa2</v>
      </c>
      <c r="C722" s="4">
        <v>220000</v>
      </c>
      <c r="D722" s="2">
        <v>67000</v>
      </c>
      <c r="E722" s="2" t="str">
        <v>Petrol</v>
      </c>
      <c r="F722" s="2" t="str">
        <v>Manual</v>
      </c>
      <c r="G722" s="2" t="str">
        <v>Lucknow</v>
      </c>
      <c r="H722" s="2" t="str">
        <v>Maroon</v>
      </c>
      <c r="I722" s="2" t="str">
        <v>Individual</v>
      </c>
      <c r="J722" s="2" t="str">
        <v>1197 cc</v>
      </c>
      <c r="K722" s="2" t="str">
        <v>79 bhp @ 6000 rpm</v>
      </c>
      <c r="L722" s="2" t="str">
        <v>112.7619 Nm @ 4000 rpm</v>
      </c>
      <c r="M722" s="2">
        <v>5</v>
      </c>
    </row>
    <row r="723" spans="1:13" x14ac:dyDescent="0.35">
      <c r="A723" s="2" t="s">
        <v>190</v>
      </c>
      <c r="B723" s="2" t="str" cm="1">
        <f t="array" ref="B723:M723">VLOOKUP($A723,'car details v4'!$A$1:$S$2060,{2,3,4,5,6,7,8,10,11,12,13,18},FALSE)</f>
        <v>A4 2.0 TDI (177bhp) Premium Plus</v>
      </c>
      <c r="C723" s="4">
        <v>1575000</v>
      </c>
      <c r="D723" s="2">
        <v>66000</v>
      </c>
      <c r="E723" s="2" t="str">
        <v>Diesel</v>
      </c>
      <c r="F723" s="2" t="str">
        <v>Automatic</v>
      </c>
      <c r="G723" s="2" t="str">
        <v>Hyderabad</v>
      </c>
      <c r="H723" s="2" t="str">
        <v>White</v>
      </c>
      <c r="I723" s="2" t="str">
        <v>Individual</v>
      </c>
      <c r="J723" s="2" t="str">
        <v>1968 cc</v>
      </c>
      <c r="K723" s="2" t="str">
        <v>177 bhp @ 4200 rpm</v>
      </c>
      <c r="L723" s="2" t="str">
        <v>380 Nm @ 1750 rpm</v>
      </c>
      <c r="M723" s="2">
        <v>5</v>
      </c>
    </row>
    <row r="724" spans="1:13" x14ac:dyDescent="0.35">
      <c r="A724" s="2" t="s">
        <v>19</v>
      </c>
      <c r="B724" s="2" t="str" cm="1">
        <f t="array" ref="B724:M724">VLOOKUP($A724,'car details v4'!$A$1:$S$2060,{2,3,4,5,6,7,8,10,11,12,13,18},FALSE)</f>
        <v>Amaze 1.2 VX i-VTEC</v>
      </c>
      <c r="C724" s="4">
        <v>505000</v>
      </c>
      <c r="D724" s="2">
        <v>87150</v>
      </c>
      <c r="E724" s="2" t="str">
        <v>Petrol</v>
      </c>
      <c r="F724" s="2" t="str">
        <v>Manual</v>
      </c>
      <c r="G724" s="2" t="str">
        <v>Pune</v>
      </c>
      <c r="H724" s="2" t="str">
        <v>Grey</v>
      </c>
      <c r="I724" s="2" t="str">
        <v>Corporate</v>
      </c>
      <c r="J724" s="2" t="str">
        <v>1198 cc</v>
      </c>
      <c r="K724" s="2" t="str">
        <v>87 bhp @ 6000 rpm</v>
      </c>
      <c r="L724" s="2" t="str">
        <v>109 Nm @ 4500 rpm</v>
      </c>
      <c r="M724" s="2">
        <v>5</v>
      </c>
    </row>
    <row r="725" spans="1:13" x14ac:dyDescent="0.35">
      <c r="A725" s="2" t="s">
        <v>64</v>
      </c>
      <c r="B725" s="2" t="str" cm="1">
        <f t="array" ref="B725:M725">VLOOKUP($A725,'car details v4'!$A$1:$S$2060,{2,3,4,5,6,7,8,10,11,12,13,18},FALSE)</f>
        <v>CLA 200 Petrol Sport</v>
      </c>
      <c r="C725" s="4">
        <v>1898999</v>
      </c>
      <c r="D725" s="2">
        <v>47000</v>
      </c>
      <c r="E725" s="2" t="str">
        <v>Petrol</v>
      </c>
      <c r="F725" s="2" t="str">
        <v>Automatic</v>
      </c>
      <c r="G725" s="2" t="str">
        <v>Mumbai</v>
      </c>
      <c r="H725" s="2" t="str">
        <v>White</v>
      </c>
      <c r="I725" s="2" t="str">
        <v>Individual</v>
      </c>
      <c r="J725" s="2" t="str">
        <v>1991 cc</v>
      </c>
      <c r="K725" s="2" t="str">
        <v>181 bhp @ 5500 rpm</v>
      </c>
      <c r="L725" s="2" t="str">
        <v>300 Nm @ 1200 rpm</v>
      </c>
      <c r="M725" s="2">
        <v>5</v>
      </c>
    </row>
    <row r="726" spans="1:13" x14ac:dyDescent="0.35">
      <c r="A726" s="2" t="s">
        <v>201</v>
      </c>
      <c r="B726" s="2" t="str" cm="1">
        <f t="array" ref="B726:M726">VLOOKUP($A726,'car details v4'!$A$1:$S$2060,{2,3,4,5,6,7,8,10,11,12,13,18},FALSE)</f>
        <v>Thar CRDe 4x4 AC</v>
      </c>
      <c r="C726" s="4">
        <v>625000</v>
      </c>
      <c r="D726" s="2">
        <v>65000</v>
      </c>
      <c r="E726" s="2" t="str">
        <v>Diesel</v>
      </c>
      <c r="F726" s="2" t="str">
        <v>Manual</v>
      </c>
      <c r="G726" s="2" t="str">
        <v>Yamunanagar</v>
      </c>
      <c r="H726" s="2" t="str">
        <v>White</v>
      </c>
      <c r="I726" s="2" t="str">
        <v>Individual</v>
      </c>
      <c r="J726" s="2" t="str">
        <v>2498 cc</v>
      </c>
      <c r="K726" s="2" t="str">
        <v>105 bhp @ 3800 rpm</v>
      </c>
      <c r="L726" s="2" t="str">
        <v>247 Nm @ 1800 rpm</v>
      </c>
      <c r="M726" s="2">
        <v>6</v>
      </c>
    </row>
    <row r="727" spans="1:13" x14ac:dyDescent="0.35">
      <c r="A727" s="2" t="s">
        <v>48</v>
      </c>
      <c r="B727" s="2" t="str" cm="1">
        <f t="array" ref="B727:M727">VLOOKUP($A727,'car details v4'!$A$1:$S$2060,{2,3,4,5,6,7,8,10,11,12,13,18},FALSE)</f>
        <v>Glanza G</v>
      </c>
      <c r="C727" s="4">
        <v>799000</v>
      </c>
      <c r="D727" s="2">
        <v>37500</v>
      </c>
      <c r="E727" s="2" t="str">
        <v>Petrol</v>
      </c>
      <c r="F727" s="2" t="str">
        <v>Manual</v>
      </c>
      <c r="G727" s="2" t="str">
        <v>Mangalore</v>
      </c>
      <c r="H727" s="2" t="str">
        <v>Red</v>
      </c>
      <c r="I727" s="2" t="str">
        <v>Individual</v>
      </c>
      <c r="J727" s="2" t="str">
        <v>1197 cc</v>
      </c>
      <c r="K727" s="2" t="str">
        <v>82 bhp @ 6000 rpm</v>
      </c>
      <c r="L727" s="2" t="str">
        <v>113 Nm @ 4200 rpm</v>
      </c>
      <c r="M727" s="2">
        <v>5</v>
      </c>
    </row>
    <row r="728" spans="1:13" x14ac:dyDescent="0.35">
      <c r="A728" s="2" t="s">
        <v>64</v>
      </c>
      <c r="B728" s="2" t="str" cm="1">
        <f t="array" ref="B728:M728">VLOOKUP($A728,'car details v4'!$A$1:$S$2060,{2,3,4,5,6,7,8,10,11,12,13,18},FALSE)</f>
        <v>CLA 200 Petrol Sport</v>
      </c>
      <c r="C728" s="4">
        <v>1898999</v>
      </c>
      <c r="D728" s="2">
        <v>47000</v>
      </c>
      <c r="E728" s="2" t="str">
        <v>Petrol</v>
      </c>
      <c r="F728" s="2" t="str">
        <v>Automatic</v>
      </c>
      <c r="G728" s="2" t="str">
        <v>Mumbai</v>
      </c>
      <c r="H728" s="2" t="str">
        <v>White</v>
      </c>
      <c r="I728" s="2" t="str">
        <v>Individual</v>
      </c>
      <c r="J728" s="2" t="str">
        <v>1991 cc</v>
      </c>
      <c r="K728" s="2" t="str">
        <v>181 bhp @ 5500 rpm</v>
      </c>
      <c r="L728" s="2" t="str">
        <v>300 Nm @ 1200 rpm</v>
      </c>
      <c r="M728" s="2">
        <v>5</v>
      </c>
    </row>
    <row r="729" spans="1:13" x14ac:dyDescent="0.35">
      <c r="A729" s="2" t="s">
        <v>630</v>
      </c>
      <c r="B729" s="2" t="str" cm="1">
        <f t="array" ref="B729:M729">VLOOKUP($A729,'car details v4'!$A$1:$S$2060,{2,3,4,5,6,7,8,10,11,12,13,18},FALSE)</f>
        <v>F-Pace Prestige</v>
      </c>
      <c r="C729" s="4">
        <v>4200000</v>
      </c>
      <c r="D729" s="2">
        <v>90868</v>
      </c>
      <c r="E729" s="2" t="str">
        <v>Diesel</v>
      </c>
      <c r="F729" s="2" t="str">
        <v>Automatic</v>
      </c>
      <c r="G729" s="2" t="str">
        <v>Chennai</v>
      </c>
      <c r="H729" s="2" t="str">
        <v>Blue</v>
      </c>
      <c r="I729" s="2" t="str">
        <v>Individual</v>
      </c>
      <c r="J729" s="2" t="str">
        <v>1999 cc</v>
      </c>
      <c r="K729" s="2" t="str">
        <v>177 bhp @ 4000 rpm</v>
      </c>
      <c r="L729" s="2" t="str">
        <v>430 Nm @ 1750 rpm</v>
      </c>
      <c r="M729" s="2">
        <v>5</v>
      </c>
    </row>
    <row r="730" spans="1:13" x14ac:dyDescent="0.35">
      <c r="A730" s="2" t="s">
        <v>190</v>
      </c>
      <c r="B730" s="2" t="str" cm="1">
        <f t="array" ref="B730:M730">VLOOKUP($A730,'car details v4'!$A$1:$S$2060,{2,3,4,5,6,7,8,10,11,12,13,18},FALSE)</f>
        <v>A4 2.0 TDI (177bhp) Premium Plus</v>
      </c>
      <c r="C730" s="4">
        <v>1575000</v>
      </c>
      <c r="D730" s="2">
        <v>66000</v>
      </c>
      <c r="E730" s="2" t="str">
        <v>Diesel</v>
      </c>
      <c r="F730" s="2" t="str">
        <v>Automatic</v>
      </c>
      <c r="G730" s="2" t="str">
        <v>Hyderabad</v>
      </c>
      <c r="H730" s="2" t="str">
        <v>White</v>
      </c>
      <c r="I730" s="2" t="str">
        <v>Individual</v>
      </c>
      <c r="J730" s="2" t="str">
        <v>1968 cc</v>
      </c>
      <c r="K730" s="2" t="str">
        <v>177 bhp @ 4200 rpm</v>
      </c>
      <c r="L730" s="2" t="str">
        <v>380 Nm @ 1750 rpm</v>
      </c>
      <c r="M730" s="2">
        <v>5</v>
      </c>
    </row>
    <row r="731" spans="1:13" x14ac:dyDescent="0.35">
      <c r="A731" s="2" t="s">
        <v>630</v>
      </c>
      <c r="B731" s="2" t="str" cm="1">
        <f t="array" ref="B731:M731">VLOOKUP($A731,'car details v4'!$A$1:$S$2060,{2,3,4,5,6,7,8,10,11,12,13,18},FALSE)</f>
        <v>F-Pace Prestige</v>
      </c>
      <c r="C731" s="4">
        <v>4200000</v>
      </c>
      <c r="D731" s="2">
        <v>90868</v>
      </c>
      <c r="E731" s="2" t="str">
        <v>Diesel</v>
      </c>
      <c r="F731" s="2" t="str">
        <v>Automatic</v>
      </c>
      <c r="G731" s="2" t="str">
        <v>Chennai</v>
      </c>
      <c r="H731" s="2" t="str">
        <v>Blue</v>
      </c>
      <c r="I731" s="2" t="str">
        <v>Individual</v>
      </c>
      <c r="J731" s="2" t="str">
        <v>1999 cc</v>
      </c>
      <c r="K731" s="2" t="str">
        <v>177 bhp @ 4000 rpm</v>
      </c>
      <c r="L731" s="2" t="str">
        <v>430 Nm @ 1750 rpm</v>
      </c>
      <c r="M731" s="2">
        <v>5</v>
      </c>
    </row>
    <row r="732" spans="1:13" x14ac:dyDescent="0.35">
      <c r="A732" s="2" t="s">
        <v>943</v>
      </c>
      <c r="B732" s="2" t="str" cm="1">
        <f t="array" ref="B732:M732">VLOOKUP($A732,'car details v4'!$A$1:$S$2060,{2,3,4,5,6,7,8,10,11,12,13,18},FALSE)</f>
        <v>Pajero 2.5 MT</v>
      </c>
      <c r="C732" s="4">
        <v>1300000</v>
      </c>
      <c r="D732" s="2">
        <v>95000</v>
      </c>
      <c r="E732" s="2" t="str">
        <v>Diesel</v>
      </c>
      <c r="F732" s="2" t="str">
        <v>Manual</v>
      </c>
      <c r="G732" s="2" t="str">
        <v>Bangalore</v>
      </c>
      <c r="H732" s="2" t="str">
        <v>Blue</v>
      </c>
      <c r="I732" s="2" t="str">
        <v>Individual</v>
      </c>
      <c r="J732" s="2" t="str">
        <v>2477 cc</v>
      </c>
      <c r="K732" s="2" t="str">
        <v>176 bhp @ 4000 rpm</v>
      </c>
      <c r="L732" s="2" t="str">
        <v>400 Nm @ 2000 rpm</v>
      </c>
      <c r="M732" s="2">
        <v>7</v>
      </c>
    </row>
    <row r="733" spans="1:13" x14ac:dyDescent="0.35">
      <c r="A733" s="2" t="s">
        <v>48</v>
      </c>
      <c r="B733" s="2" t="str" cm="1">
        <f t="array" ref="B733:M733">VLOOKUP($A733,'car details v4'!$A$1:$S$2060,{2,3,4,5,6,7,8,10,11,12,13,18},FALSE)</f>
        <v>Glanza G</v>
      </c>
      <c r="C733" s="4">
        <v>799000</v>
      </c>
      <c r="D733" s="2">
        <v>37500</v>
      </c>
      <c r="E733" s="2" t="str">
        <v>Petrol</v>
      </c>
      <c r="F733" s="2" t="str">
        <v>Manual</v>
      </c>
      <c r="G733" s="2" t="str">
        <v>Mangalore</v>
      </c>
      <c r="H733" s="2" t="str">
        <v>Red</v>
      </c>
      <c r="I733" s="2" t="str">
        <v>Individual</v>
      </c>
      <c r="J733" s="2" t="str">
        <v>1197 cc</v>
      </c>
      <c r="K733" s="2" t="str">
        <v>82 bhp @ 6000 rpm</v>
      </c>
      <c r="L733" s="2" t="str">
        <v>113 Nm @ 4200 rpm</v>
      </c>
      <c r="M733" s="2">
        <v>5</v>
      </c>
    </row>
    <row r="734" spans="1:13" x14ac:dyDescent="0.35">
      <c r="A734" s="2" t="s">
        <v>201</v>
      </c>
      <c r="B734" s="2" t="str" cm="1">
        <f t="array" ref="B734:M734">VLOOKUP($A734,'car details v4'!$A$1:$S$2060,{2,3,4,5,6,7,8,10,11,12,13,18},FALSE)</f>
        <v>Thar CRDe 4x4 AC</v>
      </c>
      <c r="C734" s="4">
        <v>625000</v>
      </c>
      <c r="D734" s="2">
        <v>65000</v>
      </c>
      <c r="E734" s="2" t="str">
        <v>Diesel</v>
      </c>
      <c r="F734" s="2" t="str">
        <v>Manual</v>
      </c>
      <c r="G734" s="2" t="str">
        <v>Yamunanagar</v>
      </c>
      <c r="H734" s="2" t="str">
        <v>White</v>
      </c>
      <c r="I734" s="2" t="str">
        <v>Individual</v>
      </c>
      <c r="J734" s="2" t="str">
        <v>2498 cc</v>
      </c>
      <c r="K734" s="2" t="str">
        <v>105 bhp @ 3800 rpm</v>
      </c>
      <c r="L734" s="2" t="str">
        <v>247 Nm @ 1800 rpm</v>
      </c>
      <c r="M734" s="2">
        <v>6</v>
      </c>
    </row>
    <row r="735" spans="1:13" x14ac:dyDescent="0.35">
      <c r="A735" s="2" t="s">
        <v>190</v>
      </c>
      <c r="B735" s="2" t="str" cm="1">
        <f t="array" ref="B735:M735">VLOOKUP($A735,'car details v4'!$A$1:$S$2060,{2,3,4,5,6,7,8,10,11,12,13,18},FALSE)</f>
        <v>A4 2.0 TDI (177bhp) Premium Plus</v>
      </c>
      <c r="C735" s="4">
        <v>1575000</v>
      </c>
      <c r="D735" s="2">
        <v>66000</v>
      </c>
      <c r="E735" s="2" t="str">
        <v>Diesel</v>
      </c>
      <c r="F735" s="2" t="str">
        <v>Automatic</v>
      </c>
      <c r="G735" s="2" t="str">
        <v>Hyderabad</v>
      </c>
      <c r="H735" s="2" t="str">
        <v>White</v>
      </c>
      <c r="I735" s="2" t="str">
        <v>Individual</v>
      </c>
      <c r="J735" s="2" t="str">
        <v>1968 cc</v>
      </c>
      <c r="K735" s="2" t="str">
        <v>177 bhp @ 4200 rpm</v>
      </c>
      <c r="L735" s="2" t="str">
        <v>380 Nm @ 1750 rpm</v>
      </c>
      <c r="M735" s="2">
        <v>5</v>
      </c>
    </row>
    <row r="736" spans="1:13" x14ac:dyDescent="0.35">
      <c r="A736" s="2" t="s">
        <v>190</v>
      </c>
      <c r="B736" s="2" t="str" cm="1">
        <f t="array" ref="B736:M736">VLOOKUP($A736,'car details v4'!$A$1:$S$2060,{2,3,4,5,6,7,8,10,11,12,13,18},FALSE)</f>
        <v>A4 2.0 TDI (177bhp) Premium Plus</v>
      </c>
      <c r="C736" s="4">
        <v>1575000</v>
      </c>
      <c r="D736" s="2">
        <v>66000</v>
      </c>
      <c r="E736" s="2" t="str">
        <v>Diesel</v>
      </c>
      <c r="F736" s="2" t="str">
        <v>Automatic</v>
      </c>
      <c r="G736" s="2" t="str">
        <v>Hyderabad</v>
      </c>
      <c r="H736" s="2" t="str">
        <v>White</v>
      </c>
      <c r="I736" s="2" t="str">
        <v>Individual</v>
      </c>
      <c r="J736" s="2" t="str">
        <v>1968 cc</v>
      </c>
      <c r="K736" s="2" t="str">
        <v>177 bhp @ 4200 rpm</v>
      </c>
      <c r="L736" s="2" t="str">
        <v>380 Nm @ 1750 rpm</v>
      </c>
      <c r="M736" s="2">
        <v>5</v>
      </c>
    </row>
    <row r="737" spans="1:13" x14ac:dyDescent="0.35">
      <c r="A737" s="2" t="s">
        <v>48</v>
      </c>
      <c r="B737" s="2" t="str" cm="1">
        <f t="array" ref="B737:M737">VLOOKUP($A737,'car details v4'!$A$1:$S$2060,{2,3,4,5,6,7,8,10,11,12,13,18},FALSE)</f>
        <v>Glanza G</v>
      </c>
      <c r="C737" s="4">
        <v>799000</v>
      </c>
      <c r="D737" s="2">
        <v>37500</v>
      </c>
      <c r="E737" s="2" t="str">
        <v>Petrol</v>
      </c>
      <c r="F737" s="2" t="str">
        <v>Manual</v>
      </c>
      <c r="G737" s="2" t="str">
        <v>Mangalore</v>
      </c>
      <c r="H737" s="2" t="str">
        <v>Red</v>
      </c>
      <c r="I737" s="2" t="str">
        <v>Individual</v>
      </c>
      <c r="J737" s="2" t="str">
        <v>1197 cc</v>
      </c>
      <c r="K737" s="2" t="str">
        <v>82 bhp @ 6000 rpm</v>
      </c>
      <c r="L737" s="2" t="str">
        <v>113 Nm @ 4200 rpm</v>
      </c>
      <c r="M737" s="2">
        <v>5</v>
      </c>
    </row>
    <row r="738" spans="1:13" x14ac:dyDescent="0.35">
      <c r="A738" s="2" t="s">
        <v>82</v>
      </c>
      <c r="B738" s="2" t="str" cm="1">
        <f t="array" ref="B738:M738">VLOOKUP($A738,'car details v4'!$A$1:$S$2060,{2,3,4,5,6,7,8,10,11,12,13,18},FALSE)</f>
        <v>Terrano XL (D)</v>
      </c>
      <c r="C738" s="4">
        <v>575000</v>
      </c>
      <c r="D738" s="2">
        <v>85000</v>
      </c>
      <c r="E738" s="2" t="str">
        <v>Diesel</v>
      </c>
      <c r="F738" s="2" t="str">
        <v>Manual</v>
      </c>
      <c r="G738" s="2" t="str">
        <v>Mumbai</v>
      </c>
      <c r="H738" s="2" t="str">
        <v>White</v>
      </c>
      <c r="I738" s="2" t="str">
        <v>Individual</v>
      </c>
      <c r="J738" s="2" t="str">
        <v>1461 cc</v>
      </c>
      <c r="K738" s="2" t="str">
        <v>84 bhp @ 3750 rpm</v>
      </c>
      <c r="L738" s="2" t="str">
        <v>200 Nm @ 1900 rpm</v>
      </c>
      <c r="M738" s="2">
        <v>5</v>
      </c>
    </row>
    <row r="739" spans="1:13" x14ac:dyDescent="0.35">
      <c r="A739" s="2" t="s">
        <v>41</v>
      </c>
      <c r="B739" s="2" t="str" cm="1">
        <f t="array" ref="B739:M739">VLOOKUP($A739,'car details v4'!$A$1:$S$2060,{2,3,4,5,6,7,8,10,11,12,13,18},FALSE)</f>
        <v>i10 Magna 1.2 Kappa2</v>
      </c>
      <c r="C739" s="4">
        <v>220000</v>
      </c>
      <c r="D739" s="2">
        <v>67000</v>
      </c>
      <c r="E739" s="2" t="str">
        <v>Petrol</v>
      </c>
      <c r="F739" s="2" t="str">
        <v>Manual</v>
      </c>
      <c r="G739" s="2" t="str">
        <v>Lucknow</v>
      </c>
      <c r="H739" s="2" t="str">
        <v>Maroon</v>
      </c>
      <c r="I739" s="2" t="str">
        <v>Individual</v>
      </c>
      <c r="J739" s="2" t="str">
        <v>1197 cc</v>
      </c>
      <c r="K739" s="2" t="str">
        <v>79 bhp @ 6000 rpm</v>
      </c>
      <c r="L739" s="2" t="str">
        <v>112.7619 Nm @ 4000 rpm</v>
      </c>
      <c r="M739" s="2">
        <v>5</v>
      </c>
    </row>
    <row r="740" spans="1:13" x14ac:dyDescent="0.35">
      <c r="A740" s="2" t="s">
        <v>48</v>
      </c>
      <c r="B740" s="2" t="str" cm="1">
        <f t="array" ref="B740:M740">VLOOKUP($A740,'car details v4'!$A$1:$S$2060,{2,3,4,5,6,7,8,10,11,12,13,18},FALSE)</f>
        <v>Glanza G</v>
      </c>
      <c r="C740" s="4">
        <v>799000</v>
      </c>
      <c r="D740" s="2">
        <v>37500</v>
      </c>
      <c r="E740" s="2" t="str">
        <v>Petrol</v>
      </c>
      <c r="F740" s="2" t="str">
        <v>Manual</v>
      </c>
      <c r="G740" s="2" t="str">
        <v>Mangalore</v>
      </c>
      <c r="H740" s="2" t="str">
        <v>Red</v>
      </c>
      <c r="I740" s="2" t="str">
        <v>Individual</v>
      </c>
      <c r="J740" s="2" t="str">
        <v>1197 cc</v>
      </c>
      <c r="K740" s="2" t="str">
        <v>82 bhp @ 6000 rpm</v>
      </c>
      <c r="L740" s="2" t="str">
        <v>113 Nm @ 4200 rpm</v>
      </c>
      <c r="M740" s="2">
        <v>5</v>
      </c>
    </row>
    <row r="741" spans="1:13" x14ac:dyDescent="0.35">
      <c r="A741" s="2" t="s">
        <v>956</v>
      </c>
      <c r="B741" s="2" t="str" cm="1">
        <f t="array" ref="B741:M741">VLOOKUP($A741,'car details v4'!$A$1:$S$2060,{2,3,4,5,6,7,8,10,11,12,13,18},FALSE)</f>
        <v>Go D</v>
      </c>
      <c r="C741" s="4">
        <v>240000</v>
      </c>
      <c r="D741" s="2">
        <v>42000</v>
      </c>
      <c r="E741" s="2" t="str">
        <v>Petrol</v>
      </c>
      <c r="F741" s="2" t="str">
        <v>Manual</v>
      </c>
      <c r="G741" s="2" t="str">
        <v>Lucknow</v>
      </c>
      <c r="H741" s="2" t="str">
        <v>White</v>
      </c>
      <c r="I741" s="2" t="str">
        <v>Individual</v>
      </c>
      <c r="J741" s="2" t="str">
        <v>1198 cc</v>
      </c>
      <c r="K741" s="2" t="str">
        <v>67 bhp @ 5000 rpm</v>
      </c>
      <c r="L741" s="2" t="str">
        <v>104 Nm @ 4000 rpm</v>
      </c>
      <c r="M741" s="2">
        <v>5</v>
      </c>
    </row>
    <row r="742" spans="1:13" x14ac:dyDescent="0.35">
      <c r="A742" s="2" t="s">
        <v>1145</v>
      </c>
      <c r="B742" s="2" t="str" cm="1">
        <f t="array" ref="B742:M742">VLOOKUP($A742,'car details v4'!$A$1:$S$2060,{2,3,4,5,6,7,8,10,11,12,13,18},FALSE)</f>
        <v>Cruze LTZ AT</v>
      </c>
      <c r="C742" s="4">
        <v>475000</v>
      </c>
      <c r="D742" s="2">
        <v>73265</v>
      </c>
      <c r="E742" s="2" t="str">
        <v>Diesel</v>
      </c>
      <c r="F742" s="2" t="str">
        <v>Automatic</v>
      </c>
      <c r="G742" s="2" t="str">
        <v>Delhi</v>
      </c>
      <c r="H742" s="2" t="str">
        <v>White</v>
      </c>
      <c r="I742" s="2" t="str">
        <v>Individual</v>
      </c>
      <c r="J742" s="2" t="str">
        <v>1998 cc</v>
      </c>
      <c r="K742" s="2" t="str">
        <v>164 bhp @ 3800 rpm</v>
      </c>
      <c r="L742" s="2" t="str">
        <v>380 Nm @ 2000 rpm</v>
      </c>
      <c r="M742" s="2">
        <v>5</v>
      </c>
    </row>
    <row r="743" spans="1:13" x14ac:dyDescent="0.35">
      <c r="A743" s="2" t="s">
        <v>41</v>
      </c>
      <c r="B743" s="2" t="str" cm="1">
        <f t="array" ref="B743:M743">VLOOKUP($A743,'car details v4'!$A$1:$S$2060,{2,3,4,5,6,7,8,10,11,12,13,18},FALSE)</f>
        <v>i10 Magna 1.2 Kappa2</v>
      </c>
      <c r="C743" s="4">
        <v>220000</v>
      </c>
      <c r="D743" s="2">
        <v>67000</v>
      </c>
      <c r="E743" s="2" t="str">
        <v>Petrol</v>
      </c>
      <c r="F743" s="2" t="str">
        <v>Manual</v>
      </c>
      <c r="G743" s="2" t="str">
        <v>Lucknow</v>
      </c>
      <c r="H743" s="2" t="str">
        <v>Maroon</v>
      </c>
      <c r="I743" s="2" t="str">
        <v>Individual</v>
      </c>
      <c r="J743" s="2" t="str">
        <v>1197 cc</v>
      </c>
      <c r="K743" s="2" t="str">
        <v>79 bhp @ 6000 rpm</v>
      </c>
      <c r="L743" s="2" t="str">
        <v>112.7619 Nm @ 4000 rpm</v>
      </c>
      <c r="M743" s="2">
        <v>5</v>
      </c>
    </row>
    <row r="744" spans="1:13" x14ac:dyDescent="0.35">
      <c r="A744" s="2" t="s">
        <v>70</v>
      </c>
      <c r="B744" s="2" t="str" cm="1">
        <f t="array" ref="B744:M744">VLOOKUP($A744,'car details v4'!$A$1:$S$2060,{2,3,4,5,6,7,8,10,11,12,13,18},FALSE)</f>
        <v>X1 xDrive20d M Sport</v>
      </c>
      <c r="C744" s="4">
        <v>2650000</v>
      </c>
      <c r="D744" s="2">
        <v>75000</v>
      </c>
      <c r="E744" s="2" t="str">
        <v>Diesel</v>
      </c>
      <c r="F744" s="2" t="str">
        <v>Automatic</v>
      </c>
      <c r="G744" s="2" t="str">
        <v>Coimbatore</v>
      </c>
      <c r="H744" s="2" t="str">
        <v>White</v>
      </c>
      <c r="I744" s="2" t="str">
        <v>Individual</v>
      </c>
      <c r="J744" s="2" t="str">
        <v>1995 cc</v>
      </c>
      <c r="K744" s="2" t="str">
        <v>188 bhp @ 4000 rpm</v>
      </c>
      <c r="L744" s="2" t="str">
        <v>400 Nm @ 1750 rpm</v>
      </c>
      <c r="M744" s="2">
        <v>5</v>
      </c>
    </row>
    <row r="745" spans="1:13" x14ac:dyDescent="0.35">
      <c r="A745" s="2" t="s">
        <v>64</v>
      </c>
      <c r="B745" s="2" t="str" cm="1">
        <f t="array" ref="B745:M745">VLOOKUP($A745,'car details v4'!$A$1:$S$2060,{2,3,4,5,6,7,8,10,11,12,13,18},FALSE)</f>
        <v>CLA 200 Petrol Sport</v>
      </c>
      <c r="C745" s="4">
        <v>1898999</v>
      </c>
      <c r="D745" s="2">
        <v>47000</v>
      </c>
      <c r="E745" s="2" t="str">
        <v>Petrol</v>
      </c>
      <c r="F745" s="2" t="str">
        <v>Automatic</v>
      </c>
      <c r="G745" s="2" t="str">
        <v>Mumbai</v>
      </c>
      <c r="H745" s="2" t="str">
        <v>White</v>
      </c>
      <c r="I745" s="2" t="str">
        <v>Individual</v>
      </c>
      <c r="J745" s="2" t="str">
        <v>1991 cc</v>
      </c>
      <c r="K745" s="2" t="str">
        <v>181 bhp @ 5500 rpm</v>
      </c>
      <c r="L745" s="2" t="str">
        <v>300 Nm @ 1200 rpm</v>
      </c>
      <c r="M745" s="2">
        <v>5</v>
      </c>
    </row>
    <row r="746" spans="1:13" x14ac:dyDescent="0.35">
      <c r="A746" s="2" t="s">
        <v>532</v>
      </c>
      <c r="B746" s="2" t="str" cm="1">
        <f t="array" ref="B746:M746">VLOOKUP($A746,'car details v4'!$A$1:$S$2060,{2,3,4,5,6,7,8,10,11,12,13,18},FALSE)</f>
        <v>V40 Cross Country D3</v>
      </c>
      <c r="C746" s="4">
        <v>1250000</v>
      </c>
      <c r="D746" s="2">
        <v>71141</v>
      </c>
      <c r="E746" s="2" t="str">
        <v>Diesel</v>
      </c>
      <c r="F746" s="2" t="str">
        <v>Automatic</v>
      </c>
      <c r="G746" s="2" t="str">
        <v>Navi Mumbai</v>
      </c>
      <c r="H746" s="2" t="str">
        <v>Silver</v>
      </c>
      <c r="I746" s="2" t="str">
        <v>Individual</v>
      </c>
      <c r="J746" s="2" t="str">
        <v>1984 cc</v>
      </c>
      <c r="K746" s="2" t="str">
        <v>150 bhp @ 3500 rpm</v>
      </c>
      <c r="L746" s="2" t="str">
        <v>350 Nm @ 1500 rpm</v>
      </c>
      <c r="M746" s="2">
        <v>5</v>
      </c>
    </row>
    <row r="747" spans="1:13" x14ac:dyDescent="0.35">
      <c r="A747" s="2" t="s">
        <v>41</v>
      </c>
      <c r="B747" s="2" t="str" cm="1">
        <f t="array" ref="B747:M747">VLOOKUP($A747,'car details v4'!$A$1:$S$2060,{2,3,4,5,6,7,8,10,11,12,13,18},FALSE)</f>
        <v>i10 Magna 1.2 Kappa2</v>
      </c>
      <c r="C747" s="4">
        <v>220000</v>
      </c>
      <c r="D747" s="2">
        <v>67000</v>
      </c>
      <c r="E747" s="2" t="str">
        <v>Petrol</v>
      </c>
      <c r="F747" s="2" t="str">
        <v>Manual</v>
      </c>
      <c r="G747" s="2" t="str">
        <v>Lucknow</v>
      </c>
      <c r="H747" s="2" t="str">
        <v>Maroon</v>
      </c>
      <c r="I747" s="2" t="str">
        <v>Individual</v>
      </c>
      <c r="J747" s="2" t="str">
        <v>1197 cc</v>
      </c>
      <c r="K747" s="2" t="str">
        <v>79 bhp @ 6000 rpm</v>
      </c>
      <c r="L747" s="2" t="str">
        <v>112.7619 Nm @ 4000 rpm</v>
      </c>
      <c r="M747" s="2">
        <v>5</v>
      </c>
    </row>
    <row r="748" spans="1:13" x14ac:dyDescent="0.35">
      <c r="A748" s="2" t="s">
        <v>19</v>
      </c>
      <c r="B748" s="2" t="str" cm="1">
        <f t="array" ref="B748:M748">VLOOKUP($A748,'car details v4'!$A$1:$S$2060,{2,3,4,5,6,7,8,10,11,12,13,18},FALSE)</f>
        <v>Amaze 1.2 VX i-VTEC</v>
      </c>
      <c r="C748" s="4">
        <v>505000</v>
      </c>
      <c r="D748" s="2">
        <v>87150</v>
      </c>
      <c r="E748" s="2" t="str">
        <v>Petrol</v>
      </c>
      <c r="F748" s="2" t="str">
        <v>Manual</v>
      </c>
      <c r="G748" s="2" t="str">
        <v>Pune</v>
      </c>
      <c r="H748" s="2" t="str">
        <v>Grey</v>
      </c>
      <c r="I748" s="2" t="str">
        <v>Corporate</v>
      </c>
      <c r="J748" s="2" t="str">
        <v>1198 cc</v>
      </c>
      <c r="K748" s="2" t="str">
        <v>87 bhp @ 6000 rpm</v>
      </c>
      <c r="L748" s="2" t="str">
        <v>109 Nm @ 4500 rpm</v>
      </c>
      <c r="M748" s="2">
        <v>5</v>
      </c>
    </row>
    <row r="749" spans="1:13" x14ac:dyDescent="0.35">
      <c r="A749" s="2" t="s">
        <v>888</v>
      </c>
      <c r="B749" s="2" t="str" cm="1">
        <f t="array" ref="B749:M749">VLOOKUP($A749,'car details v4'!$A$1:$S$2060,{2,3,4,5,6,7,8,10,11,12,13,18},FALSE)</f>
        <v>Countryman Cooper D</v>
      </c>
      <c r="C749" s="4">
        <v>1489000</v>
      </c>
      <c r="D749" s="2">
        <v>81000</v>
      </c>
      <c r="E749" s="2" t="str">
        <v>Diesel</v>
      </c>
      <c r="F749" s="2" t="str">
        <v>Automatic</v>
      </c>
      <c r="G749" s="2" t="str">
        <v>Panvel</v>
      </c>
      <c r="H749" s="2" t="str">
        <v>Purple</v>
      </c>
      <c r="I749" s="2" t="str">
        <v>Individual</v>
      </c>
      <c r="J749" s="2" t="str">
        <v>1995 cc</v>
      </c>
      <c r="K749" s="2" t="str">
        <v>112 bhp @</v>
      </c>
      <c r="L749" s="2" t="str">
        <v>270 Nm @ 1750 rpm</v>
      </c>
      <c r="M749" s="2">
        <v>5</v>
      </c>
    </row>
    <row r="750" spans="1:13" x14ac:dyDescent="0.35">
      <c r="A750" s="2" t="s">
        <v>201</v>
      </c>
      <c r="B750" s="2" t="str" cm="1">
        <f t="array" ref="B750:M750">VLOOKUP($A750,'car details v4'!$A$1:$S$2060,{2,3,4,5,6,7,8,10,11,12,13,18},FALSE)</f>
        <v>Thar CRDe 4x4 AC</v>
      </c>
      <c r="C750" s="4">
        <v>625000</v>
      </c>
      <c r="D750" s="2">
        <v>65000</v>
      </c>
      <c r="E750" s="2" t="str">
        <v>Diesel</v>
      </c>
      <c r="F750" s="2" t="str">
        <v>Manual</v>
      </c>
      <c r="G750" s="2" t="str">
        <v>Yamunanagar</v>
      </c>
      <c r="H750" s="2" t="str">
        <v>White</v>
      </c>
      <c r="I750" s="2" t="str">
        <v>Individual</v>
      </c>
      <c r="J750" s="2" t="str">
        <v>2498 cc</v>
      </c>
      <c r="K750" s="2" t="str">
        <v>105 bhp @ 3800 rpm</v>
      </c>
      <c r="L750" s="2" t="str">
        <v>247 Nm @ 1800 rpm</v>
      </c>
      <c r="M750" s="2">
        <v>6</v>
      </c>
    </row>
    <row r="751" spans="1:13" x14ac:dyDescent="0.35">
      <c r="A751" s="2" t="s">
        <v>89</v>
      </c>
      <c r="B751" s="2" t="str" cm="1">
        <f t="array" ref="B751:M751">VLOOKUP($A751,'car details v4'!$A$1:$S$2060,{2,3,4,5,6,7,8,10,11,12,13,18},FALSE)</f>
        <v>Kwid 1.0 RXT [2016-2019]</v>
      </c>
      <c r="C751" s="4">
        <v>459999</v>
      </c>
      <c r="D751" s="2">
        <v>22541</v>
      </c>
      <c r="E751" s="2" t="str">
        <v>Petrol</v>
      </c>
      <c r="F751" s="2" t="str">
        <v>Manual</v>
      </c>
      <c r="G751" s="2" t="str">
        <v>Bangalore</v>
      </c>
      <c r="H751" s="2" t="str">
        <v>Grey</v>
      </c>
      <c r="I751" s="2" t="str">
        <v>Individual</v>
      </c>
      <c r="J751" s="2" t="str">
        <v>999 cc</v>
      </c>
      <c r="K751" s="2" t="str">
        <v>67 bhp @ 5500 rpm</v>
      </c>
      <c r="L751" s="2" t="str">
        <v>91 Nm @ 4250 rpm</v>
      </c>
      <c r="M751" s="2">
        <v>5</v>
      </c>
    </row>
    <row r="752" spans="1:13" x14ac:dyDescent="0.35">
      <c r="A752" s="2" t="s">
        <v>64</v>
      </c>
      <c r="B752" s="2" t="str" cm="1">
        <f t="array" ref="B752:M752">VLOOKUP($A752,'car details v4'!$A$1:$S$2060,{2,3,4,5,6,7,8,10,11,12,13,18},FALSE)</f>
        <v>CLA 200 Petrol Sport</v>
      </c>
      <c r="C752" s="4">
        <v>1898999</v>
      </c>
      <c r="D752" s="2">
        <v>47000</v>
      </c>
      <c r="E752" s="2" t="str">
        <v>Petrol</v>
      </c>
      <c r="F752" s="2" t="str">
        <v>Automatic</v>
      </c>
      <c r="G752" s="2" t="str">
        <v>Mumbai</v>
      </c>
      <c r="H752" s="2" t="str">
        <v>White</v>
      </c>
      <c r="I752" s="2" t="str">
        <v>Individual</v>
      </c>
      <c r="J752" s="2" t="str">
        <v>1991 cc</v>
      </c>
      <c r="K752" s="2" t="str">
        <v>181 bhp @ 5500 rpm</v>
      </c>
      <c r="L752" s="2" t="str">
        <v>300 Nm @ 1200 rpm</v>
      </c>
      <c r="M752" s="2">
        <v>5</v>
      </c>
    </row>
    <row r="753" spans="1:13" x14ac:dyDescent="0.35">
      <c r="A753" s="2" t="s">
        <v>41</v>
      </c>
      <c r="B753" s="2" t="str" cm="1">
        <f t="array" ref="B753:M753">VLOOKUP($A753,'car details v4'!$A$1:$S$2060,{2,3,4,5,6,7,8,10,11,12,13,18},FALSE)</f>
        <v>i10 Magna 1.2 Kappa2</v>
      </c>
      <c r="C753" s="4">
        <v>220000</v>
      </c>
      <c r="D753" s="2">
        <v>67000</v>
      </c>
      <c r="E753" s="2" t="str">
        <v>Petrol</v>
      </c>
      <c r="F753" s="2" t="str">
        <v>Manual</v>
      </c>
      <c r="G753" s="2" t="str">
        <v>Lucknow</v>
      </c>
      <c r="H753" s="2" t="str">
        <v>Maroon</v>
      </c>
      <c r="I753" s="2" t="str">
        <v>Individual</v>
      </c>
      <c r="J753" s="2" t="str">
        <v>1197 cc</v>
      </c>
      <c r="K753" s="2" t="str">
        <v>79 bhp @ 6000 rpm</v>
      </c>
      <c r="L753" s="2" t="str">
        <v>112.7619 Nm @ 4000 rpm</v>
      </c>
      <c r="M753" s="2">
        <v>5</v>
      </c>
    </row>
    <row r="754" spans="1:13" x14ac:dyDescent="0.35">
      <c r="A754" s="2" t="s">
        <v>31</v>
      </c>
      <c r="B754" s="2" t="str" cm="1">
        <f t="array" ref="B754:M754">VLOOKUP($A754,'car details v4'!$A$1:$S$2060,{2,3,4,5,6,7,8,10,11,12,13,18},FALSE)</f>
        <v>Swift DZire VDI</v>
      </c>
      <c r="C754" s="4">
        <v>450000</v>
      </c>
      <c r="D754" s="2">
        <v>75000</v>
      </c>
      <c r="E754" s="2" t="str">
        <v>Diesel</v>
      </c>
      <c r="F754" s="2" t="str">
        <v>Manual</v>
      </c>
      <c r="G754" s="2" t="str">
        <v>Ludhiana</v>
      </c>
      <c r="H754" s="2" t="str">
        <v>White</v>
      </c>
      <c r="I754" s="2" t="str">
        <v>Individual</v>
      </c>
      <c r="J754" s="2" t="str">
        <v>1248 cc</v>
      </c>
      <c r="K754" s="2" t="str">
        <v>74 bhp @ 4000 rpm</v>
      </c>
      <c r="L754" s="2" t="str">
        <v>190 Nm @ 2000 rpm</v>
      </c>
      <c r="M754" s="2">
        <v>5</v>
      </c>
    </row>
    <row r="755" spans="1:13" x14ac:dyDescent="0.35">
      <c r="A755" s="2" t="s">
        <v>70</v>
      </c>
      <c r="B755" s="2" t="str" cm="1">
        <f t="array" ref="B755:M755">VLOOKUP($A755,'car details v4'!$A$1:$S$2060,{2,3,4,5,6,7,8,10,11,12,13,18},FALSE)</f>
        <v>X1 xDrive20d M Sport</v>
      </c>
      <c r="C755" s="4">
        <v>2650000</v>
      </c>
      <c r="D755" s="2">
        <v>75000</v>
      </c>
      <c r="E755" s="2" t="str">
        <v>Diesel</v>
      </c>
      <c r="F755" s="2" t="str">
        <v>Automatic</v>
      </c>
      <c r="G755" s="2" t="str">
        <v>Coimbatore</v>
      </c>
      <c r="H755" s="2" t="str">
        <v>White</v>
      </c>
      <c r="I755" s="2" t="str">
        <v>Individual</v>
      </c>
      <c r="J755" s="2" t="str">
        <v>1995 cc</v>
      </c>
      <c r="K755" s="2" t="str">
        <v>188 bhp @ 4000 rpm</v>
      </c>
      <c r="L755" s="2" t="str">
        <v>400 Nm @ 1750 rpm</v>
      </c>
      <c r="M755" s="2">
        <v>5</v>
      </c>
    </row>
    <row r="756" spans="1:13" x14ac:dyDescent="0.35">
      <c r="A756" s="2" t="s">
        <v>201</v>
      </c>
      <c r="B756" s="2" t="str" cm="1">
        <f t="array" ref="B756:M756">VLOOKUP($A756,'car details v4'!$A$1:$S$2060,{2,3,4,5,6,7,8,10,11,12,13,18},FALSE)</f>
        <v>Thar CRDe 4x4 AC</v>
      </c>
      <c r="C756" s="4">
        <v>625000</v>
      </c>
      <c r="D756" s="2">
        <v>65000</v>
      </c>
      <c r="E756" s="2" t="str">
        <v>Diesel</v>
      </c>
      <c r="F756" s="2" t="str">
        <v>Manual</v>
      </c>
      <c r="G756" s="2" t="str">
        <v>Yamunanagar</v>
      </c>
      <c r="H756" s="2" t="str">
        <v>White</v>
      </c>
      <c r="I756" s="2" t="str">
        <v>Individual</v>
      </c>
      <c r="J756" s="2" t="str">
        <v>2498 cc</v>
      </c>
      <c r="K756" s="2" t="str">
        <v>105 bhp @ 3800 rpm</v>
      </c>
      <c r="L756" s="2" t="str">
        <v>247 Nm @ 1800 rpm</v>
      </c>
      <c r="M756" s="2">
        <v>6</v>
      </c>
    </row>
    <row r="757" spans="1:13" x14ac:dyDescent="0.35">
      <c r="A757" s="2" t="s">
        <v>100</v>
      </c>
      <c r="B757" s="2" t="str" cm="1">
        <f t="array" ref="B757:M757">VLOOKUP($A757,'car details v4'!$A$1:$S$2060,{2,3,4,5,6,7,8,10,11,12,13,18},FALSE)</f>
        <v>Harrier XZ [2019-2020]</v>
      </c>
      <c r="C757" s="4">
        <v>1695000</v>
      </c>
      <c r="D757" s="2">
        <v>20856</v>
      </c>
      <c r="E757" s="2" t="str">
        <v>Diesel</v>
      </c>
      <c r="F757" s="2" t="str">
        <v>Manual</v>
      </c>
      <c r="G757" s="2" t="str">
        <v>Bangalore</v>
      </c>
      <c r="H757" s="2" t="str">
        <v>Orange</v>
      </c>
      <c r="I757" s="2" t="str">
        <v>Individual</v>
      </c>
      <c r="J757" s="2" t="str">
        <v>1956 cc</v>
      </c>
      <c r="K757" s="2" t="str">
        <v>138 bhp @ 3750 rpm</v>
      </c>
      <c r="L757" s="2" t="str">
        <v>350 Nm @ 1750 rpm</v>
      </c>
      <c r="M757" s="2">
        <v>5</v>
      </c>
    </row>
    <row r="758" spans="1:13" x14ac:dyDescent="0.35">
      <c r="A758" s="2" t="s">
        <v>64</v>
      </c>
      <c r="B758" s="2" t="str" cm="1">
        <f t="array" ref="B758:M758">VLOOKUP($A758,'car details v4'!$A$1:$S$2060,{2,3,4,5,6,7,8,10,11,12,13,18},FALSE)</f>
        <v>CLA 200 Petrol Sport</v>
      </c>
      <c r="C758" s="4">
        <v>1898999</v>
      </c>
      <c r="D758" s="2">
        <v>47000</v>
      </c>
      <c r="E758" s="2" t="str">
        <v>Petrol</v>
      </c>
      <c r="F758" s="2" t="str">
        <v>Automatic</v>
      </c>
      <c r="G758" s="2" t="str">
        <v>Mumbai</v>
      </c>
      <c r="H758" s="2" t="str">
        <v>White</v>
      </c>
      <c r="I758" s="2" t="str">
        <v>Individual</v>
      </c>
      <c r="J758" s="2" t="str">
        <v>1991 cc</v>
      </c>
      <c r="K758" s="2" t="str">
        <v>181 bhp @ 5500 rpm</v>
      </c>
      <c r="L758" s="2" t="str">
        <v>300 Nm @ 1200 rpm</v>
      </c>
      <c r="M758" s="2">
        <v>5</v>
      </c>
    </row>
    <row r="759" spans="1:13" x14ac:dyDescent="0.35">
      <c r="A759" s="2" t="s">
        <v>217</v>
      </c>
      <c r="B759" s="2" t="str" cm="1">
        <f t="array" ref="B759:M759">VLOOKUP($A759,'car details v4'!$A$1:$S$2060,{2,3,4,5,6,7,8,10,11,12,13,18},FALSE)</f>
        <v>Hector Sharp 2.0 Diesel [2019-2020]</v>
      </c>
      <c r="C759" s="4">
        <v>1611000</v>
      </c>
      <c r="D759" s="2">
        <v>46301</v>
      </c>
      <c r="E759" s="2" t="str">
        <v>Diesel</v>
      </c>
      <c r="F759" s="2" t="str">
        <v>Manual</v>
      </c>
      <c r="G759" s="2" t="str">
        <v>Mumbai</v>
      </c>
      <c r="H759" s="2" t="str">
        <v>White</v>
      </c>
      <c r="I759" s="2" t="str">
        <v>Individual</v>
      </c>
      <c r="J759" s="2" t="str">
        <v>1956 cc</v>
      </c>
      <c r="K759" s="2" t="str">
        <v>169 bhp @ 3750 rpm</v>
      </c>
      <c r="L759" s="2" t="str">
        <v>350 Nm @ 1750 rpm</v>
      </c>
      <c r="M759" s="2">
        <v>5</v>
      </c>
    </row>
    <row r="760" spans="1:13" x14ac:dyDescent="0.35">
      <c r="A760" s="2" t="s">
        <v>41</v>
      </c>
      <c r="B760" s="2" t="str" cm="1">
        <f t="array" ref="B760:M760">VLOOKUP($A760,'car details v4'!$A$1:$S$2060,{2,3,4,5,6,7,8,10,11,12,13,18},FALSE)</f>
        <v>i10 Magna 1.2 Kappa2</v>
      </c>
      <c r="C760" s="4">
        <v>220000</v>
      </c>
      <c r="D760" s="2">
        <v>67000</v>
      </c>
      <c r="E760" s="2" t="str">
        <v>Petrol</v>
      </c>
      <c r="F760" s="2" t="str">
        <v>Manual</v>
      </c>
      <c r="G760" s="2" t="str">
        <v>Lucknow</v>
      </c>
      <c r="H760" s="2" t="str">
        <v>Maroon</v>
      </c>
      <c r="I760" s="2" t="str">
        <v>Individual</v>
      </c>
      <c r="J760" s="2" t="str">
        <v>1197 cc</v>
      </c>
      <c r="K760" s="2" t="str">
        <v>79 bhp @ 6000 rpm</v>
      </c>
      <c r="L760" s="2" t="str">
        <v>112.7619 Nm @ 4000 rpm</v>
      </c>
      <c r="M760" s="2">
        <v>5</v>
      </c>
    </row>
    <row r="761" spans="1:13" x14ac:dyDescent="0.35">
      <c r="A761" s="2" t="s">
        <v>70</v>
      </c>
      <c r="B761" s="2" t="str" cm="1">
        <f t="array" ref="B761:M761">VLOOKUP($A761,'car details v4'!$A$1:$S$2060,{2,3,4,5,6,7,8,10,11,12,13,18},FALSE)</f>
        <v>X1 xDrive20d M Sport</v>
      </c>
      <c r="C761" s="4">
        <v>2650000</v>
      </c>
      <c r="D761" s="2">
        <v>75000</v>
      </c>
      <c r="E761" s="2" t="str">
        <v>Diesel</v>
      </c>
      <c r="F761" s="2" t="str">
        <v>Automatic</v>
      </c>
      <c r="G761" s="2" t="str">
        <v>Coimbatore</v>
      </c>
      <c r="H761" s="2" t="str">
        <v>White</v>
      </c>
      <c r="I761" s="2" t="str">
        <v>Individual</v>
      </c>
      <c r="J761" s="2" t="str">
        <v>1995 cc</v>
      </c>
      <c r="K761" s="2" t="str">
        <v>188 bhp @ 4000 rpm</v>
      </c>
      <c r="L761" s="2" t="str">
        <v>400 Nm @ 1750 rpm</v>
      </c>
      <c r="M761" s="2">
        <v>5</v>
      </c>
    </row>
    <row r="762" spans="1:13" x14ac:dyDescent="0.35">
      <c r="A762" s="2" t="s">
        <v>64</v>
      </c>
      <c r="B762" s="2" t="str" cm="1">
        <f t="array" ref="B762:M762">VLOOKUP($A762,'car details v4'!$A$1:$S$2060,{2,3,4,5,6,7,8,10,11,12,13,18},FALSE)</f>
        <v>CLA 200 Petrol Sport</v>
      </c>
      <c r="C762" s="4">
        <v>1898999</v>
      </c>
      <c r="D762" s="2">
        <v>47000</v>
      </c>
      <c r="E762" s="2" t="str">
        <v>Petrol</v>
      </c>
      <c r="F762" s="2" t="str">
        <v>Automatic</v>
      </c>
      <c r="G762" s="2" t="str">
        <v>Mumbai</v>
      </c>
      <c r="H762" s="2" t="str">
        <v>White</v>
      </c>
      <c r="I762" s="2" t="str">
        <v>Individual</v>
      </c>
      <c r="J762" s="2" t="str">
        <v>1991 cc</v>
      </c>
      <c r="K762" s="2" t="str">
        <v>181 bhp @ 5500 rpm</v>
      </c>
      <c r="L762" s="2" t="str">
        <v>300 Nm @ 1200 rpm</v>
      </c>
      <c r="M762" s="2">
        <v>5</v>
      </c>
    </row>
    <row r="763" spans="1:13" x14ac:dyDescent="0.35">
      <c r="A763" s="2" t="s">
        <v>89</v>
      </c>
      <c r="B763" s="2" t="str" cm="1">
        <f t="array" ref="B763:M763">VLOOKUP($A763,'car details v4'!$A$1:$S$2060,{2,3,4,5,6,7,8,10,11,12,13,18},FALSE)</f>
        <v>Kwid 1.0 RXT [2016-2019]</v>
      </c>
      <c r="C763" s="4">
        <v>459999</v>
      </c>
      <c r="D763" s="2">
        <v>22541</v>
      </c>
      <c r="E763" s="2" t="str">
        <v>Petrol</v>
      </c>
      <c r="F763" s="2" t="str">
        <v>Manual</v>
      </c>
      <c r="G763" s="2" t="str">
        <v>Bangalore</v>
      </c>
      <c r="H763" s="2" t="str">
        <v>Grey</v>
      </c>
      <c r="I763" s="2" t="str">
        <v>Individual</v>
      </c>
      <c r="J763" s="2" t="str">
        <v>999 cc</v>
      </c>
      <c r="K763" s="2" t="str">
        <v>67 bhp @ 5500 rpm</v>
      </c>
      <c r="L763" s="2" t="str">
        <v>91 Nm @ 4250 rpm</v>
      </c>
      <c r="M763" s="2">
        <v>5</v>
      </c>
    </row>
    <row r="764" spans="1:13" x14ac:dyDescent="0.35">
      <c r="A764" s="2" t="s">
        <v>31</v>
      </c>
      <c r="B764" s="2" t="str" cm="1">
        <f t="array" ref="B764:M764">VLOOKUP($A764,'car details v4'!$A$1:$S$2060,{2,3,4,5,6,7,8,10,11,12,13,18},FALSE)</f>
        <v>Swift DZire VDI</v>
      </c>
      <c r="C764" s="4">
        <v>450000</v>
      </c>
      <c r="D764" s="2">
        <v>75000</v>
      </c>
      <c r="E764" s="2" t="str">
        <v>Diesel</v>
      </c>
      <c r="F764" s="2" t="str">
        <v>Manual</v>
      </c>
      <c r="G764" s="2" t="str">
        <v>Ludhiana</v>
      </c>
      <c r="H764" s="2" t="str">
        <v>White</v>
      </c>
      <c r="I764" s="2" t="str">
        <v>Individual</v>
      </c>
      <c r="J764" s="2" t="str">
        <v>1248 cc</v>
      </c>
      <c r="K764" s="2" t="str">
        <v>74 bhp @ 4000 rpm</v>
      </c>
      <c r="L764" s="2" t="str">
        <v>190 Nm @ 2000 rpm</v>
      </c>
      <c r="M764" s="2">
        <v>5</v>
      </c>
    </row>
    <row r="765" spans="1:13" x14ac:dyDescent="0.35">
      <c r="A765" s="2" t="s">
        <v>31</v>
      </c>
      <c r="B765" s="2" t="str" cm="1">
        <f t="array" ref="B765:M765">VLOOKUP($A765,'car details v4'!$A$1:$S$2060,{2,3,4,5,6,7,8,10,11,12,13,18},FALSE)</f>
        <v>Swift DZire VDI</v>
      </c>
      <c r="C765" s="4">
        <v>450000</v>
      </c>
      <c r="D765" s="2">
        <v>75000</v>
      </c>
      <c r="E765" s="2" t="str">
        <v>Diesel</v>
      </c>
      <c r="F765" s="2" t="str">
        <v>Manual</v>
      </c>
      <c r="G765" s="2" t="str">
        <v>Ludhiana</v>
      </c>
      <c r="H765" s="2" t="str">
        <v>White</v>
      </c>
      <c r="I765" s="2" t="str">
        <v>Individual</v>
      </c>
      <c r="J765" s="2" t="str">
        <v>1248 cc</v>
      </c>
      <c r="K765" s="2" t="str">
        <v>74 bhp @ 4000 rpm</v>
      </c>
      <c r="L765" s="2" t="str">
        <v>190 Nm @ 2000 rpm</v>
      </c>
      <c r="M765" s="2">
        <v>5</v>
      </c>
    </row>
    <row r="766" spans="1:13" x14ac:dyDescent="0.35">
      <c r="A766" s="2" t="s">
        <v>190</v>
      </c>
      <c r="B766" s="2" t="str" cm="1">
        <f t="array" ref="B766:M766">VLOOKUP($A766,'car details v4'!$A$1:$S$2060,{2,3,4,5,6,7,8,10,11,12,13,18},FALSE)</f>
        <v>A4 2.0 TDI (177bhp) Premium Plus</v>
      </c>
      <c r="C766" s="4">
        <v>1575000</v>
      </c>
      <c r="D766" s="2">
        <v>66000</v>
      </c>
      <c r="E766" s="2" t="str">
        <v>Diesel</v>
      </c>
      <c r="F766" s="2" t="str">
        <v>Automatic</v>
      </c>
      <c r="G766" s="2" t="str">
        <v>Hyderabad</v>
      </c>
      <c r="H766" s="2" t="str">
        <v>White</v>
      </c>
      <c r="I766" s="2" t="str">
        <v>Individual</v>
      </c>
      <c r="J766" s="2" t="str">
        <v>1968 cc</v>
      </c>
      <c r="K766" s="2" t="str">
        <v>177 bhp @ 4200 rpm</v>
      </c>
      <c r="L766" s="2" t="str">
        <v>380 Nm @ 1750 rpm</v>
      </c>
      <c r="M766" s="2">
        <v>5</v>
      </c>
    </row>
    <row r="767" spans="1:13" x14ac:dyDescent="0.35">
      <c r="A767" s="2" t="s">
        <v>19</v>
      </c>
      <c r="B767" s="2" t="str" cm="1">
        <f t="array" ref="B767:M767">VLOOKUP($A767,'car details v4'!$A$1:$S$2060,{2,3,4,5,6,7,8,10,11,12,13,18},FALSE)</f>
        <v>Amaze 1.2 VX i-VTEC</v>
      </c>
      <c r="C767" s="4">
        <v>505000</v>
      </c>
      <c r="D767" s="2">
        <v>87150</v>
      </c>
      <c r="E767" s="2" t="str">
        <v>Petrol</v>
      </c>
      <c r="F767" s="2" t="str">
        <v>Manual</v>
      </c>
      <c r="G767" s="2" t="str">
        <v>Pune</v>
      </c>
      <c r="H767" s="2" t="str">
        <v>Grey</v>
      </c>
      <c r="I767" s="2" t="str">
        <v>Corporate</v>
      </c>
      <c r="J767" s="2" t="str">
        <v>1198 cc</v>
      </c>
      <c r="K767" s="2" t="str">
        <v>87 bhp @ 6000 rpm</v>
      </c>
      <c r="L767" s="2" t="str">
        <v>109 Nm @ 4500 rpm</v>
      </c>
      <c r="M767" s="2">
        <v>5</v>
      </c>
    </row>
    <row r="768" spans="1:13" x14ac:dyDescent="0.35">
      <c r="A768" s="2" t="s">
        <v>41</v>
      </c>
      <c r="B768" s="2" t="str" cm="1">
        <f t="array" ref="B768:M768">VLOOKUP($A768,'car details v4'!$A$1:$S$2060,{2,3,4,5,6,7,8,10,11,12,13,18},FALSE)</f>
        <v>i10 Magna 1.2 Kappa2</v>
      </c>
      <c r="C768" s="4">
        <v>220000</v>
      </c>
      <c r="D768" s="2">
        <v>67000</v>
      </c>
      <c r="E768" s="2" t="str">
        <v>Petrol</v>
      </c>
      <c r="F768" s="2" t="str">
        <v>Manual</v>
      </c>
      <c r="G768" s="2" t="str">
        <v>Lucknow</v>
      </c>
      <c r="H768" s="2" t="str">
        <v>Maroon</v>
      </c>
      <c r="I768" s="2" t="str">
        <v>Individual</v>
      </c>
      <c r="J768" s="2" t="str">
        <v>1197 cc</v>
      </c>
      <c r="K768" s="2" t="str">
        <v>79 bhp @ 6000 rpm</v>
      </c>
      <c r="L768" s="2" t="str">
        <v>112.7619 Nm @ 4000 rpm</v>
      </c>
      <c r="M768" s="2">
        <v>5</v>
      </c>
    </row>
    <row r="769" spans="1:13" x14ac:dyDescent="0.35">
      <c r="A769" s="2" t="s">
        <v>201</v>
      </c>
      <c r="B769" s="2" t="str" cm="1">
        <f t="array" ref="B769:M769">VLOOKUP($A769,'car details v4'!$A$1:$S$2060,{2,3,4,5,6,7,8,10,11,12,13,18},FALSE)</f>
        <v>Thar CRDe 4x4 AC</v>
      </c>
      <c r="C769" s="4">
        <v>625000</v>
      </c>
      <c r="D769" s="2">
        <v>65000</v>
      </c>
      <c r="E769" s="2" t="str">
        <v>Diesel</v>
      </c>
      <c r="F769" s="2" t="str">
        <v>Manual</v>
      </c>
      <c r="G769" s="2" t="str">
        <v>Yamunanagar</v>
      </c>
      <c r="H769" s="2" t="str">
        <v>White</v>
      </c>
      <c r="I769" s="2" t="str">
        <v>Individual</v>
      </c>
      <c r="J769" s="2" t="str">
        <v>2498 cc</v>
      </c>
      <c r="K769" s="2" t="str">
        <v>105 bhp @ 3800 rpm</v>
      </c>
      <c r="L769" s="2" t="str">
        <v>247 Nm @ 1800 rpm</v>
      </c>
      <c r="M769" s="2">
        <v>6</v>
      </c>
    </row>
    <row r="770" spans="1:13" x14ac:dyDescent="0.35">
      <c r="A770" s="2" t="s">
        <v>41</v>
      </c>
      <c r="B770" s="2" t="str" cm="1">
        <f t="array" ref="B770:M770">VLOOKUP($A770,'car details v4'!$A$1:$S$2060,{2,3,4,5,6,7,8,10,11,12,13,18},FALSE)</f>
        <v>i10 Magna 1.2 Kappa2</v>
      </c>
      <c r="C770" s="4">
        <v>220000</v>
      </c>
      <c r="D770" s="2">
        <v>67000</v>
      </c>
      <c r="E770" s="2" t="str">
        <v>Petrol</v>
      </c>
      <c r="F770" s="2" t="str">
        <v>Manual</v>
      </c>
      <c r="G770" s="2" t="str">
        <v>Lucknow</v>
      </c>
      <c r="H770" s="2" t="str">
        <v>Maroon</v>
      </c>
      <c r="I770" s="2" t="str">
        <v>Individual</v>
      </c>
      <c r="J770" s="2" t="str">
        <v>1197 cc</v>
      </c>
      <c r="K770" s="2" t="str">
        <v>79 bhp @ 6000 rpm</v>
      </c>
      <c r="L770" s="2" t="str">
        <v>112.7619 Nm @ 4000 rpm</v>
      </c>
      <c r="M770" s="2">
        <v>5</v>
      </c>
    </row>
    <row r="771" spans="1:13" x14ac:dyDescent="0.35">
      <c r="A771" s="2" t="s">
        <v>19</v>
      </c>
      <c r="B771" s="2" t="str" cm="1">
        <f t="array" ref="B771:M771">VLOOKUP($A771,'car details v4'!$A$1:$S$2060,{2,3,4,5,6,7,8,10,11,12,13,18},FALSE)</f>
        <v>Amaze 1.2 VX i-VTEC</v>
      </c>
      <c r="C771" s="4">
        <v>505000</v>
      </c>
      <c r="D771" s="2">
        <v>87150</v>
      </c>
      <c r="E771" s="2" t="str">
        <v>Petrol</v>
      </c>
      <c r="F771" s="2" t="str">
        <v>Manual</v>
      </c>
      <c r="G771" s="2" t="str">
        <v>Pune</v>
      </c>
      <c r="H771" s="2" t="str">
        <v>Grey</v>
      </c>
      <c r="I771" s="2" t="str">
        <v>Corporate</v>
      </c>
      <c r="J771" s="2" t="str">
        <v>1198 cc</v>
      </c>
      <c r="K771" s="2" t="str">
        <v>87 bhp @ 6000 rpm</v>
      </c>
      <c r="L771" s="2" t="str">
        <v>109 Nm @ 4500 rpm</v>
      </c>
      <c r="M771" s="2">
        <v>5</v>
      </c>
    </row>
    <row r="772" spans="1:13" x14ac:dyDescent="0.35">
      <c r="A772" s="2" t="s">
        <v>31</v>
      </c>
      <c r="B772" s="2" t="str" cm="1">
        <f t="array" ref="B772:M772">VLOOKUP($A772,'car details v4'!$A$1:$S$2060,{2,3,4,5,6,7,8,10,11,12,13,18},FALSE)</f>
        <v>Swift DZire VDI</v>
      </c>
      <c r="C772" s="4">
        <v>450000</v>
      </c>
      <c r="D772" s="2">
        <v>75000</v>
      </c>
      <c r="E772" s="2" t="str">
        <v>Diesel</v>
      </c>
      <c r="F772" s="2" t="str">
        <v>Manual</v>
      </c>
      <c r="G772" s="2" t="str">
        <v>Ludhiana</v>
      </c>
      <c r="H772" s="2" t="str">
        <v>White</v>
      </c>
      <c r="I772" s="2" t="str">
        <v>Individual</v>
      </c>
      <c r="J772" s="2" t="str">
        <v>1248 cc</v>
      </c>
      <c r="K772" s="2" t="str">
        <v>74 bhp @ 4000 rpm</v>
      </c>
      <c r="L772" s="2" t="str">
        <v>190 Nm @ 2000 rpm</v>
      </c>
      <c r="M772" s="2">
        <v>5</v>
      </c>
    </row>
    <row r="773" spans="1:13" x14ac:dyDescent="0.35">
      <c r="A773" s="2" t="s">
        <v>70</v>
      </c>
      <c r="B773" s="2" t="str" cm="1">
        <f t="array" ref="B773:M773">VLOOKUP($A773,'car details v4'!$A$1:$S$2060,{2,3,4,5,6,7,8,10,11,12,13,18},FALSE)</f>
        <v>X1 xDrive20d M Sport</v>
      </c>
      <c r="C773" s="4">
        <v>2650000</v>
      </c>
      <c r="D773" s="2">
        <v>75000</v>
      </c>
      <c r="E773" s="2" t="str">
        <v>Diesel</v>
      </c>
      <c r="F773" s="2" t="str">
        <v>Automatic</v>
      </c>
      <c r="G773" s="2" t="str">
        <v>Coimbatore</v>
      </c>
      <c r="H773" s="2" t="str">
        <v>White</v>
      </c>
      <c r="I773" s="2" t="str">
        <v>Individual</v>
      </c>
      <c r="J773" s="2" t="str">
        <v>1995 cc</v>
      </c>
      <c r="K773" s="2" t="str">
        <v>188 bhp @ 4000 rpm</v>
      </c>
      <c r="L773" s="2" t="str">
        <v>400 Nm @ 1750 rpm</v>
      </c>
      <c r="M773" s="2">
        <v>5</v>
      </c>
    </row>
    <row r="774" spans="1:13" x14ac:dyDescent="0.35">
      <c r="A774" s="2" t="s">
        <v>64</v>
      </c>
      <c r="B774" s="2" t="str" cm="1">
        <f t="array" ref="B774:M774">VLOOKUP($A774,'car details v4'!$A$1:$S$2060,{2,3,4,5,6,7,8,10,11,12,13,18},FALSE)</f>
        <v>CLA 200 Petrol Sport</v>
      </c>
      <c r="C774" s="4">
        <v>1898999</v>
      </c>
      <c r="D774" s="2">
        <v>47000</v>
      </c>
      <c r="E774" s="2" t="str">
        <v>Petrol</v>
      </c>
      <c r="F774" s="2" t="str">
        <v>Automatic</v>
      </c>
      <c r="G774" s="2" t="str">
        <v>Mumbai</v>
      </c>
      <c r="H774" s="2" t="str">
        <v>White</v>
      </c>
      <c r="I774" s="2" t="str">
        <v>Individual</v>
      </c>
      <c r="J774" s="2" t="str">
        <v>1991 cc</v>
      </c>
      <c r="K774" s="2" t="str">
        <v>181 bhp @ 5500 rpm</v>
      </c>
      <c r="L774" s="2" t="str">
        <v>300 Nm @ 1200 rpm</v>
      </c>
      <c r="M774" s="2">
        <v>5</v>
      </c>
    </row>
    <row r="775" spans="1:13" x14ac:dyDescent="0.35">
      <c r="A775" s="2" t="s">
        <v>190</v>
      </c>
      <c r="B775" s="2" t="str" cm="1">
        <f t="array" ref="B775:M775">VLOOKUP($A775,'car details v4'!$A$1:$S$2060,{2,3,4,5,6,7,8,10,11,12,13,18},FALSE)</f>
        <v>A4 2.0 TDI (177bhp) Premium Plus</v>
      </c>
      <c r="C775" s="4">
        <v>1575000</v>
      </c>
      <c r="D775" s="2">
        <v>66000</v>
      </c>
      <c r="E775" s="2" t="str">
        <v>Diesel</v>
      </c>
      <c r="F775" s="2" t="str">
        <v>Automatic</v>
      </c>
      <c r="G775" s="2" t="str">
        <v>Hyderabad</v>
      </c>
      <c r="H775" s="2" t="str">
        <v>White</v>
      </c>
      <c r="I775" s="2" t="str">
        <v>Individual</v>
      </c>
      <c r="J775" s="2" t="str">
        <v>1968 cc</v>
      </c>
      <c r="K775" s="2" t="str">
        <v>177 bhp @ 4200 rpm</v>
      </c>
      <c r="L775" s="2" t="str">
        <v>380 Nm @ 1750 rpm</v>
      </c>
      <c r="M775" s="2">
        <v>5</v>
      </c>
    </row>
    <row r="776" spans="1:13" x14ac:dyDescent="0.35">
      <c r="A776" s="2" t="s">
        <v>70</v>
      </c>
      <c r="B776" s="2" t="str" cm="1">
        <f t="array" ref="B776:M776">VLOOKUP($A776,'car details v4'!$A$1:$S$2060,{2,3,4,5,6,7,8,10,11,12,13,18},FALSE)</f>
        <v>X1 xDrive20d M Sport</v>
      </c>
      <c r="C776" s="4">
        <v>2650000</v>
      </c>
      <c r="D776" s="2">
        <v>75000</v>
      </c>
      <c r="E776" s="2" t="str">
        <v>Diesel</v>
      </c>
      <c r="F776" s="2" t="str">
        <v>Automatic</v>
      </c>
      <c r="G776" s="2" t="str">
        <v>Coimbatore</v>
      </c>
      <c r="H776" s="2" t="str">
        <v>White</v>
      </c>
      <c r="I776" s="2" t="str">
        <v>Individual</v>
      </c>
      <c r="J776" s="2" t="str">
        <v>1995 cc</v>
      </c>
      <c r="K776" s="2" t="str">
        <v>188 bhp @ 4000 rpm</v>
      </c>
      <c r="L776" s="2" t="str">
        <v>400 Nm @ 1750 rpm</v>
      </c>
      <c r="M776" s="2">
        <v>5</v>
      </c>
    </row>
    <row r="777" spans="1:13" x14ac:dyDescent="0.35">
      <c r="A777" s="2" t="s">
        <v>64</v>
      </c>
      <c r="B777" s="2" t="str" cm="1">
        <f t="array" ref="B777:M777">VLOOKUP($A777,'car details v4'!$A$1:$S$2060,{2,3,4,5,6,7,8,10,11,12,13,18},FALSE)</f>
        <v>CLA 200 Petrol Sport</v>
      </c>
      <c r="C777" s="4">
        <v>1898999</v>
      </c>
      <c r="D777" s="2">
        <v>47000</v>
      </c>
      <c r="E777" s="2" t="str">
        <v>Petrol</v>
      </c>
      <c r="F777" s="2" t="str">
        <v>Automatic</v>
      </c>
      <c r="G777" s="2" t="str">
        <v>Mumbai</v>
      </c>
      <c r="H777" s="2" t="str">
        <v>White</v>
      </c>
      <c r="I777" s="2" t="str">
        <v>Individual</v>
      </c>
      <c r="J777" s="2" t="str">
        <v>1991 cc</v>
      </c>
      <c r="K777" s="2" t="str">
        <v>181 bhp @ 5500 rpm</v>
      </c>
      <c r="L777" s="2" t="str">
        <v>300 Nm @ 1200 rpm</v>
      </c>
      <c r="M777" s="2">
        <v>5</v>
      </c>
    </row>
    <row r="778" spans="1:13" x14ac:dyDescent="0.35">
      <c r="A778" s="2" t="s">
        <v>190</v>
      </c>
      <c r="B778" s="2" t="str" cm="1">
        <f t="array" ref="B778:M778">VLOOKUP($A778,'car details v4'!$A$1:$S$2060,{2,3,4,5,6,7,8,10,11,12,13,18},FALSE)</f>
        <v>A4 2.0 TDI (177bhp) Premium Plus</v>
      </c>
      <c r="C778" s="4">
        <v>1575000</v>
      </c>
      <c r="D778" s="2">
        <v>66000</v>
      </c>
      <c r="E778" s="2" t="str">
        <v>Diesel</v>
      </c>
      <c r="F778" s="2" t="str">
        <v>Automatic</v>
      </c>
      <c r="G778" s="2" t="str">
        <v>Hyderabad</v>
      </c>
      <c r="H778" s="2" t="str">
        <v>White</v>
      </c>
      <c r="I778" s="2" t="str">
        <v>Individual</v>
      </c>
      <c r="J778" s="2" t="str">
        <v>1968 cc</v>
      </c>
      <c r="K778" s="2" t="str">
        <v>177 bhp @ 4200 rpm</v>
      </c>
      <c r="L778" s="2" t="str">
        <v>380 Nm @ 1750 rpm</v>
      </c>
      <c r="M778" s="2">
        <v>5</v>
      </c>
    </row>
    <row r="779" spans="1:13" x14ac:dyDescent="0.35">
      <c r="A779" s="2" t="s">
        <v>82</v>
      </c>
      <c r="B779" s="2" t="str" cm="1">
        <f t="array" ref="B779:M779">VLOOKUP($A779,'car details v4'!$A$1:$S$2060,{2,3,4,5,6,7,8,10,11,12,13,18},FALSE)</f>
        <v>Terrano XL (D)</v>
      </c>
      <c r="C779" s="4">
        <v>575000</v>
      </c>
      <c r="D779" s="2">
        <v>85000</v>
      </c>
      <c r="E779" s="2" t="str">
        <v>Diesel</v>
      </c>
      <c r="F779" s="2" t="str">
        <v>Manual</v>
      </c>
      <c r="G779" s="2" t="str">
        <v>Mumbai</v>
      </c>
      <c r="H779" s="2" t="str">
        <v>White</v>
      </c>
      <c r="I779" s="2" t="str">
        <v>Individual</v>
      </c>
      <c r="J779" s="2" t="str">
        <v>1461 cc</v>
      </c>
      <c r="K779" s="2" t="str">
        <v>84 bhp @ 3750 rpm</v>
      </c>
      <c r="L779" s="2" t="str">
        <v>200 Nm @ 1900 rpm</v>
      </c>
      <c r="M779" s="2">
        <v>5</v>
      </c>
    </row>
    <row r="780" spans="1:13" x14ac:dyDescent="0.35">
      <c r="A780" s="2" t="s">
        <v>158</v>
      </c>
      <c r="B780" s="2" t="str" cm="1">
        <f t="array" ref="B780:M780">VLOOKUP($A780,'car details v4'!$A$1:$S$2060,{2,3,4,5,6,7,8,10,11,12,13,18},FALSE)</f>
        <v>Ecosport Titanium+ 1.0L EcoBoost</v>
      </c>
      <c r="C780" s="4">
        <v>535000</v>
      </c>
      <c r="D780" s="2">
        <v>28000</v>
      </c>
      <c r="E780" s="2" t="str">
        <v>Petrol</v>
      </c>
      <c r="F780" s="2" t="str">
        <v>Manual</v>
      </c>
      <c r="G780" s="2" t="str">
        <v>Mumbai</v>
      </c>
      <c r="H780" s="2" t="str">
        <v>Silver</v>
      </c>
      <c r="I780" s="2" t="str">
        <v>Individual</v>
      </c>
      <c r="J780" s="2" t="str">
        <v>999 cc</v>
      </c>
      <c r="K780" s="2" t="str">
        <v>124 bhp @ 6000 rpm</v>
      </c>
      <c r="L780" s="2" t="str">
        <v>170 Nm @ 1400 rpm</v>
      </c>
      <c r="M780" s="2">
        <v>5</v>
      </c>
    </row>
    <row r="781" spans="1:13" x14ac:dyDescent="0.35">
      <c r="A781" s="2" t="s">
        <v>70</v>
      </c>
      <c r="B781" s="2" t="str" cm="1">
        <f t="array" ref="B781:M781">VLOOKUP($A781,'car details v4'!$A$1:$S$2060,{2,3,4,5,6,7,8,10,11,12,13,18},FALSE)</f>
        <v>X1 xDrive20d M Sport</v>
      </c>
      <c r="C781" s="4">
        <v>2650000</v>
      </c>
      <c r="D781" s="2">
        <v>75000</v>
      </c>
      <c r="E781" s="2" t="str">
        <v>Diesel</v>
      </c>
      <c r="F781" s="2" t="str">
        <v>Automatic</v>
      </c>
      <c r="G781" s="2" t="str">
        <v>Coimbatore</v>
      </c>
      <c r="H781" s="2" t="str">
        <v>White</v>
      </c>
      <c r="I781" s="2" t="str">
        <v>Individual</v>
      </c>
      <c r="J781" s="2" t="str">
        <v>1995 cc</v>
      </c>
      <c r="K781" s="2" t="str">
        <v>188 bhp @ 4000 rpm</v>
      </c>
      <c r="L781" s="2" t="str">
        <v>400 Nm @ 1750 rpm</v>
      </c>
      <c r="M781" s="2">
        <v>5</v>
      </c>
    </row>
    <row r="782" spans="1:13" x14ac:dyDescent="0.35">
      <c r="A782" s="2" t="s">
        <v>201</v>
      </c>
      <c r="B782" s="2" t="str" cm="1">
        <f t="array" ref="B782:M782">VLOOKUP($A782,'car details v4'!$A$1:$S$2060,{2,3,4,5,6,7,8,10,11,12,13,18},FALSE)</f>
        <v>Thar CRDe 4x4 AC</v>
      </c>
      <c r="C782" s="4">
        <v>625000</v>
      </c>
      <c r="D782" s="2">
        <v>65000</v>
      </c>
      <c r="E782" s="2" t="str">
        <v>Diesel</v>
      </c>
      <c r="F782" s="2" t="str">
        <v>Manual</v>
      </c>
      <c r="G782" s="2" t="str">
        <v>Yamunanagar</v>
      </c>
      <c r="H782" s="2" t="str">
        <v>White</v>
      </c>
      <c r="I782" s="2" t="str">
        <v>Individual</v>
      </c>
      <c r="J782" s="2" t="str">
        <v>2498 cc</v>
      </c>
      <c r="K782" s="2" t="str">
        <v>105 bhp @ 3800 rpm</v>
      </c>
      <c r="L782" s="2" t="str">
        <v>247 Nm @ 1800 rpm</v>
      </c>
      <c r="M782" s="2">
        <v>6</v>
      </c>
    </row>
    <row r="783" spans="1:13" x14ac:dyDescent="0.35">
      <c r="A783" s="2" t="s">
        <v>31</v>
      </c>
      <c r="B783" s="2" t="str" cm="1">
        <f t="array" ref="B783:M783">VLOOKUP($A783,'car details v4'!$A$1:$S$2060,{2,3,4,5,6,7,8,10,11,12,13,18},FALSE)</f>
        <v>Swift DZire VDI</v>
      </c>
      <c r="C783" s="4">
        <v>450000</v>
      </c>
      <c r="D783" s="2">
        <v>75000</v>
      </c>
      <c r="E783" s="2" t="str">
        <v>Diesel</v>
      </c>
      <c r="F783" s="2" t="str">
        <v>Manual</v>
      </c>
      <c r="G783" s="2" t="str">
        <v>Ludhiana</v>
      </c>
      <c r="H783" s="2" t="str">
        <v>White</v>
      </c>
      <c r="I783" s="2" t="str">
        <v>Individual</v>
      </c>
      <c r="J783" s="2" t="str">
        <v>1248 cc</v>
      </c>
      <c r="K783" s="2" t="str">
        <v>74 bhp @ 4000 rpm</v>
      </c>
      <c r="L783" s="2" t="str">
        <v>190 Nm @ 2000 rpm</v>
      </c>
      <c r="M783" s="2">
        <v>5</v>
      </c>
    </row>
    <row r="784" spans="1:13" x14ac:dyDescent="0.35">
      <c r="A784" s="2" t="s">
        <v>190</v>
      </c>
      <c r="B784" s="2" t="str" cm="1">
        <f t="array" ref="B784:M784">VLOOKUP($A784,'car details v4'!$A$1:$S$2060,{2,3,4,5,6,7,8,10,11,12,13,18},FALSE)</f>
        <v>A4 2.0 TDI (177bhp) Premium Plus</v>
      </c>
      <c r="C784" s="4">
        <v>1575000</v>
      </c>
      <c r="D784" s="2">
        <v>66000</v>
      </c>
      <c r="E784" s="2" t="str">
        <v>Diesel</v>
      </c>
      <c r="F784" s="2" t="str">
        <v>Automatic</v>
      </c>
      <c r="G784" s="2" t="str">
        <v>Hyderabad</v>
      </c>
      <c r="H784" s="2" t="str">
        <v>White</v>
      </c>
      <c r="I784" s="2" t="str">
        <v>Individual</v>
      </c>
      <c r="J784" s="2" t="str">
        <v>1968 cc</v>
      </c>
      <c r="K784" s="2" t="str">
        <v>177 bhp @ 4200 rpm</v>
      </c>
      <c r="L784" s="2" t="str">
        <v>380 Nm @ 1750 rpm</v>
      </c>
      <c r="M784" s="2">
        <v>5</v>
      </c>
    </row>
    <row r="785" spans="1:13" x14ac:dyDescent="0.35">
      <c r="A785" s="2" t="s">
        <v>31</v>
      </c>
      <c r="B785" s="2" t="str" cm="1">
        <f t="array" ref="B785:M785">VLOOKUP($A785,'car details v4'!$A$1:$S$2060,{2,3,4,5,6,7,8,10,11,12,13,18},FALSE)</f>
        <v>Swift DZire VDI</v>
      </c>
      <c r="C785" s="4">
        <v>450000</v>
      </c>
      <c r="D785" s="2">
        <v>75000</v>
      </c>
      <c r="E785" s="2" t="str">
        <v>Diesel</v>
      </c>
      <c r="F785" s="2" t="str">
        <v>Manual</v>
      </c>
      <c r="G785" s="2" t="str">
        <v>Ludhiana</v>
      </c>
      <c r="H785" s="2" t="str">
        <v>White</v>
      </c>
      <c r="I785" s="2" t="str">
        <v>Individual</v>
      </c>
      <c r="J785" s="2" t="str">
        <v>1248 cc</v>
      </c>
      <c r="K785" s="2" t="str">
        <v>74 bhp @ 4000 rpm</v>
      </c>
      <c r="L785" s="2" t="str">
        <v>190 Nm @ 2000 rpm</v>
      </c>
      <c r="M785" s="2">
        <v>5</v>
      </c>
    </row>
    <row r="786" spans="1:13" x14ac:dyDescent="0.35">
      <c r="A786" s="2" t="s">
        <v>41</v>
      </c>
      <c r="B786" s="2" t="str" cm="1">
        <f t="array" ref="B786:M786">VLOOKUP($A786,'car details v4'!$A$1:$S$2060,{2,3,4,5,6,7,8,10,11,12,13,18},FALSE)</f>
        <v>i10 Magna 1.2 Kappa2</v>
      </c>
      <c r="C786" s="4">
        <v>220000</v>
      </c>
      <c r="D786" s="2">
        <v>67000</v>
      </c>
      <c r="E786" s="2" t="str">
        <v>Petrol</v>
      </c>
      <c r="F786" s="2" t="str">
        <v>Manual</v>
      </c>
      <c r="G786" s="2" t="str">
        <v>Lucknow</v>
      </c>
      <c r="H786" s="2" t="str">
        <v>Maroon</v>
      </c>
      <c r="I786" s="2" t="str">
        <v>Individual</v>
      </c>
      <c r="J786" s="2" t="str">
        <v>1197 cc</v>
      </c>
      <c r="K786" s="2" t="str">
        <v>79 bhp @ 6000 rpm</v>
      </c>
      <c r="L786" s="2" t="str">
        <v>112.7619 Nm @ 4000 rpm</v>
      </c>
      <c r="M786" s="2">
        <v>5</v>
      </c>
    </row>
    <row r="787" spans="1:13" x14ac:dyDescent="0.35">
      <c r="A787" s="2" t="s">
        <v>334</v>
      </c>
      <c r="B787" s="2" t="str" cm="1">
        <f t="array" ref="B787:M787">VLOOKUP($A787,'car details v4'!$A$1:$S$2060,{2,3,4,5,6,7,8,10,11,12,13,18},FALSE)</f>
        <v>Cayenne Coupe Platinum Edition</v>
      </c>
      <c r="C787" s="4">
        <v>16200000</v>
      </c>
      <c r="D787" s="2">
        <v>2766</v>
      </c>
      <c r="E787" s="2" t="str">
        <v>Petrol</v>
      </c>
      <c r="F787" s="2" t="str">
        <v>Automatic</v>
      </c>
      <c r="G787" s="2" t="str">
        <v>Mumbai</v>
      </c>
      <c r="H787" s="2" t="str">
        <v>Blue</v>
      </c>
      <c r="I787" s="2" t="str">
        <v>Individual</v>
      </c>
      <c r="J787" s="2" t="str">
        <v>2995 cc</v>
      </c>
      <c r="K787" s="2" t="str">
        <v>335 bhp @ 5300 rpm</v>
      </c>
      <c r="L787" s="2" t="str">
        <v>450 Nm @ 1340 rpm</v>
      </c>
      <c r="M787" s="2">
        <v>4</v>
      </c>
    </row>
    <row r="788" spans="1:13" x14ac:dyDescent="0.35">
      <c r="A788" s="2" t="s">
        <v>70</v>
      </c>
      <c r="B788" s="2" t="str" cm="1">
        <f t="array" ref="B788:M788">VLOOKUP($A788,'car details v4'!$A$1:$S$2060,{2,3,4,5,6,7,8,10,11,12,13,18},FALSE)</f>
        <v>X1 xDrive20d M Sport</v>
      </c>
      <c r="C788" s="4">
        <v>2650000</v>
      </c>
      <c r="D788" s="2">
        <v>75000</v>
      </c>
      <c r="E788" s="2" t="str">
        <v>Diesel</v>
      </c>
      <c r="F788" s="2" t="str">
        <v>Automatic</v>
      </c>
      <c r="G788" s="2" t="str">
        <v>Coimbatore</v>
      </c>
      <c r="H788" s="2" t="str">
        <v>White</v>
      </c>
      <c r="I788" s="2" t="str">
        <v>Individual</v>
      </c>
      <c r="J788" s="2" t="str">
        <v>1995 cc</v>
      </c>
      <c r="K788" s="2" t="str">
        <v>188 bhp @ 4000 rpm</v>
      </c>
      <c r="L788" s="2" t="str">
        <v>400 Nm @ 1750 rpm</v>
      </c>
      <c r="M788" s="2">
        <v>5</v>
      </c>
    </row>
    <row r="789" spans="1:13" x14ac:dyDescent="0.35">
      <c r="A789" s="2" t="s">
        <v>41</v>
      </c>
      <c r="B789" s="2" t="str" cm="1">
        <f t="array" ref="B789:M789">VLOOKUP($A789,'car details v4'!$A$1:$S$2060,{2,3,4,5,6,7,8,10,11,12,13,18},FALSE)</f>
        <v>i10 Magna 1.2 Kappa2</v>
      </c>
      <c r="C789" s="4">
        <v>220000</v>
      </c>
      <c r="D789" s="2">
        <v>67000</v>
      </c>
      <c r="E789" s="2" t="str">
        <v>Petrol</v>
      </c>
      <c r="F789" s="2" t="str">
        <v>Manual</v>
      </c>
      <c r="G789" s="2" t="str">
        <v>Lucknow</v>
      </c>
      <c r="H789" s="2" t="str">
        <v>Maroon</v>
      </c>
      <c r="I789" s="2" t="str">
        <v>Individual</v>
      </c>
      <c r="J789" s="2" t="str">
        <v>1197 cc</v>
      </c>
      <c r="K789" s="2" t="str">
        <v>79 bhp @ 6000 rpm</v>
      </c>
      <c r="L789" s="2" t="str">
        <v>112.7619 Nm @ 4000 rpm</v>
      </c>
      <c r="M789" s="2">
        <v>5</v>
      </c>
    </row>
    <row r="790" spans="1:13" x14ac:dyDescent="0.35">
      <c r="A790" s="2" t="s">
        <v>201</v>
      </c>
      <c r="B790" s="2" t="str" cm="1">
        <f t="array" ref="B790:M790">VLOOKUP($A790,'car details v4'!$A$1:$S$2060,{2,3,4,5,6,7,8,10,11,12,13,18},FALSE)</f>
        <v>Thar CRDe 4x4 AC</v>
      </c>
      <c r="C790" s="4">
        <v>625000</v>
      </c>
      <c r="D790" s="2">
        <v>65000</v>
      </c>
      <c r="E790" s="2" t="str">
        <v>Diesel</v>
      </c>
      <c r="F790" s="2" t="str">
        <v>Manual</v>
      </c>
      <c r="G790" s="2" t="str">
        <v>Yamunanagar</v>
      </c>
      <c r="H790" s="2" t="str">
        <v>White</v>
      </c>
      <c r="I790" s="2" t="str">
        <v>Individual</v>
      </c>
      <c r="J790" s="2" t="str">
        <v>2498 cc</v>
      </c>
      <c r="K790" s="2" t="str">
        <v>105 bhp @ 3800 rpm</v>
      </c>
      <c r="L790" s="2" t="str">
        <v>247 Nm @ 1800 rpm</v>
      </c>
      <c r="M790" s="2">
        <v>6</v>
      </c>
    </row>
    <row r="791" spans="1:13" x14ac:dyDescent="0.35">
      <c r="A791" s="2" t="s">
        <v>64</v>
      </c>
      <c r="B791" s="2" t="str" cm="1">
        <f t="array" ref="B791:M791">VLOOKUP($A791,'car details v4'!$A$1:$S$2060,{2,3,4,5,6,7,8,10,11,12,13,18},FALSE)</f>
        <v>CLA 200 Petrol Sport</v>
      </c>
      <c r="C791" s="4">
        <v>1898999</v>
      </c>
      <c r="D791" s="2">
        <v>47000</v>
      </c>
      <c r="E791" s="2" t="str">
        <v>Petrol</v>
      </c>
      <c r="F791" s="2" t="str">
        <v>Automatic</v>
      </c>
      <c r="G791" s="2" t="str">
        <v>Mumbai</v>
      </c>
      <c r="H791" s="2" t="str">
        <v>White</v>
      </c>
      <c r="I791" s="2" t="str">
        <v>Individual</v>
      </c>
      <c r="J791" s="2" t="str">
        <v>1991 cc</v>
      </c>
      <c r="K791" s="2" t="str">
        <v>181 bhp @ 5500 rpm</v>
      </c>
      <c r="L791" s="2" t="str">
        <v>300 Nm @ 1200 rpm</v>
      </c>
      <c r="M791" s="2">
        <v>5</v>
      </c>
    </row>
    <row r="792" spans="1:13" x14ac:dyDescent="0.35">
      <c r="A792" s="2" t="s">
        <v>31</v>
      </c>
      <c r="B792" s="2" t="str" cm="1">
        <f t="array" ref="B792:M792">VLOOKUP($A792,'car details v4'!$A$1:$S$2060,{2,3,4,5,6,7,8,10,11,12,13,18},FALSE)</f>
        <v>Swift DZire VDI</v>
      </c>
      <c r="C792" s="4">
        <v>450000</v>
      </c>
      <c r="D792" s="2">
        <v>75000</v>
      </c>
      <c r="E792" s="2" t="str">
        <v>Diesel</v>
      </c>
      <c r="F792" s="2" t="str">
        <v>Manual</v>
      </c>
      <c r="G792" s="2" t="str">
        <v>Ludhiana</v>
      </c>
      <c r="H792" s="2" t="str">
        <v>White</v>
      </c>
      <c r="I792" s="2" t="str">
        <v>Individual</v>
      </c>
      <c r="J792" s="2" t="str">
        <v>1248 cc</v>
      </c>
      <c r="K792" s="2" t="str">
        <v>74 bhp @ 4000 rpm</v>
      </c>
      <c r="L792" s="2" t="str">
        <v>190 Nm @ 2000 rpm</v>
      </c>
      <c r="M792" s="2">
        <v>5</v>
      </c>
    </row>
    <row r="793" spans="1:13" x14ac:dyDescent="0.35">
      <c r="A793" s="2" t="s">
        <v>31</v>
      </c>
      <c r="B793" s="2" t="str" cm="1">
        <f t="array" ref="B793:M793">VLOOKUP($A793,'car details v4'!$A$1:$S$2060,{2,3,4,5,6,7,8,10,11,12,13,18},FALSE)</f>
        <v>Swift DZire VDI</v>
      </c>
      <c r="C793" s="4">
        <v>450000</v>
      </c>
      <c r="D793" s="2">
        <v>75000</v>
      </c>
      <c r="E793" s="2" t="str">
        <v>Diesel</v>
      </c>
      <c r="F793" s="2" t="str">
        <v>Manual</v>
      </c>
      <c r="G793" s="2" t="str">
        <v>Ludhiana</v>
      </c>
      <c r="H793" s="2" t="str">
        <v>White</v>
      </c>
      <c r="I793" s="2" t="str">
        <v>Individual</v>
      </c>
      <c r="J793" s="2" t="str">
        <v>1248 cc</v>
      </c>
      <c r="K793" s="2" t="str">
        <v>74 bhp @ 4000 rpm</v>
      </c>
      <c r="L793" s="2" t="str">
        <v>190 Nm @ 2000 rpm</v>
      </c>
      <c r="M793" s="2">
        <v>5</v>
      </c>
    </row>
    <row r="794" spans="1:13" x14ac:dyDescent="0.35">
      <c r="A794" s="2" t="s">
        <v>19</v>
      </c>
      <c r="B794" s="2" t="str" cm="1">
        <f t="array" ref="B794:M794">VLOOKUP($A794,'car details v4'!$A$1:$S$2060,{2,3,4,5,6,7,8,10,11,12,13,18},FALSE)</f>
        <v>Amaze 1.2 VX i-VTEC</v>
      </c>
      <c r="C794" s="4">
        <v>505000</v>
      </c>
      <c r="D794" s="2">
        <v>87150</v>
      </c>
      <c r="E794" s="2" t="str">
        <v>Petrol</v>
      </c>
      <c r="F794" s="2" t="str">
        <v>Manual</v>
      </c>
      <c r="G794" s="2" t="str">
        <v>Pune</v>
      </c>
      <c r="H794" s="2" t="str">
        <v>Grey</v>
      </c>
      <c r="I794" s="2" t="str">
        <v>Corporate</v>
      </c>
      <c r="J794" s="2" t="str">
        <v>1198 cc</v>
      </c>
      <c r="K794" s="2" t="str">
        <v>87 bhp @ 6000 rpm</v>
      </c>
      <c r="L794" s="2" t="str">
        <v>109 Nm @ 4500 rpm</v>
      </c>
      <c r="M794" s="2">
        <v>5</v>
      </c>
    </row>
    <row r="795" spans="1:13" x14ac:dyDescent="0.35">
      <c r="A795" s="2" t="s">
        <v>451</v>
      </c>
      <c r="B795" s="2" t="str" cm="1">
        <f t="array" ref="B795:M795">VLOOKUP($A795,'car details v4'!$A$1:$S$2060,{2,3,4,5,6,7,8,10,11,12,13,18},FALSE)</f>
        <v>Discovery Sport S</v>
      </c>
      <c r="C795" s="4">
        <v>6500000</v>
      </c>
      <c r="D795" s="2">
        <v>6000</v>
      </c>
      <c r="E795" s="2" t="str">
        <v>Diesel</v>
      </c>
      <c r="F795" s="2" t="str">
        <v>Automatic</v>
      </c>
      <c r="G795" s="2" t="str">
        <v>Hyderabad</v>
      </c>
      <c r="H795" s="2" t="str">
        <v>White</v>
      </c>
      <c r="I795" s="2" t="str">
        <v>Individual</v>
      </c>
      <c r="J795" s="2" t="str">
        <v>1999 cc</v>
      </c>
      <c r="K795" s="2" t="str">
        <v>177 bhp @ 4000 rpm</v>
      </c>
      <c r="L795" s="2" t="str">
        <v>430 Nm @ 1750 rpm</v>
      </c>
      <c r="M795" s="2">
        <v>7</v>
      </c>
    </row>
    <row r="796" spans="1:13" x14ac:dyDescent="0.35">
      <c r="A796" s="2" t="s">
        <v>64</v>
      </c>
      <c r="B796" s="2" t="str" cm="1">
        <f t="array" ref="B796:M796">VLOOKUP($A796,'car details v4'!$A$1:$S$2060,{2,3,4,5,6,7,8,10,11,12,13,18},FALSE)</f>
        <v>CLA 200 Petrol Sport</v>
      </c>
      <c r="C796" s="4">
        <v>1898999</v>
      </c>
      <c r="D796" s="2">
        <v>47000</v>
      </c>
      <c r="E796" s="2" t="str">
        <v>Petrol</v>
      </c>
      <c r="F796" s="2" t="str">
        <v>Automatic</v>
      </c>
      <c r="G796" s="2" t="str">
        <v>Mumbai</v>
      </c>
      <c r="H796" s="2" t="str">
        <v>White</v>
      </c>
      <c r="I796" s="2" t="str">
        <v>Individual</v>
      </c>
      <c r="J796" s="2" t="str">
        <v>1991 cc</v>
      </c>
      <c r="K796" s="2" t="str">
        <v>181 bhp @ 5500 rpm</v>
      </c>
      <c r="L796" s="2" t="str">
        <v>300 Nm @ 1200 rpm</v>
      </c>
      <c r="M796" s="2">
        <v>5</v>
      </c>
    </row>
    <row r="797" spans="1:13" x14ac:dyDescent="0.35">
      <c r="A797" s="2" t="s">
        <v>31</v>
      </c>
      <c r="B797" s="2" t="str" cm="1">
        <f t="array" ref="B797:M797">VLOOKUP($A797,'car details v4'!$A$1:$S$2060,{2,3,4,5,6,7,8,10,11,12,13,18},FALSE)</f>
        <v>Swift DZire VDI</v>
      </c>
      <c r="C797" s="4">
        <v>450000</v>
      </c>
      <c r="D797" s="2">
        <v>75000</v>
      </c>
      <c r="E797" s="2" t="str">
        <v>Diesel</v>
      </c>
      <c r="F797" s="2" t="str">
        <v>Manual</v>
      </c>
      <c r="G797" s="2" t="str">
        <v>Ludhiana</v>
      </c>
      <c r="H797" s="2" t="str">
        <v>White</v>
      </c>
      <c r="I797" s="2" t="str">
        <v>Individual</v>
      </c>
      <c r="J797" s="2" t="str">
        <v>1248 cc</v>
      </c>
      <c r="K797" s="2" t="str">
        <v>74 bhp @ 4000 rpm</v>
      </c>
      <c r="L797" s="2" t="str">
        <v>190 Nm @ 2000 rpm</v>
      </c>
      <c r="M797" s="2">
        <v>5</v>
      </c>
    </row>
    <row r="798" spans="1:13" x14ac:dyDescent="0.35">
      <c r="A798" s="2" t="s">
        <v>41</v>
      </c>
      <c r="B798" s="2" t="str" cm="1">
        <f t="array" ref="B798:M798">VLOOKUP($A798,'car details v4'!$A$1:$S$2060,{2,3,4,5,6,7,8,10,11,12,13,18},FALSE)</f>
        <v>i10 Magna 1.2 Kappa2</v>
      </c>
      <c r="C798" s="4">
        <v>220000</v>
      </c>
      <c r="D798" s="2">
        <v>67000</v>
      </c>
      <c r="E798" s="2" t="str">
        <v>Petrol</v>
      </c>
      <c r="F798" s="2" t="str">
        <v>Manual</v>
      </c>
      <c r="G798" s="2" t="str">
        <v>Lucknow</v>
      </c>
      <c r="H798" s="2" t="str">
        <v>Maroon</v>
      </c>
      <c r="I798" s="2" t="str">
        <v>Individual</v>
      </c>
      <c r="J798" s="2" t="str">
        <v>1197 cc</v>
      </c>
      <c r="K798" s="2" t="str">
        <v>79 bhp @ 6000 rpm</v>
      </c>
      <c r="L798" s="2" t="str">
        <v>112.7619 Nm @ 4000 rpm</v>
      </c>
      <c r="M798" s="2">
        <v>5</v>
      </c>
    </row>
    <row r="799" spans="1:13" x14ac:dyDescent="0.35">
      <c r="A799" s="2" t="s">
        <v>451</v>
      </c>
      <c r="B799" s="2" t="str" cm="1">
        <f t="array" ref="B799:M799">VLOOKUP($A799,'car details v4'!$A$1:$S$2060,{2,3,4,5,6,7,8,10,11,12,13,18},FALSE)</f>
        <v>Discovery Sport S</v>
      </c>
      <c r="C799" s="4">
        <v>6500000</v>
      </c>
      <c r="D799" s="2">
        <v>6000</v>
      </c>
      <c r="E799" s="2" t="str">
        <v>Diesel</v>
      </c>
      <c r="F799" s="2" t="str">
        <v>Automatic</v>
      </c>
      <c r="G799" s="2" t="str">
        <v>Hyderabad</v>
      </c>
      <c r="H799" s="2" t="str">
        <v>White</v>
      </c>
      <c r="I799" s="2" t="str">
        <v>Individual</v>
      </c>
      <c r="J799" s="2" t="str">
        <v>1999 cc</v>
      </c>
      <c r="K799" s="2" t="str">
        <v>177 bhp @ 4000 rpm</v>
      </c>
      <c r="L799" s="2" t="str">
        <v>430 Nm @ 1750 rpm</v>
      </c>
      <c r="M799" s="2">
        <v>7</v>
      </c>
    </row>
    <row r="800" spans="1:13" x14ac:dyDescent="0.35">
      <c r="A800" s="2" t="s">
        <v>41</v>
      </c>
      <c r="B800" s="2" t="str" cm="1">
        <f t="array" ref="B800:M800">VLOOKUP($A800,'car details v4'!$A$1:$S$2060,{2,3,4,5,6,7,8,10,11,12,13,18},FALSE)</f>
        <v>i10 Magna 1.2 Kappa2</v>
      </c>
      <c r="C800" s="4">
        <v>220000</v>
      </c>
      <c r="D800" s="2">
        <v>67000</v>
      </c>
      <c r="E800" s="2" t="str">
        <v>Petrol</v>
      </c>
      <c r="F800" s="2" t="str">
        <v>Manual</v>
      </c>
      <c r="G800" s="2" t="str">
        <v>Lucknow</v>
      </c>
      <c r="H800" s="2" t="str">
        <v>Maroon</v>
      </c>
      <c r="I800" s="2" t="str">
        <v>Individual</v>
      </c>
      <c r="J800" s="2" t="str">
        <v>1197 cc</v>
      </c>
      <c r="K800" s="2" t="str">
        <v>79 bhp @ 6000 rpm</v>
      </c>
      <c r="L800" s="2" t="str">
        <v>112.7619 Nm @ 4000 rpm</v>
      </c>
      <c r="M800" s="2">
        <v>5</v>
      </c>
    </row>
    <row r="801" spans="1:13" x14ac:dyDescent="0.35">
      <c r="A801" s="2" t="s">
        <v>100</v>
      </c>
      <c r="B801" s="2" t="str" cm="1">
        <f t="array" ref="B801:M801">VLOOKUP($A801,'car details v4'!$A$1:$S$2060,{2,3,4,5,6,7,8,10,11,12,13,18},FALSE)</f>
        <v>Harrier XZ [2019-2020]</v>
      </c>
      <c r="C801" s="4">
        <v>1695000</v>
      </c>
      <c r="D801" s="2">
        <v>20856</v>
      </c>
      <c r="E801" s="2" t="str">
        <v>Diesel</v>
      </c>
      <c r="F801" s="2" t="str">
        <v>Manual</v>
      </c>
      <c r="G801" s="2" t="str">
        <v>Bangalore</v>
      </c>
      <c r="H801" s="2" t="str">
        <v>Orange</v>
      </c>
      <c r="I801" s="2" t="str">
        <v>Individual</v>
      </c>
      <c r="J801" s="2" t="str">
        <v>1956 cc</v>
      </c>
      <c r="K801" s="2" t="str">
        <v>138 bhp @ 3750 rpm</v>
      </c>
      <c r="L801" s="2" t="str">
        <v>350 Nm @ 1750 rpm</v>
      </c>
      <c r="M801" s="2">
        <v>5</v>
      </c>
    </row>
    <row r="802" spans="1:13" x14ac:dyDescent="0.35">
      <c r="A802" s="2" t="s">
        <v>77</v>
      </c>
      <c r="B802" s="2" t="str" cm="1">
        <f t="array" ref="B802:M802">VLOOKUP($A802,'car details v4'!$A$1:$S$2060,{2,3,4,5,6,7,8,10,11,12,13,18},FALSE)</f>
        <v>Octavia 1.8 TSI Style Plus AT [2017]</v>
      </c>
      <c r="C802" s="4">
        <v>1390000</v>
      </c>
      <c r="D802" s="2">
        <v>56000</v>
      </c>
      <c r="E802" s="2" t="str">
        <v>Petrol</v>
      </c>
      <c r="F802" s="2" t="str">
        <v>Automatic</v>
      </c>
      <c r="G802" s="2" t="str">
        <v>Mumbai</v>
      </c>
      <c r="H802" s="2" t="str">
        <v>White</v>
      </c>
      <c r="I802" s="2" t="str">
        <v>Individual</v>
      </c>
      <c r="J802" s="2" t="str">
        <v>1798 cc</v>
      </c>
      <c r="K802" s="2" t="str">
        <v>177 bhp @ 5100 rpm</v>
      </c>
      <c r="L802" s="2" t="str">
        <v>250 Nm @ 1250 rpm</v>
      </c>
      <c r="M802" s="2">
        <v>5</v>
      </c>
    </row>
    <row r="803" spans="1:13" x14ac:dyDescent="0.35">
      <c r="A803" s="2" t="s">
        <v>190</v>
      </c>
      <c r="B803" s="2" t="str" cm="1">
        <f t="array" ref="B803:M803">VLOOKUP($A803,'car details v4'!$A$1:$S$2060,{2,3,4,5,6,7,8,10,11,12,13,18},FALSE)</f>
        <v>A4 2.0 TDI (177bhp) Premium Plus</v>
      </c>
      <c r="C803" s="4">
        <v>1575000</v>
      </c>
      <c r="D803" s="2">
        <v>66000</v>
      </c>
      <c r="E803" s="2" t="str">
        <v>Diesel</v>
      </c>
      <c r="F803" s="2" t="str">
        <v>Automatic</v>
      </c>
      <c r="G803" s="2" t="str">
        <v>Hyderabad</v>
      </c>
      <c r="H803" s="2" t="str">
        <v>White</v>
      </c>
      <c r="I803" s="2" t="str">
        <v>Individual</v>
      </c>
      <c r="J803" s="2" t="str">
        <v>1968 cc</v>
      </c>
      <c r="K803" s="2" t="str">
        <v>177 bhp @ 4200 rpm</v>
      </c>
      <c r="L803" s="2" t="str">
        <v>380 Nm @ 1750 rpm</v>
      </c>
      <c r="M803" s="2">
        <v>5</v>
      </c>
    </row>
    <row r="804" spans="1:13" x14ac:dyDescent="0.35">
      <c r="A804" s="2" t="s">
        <v>41</v>
      </c>
      <c r="B804" s="2" t="str" cm="1">
        <f t="array" ref="B804:M804">VLOOKUP($A804,'car details v4'!$A$1:$S$2060,{2,3,4,5,6,7,8,10,11,12,13,18},FALSE)</f>
        <v>i10 Magna 1.2 Kappa2</v>
      </c>
      <c r="C804" s="4">
        <v>220000</v>
      </c>
      <c r="D804" s="2">
        <v>67000</v>
      </c>
      <c r="E804" s="2" t="str">
        <v>Petrol</v>
      </c>
      <c r="F804" s="2" t="str">
        <v>Manual</v>
      </c>
      <c r="G804" s="2" t="str">
        <v>Lucknow</v>
      </c>
      <c r="H804" s="2" t="str">
        <v>Maroon</v>
      </c>
      <c r="I804" s="2" t="str">
        <v>Individual</v>
      </c>
      <c r="J804" s="2" t="str">
        <v>1197 cc</v>
      </c>
      <c r="K804" s="2" t="str">
        <v>79 bhp @ 6000 rpm</v>
      </c>
      <c r="L804" s="2" t="str">
        <v>112.7619 Nm @ 4000 rpm</v>
      </c>
      <c r="M804" s="2">
        <v>5</v>
      </c>
    </row>
    <row r="805" spans="1:13" x14ac:dyDescent="0.35">
      <c r="A805" s="2" t="s">
        <v>201</v>
      </c>
      <c r="B805" s="2" t="str" cm="1">
        <f t="array" ref="B805:M805">VLOOKUP($A805,'car details v4'!$A$1:$S$2060,{2,3,4,5,6,7,8,10,11,12,13,18},FALSE)</f>
        <v>Thar CRDe 4x4 AC</v>
      </c>
      <c r="C805" s="4">
        <v>625000</v>
      </c>
      <c r="D805" s="2">
        <v>65000</v>
      </c>
      <c r="E805" s="2" t="str">
        <v>Diesel</v>
      </c>
      <c r="F805" s="2" t="str">
        <v>Manual</v>
      </c>
      <c r="G805" s="2" t="str">
        <v>Yamunanagar</v>
      </c>
      <c r="H805" s="2" t="str">
        <v>White</v>
      </c>
      <c r="I805" s="2" t="str">
        <v>Individual</v>
      </c>
      <c r="J805" s="2" t="str">
        <v>2498 cc</v>
      </c>
      <c r="K805" s="2" t="str">
        <v>105 bhp @ 3800 rpm</v>
      </c>
      <c r="L805" s="2" t="str">
        <v>247 Nm @ 1800 rpm</v>
      </c>
      <c r="M805" s="2">
        <v>6</v>
      </c>
    </row>
    <row r="806" spans="1:13" x14ac:dyDescent="0.35">
      <c r="A806" s="2" t="s">
        <v>190</v>
      </c>
      <c r="B806" s="2" t="str" cm="1">
        <f t="array" ref="B806:M806">VLOOKUP($A806,'car details v4'!$A$1:$S$2060,{2,3,4,5,6,7,8,10,11,12,13,18},FALSE)</f>
        <v>A4 2.0 TDI (177bhp) Premium Plus</v>
      </c>
      <c r="C806" s="4">
        <v>1575000</v>
      </c>
      <c r="D806" s="2">
        <v>66000</v>
      </c>
      <c r="E806" s="2" t="str">
        <v>Diesel</v>
      </c>
      <c r="F806" s="2" t="str">
        <v>Automatic</v>
      </c>
      <c r="G806" s="2" t="str">
        <v>Hyderabad</v>
      </c>
      <c r="H806" s="2" t="str">
        <v>White</v>
      </c>
      <c r="I806" s="2" t="str">
        <v>Individual</v>
      </c>
      <c r="J806" s="2" t="str">
        <v>1968 cc</v>
      </c>
      <c r="K806" s="2" t="str">
        <v>177 bhp @ 4200 rpm</v>
      </c>
      <c r="L806" s="2" t="str">
        <v>380 Nm @ 1750 rpm</v>
      </c>
      <c r="M806" s="2">
        <v>5</v>
      </c>
    </row>
    <row r="807" spans="1:13" x14ac:dyDescent="0.35">
      <c r="A807" s="2" t="s">
        <v>31</v>
      </c>
      <c r="B807" s="2" t="str" cm="1">
        <f t="array" ref="B807:M807">VLOOKUP($A807,'car details v4'!$A$1:$S$2060,{2,3,4,5,6,7,8,10,11,12,13,18},FALSE)</f>
        <v>Swift DZire VDI</v>
      </c>
      <c r="C807" s="4">
        <v>450000</v>
      </c>
      <c r="D807" s="2">
        <v>75000</v>
      </c>
      <c r="E807" s="2" t="str">
        <v>Diesel</v>
      </c>
      <c r="F807" s="2" t="str">
        <v>Manual</v>
      </c>
      <c r="G807" s="2" t="str">
        <v>Ludhiana</v>
      </c>
      <c r="H807" s="2" t="str">
        <v>White</v>
      </c>
      <c r="I807" s="2" t="str">
        <v>Individual</v>
      </c>
      <c r="J807" s="2" t="str">
        <v>1248 cc</v>
      </c>
      <c r="K807" s="2" t="str">
        <v>74 bhp @ 4000 rpm</v>
      </c>
      <c r="L807" s="2" t="str">
        <v>190 Nm @ 2000 rpm</v>
      </c>
      <c r="M807" s="2">
        <v>5</v>
      </c>
    </row>
    <row r="808" spans="1:13" x14ac:dyDescent="0.35">
      <c r="A808" s="2" t="s">
        <v>31</v>
      </c>
      <c r="B808" s="2" t="str" cm="1">
        <f t="array" ref="B808:M808">VLOOKUP($A808,'car details v4'!$A$1:$S$2060,{2,3,4,5,6,7,8,10,11,12,13,18},FALSE)</f>
        <v>Swift DZire VDI</v>
      </c>
      <c r="C808" s="4">
        <v>450000</v>
      </c>
      <c r="D808" s="2">
        <v>75000</v>
      </c>
      <c r="E808" s="2" t="str">
        <v>Diesel</v>
      </c>
      <c r="F808" s="2" t="str">
        <v>Manual</v>
      </c>
      <c r="G808" s="2" t="str">
        <v>Ludhiana</v>
      </c>
      <c r="H808" s="2" t="str">
        <v>White</v>
      </c>
      <c r="I808" s="2" t="str">
        <v>Individual</v>
      </c>
      <c r="J808" s="2" t="str">
        <v>1248 cc</v>
      </c>
      <c r="K808" s="2" t="str">
        <v>74 bhp @ 4000 rpm</v>
      </c>
      <c r="L808" s="2" t="str">
        <v>190 Nm @ 2000 rpm</v>
      </c>
      <c r="M808" s="2">
        <v>5</v>
      </c>
    </row>
    <row r="809" spans="1:13" x14ac:dyDescent="0.35">
      <c r="A809" s="2" t="s">
        <v>64</v>
      </c>
      <c r="B809" s="2" t="str" cm="1">
        <f t="array" ref="B809:M809">VLOOKUP($A809,'car details v4'!$A$1:$S$2060,{2,3,4,5,6,7,8,10,11,12,13,18},FALSE)</f>
        <v>CLA 200 Petrol Sport</v>
      </c>
      <c r="C809" s="4">
        <v>1898999</v>
      </c>
      <c r="D809" s="2">
        <v>47000</v>
      </c>
      <c r="E809" s="2" t="str">
        <v>Petrol</v>
      </c>
      <c r="F809" s="2" t="str">
        <v>Automatic</v>
      </c>
      <c r="G809" s="2" t="str">
        <v>Mumbai</v>
      </c>
      <c r="H809" s="2" t="str">
        <v>White</v>
      </c>
      <c r="I809" s="2" t="str">
        <v>Individual</v>
      </c>
      <c r="J809" s="2" t="str">
        <v>1991 cc</v>
      </c>
      <c r="K809" s="2" t="str">
        <v>181 bhp @ 5500 rpm</v>
      </c>
      <c r="L809" s="2" t="str">
        <v>300 Nm @ 1200 rpm</v>
      </c>
      <c r="M809" s="2">
        <v>5</v>
      </c>
    </row>
    <row r="810" spans="1:13" x14ac:dyDescent="0.35">
      <c r="A810" s="2" t="s">
        <v>31</v>
      </c>
      <c r="B810" s="2" t="str" cm="1">
        <f t="array" ref="B810:M810">VLOOKUP($A810,'car details v4'!$A$1:$S$2060,{2,3,4,5,6,7,8,10,11,12,13,18},FALSE)</f>
        <v>Swift DZire VDI</v>
      </c>
      <c r="C810" s="4">
        <v>450000</v>
      </c>
      <c r="D810" s="2">
        <v>75000</v>
      </c>
      <c r="E810" s="2" t="str">
        <v>Diesel</v>
      </c>
      <c r="F810" s="2" t="str">
        <v>Manual</v>
      </c>
      <c r="G810" s="2" t="str">
        <v>Ludhiana</v>
      </c>
      <c r="H810" s="2" t="str">
        <v>White</v>
      </c>
      <c r="I810" s="2" t="str">
        <v>Individual</v>
      </c>
      <c r="J810" s="2" t="str">
        <v>1248 cc</v>
      </c>
      <c r="K810" s="2" t="str">
        <v>74 bhp @ 4000 rpm</v>
      </c>
      <c r="L810" s="2" t="str">
        <v>190 Nm @ 2000 rpm</v>
      </c>
      <c r="M810" s="2">
        <v>5</v>
      </c>
    </row>
    <row r="811" spans="1:13" x14ac:dyDescent="0.35">
      <c r="A811" s="2" t="s">
        <v>41</v>
      </c>
      <c r="B811" s="2" t="str" cm="1">
        <f t="array" ref="B811:M811">VLOOKUP($A811,'car details v4'!$A$1:$S$2060,{2,3,4,5,6,7,8,10,11,12,13,18},FALSE)</f>
        <v>i10 Magna 1.2 Kappa2</v>
      </c>
      <c r="C811" s="4">
        <v>220000</v>
      </c>
      <c r="D811" s="2">
        <v>67000</v>
      </c>
      <c r="E811" s="2" t="str">
        <v>Petrol</v>
      </c>
      <c r="F811" s="2" t="str">
        <v>Manual</v>
      </c>
      <c r="G811" s="2" t="str">
        <v>Lucknow</v>
      </c>
      <c r="H811" s="2" t="str">
        <v>Maroon</v>
      </c>
      <c r="I811" s="2" t="str">
        <v>Individual</v>
      </c>
      <c r="J811" s="2" t="str">
        <v>1197 cc</v>
      </c>
      <c r="K811" s="2" t="str">
        <v>79 bhp @ 6000 rpm</v>
      </c>
      <c r="L811" s="2" t="str">
        <v>112.7619 Nm @ 4000 rpm</v>
      </c>
      <c r="M811" s="2">
        <v>5</v>
      </c>
    </row>
    <row r="812" spans="1:13" x14ac:dyDescent="0.35">
      <c r="A812" s="2" t="s">
        <v>630</v>
      </c>
      <c r="B812" s="2" t="str" cm="1">
        <f t="array" ref="B812:M812">VLOOKUP($A812,'car details v4'!$A$1:$S$2060,{2,3,4,5,6,7,8,10,11,12,13,18},FALSE)</f>
        <v>F-Pace Prestige</v>
      </c>
      <c r="C812" s="4">
        <v>4200000</v>
      </c>
      <c r="D812" s="2">
        <v>90868</v>
      </c>
      <c r="E812" s="2" t="str">
        <v>Diesel</v>
      </c>
      <c r="F812" s="2" t="str">
        <v>Automatic</v>
      </c>
      <c r="G812" s="2" t="str">
        <v>Chennai</v>
      </c>
      <c r="H812" s="2" t="str">
        <v>Blue</v>
      </c>
      <c r="I812" s="2" t="str">
        <v>Individual</v>
      </c>
      <c r="J812" s="2" t="str">
        <v>1999 cc</v>
      </c>
      <c r="K812" s="2" t="str">
        <v>177 bhp @ 4000 rpm</v>
      </c>
      <c r="L812" s="2" t="str">
        <v>430 Nm @ 1750 rpm</v>
      </c>
      <c r="M812" s="2">
        <v>5</v>
      </c>
    </row>
    <row r="813" spans="1:13" x14ac:dyDescent="0.35">
      <c r="A813" s="2" t="s">
        <v>64</v>
      </c>
      <c r="B813" s="2" t="str" cm="1">
        <f t="array" ref="B813:M813">VLOOKUP($A813,'car details v4'!$A$1:$S$2060,{2,3,4,5,6,7,8,10,11,12,13,18},FALSE)</f>
        <v>CLA 200 Petrol Sport</v>
      </c>
      <c r="C813" s="4">
        <v>1898999</v>
      </c>
      <c r="D813" s="2">
        <v>47000</v>
      </c>
      <c r="E813" s="2" t="str">
        <v>Petrol</v>
      </c>
      <c r="F813" s="2" t="str">
        <v>Automatic</v>
      </c>
      <c r="G813" s="2" t="str">
        <v>Mumbai</v>
      </c>
      <c r="H813" s="2" t="str">
        <v>White</v>
      </c>
      <c r="I813" s="2" t="str">
        <v>Individual</v>
      </c>
      <c r="J813" s="2" t="str">
        <v>1991 cc</v>
      </c>
      <c r="K813" s="2" t="str">
        <v>181 bhp @ 5500 rpm</v>
      </c>
      <c r="L813" s="2" t="str">
        <v>300 Nm @ 1200 rpm</v>
      </c>
      <c r="M813" s="2">
        <v>5</v>
      </c>
    </row>
    <row r="814" spans="1:13" x14ac:dyDescent="0.35">
      <c r="A814" s="2" t="s">
        <v>106</v>
      </c>
      <c r="B814" s="2" t="str" cm="1">
        <f t="array" ref="B814:M814">VLOOKUP($A814,'car details v4'!$A$1:$S$2060,{2,3,4,5,6,7,8,10,11,12,13,18},FALSE)</f>
        <v>Polo GT TSI</v>
      </c>
      <c r="C814" s="4">
        <v>944999</v>
      </c>
      <c r="D814" s="2">
        <v>41417</v>
      </c>
      <c r="E814" s="2" t="str">
        <v>Petrol</v>
      </c>
      <c r="F814" s="2" t="str">
        <v>Automatic</v>
      </c>
      <c r="G814" s="2" t="str">
        <v>Bangalore</v>
      </c>
      <c r="H814" s="2" t="str">
        <v>Grey</v>
      </c>
      <c r="I814" s="2" t="str">
        <v>Individual</v>
      </c>
      <c r="J814" s="2" t="str">
        <v>1197 cc</v>
      </c>
      <c r="K814" s="2" t="str">
        <v>103 bhp @ 5000 rpm</v>
      </c>
      <c r="L814" s="2" t="str">
        <v>175 Nm @ 1500 rpm</v>
      </c>
      <c r="M814" s="2">
        <v>5</v>
      </c>
    </row>
    <row r="815" spans="1:13" x14ac:dyDescent="0.35">
      <c r="A815" s="2" t="s">
        <v>70</v>
      </c>
      <c r="B815" s="2" t="str" cm="1">
        <f t="array" ref="B815:M815">VLOOKUP($A815,'car details v4'!$A$1:$S$2060,{2,3,4,5,6,7,8,10,11,12,13,18},FALSE)</f>
        <v>X1 xDrive20d M Sport</v>
      </c>
      <c r="C815" s="4">
        <v>2650000</v>
      </c>
      <c r="D815" s="2">
        <v>75000</v>
      </c>
      <c r="E815" s="2" t="str">
        <v>Diesel</v>
      </c>
      <c r="F815" s="2" t="str">
        <v>Automatic</v>
      </c>
      <c r="G815" s="2" t="str">
        <v>Coimbatore</v>
      </c>
      <c r="H815" s="2" t="str">
        <v>White</v>
      </c>
      <c r="I815" s="2" t="str">
        <v>Individual</v>
      </c>
      <c r="J815" s="2" t="str">
        <v>1995 cc</v>
      </c>
      <c r="K815" s="2" t="str">
        <v>188 bhp @ 4000 rpm</v>
      </c>
      <c r="L815" s="2" t="str">
        <v>400 Nm @ 1750 rpm</v>
      </c>
      <c r="M815" s="2">
        <v>5</v>
      </c>
    </row>
    <row r="816" spans="1:13" x14ac:dyDescent="0.35">
      <c r="A816" s="2" t="s">
        <v>41</v>
      </c>
      <c r="B816" s="2" t="str" cm="1">
        <f t="array" ref="B816:M816">VLOOKUP($A816,'car details v4'!$A$1:$S$2060,{2,3,4,5,6,7,8,10,11,12,13,18},FALSE)</f>
        <v>i10 Magna 1.2 Kappa2</v>
      </c>
      <c r="C816" s="4">
        <v>220000</v>
      </c>
      <c r="D816" s="2">
        <v>67000</v>
      </c>
      <c r="E816" s="2" t="str">
        <v>Petrol</v>
      </c>
      <c r="F816" s="2" t="str">
        <v>Manual</v>
      </c>
      <c r="G816" s="2" t="str">
        <v>Lucknow</v>
      </c>
      <c r="H816" s="2" t="str">
        <v>Maroon</v>
      </c>
      <c r="I816" s="2" t="str">
        <v>Individual</v>
      </c>
      <c r="J816" s="2" t="str">
        <v>1197 cc</v>
      </c>
      <c r="K816" s="2" t="str">
        <v>79 bhp @ 6000 rpm</v>
      </c>
      <c r="L816" s="2" t="str">
        <v>112.7619 Nm @ 4000 rpm</v>
      </c>
      <c r="M816" s="2">
        <v>5</v>
      </c>
    </row>
    <row r="817" spans="1:13" x14ac:dyDescent="0.35">
      <c r="A817" s="2" t="s">
        <v>89</v>
      </c>
      <c r="B817" s="2" t="str" cm="1">
        <f t="array" ref="B817:M817">VLOOKUP($A817,'car details v4'!$A$1:$S$2060,{2,3,4,5,6,7,8,10,11,12,13,18},FALSE)</f>
        <v>Kwid 1.0 RXT [2016-2019]</v>
      </c>
      <c r="C817" s="4">
        <v>459999</v>
      </c>
      <c r="D817" s="2">
        <v>22541</v>
      </c>
      <c r="E817" s="2" t="str">
        <v>Petrol</v>
      </c>
      <c r="F817" s="2" t="str">
        <v>Manual</v>
      </c>
      <c r="G817" s="2" t="str">
        <v>Bangalore</v>
      </c>
      <c r="H817" s="2" t="str">
        <v>Grey</v>
      </c>
      <c r="I817" s="2" t="str">
        <v>Individual</v>
      </c>
      <c r="J817" s="2" t="str">
        <v>999 cc</v>
      </c>
      <c r="K817" s="2" t="str">
        <v>67 bhp @ 5500 rpm</v>
      </c>
      <c r="L817" s="2" t="str">
        <v>91 Nm @ 4250 rpm</v>
      </c>
      <c r="M817" s="2">
        <v>5</v>
      </c>
    </row>
    <row r="818" spans="1:13" x14ac:dyDescent="0.35">
      <c r="A818" s="2" t="s">
        <v>41</v>
      </c>
      <c r="B818" s="2" t="str" cm="1">
        <f t="array" ref="B818:M818">VLOOKUP($A818,'car details v4'!$A$1:$S$2060,{2,3,4,5,6,7,8,10,11,12,13,18},FALSE)</f>
        <v>i10 Magna 1.2 Kappa2</v>
      </c>
      <c r="C818" s="4">
        <v>220000</v>
      </c>
      <c r="D818" s="2">
        <v>67000</v>
      </c>
      <c r="E818" s="2" t="str">
        <v>Petrol</v>
      </c>
      <c r="F818" s="2" t="str">
        <v>Manual</v>
      </c>
      <c r="G818" s="2" t="str">
        <v>Lucknow</v>
      </c>
      <c r="H818" s="2" t="str">
        <v>Maroon</v>
      </c>
      <c r="I818" s="2" t="str">
        <v>Individual</v>
      </c>
      <c r="J818" s="2" t="str">
        <v>1197 cc</v>
      </c>
      <c r="K818" s="2" t="str">
        <v>79 bhp @ 6000 rpm</v>
      </c>
      <c r="L818" s="2" t="str">
        <v>112.7619 Nm @ 4000 rpm</v>
      </c>
      <c r="M818" s="2">
        <v>5</v>
      </c>
    </row>
    <row r="819" spans="1:13" x14ac:dyDescent="0.35">
      <c r="A819" s="2" t="s">
        <v>41</v>
      </c>
      <c r="B819" s="2" t="str" cm="1">
        <f t="array" ref="B819:M819">VLOOKUP($A819,'car details v4'!$A$1:$S$2060,{2,3,4,5,6,7,8,10,11,12,13,18},FALSE)</f>
        <v>i10 Magna 1.2 Kappa2</v>
      </c>
      <c r="C819" s="4">
        <v>220000</v>
      </c>
      <c r="D819" s="2">
        <v>67000</v>
      </c>
      <c r="E819" s="2" t="str">
        <v>Petrol</v>
      </c>
      <c r="F819" s="2" t="str">
        <v>Manual</v>
      </c>
      <c r="G819" s="2" t="str">
        <v>Lucknow</v>
      </c>
      <c r="H819" s="2" t="str">
        <v>Maroon</v>
      </c>
      <c r="I819" s="2" t="str">
        <v>Individual</v>
      </c>
      <c r="J819" s="2" t="str">
        <v>1197 cc</v>
      </c>
      <c r="K819" s="2" t="str">
        <v>79 bhp @ 6000 rpm</v>
      </c>
      <c r="L819" s="2" t="str">
        <v>112.7619 Nm @ 4000 rpm</v>
      </c>
      <c r="M819" s="2">
        <v>5</v>
      </c>
    </row>
    <row r="820" spans="1:13" x14ac:dyDescent="0.35">
      <c r="A820" s="2" t="s">
        <v>82</v>
      </c>
      <c r="B820" s="2" t="str" cm="1">
        <f t="array" ref="B820:M820">VLOOKUP($A820,'car details v4'!$A$1:$S$2060,{2,3,4,5,6,7,8,10,11,12,13,18},FALSE)</f>
        <v>Terrano XL (D)</v>
      </c>
      <c r="C820" s="4">
        <v>575000</v>
      </c>
      <c r="D820" s="2">
        <v>85000</v>
      </c>
      <c r="E820" s="2" t="str">
        <v>Diesel</v>
      </c>
      <c r="F820" s="2" t="str">
        <v>Manual</v>
      </c>
      <c r="G820" s="2" t="str">
        <v>Mumbai</v>
      </c>
      <c r="H820" s="2" t="str">
        <v>White</v>
      </c>
      <c r="I820" s="2" t="str">
        <v>Individual</v>
      </c>
      <c r="J820" s="2" t="str">
        <v>1461 cc</v>
      </c>
      <c r="K820" s="2" t="str">
        <v>84 bhp @ 3750 rpm</v>
      </c>
      <c r="L820" s="2" t="str">
        <v>200 Nm @ 1900 rpm</v>
      </c>
      <c r="M820" s="2">
        <v>5</v>
      </c>
    </row>
    <row r="821" spans="1:13" x14ac:dyDescent="0.35">
      <c r="A821" s="2" t="s">
        <v>451</v>
      </c>
      <c r="B821" s="2" t="str" cm="1">
        <f t="array" ref="B821:M821">VLOOKUP($A821,'car details v4'!$A$1:$S$2060,{2,3,4,5,6,7,8,10,11,12,13,18},FALSE)</f>
        <v>Discovery Sport S</v>
      </c>
      <c r="C821" s="4">
        <v>6500000</v>
      </c>
      <c r="D821" s="2">
        <v>6000</v>
      </c>
      <c r="E821" s="2" t="str">
        <v>Diesel</v>
      </c>
      <c r="F821" s="2" t="str">
        <v>Automatic</v>
      </c>
      <c r="G821" s="2" t="str">
        <v>Hyderabad</v>
      </c>
      <c r="H821" s="2" t="str">
        <v>White</v>
      </c>
      <c r="I821" s="2" t="str">
        <v>Individual</v>
      </c>
      <c r="J821" s="2" t="str">
        <v>1999 cc</v>
      </c>
      <c r="K821" s="2" t="str">
        <v>177 bhp @ 4000 rpm</v>
      </c>
      <c r="L821" s="2" t="str">
        <v>430 Nm @ 1750 rpm</v>
      </c>
      <c r="M821" s="2">
        <v>7</v>
      </c>
    </row>
    <row r="822" spans="1:13" x14ac:dyDescent="0.35">
      <c r="A822" s="2" t="s">
        <v>31</v>
      </c>
      <c r="B822" s="2" t="str" cm="1">
        <f t="array" ref="B822:M822">VLOOKUP($A822,'car details v4'!$A$1:$S$2060,{2,3,4,5,6,7,8,10,11,12,13,18},FALSE)</f>
        <v>Swift DZire VDI</v>
      </c>
      <c r="C822" s="4">
        <v>450000</v>
      </c>
      <c r="D822" s="2">
        <v>75000</v>
      </c>
      <c r="E822" s="2" t="str">
        <v>Diesel</v>
      </c>
      <c r="F822" s="2" t="str">
        <v>Manual</v>
      </c>
      <c r="G822" s="2" t="str">
        <v>Ludhiana</v>
      </c>
      <c r="H822" s="2" t="str">
        <v>White</v>
      </c>
      <c r="I822" s="2" t="str">
        <v>Individual</v>
      </c>
      <c r="J822" s="2" t="str">
        <v>1248 cc</v>
      </c>
      <c r="K822" s="2" t="str">
        <v>74 bhp @ 4000 rpm</v>
      </c>
      <c r="L822" s="2" t="str">
        <v>190 Nm @ 2000 rpm</v>
      </c>
      <c r="M822" s="2">
        <v>5</v>
      </c>
    </row>
    <row r="823" spans="1:13" x14ac:dyDescent="0.35">
      <c r="A823" s="2" t="s">
        <v>41</v>
      </c>
      <c r="B823" s="2" t="str" cm="1">
        <f t="array" ref="B823:M823">VLOOKUP($A823,'car details v4'!$A$1:$S$2060,{2,3,4,5,6,7,8,10,11,12,13,18},FALSE)</f>
        <v>i10 Magna 1.2 Kappa2</v>
      </c>
      <c r="C823" s="4">
        <v>220000</v>
      </c>
      <c r="D823" s="2">
        <v>67000</v>
      </c>
      <c r="E823" s="2" t="str">
        <v>Petrol</v>
      </c>
      <c r="F823" s="2" t="str">
        <v>Manual</v>
      </c>
      <c r="G823" s="2" t="str">
        <v>Lucknow</v>
      </c>
      <c r="H823" s="2" t="str">
        <v>Maroon</v>
      </c>
      <c r="I823" s="2" t="str">
        <v>Individual</v>
      </c>
      <c r="J823" s="2" t="str">
        <v>1197 cc</v>
      </c>
      <c r="K823" s="2" t="str">
        <v>79 bhp @ 6000 rpm</v>
      </c>
      <c r="L823" s="2" t="str">
        <v>112.7619 Nm @ 4000 rpm</v>
      </c>
      <c r="M823" s="2">
        <v>5</v>
      </c>
    </row>
    <row r="824" spans="1:13" x14ac:dyDescent="0.35">
      <c r="A824" s="2" t="s">
        <v>41</v>
      </c>
      <c r="B824" s="2" t="str" cm="1">
        <f t="array" ref="B824:M824">VLOOKUP($A824,'car details v4'!$A$1:$S$2060,{2,3,4,5,6,7,8,10,11,12,13,18},FALSE)</f>
        <v>i10 Magna 1.2 Kappa2</v>
      </c>
      <c r="C824" s="4">
        <v>220000</v>
      </c>
      <c r="D824" s="2">
        <v>67000</v>
      </c>
      <c r="E824" s="2" t="str">
        <v>Petrol</v>
      </c>
      <c r="F824" s="2" t="str">
        <v>Manual</v>
      </c>
      <c r="G824" s="2" t="str">
        <v>Lucknow</v>
      </c>
      <c r="H824" s="2" t="str">
        <v>Maroon</v>
      </c>
      <c r="I824" s="2" t="str">
        <v>Individual</v>
      </c>
      <c r="J824" s="2" t="str">
        <v>1197 cc</v>
      </c>
      <c r="K824" s="2" t="str">
        <v>79 bhp @ 6000 rpm</v>
      </c>
      <c r="L824" s="2" t="str">
        <v>112.7619 Nm @ 4000 rpm</v>
      </c>
      <c r="M824" s="2">
        <v>5</v>
      </c>
    </row>
    <row r="825" spans="1:13" x14ac:dyDescent="0.35">
      <c r="A825" s="2" t="s">
        <v>48</v>
      </c>
      <c r="B825" s="2" t="str" cm="1">
        <f t="array" ref="B825:M825">VLOOKUP($A825,'car details v4'!$A$1:$S$2060,{2,3,4,5,6,7,8,10,11,12,13,18},FALSE)</f>
        <v>Glanza G</v>
      </c>
      <c r="C825" s="4">
        <v>799000</v>
      </c>
      <c r="D825" s="2">
        <v>37500</v>
      </c>
      <c r="E825" s="2" t="str">
        <v>Petrol</v>
      </c>
      <c r="F825" s="2" t="str">
        <v>Manual</v>
      </c>
      <c r="G825" s="2" t="str">
        <v>Mangalore</v>
      </c>
      <c r="H825" s="2" t="str">
        <v>Red</v>
      </c>
      <c r="I825" s="2" t="str">
        <v>Individual</v>
      </c>
      <c r="J825" s="2" t="str">
        <v>1197 cc</v>
      </c>
      <c r="K825" s="2" t="str">
        <v>82 bhp @ 6000 rpm</v>
      </c>
      <c r="L825" s="2" t="str">
        <v>113 Nm @ 4200 rpm</v>
      </c>
      <c r="M825" s="2">
        <v>5</v>
      </c>
    </row>
    <row r="826" spans="1:13" x14ac:dyDescent="0.35">
      <c r="A826" s="2" t="s">
        <v>19</v>
      </c>
      <c r="B826" s="2" t="str" cm="1">
        <f t="array" ref="B826:M826">VLOOKUP($A826,'car details v4'!$A$1:$S$2060,{2,3,4,5,6,7,8,10,11,12,13,18},FALSE)</f>
        <v>Amaze 1.2 VX i-VTEC</v>
      </c>
      <c r="C826" s="4">
        <v>505000</v>
      </c>
      <c r="D826" s="2">
        <v>87150</v>
      </c>
      <c r="E826" s="2" t="str">
        <v>Petrol</v>
      </c>
      <c r="F826" s="2" t="str">
        <v>Manual</v>
      </c>
      <c r="G826" s="2" t="str">
        <v>Pune</v>
      </c>
      <c r="H826" s="2" t="str">
        <v>Grey</v>
      </c>
      <c r="I826" s="2" t="str">
        <v>Corporate</v>
      </c>
      <c r="J826" s="2" t="str">
        <v>1198 cc</v>
      </c>
      <c r="K826" s="2" t="str">
        <v>87 bhp @ 6000 rpm</v>
      </c>
      <c r="L826" s="2" t="str">
        <v>109 Nm @ 4500 rpm</v>
      </c>
      <c r="M826" s="2">
        <v>5</v>
      </c>
    </row>
    <row r="827" spans="1:13" x14ac:dyDescent="0.35">
      <c r="A827" s="2" t="s">
        <v>31</v>
      </c>
      <c r="B827" s="2" t="str" cm="1">
        <f t="array" ref="B827:M827">VLOOKUP($A827,'car details v4'!$A$1:$S$2060,{2,3,4,5,6,7,8,10,11,12,13,18},FALSE)</f>
        <v>Swift DZire VDI</v>
      </c>
      <c r="C827" s="4">
        <v>450000</v>
      </c>
      <c r="D827" s="2">
        <v>75000</v>
      </c>
      <c r="E827" s="2" t="str">
        <v>Diesel</v>
      </c>
      <c r="F827" s="2" t="str">
        <v>Manual</v>
      </c>
      <c r="G827" s="2" t="str">
        <v>Ludhiana</v>
      </c>
      <c r="H827" s="2" t="str">
        <v>White</v>
      </c>
      <c r="I827" s="2" t="str">
        <v>Individual</v>
      </c>
      <c r="J827" s="2" t="str">
        <v>1248 cc</v>
      </c>
      <c r="K827" s="2" t="str">
        <v>74 bhp @ 4000 rpm</v>
      </c>
      <c r="L827" s="2" t="str">
        <v>190 Nm @ 2000 rpm</v>
      </c>
      <c r="M827" s="2">
        <v>5</v>
      </c>
    </row>
    <row r="828" spans="1:13" x14ac:dyDescent="0.35">
      <c r="A828" s="2" t="s">
        <v>31</v>
      </c>
      <c r="B828" s="2" t="str" cm="1">
        <f t="array" ref="B828:M828">VLOOKUP($A828,'car details v4'!$A$1:$S$2060,{2,3,4,5,6,7,8,10,11,12,13,18},FALSE)</f>
        <v>Swift DZire VDI</v>
      </c>
      <c r="C828" s="4">
        <v>450000</v>
      </c>
      <c r="D828" s="2">
        <v>75000</v>
      </c>
      <c r="E828" s="2" t="str">
        <v>Diesel</v>
      </c>
      <c r="F828" s="2" t="str">
        <v>Manual</v>
      </c>
      <c r="G828" s="2" t="str">
        <v>Ludhiana</v>
      </c>
      <c r="H828" s="2" t="str">
        <v>White</v>
      </c>
      <c r="I828" s="2" t="str">
        <v>Individual</v>
      </c>
      <c r="J828" s="2" t="str">
        <v>1248 cc</v>
      </c>
      <c r="K828" s="2" t="str">
        <v>74 bhp @ 4000 rpm</v>
      </c>
      <c r="L828" s="2" t="str">
        <v>190 Nm @ 2000 rpm</v>
      </c>
      <c r="M828" s="2">
        <v>5</v>
      </c>
    </row>
    <row r="829" spans="1:13" x14ac:dyDescent="0.35">
      <c r="A829" s="2" t="s">
        <v>77</v>
      </c>
      <c r="B829" s="2" t="str" cm="1">
        <f t="array" ref="B829:M829">VLOOKUP($A829,'car details v4'!$A$1:$S$2060,{2,3,4,5,6,7,8,10,11,12,13,18},FALSE)</f>
        <v>Octavia 1.8 TSI Style Plus AT [2017]</v>
      </c>
      <c r="C829" s="4">
        <v>1390000</v>
      </c>
      <c r="D829" s="2">
        <v>56000</v>
      </c>
      <c r="E829" s="2" t="str">
        <v>Petrol</v>
      </c>
      <c r="F829" s="2" t="str">
        <v>Automatic</v>
      </c>
      <c r="G829" s="2" t="str">
        <v>Mumbai</v>
      </c>
      <c r="H829" s="2" t="str">
        <v>White</v>
      </c>
      <c r="I829" s="2" t="str">
        <v>Individual</v>
      </c>
      <c r="J829" s="2" t="str">
        <v>1798 cc</v>
      </c>
      <c r="K829" s="2" t="str">
        <v>177 bhp @ 5100 rpm</v>
      </c>
      <c r="L829" s="2" t="str">
        <v>250 Nm @ 1250 rpm</v>
      </c>
      <c r="M829" s="2">
        <v>5</v>
      </c>
    </row>
    <row r="830" spans="1:13" x14ac:dyDescent="0.35">
      <c r="A830" s="2" t="s">
        <v>451</v>
      </c>
      <c r="B830" s="2" t="str" cm="1">
        <f t="array" ref="B830:M830">VLOOKUP($A830,'car details v4'!$A$1:$S$2060,{2,3,4,5,6,7,8,10,11,12,13,18},FALSE)</f>
        <v>Discovery Sport S</v>
      </c>
      <c r="C830" s="4">
        <v>6500000</v>
      </c>
      <c r="D830" s="2">
        <v>6000</v>
      </c>
      <c r="E830" s="2" t="str">
        <v>Diesel</v>
      </c>
      <c r="F830" s="2" t="str">
        <v>Automatic</v>
      </c>
      <c r="G830" s="2" t="str">
        <v>Hyderabad</v>
      </c>
      <c r="H830" s="2" t="str">
        <v>White</v>
      </c>
      <c r="I830" s="2" t="str">
        <v>Individual</v>
      </c>
      <c r="J830" s="2" t="str">
        <v>1999 cc</v>
      </c>
      <c r="K830" s="2" t="str">
        <v>177 bhp @ 4000 rpm</v>
      </c>
      <c r="L830" s="2" t="str">
        <v>430 Nm @ 1750 rpm</v>
      </c>
      <c r="M830" s="2">
        <v>7</v>
      </c>
    </row>
    <row r="831" spans="1:13" x14ac:dyDescent="0.35">
      <c r="A831" s="2" t="s">
        <v>19</v>
      </c>
      <c r="B831" s="2" t="str" cm="1">
        <f t="array" ref="B831:M831">VLOOKUP($A831,'car details v4'!$A$1:$S$2060,{2,3,4,5,6,7,8,10,11,12,13,18},FALSE)</f>
        <v>Amaze 1.2 VX i-VTEC</v>
      </c>
      <c r="C831" s="4">
        <v>505000</v>
      </c>
      <c r="D831" s="2">
        <v>87150</v>
      </c>
      <c r="E831" s="2" t="str">
        <v>Petrol</v>
      </c>
      <c r="F831" s="2" t="str">
        <v>Manual</v>
      </c>
      <c r="G831" s="2" t="str">
        <v>Pune</v>
      </c>
      <c r="H831" s="2" t="str">
        <v>Grey</v>
      </c>
      <c r="I831" s="2" t="str">
        <v>Corporate</v>
      </c>
      <c r="J831" s="2" t="str">
        <v>1198 cc</v>
      </c>
      <c r="K831" s="2" t="str">
        <v>87 bhp @ 6000 rpm</v>
      </c>
      <c r="L831" s="2" t="str">
        <v>109 Nm @ 4500 rpm</v>
      </c>
      <c r="M831" s="2">
        <v>5</v>
      </c>
    </row>
    <row r="832" spans="1:13" x14ac:dyDescent="0.35">
      <c r="A832" s="2" t="s">
        <v>64</v>
      </c>
      <c r="B832" s="2" t="str" cm="1">
        <f t="array" ref="B832:M832">VLOOKUP($A832,'car details v4'!$A$1:$S$2060,{2,3,4,5,6,7,8,10,11,12,13,18},FALSE)</f>
        <v>CLA 200 Petrol Sport</v>
      </c>
      <c r="C832" s="4">
        <v>1898999</v>
      </c>
      <c r="D832" s="2">
        <v>47000</v>
      </c>
      <c r="E832" s="2" t="str">
        <v>Petrol</v>
      </c>
      <c r="F832" s="2" t="str">
        <v>Automatic</v>
      </c>
      <c r="G832" s="2" t="str">
        <v>Mumbai</v>
      </c>
      <c r="H832" s="2" t="str">
        <v>White</v>
      </c>
      <c r="I832" s="2" t="str">
        <v>Individual</v>
      </c>
      <c r="J832" s="2" t="str">
        <v>1991 cc</v>
      </c>
      <c r="K832" s="2" t="str">
        <v>181 bhp @ 5500 rpm</v>
      </c>
      <c r="L832" s="2" t="str">
        <v>300 Nm @ 1200 rpm</v>
      </c>
      <c r="M832" s="2">
        <v>5</v>
      </c>
    </row>
    <row r="833" spans="1:13" x14ac:dyDescent="0.35">
      <c r="A833" s="2" t="s">
        <v>89</v>
      </c>
      <c r="B833" s="2" t="str" cm="1">
        <f t="array" ref="B833:M833">VLOOKUP($A833,'car details v4'!$A$1:$S$2060,{2,3,4,5,6,7,8,10,11,12,13,18},FALSE)</f>
        <v>Kwid 1.0 RXT [2016-2019]</v>
      </c>
      <c r="C833" s="4">
        <v>459999</v>
      </c>
      <c r="D833" s="2">
        <v>22541</v>
      </c>
      <c r="E833" s="2" t="str">
        <v>Petrol</v>
      </c>
      <c r="F833" s="2" t="str">
        <v>Manual</v>
      </c>
      <c r="G833" s="2" t="str">
        <v>Bangalore</v>
      </c>
      <c r="H833" s="2" t="str">
        <v>Grey</v>
      </c>
      <c r="I833" s="2" t="str">
        <v>Individual</v>
      </c>
      <c r="J833" s="2" t="str">
        <v>999 cc</v>
      </c>
      <c r="K833" s="2" t="str">
        <v>67 bhp @ 5500 rpm</v>
      </c>
      <c r="L833" s="2" t="str">
        <v>91 Nm @ 4250 rpm</v>
      </c>
      <c r="M833" s="2">
        <v>5</v>
      </c>
    </row>
    <row r="834" spans="1:13" x14ac:dyDescent="0.35">
      <c r="A834" s="2" t="s">
        <v>31</v>
      </c>
      <c r="B834" s="2" t="str" cm="1">
        <f t="array" ref="B834:M834">VLOOKUP($A834,'car details v4'!$A$1:$S$2060,{2,3,4,5,6,7,8,10,11,12,13,18},FALSE)</f>
        <v>Swift DZire VDI</v>
      </c>
      <c r="C834" s="4">
        <v>450000</v>
      </c>
      <c r="D834" s="2">
        <v>75000</v>
      </c>
      <c r="E834" s="2" t="str">
        <v>Diesel</v>
      </c>
      <c r="F834" s="2" t="str">
        <v>Manual</v>
      </c>
      <c r="G834" s="2" t="str">
        <v>Ludhiana</v>
      </c>
      <c r="H834" s="2" t="str">
        <v>White</v>
      </c>
      <c r="I834" s="2" t="str">
        <v>Individual</v>
      </c>
      <c r="J834" s="2" t="str">
        <v>1248 cc</v>
      </c>
      <c r="K834" s="2" t="str">
        <v>74 bhp @ 4000 rpm</v>
      </c>
      <c r="L834" s="2" t="str">
        <v>190 Nm @ 2000 rpm</v>
      </c>
      <c r="M834" s="2">
        <v>5</v>
      </c>
    </row>
    <row r="835" spans="1:13" x14ac:dyDescent="0.35">
      <c r="A835" s="2" t="s">
        <v>532</v>
      </c>
      <c r="B835" s="2" t="str" cm="1">
        <f t="array" ref="B835:M835">VLOOKUP($A835,'car details v4'!$A$1:$S$2060,{2,3,4,5,6,7,8,10,11,12,13,18},FALSE)</f>
        <v>V40 Cross Country D3</v>
      </c>
      <c r="C835" s="4">
        <v>1250000</v>
      </c>
      <c r="D835" s="2">
        <v>71141</v>
      </c>
      <c r="E835" s="2" t="str">
        <v>Diesel</v>
      </c>
      <c r="F835" s="2" t="str">
        <v>Automatic</v>
      </c>
      <c r="G835" s="2" t="str">
        <v>Navi Mumbai</v>
      </c>
      <c r="H835" s="2" t="str">
        <v>Silver</v>
      </c>
      <c r="I835" s="2" t="str">
        <v>Individual</v>
      </c>
      <c r="J835" s="2" t="str">
        <v>1984 cc</v>
      </c>
      <c r="K835" s="2" t="str">
        <v>150 bhp @ 3500 rpm</v>
      </c>
      <c r="L835" s="2" t="str">
        <v>350 Nm @ 1500 rpm</v>
      </c>
      <c r="M835" s="2">
        <v>5</v>
      </c>
    </row>
    <row r="836" spans="1:13" x14ac:dyDescent="0.35">
      <c r="A836" s="2" t="s">
        <v>31</v>
      </c>
      <c r="B836" s="2" t="str" cm="1">
        <f t="array" ref="B836:M836">VLOOKUP($A836,'car details v4'!$A$1:$S$2060,{2,3,4,5,6,7,8,10,11,12,13,18},FALSE)</f>
        <v>Swift DZire VDI</v>
      </c>
      <c r="C836" s="4">
        <v>450000</v>
      </c>
      <c r="D836" s="2">
        <v>75000</v>
      </c>
      <c r="E836" s="2" t="str">
        <v>Diesel</v>
      </c>
      <c r="F836" s="2" t="str">
        <v>Manual</v>
      </c>
      <c r="G836" s="2" t="str">
        <v>Ludhiana</v>
      </c>
      <c r="H836" s="2" t="str">
        <v>White</v>
      </c>
      <c r="I836" s="2" t="str">
        <v>Individual</v>
      </c>
      <c r="J836" s="2" t="str">
        <v>1248 cc</v>
      </c>
      <c r="K836" s="2" t="str">
        <v>74 bhp @ 4000 rpm</v>
      </c>
      <c r="L836" s="2" t="str">
        <v>190 Nm @ 2000 rpm</v>
      </c>
      <c r="M836" s="2">
        <v>5</v>
      </c>
    </row>
    <row r="837" spans="1:13" x14ac:dyDescent="0.35">
      <c r="A837" s="2" t="s">
        <v>888</v>
      </c>
      <c r="B837" s="2" t="str" cm="1">
        <f t="array" ref="B837:M837">VLOOKUP($A837,'car details v4'!$A$1:$S$2060,{2,3,4,5,6,7,8,10,11,12,13,18},FALSE)</f>
        <v>Countryman Cooper D</v>
      </c>
      <c r="C837" s="4">
        <v>1489000</v>
      </c>
      <c r="D837" s="2">
        <v>81000</v>
      </c>
      <c r="E837" s="2" t="str">
        <v>Diesel</v>
      </c>
      <c r="F837" s="2" t="str">
        <v>Automatic</v>
      </c>
      <c r="G837" s="2" t="str">
        <v>Panvel</v>
      </c>
      <c r="H837" s="2" t="str">
        <v>Purple</v>
      </c>
      <c r="I837" s="2" t="str">
        <v>Individual</v>
      </c>
      <c r="J837" s="2" t="str">
        <v>1995 cc</v>
      </c>
      <c r="K837" s="2" t="str">
        <v>112 bhp @</v>
      </c>
      <c r="L837" s="2" t="str">
        <v>270 Nm @ 1750 rpm</v>
      </c>
      <c r="M837" s="2">
        <v>5</v>
      </c>
    </row>
    <row r="838" spans="1:13" x14ac:dyDescent="0.35">
      <c r="A838" s="2" t="s">
        <v>48</v>
      </c>
      <c r="B838" s="2" t="str" cm="1">
        <f t="array" ref="B838:M838">VLOOKUP($A838,'car details v4'!$A$1:$S$2060,{2,3,4,5,6,7,8,10,11,12,13,18},FALSE)</f>
        <v>Glanza G</v>
      </c>
      <c r="C838" s="4">
        <v>799000</v>
      </c>
      <c r="D838" s="2">
        <v>37500</v>
      </c>
      <c r="E838" s="2" t="str">
        <v>Petrol</v>
      </c>
      <c r="F838" s="2" t="str">
        <v>Manual</v>
      </c>
      <c r="G838" s="2" t="str">
        <v>Mangalore</v>
      </c>
      <c r="H838" s="2" t="str">
        <v>Red</v>
      </c>
      <c r="I838" s="2" t="str">
        <v>Individual</v>
      </c>
      <c r="J838" s="2" t="str">
        <v>1197 cc</v>
      </c>
      <c r="K838" s="2" t="str">
        <v>82 bhp @ 6000 rpm</v>
      </c>
      <c r="L838" s="2" t="str">
        <v>113 Nm @ 4200 rpm</v>
      </c>
      <c r="M838" s="2">
        <v>5</v>
      </c>
    </row>
    <row r="839" spans="1:13" x14ac:dyDescent="0.35">
      <c r="A839" s="2" t="s">
        <v>334</v>
      </c>
      <c r="B839" s="2" t="str" cm="1">
        <f t="array" ref="B839:M839">VLOOKUP($A839,'car details v4'!$A$1:$S$2060,{2,3,4,5,6,7,8,10,11,12,13,18},FALSE)</f>
        <v>Cayenne Coupe Platinum Edition</v>
      </c>
      <c r="C839" s="4">
        <v>16200000</v>
      </c>
      <c r="D839" s="2">
        <v>2766</v>
      </c>
      <c r="E839" s="2" t="str">
        <v>Petrol</v>
      </c>
      <c r="F839" s="2" t="str">
        <v>Automatic</v>
      </c>
      <c r="G839" s="2" t="str">
        <v>Mumbai</v>
      </c>
      <c r="H839" s="2" t="str">
        <v>Blue</v>
      </c>
      <c r="I839" s="2" t="str">
        <v>Individual</v>
      </c>
      <c r="J839" s="2" t="str">
        <v>2995 cc</v>
      </c>
      <c r="K839" s="2" t="str">
        <v>335 bhp @ 5300 rpm</v>
      </c>
      <c r="L839" s="2" t="str">
        <v>450 Nm @ 1340 rpm</v>
      </c>
      <c r="M839" s="2">
        <v>4</v>
      </c>
    </row>
    <row r="840" spans="1:13" x14ac:dyDescent="0.35">
      <c r="A840" s="2" t="s">
        <v>64</v>
      </c>
      <c r="B840" s="2" t="str" cm="1">
        <f t="array" ref="B840:M840">VLOOKUP($A840,'car details v4'!$A$1:$S$2060,{2,3,4,5,6,7,8,10,11,12,13,18},FALSE)</f>
        <v>CLA 200 Petrol Sport</v>
      </c>
      <c r="C840" s="4">
        <v>1898999</v>
      </c>
      <c r="D840" s="2">
        <v>47000</v>
      </c>
      <c r="E840" s="2" t="str">
        <v>Petrol</v>
      </c>
      <c r="F840" s="2" t="str">
        <v>Automatic</v>
      </c>
      <c r="G840" s="2" t="str">
        <v>Mumbai</v>
      </c>
      <c r="H840" s="2" t="str">
        <v>White</v>
      </c>
      <c r="I840" s="2" t="str">
        <v>Individual</v>
      </c>
      <c r="J840" s="2" t="str">
        <v>1991 cc</v>
      </c>
      <c r="K840" s="2" t="str">
        <v>181 bhp @ 5500 rpm</v>
      </c>
      <c r="L840" s="2" t="str">
        <v>300 Nm @ 1200 rpm</v>
      </c>
      <c r="M840" s="2">
        <v>5</v>
      </c>
    </row>
    <row r="841" spans="1:13" x14ac:dyDescent="0.35">
      <c r="A841" s="2" t="s">
        <v>64</v>
      </c>
      <c r="B841" s="2" t="str" cm="1">
        <f t="array" ref="B841:M841">VLOOKUP($A841,'car details v4'!$A$1:$S$2060,{2,3,4,5,6,7,8,10,11,12,13,18},FALSE)</f>
        <v>CLA 200 Petrol Sport</v>
      </c>
      <c r="C841" s="4">
        <v>1898999</v>
      </c>
      <c r="D841" s="2">
        <v>47000</v>
      </c>
      <c r="E841" s="2" t="str">
        <v>Petrol</v>
      </c>
      <c r="F841" s="2" t="str">
        <v>Automatic</v>
      </c>
      <c r="G841" s="2" t="str">
        <v>Mumbai</v>
      </c>
      <c r="H841" s="2" t="str">
        <v>White</v>
      </c>
      <c r="I841" s="2" t="str">
        <v>Individual</v>
      </c>
      <c r="J841" s="2" t="str">
        <v>1991 cc</v>
      </c>
      <c r="K841" s="2" t="str">
        <v>181 bhp @ 5500 rpm</v>
      </c>
      <c r="L841" s="2" t="str">
        <v>300 Nm @ 1200 rpm</v>
      </c>
      <c r="M841" s="2">
        <v>5</v>
      </c>
    </row>
    <row r="842" spans="1:13" x14ac:dyDescent="0.35">
      <c r="A842" s="2" t="s">
        <v>64</v>
      </c>
      <c r="B842" s="2" t="str" cm="1">
        <f t="array" ref="B842:M842">VLOOKUP($A842,'car details v4'!$A$1:$S$2060,{2,3,4,5,6,7,8,10,11,12,13,18},FALSE)</f>
        <v>CLA 200 Petrol Sport</v>
      </c>
      <c r="C842" s="4">
        <v>1898999</v>
      </c>
      <c r="D842" s="2">
        <v>47000</v>
      </c>
      <c r="E842" s="2" t="str">
        <v>Petrol</v>
      </c>
      <c r="F842" s="2" t="str">
        <v>Automatic</v>
      </c>
      <c r="G842" s="2" t="str">
        <v>Mumbai</v>
      </c>
      <c r="H842" s="2" t="str">
        <v>White</v>
      </c>
      <c r="I842" s="2" t="str">
        <v>Individual</v>
      </c>
      <c r="J842" s="2" t="str">
        <v>1991 cc</v>
      </c>
      <c r="K842" s="2" t="str">
        <v>181 bhp @ 5500 rpm</v>
      </c>
      <c r="L842" s="2" t="str">
        <v>300 Nm @ 1200 rpm</v>
      </c>
      <c r="M842" s="2">
        <v>5</v>
      </c>
    </row>
    <row r="843" spans="1:13" x14ac:dyDescent="0.35">
      <c r="A843" s="2" t="s">
        <v>41</v>
      </c>
      <c r="B843" s="2" t="str" cm="1">
        <f t="array" ref="B843:M843">VLOOKUP($A843,'car details v4'!$A$1:$S$2060,{2,3,4,5,6,7,8,10,11,12,13,18},FALSE)</f>
        <v>i10 Magna 1.2 Kappa2</v>
      </c>
      <c r="C843" s="4">
        <v>220000</v>
      </c>
      <c r="D843" s="2">
        <v>67000</v>
      </c>
      <c r="E843" s="2" t="str">
        <v>Petrol</v>
      </c>
      <c r="F843" s="2" t="str">
        <v>Manual</v>
      </c>
      <c r="G843" s="2" t="str">
        <v>Lucknow</v>
      </c>
      <c r="H843" s="2" t="str">
        <v>Maroon</v>
      </c>
      <c r="I843" s="2" t="str">
        <v>Individual</v>
      </c>
      <c r="J843" s="2" t="str">
        <v>1197 cc</v>
      </c>
      <c r="K843" s="2" t="str">
        <v>79 bhp @ 6000 rpm</v>
      </c>
      <c r="L843" s="2" t="str">
        <v>112.7619 Nm @ 4000 rpm</v>
      </c>
      <c r="M843" s="2">
        <v>5</v>
      </c>
    </row>
    <row r="844" spans="1:13" x14ac:dyDescent="0.35">
      <c r="A844" s="2" t="s">
        <v>19</v>
      </c>
      <c r="B844" s="2" t="str" cm="1">
        <f t="array" ref="B844:M844">VLOOKUP($A844,'car details v4'!$A$1:$S$2060,{2,3,4,5,6,7,8,10,11,12,13,18},FALSE)</f>
        <v>Amaze 1.2 VX i-VTEC</v>
      </c>
      <c r="C844" s="4">
        <v>505000</v>
      </c>
      <c r="D844" s="2">
        <v>87150</v>
      </c>
      <c r="E844" s="2" t="str">
        <v>Petrol</v>
      </c>
      <c r="F844" s="2" t="str">
        <v>Manual</v>
      </c>
      <c r="G844" s="2" t="str">
        <v>Pune</v>
      </c>
      <c r="H844" s="2" t="str">
        <v>Grey</v>
      </c>
      <c r="I844" s="2" t="str">
        <v>Corporate</v>
      </c>
      <c r="J844" s="2" t="str">
        <v>1198 cc</v>
      </c>
      <c r="K844" s="2" t="str">
        <v>87 bhp @ 6000 rpm</v>
      </c>
      <c r="L844" s="2" t="str">
        <v>109 Nm @ 4500 rpm</v>
      </c>
      <c r="M844" s="2">
        <v>5</v>
      </c>
    </row>
    <row r="845" spans="1:13" x14ac:dyDescent="0.35">
      <c r="A845" s="2" t="s">
        <v>31</v>
      </c>
      <c r="B845" s="2" t="str" cm="1">
        <f t="array" ref="B845:M845">VLOOKUP($A845,'car details v4'!$A$1:$S$2060,{2,3,4,5,6,7,8,10,11,12,13,18},FALSE)</f>
        <v>Swift DZire VDI</v>
      </c>
      <c r="C845" s="4">
        <v>450000</v>
      </c>
      <c r="D845" s="2">
        <v>75000</v>
      </c>
      <c r="E845" s="2" t="str">
        <v>Diesel</v>
      </c>
      <c r="F845" s="2" t="str">
        <v>Manual</v>
      </c>
      <c r="G845" s="2" t="str">
        <v>Ludhiana</v>
      </c>
      <c r="H845" s="2" t="str">
        <v>White</v>
      </c>
      <c r="I845" s="2" t="str">
        <v>Individual</v>
      </c>
      <c r="J845" s="2" t="str">
        <v>1248 cc</v>
      </c>
      <c r="K845" s="2" t="str">
        <v>74 bhp @ 4000 rpm</v>
      </c>
      <c r="L845" s="2" t="str">
        <v>190 Nm @ 2000 rpm</v>
      </c>
      <c r="M845" s="2">
        <v>5</v>
      </c>
    </row>
    <row r="846" spans="1:13" x14ac:dyDescent="0.35">
      <c r="A846" s="2" t="s">
        <v>41</v>
      </c>
      <c r="B846" s="2" t="str" cm="1">
        <f t="array" ref="B846:M846">VLOOKUP($A846,'car details v4'!$A$1:$S$2060,{2,3,4,5,6,7,8,10,11,12,13,18},FALSE)</f>
        <v>i10 Magna 1.2 Kappa2</v>
      </c>
      <c r="C846" s="4">
        <v>220000</v>
      </c>
      <c r="D846" s="2">
        <v>67000</v>
      </c>
      <c r="E846" s="2" t="str">
        <v>Petrol</v>
      </c>
      <c r="F846" s="2" t="str">
        <v>Manual</v>
      </c>
      <c r="G846" s="2" t="str">
        <v>Lucknow</v>
      </c>
      <c r="H846" s="2" t="str">
        <v>Maroon</v>
      </c>
      <c r="I846" s="2" t="str">
        <v>Individual</v>
      </c>
      <c r="J846" s="2" t="str">
        <v>1197 cc</v>
      </c>
      <c r="K846" s="2" t="str">
        <v>79 bhp @ 6000 rpm</v>
      </c>
      <c r="L846" s="2" t="str">
        <v>112.7619 Nm @ 4000 rpm</v>
      </c>
      <c r="M846" s="2">
        <v>5</v>
      </c>
    </row>
    <row r="847" spans="1:13" x14ac:dyDescent="0.35">
      <c r="A847" s="2" t="s">
        <v>19</v>
      </c>
      <c r="B847" s="2" t="str" cm="1">
        <f t="array" ref="B847:M847">VLOOKUP($A847,'car details v4'!$A$1:$S$2060,{2,3,4,5,6,7,8,10,11,12,13,18},FALSE)</f>
        <v>Amaze 1.2 VX i-VTEC</v>
      </c>
      <c r="C847" s="4">
        <v>505000</v>
      </c>
      <c r="D847" s="2">
        <v>87150</v>
      </c>
      <c r="E847" s="2" t="str">
        <v>Petrol</v>
      </c>
      <c r="F847" s="2" t="str">
        <v>Manual</v>
      </c>
      <c r="G847" s="2" t="str">
        <v>Pune</v>
      </c>
      <c r="H847" s="2" t="str">
        <v>Grey</v>
      </c>
      <c r="I847" s="2" t="str">
        <v>Corporate</v>
      </c>
      <c r="J847" s="2" t="str">
        <v>1198 cc</v>
      </c>
      <c r="K847" s="2" t="str">
        <v>87 bhp @ 6000 rpm</v>
      </c>
      <c r="L847" s="2" t="str">
        <v>109 Nm @ 4500 rpm</v>
      </c>
      <c r="M847" s="2">
        <v>5</v>
      </c>
    </row>
    <row r="848" spans="1:13" x14ac:dyDescent="0.35">
      <c r="A848" s="2" t="s">
        <v>64</v>
      </c>
      <c r="B848" s="2" t="str" cm="1">
        <f t="array" ref="B848:M848">VLOOKUP($A848,'car details v4'!$A$1:$S$2060,{2,3,4,5,6,7,8,10,11,12,13,18},FALSE)</f>
        <v>CLA 200 Petrol Sport</v>
      </c>
      <c r="C848" s="4">
        <v>1898999</v>
      </c>
      <c r="D848" s="2">
        <v>47000</v>
      </c>
      <c r="E848" s="2" t="str">
        <v>Petrol</v>
      </c>
      <c r="F848" s="2" t="str">
        <v>Automatic</v>
      </c>
      <c r="G848" s="2" t="str">
        <v>Mumbai</v>
      </c>
      <c r="H848" s="2" t="str">
        <v>White</v>
      </c>
      <c r="I848" s="2" t="str">
        <v>Individual</v>
      </c>
      <c r="J848" s="2" t="str">
        <v>1991 cc</v>
      </c>
      <c r="K848" s="2" t="str">
        <v>181 bhp @ 5500 rpm</v>
      </c>
      <c r="L848" s="2" t="str">
        <v>300 Nm @ 1200 rpm</v>
      </c>
      <c r="M848" s="2">
        <v>5</v>
      </c>
    </row>
    <row r="849" spans="1:13" x14ac:dyDescent="0.35">
      <c r="A849" s="2" t="s">
        <v>41</v>
      </c>
      <c r="B849" s="2" t="str" cm="1">
        <f t="array" ref="B849:M849">VLOOKUP($A849,'car details v4'!$A$1:$S$2060,{2,3,4,5,6,7,8,10,11,12,13,18},FALSE)</f>
        <v>i10 Magna 1.2 Kappa2</v>
      </c>
      <c r="C849" s="4">
        <v>220000</v>
      </c>
      <c r="D849" s="2">
        <v>67000</v>
      </c>
      <c r="E849" s="2" t="str">
        <v>Petrol</v>
      </c>
      <c r="F849" s="2" t="str">
        <v>Manual</v>
      </c>
      <c r="G849" s="2" t="str">
        <v>Lucknow</v>
      </c>
      <c r="H849" s="2" t="str">
        <v>Maroon</v>
      </c>
      <c r="I849" s="2" t="str">
        <v>Individual</v>
      </c>
      <c r="J849" s="2" t="str">
        <v>1197 cc</v>
      </c>
      <c r="K849" s="2" t="str">
        <v>79 bhp @ 6000 rpm</v>
      </c>
      <c r="L849" s="2" t="str">
        <v>112.7619 Nm @ 4000 rpm</v>
      </c>
      <c r="M849" s="2">
        <v>5</v>
      </c>
    </row>
    <row r="850" spans="1:13" x14ac:dyDescent="0.35">
      <c r="A850" s="2" t="s">
        <v>31</v>
      </c>
      <c r="B850" s="2" t="str" cm="1">
        <f t="array" ref="B850:M850">VLOOKUP($A850,'car details v4'!$A$1:$S$2060,{2,3,4,5,6,7,8,10,11,12,13,18},FALSE)</f>
        <v>Swift DZire VDI</v>
      </c>
      <c r="C850" s="4">
        <v>450000</v>
      </c>
      <c r="D850" s="2">
        <v>75000</v>
      </c>
      <c r="E850" s="2" t="str">
        <v>Diesel</v>
      </c>
      <c r="F850" s="2" t="str">
        <v>Manual</v>
      </c>
      <c r="G850" s="2" t="str">
        <v>Ludhiana</v>
      </c>
      <c r="H850" s="2" t="str">
        <v>White</v>
      </c>
      <c r="I850" s="2" t="str">
        <v>Individual</v>
      </c>
      <c r="J850" s="2" t="str">
        <v>1248 cc</v>
      </c>
      <c r="K850" s="2" t="str">
        <v>74 bhp @ 4000 rpm</v>
      </c>
      <c r="L850" s="2" t="str">
        <v>190 Nm @ 2000 rpm</v>
      </c>
      <c r="M850" s="2">
        <v>5</v>
      </c>
    </row>
    <row r="851" spans="1:13" x14ac:dyDescent="0.35">
      <c r="A851" s="2" t="s">
        <v>41</v>
      </c>
      <c r="B851" s="2" t="str" cm="1">
        <f t="array" ref="B851:M851">VLOOKUP($A851,'car details v4'!$A$1:$S$2060,{2,3,4,5,6,7,8,10,11,12,13,18},FALSE)</f>
        <v>i10 Magna 1.2 Kappa2</v>
      </c>
      <c r="C851" s="4">
        <v>220000</v>
      </c>
      <c r="D851" s="2">
        <v>67000</v>
      </c>
      <c r="E851" s="2" t="str">
        <v>Petrol</v>
      </c>
      <c r="F851" s="2" t="str">
        <v>Manual</v>
      </c>
      <c r="G851" s="2" t="str">
        <v>Lucknow</v>
      </c>
      <c r="H851" s="2" t="str">
        <v>Maroon</v>
      </c>
      <c r="I851" s="2" t="str">
        <v>Individual</v>
      </c>
      <c r="J851" s="2" t="str">
        <v>1197 cc</v>
      </c>
      <c r="K851" s="2" t="str">
        <v>79 bhp @ 6000 rpm</v>
      </c>
      <c r="L851" s="2" t="str">
        <v>112.7619 Nm @ 4000 rpm</v>
      </c>
      <c r="M851" s="2">
        <v>5</v>
      </c>
    </row>
    <row r="852" spans="1:13" x14ac:dyDescent="0.35">
      <c r="A852" s="2" t="s">
        <v>201</v>
      </c>
      <c r="B852" s="2" t="str" cm="1">
        <f t="array" ref="B852:M852">VLOOKUP($A852,'car details v4'!$A$1:$S$2060,{2,3,4,5,6,7,8,10,11,12,13,18},FALSE)</f>
        <v>Thar CRDe 4x4 AC</v>
      </c>
      <c r="C852" s="4">
        <v>625000</v>
      </c>
      <c r="D852" s="2">
        <v>65000</v>
      </c>
      <c r="E852" s="2" t="str">
        <v>Diesel</v>
      </c>
      <c r="F852" s="2" t="str">
        <v>Manual</v>
      </c>
      <c r="G852" s="2" t="str">
        <v>Yamunanagar</v>
      </c>
      <c r="H852" s="2" t="str">
        <v>White</v>
      </c>
      <c r="I852" s="2" t="str">
        <v>Individual</v>
      </c>
      <c r="J852" s="2" t="str">
        <v>2498 cc</v>
      </c>
      <c r="K852" s="2" t="str">
        <v>105 bhp @ 3800 rpm</v>
      </c>
      <c r="L852" s="2" t="str">
        <v>247 Nm @ 1800 rpm</v>
      </c>
      <c r="M852" s="2">
        <v>6</v>
      </c>
    </row>
    <row r="853" spans="1:13" x14ac:dyDescent="0.35">
      <c r="A853" s="2" t="s">
        <v>190</v>
      </c>
      <c r="B853" s="2" t="str" cm="1">
        <f t="array" ref="B853:M853">VLOOKUP($A853,'car details v4'!$A$1:$S$2060,{2,3,4,5,6,7,8,10,11,12,13,18},FALSE)</f>
        <v>A4 2.0 TDI (177bhp) Premium Plus</v>
      </c>
      <c r="C853" s="4">
        <v>1575000</v>
      </c>
      <c r="D853" s="2">
        <v>66000</v>
      </c>
      <c r="E853" s="2" t="str">
        <v>Diesel</v>
      </c>
      <c r="F853" s="2" t="str">
        <v>Automatic</v>
      </c>
      <c r="G853" s="2" t="str">
        <v>Hyderabad</v>
      </c>
      <c r="H853" s="2" t="str">
        <v>White</v>
      </c>
      <c r="I853" s="2" t="str">
        <v>Individual</v>
      </c>
      <c r="J853" s="2" t="str">
        <v>1968 cc</v>
      </c>
      <c r="K853" s="2" t="str">
        <v>177 bhp @ 4200 rpm</v>
      </c>
      <c r="L853" s="2" t="str">
        <v>380 Nm @ 1750 rpm</v>
      </c>
      <c r="M853" s="2">
        <v>5</v>
      </c>
    </row>
    <row r="854" spans="1:13" x14ac:dyDescent="0.35">
      <c r="A854" s="2" t="s">
        <v>48</v>
      </c>
      <c r="B854" s="2" t="str" cm="1">
        <f t="array" ref="B854:M854">VLOOKUP($A854,'car details v4'!$A$1:$S$2060,{2,3,4,5,6,7,8,10,11,12,13,18},FALSE)</f>
        <v>Glanza G</v>
      </c>
      <c r="C854" s="4">
        <v>799000</v>
      </c>
      <c r="D854" s="2">
        <v>37500</v>
      </c>
      <c r="E854" s="2" t="str">
        <v>Petrol</v>
      </c>
      <c r="F854" s="2" t="str">
        <v>Manual</v>
      </c>
      <c r="G854" s="2" t="str">
        <v>Mangalore</v>
      </c>
      <c r="H854" s="2" t="str">
        <v>Red</v>
      </c>
      <c r="I854" s="2" t="str">
        <v>Individual</v>
      </c>
      <c r="J854" s="2" t="str">
        <v>1197 cc</v>
      </c>
      <c r="K854" s="2" t="str">
        <v>82 bhp @ 6000 rpm</v>
      </c>
      <c r="L854" s="2" t="str">
        <v>113 Nm @ 4200 rpm</v>
      </c>
      <c r="M854" s="2">
        <v>5</v>
      </c>
    </row>
    <row r="855" spans="1:13" x14ac:dyDescent="0.35">
      <c r="A855" s="2" t="s">
        <v>1289</v>
      </c>
      <c r="B855" s="2" t="str" cm="1">
        <f t="array" ref="B855:M855">VLOOKUP($A855,'car details v4'!$A$1:$S$2060,{2,3,4,5,6,7,8,10,11,12,13,18},FALSE)</f>
        <v>Rexton RX7</v>
      </c>
      <c r="C855" s="4">
        <v>675000</v>
      </c>
      <c r="D855" s="2">
        <v>106223</v>
      </c>
      <c r="E855" s="2" t="str">
        <v>Diesel</v>
      </c>
      <c r="F855" s="2" t="str">
        <v>Automatic</v>
      </c>
      <c r="G855" s="2" t="str">
        <v>Ahmedabad</v>
      </c>
      <c r="H855" s="2" t="str">
        <v>White</v>
      </c>
      <c r="I855" s="2" t="str">
        <v>Individual</v>
      </c>
      <c r="J855" s="2" t="str">
        <v>2696 cc</v>
      </c>
      <c r="K855" s="2" t="str">
        <v>184 bhp @ 4000 rpm</v>
      </c>
      <c r="L855" s="2" t="str">
        <v>402 Nm @ 3000 rpm</v>
      </c>
      <c r="M855" s="2">
        <v>7</v>
      </c>
    </row>
    <row r="856" spans="1:13" x14ac:dyDescent="0.35">
      <c r="A856" s="2" t="s">
        <v>70</v>
      </c>
      <c r="B856" s="2" t="str" cm="1">
        <f t="array" ref="B856:M856">VLOOKUP($A856,'car details v4'!$A$1:$S$2060,{2,3,4,5,6,7,8,10,11,12,13,18},FALSE)</f>
        <v>X1 xDrive20d M Sport</v>
      </c>
      <c r="C856" s="4">
        <v>2650000</v>
      </c>
      <c r="D856" s="2">
        <v>75000</v>
      </c>
      <c r="E856" s="2" t="str">
        <v>Diesel</v>
      </c>
      <c r="F856" s="2" t="str">
        <v>Automatic</v>
      </c>
      <c r="G856" s="2" t="str">
        <v>Coimbatore</v>
      </c>
      <c r="H856" s="2" t="str">
        <v>White</v>
      </c>
      <c r="I856" s="2" t="str">
        <v>Individual</v>
      </c>
      <c r="J856" s="2" t="str">
        <v>1995 cc</v>
      </c>
      <c r="K856" s="2" t="str">
        <v>188 bhp @ 4000 rpm</v>
      </c>
      <c r="L856" s="2" t="str">
        <v>400 Nm @ 1750 rpm</v>
      </c>
      <c r="M856" s="2">
        <v>5</v>
      </c>
    </row>
    <row r="857" spans="1:13" x14ac:dyDescent="0.35">
      <c r="A857" s="2" t="s">
        <v>19</v>
      </c>
      <c r="B857" s="2" t="str" cm="1">
        <f t="array" ref="B857:M857">VLOOKUP($A857,'car details v4'!$A$1:$S$2060,{2,3,4,5,6,7,8,10,11,12,13,18},FALSE)</f>
        <v>Amaze 1.2 VX i-VTEC</v>
      </c>
      <c r="C857" s="4">
        <v>505000</v>
      </c>
      <c r="D857" s="2">
        <v>87150</v>
      </c>
      <c r="E857" s="2" t="str">
        <v>Petrol</v>
      </c>
      <c r="F857" s="2" t="str">
        <v>Manual</v>
      </c>
      <c r="G857" s="2" t="str">
        <v>Pune</v>
      </c>
      <c r="H857" s="2" t="str">
        <v>Grey</v>
      </c>
      <c r="I857" s="2" t="str">
        <v>Corporate</v>
      </c>
      <c r="J857" s="2" t="str">
        <v>1198 cc</v>
      </c>
      <c r="K857" s="2" t="str">
        <v>87 bhp @ 6000 rpm</v>
      </c>
      <c r="L857" s="2" t="str">
        <v>109 Nm @ 4500 rpm</v>
      </c>
      <c r="M857" s="2">
        <v>5</v>
      </c>
    </row>
    <row r="858" spans="1:13" x14ac:dyDescent="0.35">
      <c r="A858" s="2" t="s">
        <v>70</v>
      </c>
      <c r="B858" s="2" t="str" cm="1">
        <f t="array" ref="B858:M858">VLOOKUP($A858,'car details v4'!$A$1:$S$2060,{2,3,4,5,6,7,8,10,11,12,13,18},FALSE)</f>
        <v>X1 xDrive20d M Sport</v>
      </c>
      <c r="C858" s="4">
        <v>2650000</v>
      </c>
      <c r="D858" s="2">
        <v>75000</v>
      </c>
      <c r="E858" s="2" t="str">
        <v>Diesel</v>
      </c>
      <c r="F858" s="2" t="str">
        <v>Automatic</v>
      </c>
      <c r="G858" s="2" t="str">
        <v>Coimbatore</v>
      </c>
      <c r="H858" s="2" t="str">
        <v>White</v>
      </c>
      <c r="I858" s="2" t="str">
        <v>Individual</v>
      </c>
      <c r="J858" s="2" t="str">
        <v>1995 cc</v>
      </c>
      <c r="K858" s="2" t="str">
        <v>188 bhp @ 4000 rpm</v>
      </c>
      <c r="L858" s="2" t="str">
        <v>400 Nm @ 1750 rpm</v>
      </c>
      <c r="M858" s="2">
        <v>5</v>
      </c>
    </row>
    <row r="859" spans="1:13" x14ac:dyDescent="0.35">
      <c r="A859" s="2" t="s">
        <v>190</v>
      </c>
      <c r="B859" s="2" t="str" cm="1">
        <f t="array" ref="B859:M859">VLOOKUP($A859,'car details v4'!$A$1:$S$2060,{2,3,4,5,6,7,8,10,11,12,13,18},FALSE)</f>
        <v>A4 2.0 TDI (177bhp) Premium Plus</v>
      </c>
      <c r="C859" s="4">
        <v>1575000</v>
      </c>
      <c r="D859" s="2">
        <v>66000</v>
      </c>
      <c r="E859" s="2" t="str">
        <v>Diesel</v>
      </c>
      <c r="F859" s="2" t="str">
        <v>Automatic</v>
      </c>
      <c r="G859" s="2" t="str">
        <v>Hyderabad</v>
      </c>
      <c r="H859" s="2" t="str">
        <v>White</v>
      </c>
      <c r="I859" s="2" t="str">
        <v>Individual</v>
      </c>
      <c r="J859" s="2" t="str">
        <v>1968 cc</v>
      </c>
      <c r="K859" s="2" t="str">
        <v>177 bhp @ 4200 rpm</v>
      </c>
      <c r="L859" s="2" t="str">
        <v>380 Nm @ 1750 rpm</v>
      </c>
      <c r="M859" s="2">
        <v>5</v>
      </c>
    </row>
    <row r="860" spans="1:13" x14ac:dyDescent="0.35">
      <c r="A860" s="2" t="s">
        <v>41</v>
      </c>
      <c r="B860" s="2" t="str" cm="1">
        <f t="array" ref="B860:M860">VLOOKUP($A860,'car details v4'!$A$1:$S$2060,{2,3,4,5,6,7,8,10,11,12,13,18},FALSE)</f>
        <v>i10 Magna 1.2 Kappa2</v>
      </c>
      <c r="C860" s="4">
        <v>220000</v>
      </c>
      <c r="D860" s="2">
        <v>67000</v>
      </c>
      <c r="E860" s="2" t="str">
        <v>Petrol</v>
      </c>
      <c r="F860" s="2" t="str">
        <v>Manual</v>
      </c>
      <c r="G860" s="2" t="str">
        <v>Lucknow</v>
      </c>
      <c r="H860" s="2" t="str">
        <v>Maroon</v>
      </c>
      <c r="I860" s="2" t="str">
        <v>Individual</v>
      </c>
      <c r="J860" s="2" t="str">
        <v>1197 cc</v>
      </c>
      <c r="K860" s="2" t="str">
        <v>79 bhp @ 6000 rpm</v>
      </c>
      <c r="L860" s="2" t="str">
        <v>112.7619 Nm @ 4000 rpm</v>
      </c>
      <c r="M860" s="2">
        <v>5</v>
      </c>
    </row>
    <row r="861" spans="1:13" x14ac:dyDescent="0.35">
      <c r="A861" s="2" t="s">
        <v>662</v>
      </c>
      <c r="B861" s="2" t="str" cm="1">
        <f t="array" ref="B861:M861">VLOOKUP($A861,'car details v4'!$A$1:$S$2060,{2,3,4,5,6,7,8,10,11,12,13,18},FALSE)</f>
        <v>MU-X 4x2</v>
      </c>
      <c r="C861" s="4">
        <v>2100000</v>
      </c>
      <c r="D861" s="2">
        <v>75592</v>
      </c>
      <c r="E861" s="2" t="str">
        <v>Diesel</v>
      </c>
      <c r="F861" s="2" t="str">
        <v>Automatic</v>
      </c>
      <c r="G861" s="2" t="str">
        <v>Hyderabad</v>
      </c>
      <c r="H861" s="2" t="str">
        <v>White</v>
      </c>
      <c r="I861" s="2" t="str">
        <v>Individual</v>
      </c>
      <c r="J861" s="2" t="str">
        <v>2999 cc</v>
      </c>
      <c r="K861" s="2" t="str">
        <v>174 bhp @ 3600 rpm</v>
      </c>
      <c r="L861" s="2" t="str">
        <v>380 Nm @ 1800 rpm</v>
      </c>
      <c r="M861" s="2">
        <v>7</v>
      </c>
    </row>
    <row r="862" spans="1:13" x14ac:dyDescent="0.35">
      <c r="A862" s="2" t="s">
        <v>31</v>
      </c>
      <c r="B862" s="2" t="str" cm="1">
        <f t="array" ref="B862:M862">VLOOKUP($A862,'car details v4'!$A$1:$S$2060,{2,3,4,5,6,7,8,10,11,12,13,18},FALSE)</f>
        <v>Swift DZire VDI</v>
      </c>
      <c r="C862" s="4">
        <v>450000</v>
      </c>
      <c r="D862" s="2">
        <v>75000</v>
      </c>
      <c r="E862" s="2" t="str">
        <v>Diesel</v>
      </c>
      <c r="F862" s="2" t="str">
        <v>Manual</v>
      </c>
      <c r="G862" s="2" t="str">
        <v>Ludhiana</v>
      </c>
      <c r="H862" s="2" t="str">
        <v>White</v>
      </c>
      <c r="I862" s="2" t="str">
        <v>Individual</v>
      </c>
      <c r="J862" s="2" t="str">
        <v>1248 cc</v>
      </c>
      <c r="K862" s="2" t="str">
        <v>74 bhp @ 4000 rpm</v>
      </c>
      <c r="L862" s="2" t="str">
        <v>190 Nm @ 2000 rpm</v>
      </c>
      <c r="M862" s="2">
        <v>5</v>
      </c>
    </row>
    <row r="863" spans="1:13" x14ac:dyDescent="0.35">
      <c r="A863" s="2" t="s">
        <v>190</v>
      </c>
      <c r="B863" s="2" t="str" cm="1">
        <f t="array" ref="B863:M863">VLOOKUP($A863,'car details v4'!$A$1:$S$2060,{2,3,4,5,6,7,8,10,11,12,13,18},FALSE)</f>
        <v>A4 2.0 TDI (177bhp) Premium Plus</v>
      </c>
      <c r="C863" s="4">
        <v>1575000</v>
      </c>
      <c r="D863" s="2">
        <v>66000</v>
      </c>
      <c r="E863" s="2" t="str">
        <v>Diesel</v>
      </c>
      <c r="F863" s="2" t="str">
        <v>Automatic</v>
      </c>
      <c r="G863" s="2" t="str">
        <v>Hyderabad</v>
      </c>
      <c r="H863" s="2" t="str">
        <v>White</v>
      </c>
      <c r="I863" s="2" t="str">
        <v>Individual</v>
      </c>
      <c r="J863" s="2" t="str">
        <v>1968 cc</v>
      </c>
      <c r="K863" s="2" t="str">
        <v>177 bhp @ 4200 rpm</v>
      </c>
      <c r="L863" s="2" t="str">
        <v>380 Nm @ 1750 rpm</v>
      </c>
      <c r="M863" s="2">
        <v>5</v>
      </c>
    </row>
    <row r="864" spans="1:13" x14ac:dyDescent="0.35">
      <c r="A864" s="2" t="s">
        <v>48</v>
      </c>
      <c r="B864" s="2" t="str" cm="1">
        <f t="array" ref="B864:M864">VLOOKUP($A864,'car details v4'!$A$1:$S$2060,{2,3,4,5,6,7,8,10,11,12,13,18},FALSE)</f>
        <v>Glanza G</v>
      </c>
      <c r="C864" s="4">
        <v>799000</v>
      </c>
      <c r="D864" s="2">
        <v>37500</v>
      </c>
      <c r="E864" s="2" t="str">
        <v>Petrol</v>
      </c>
      <c r="F864" s="2" t="str">
        <v>Manual</v>
      </c>
      <c r="G864" s="2" t="str">
        <v>Mangalore</v>
      </c>
      <c r="H864" s="2" t="str">
        <v>Red</v>
      </c>
      <c r="I864" s="2" t="str">
        <v>Individual</v>
      </c>
      <c r="J864" s="2" t="str">
        <v>1197 cc</v>
      </c>
      <c r="K864" s="2" t="str">
        <v>82 bhp @ 6000 rpm</v>
      </c>
      <c r="L864" s="2" t="str">
        <v>113 Nm @ 4200 rpm</v>
      </c>
      <c r="M864" s="2">
        <v>5</v>
      </c>
    </row>
    <row r="865" spans="1:13" x14ac:dyDescent="0.35">
      <c r="A865" s="2" t="s">
        <v>41</v>
      </c>
      <c r="B865" s="2" t="str" cm="1">
        <f t="array" ref="B865:M865">VLOOKUP($A865,'car details v4'!$A$1:$S$2060,{2,3,4,5,6,7,8,10,11,12,13,18},FALSE)</f>
        <v>i10 Magna 1.2 Kappa2</v>
      </c>
      <c r="C865" s="4">
        <v>220000</v>
      </c>
      <c r="D865" s="2">
        <v>67000</v>
      </c>
      <c r="E865" s="2" t="str">
        <v>Petrol</v>
      </c>
      <c r="F865" s="2" t="str">
        <v>Manual</v>
      </c>
      <c r="G865" s="2" t="str">
        <v>Lucknow</v>
      </c>
      <c r="H865" s="2" t="str">
        <v>Maroon</v>
      </c>
      <c r="I865" s="2" t="str">
        <v>Individual</v>
      </c>
      <c r="J865" s="2" t="str">
        <v>1197 cc</v>
      </c>
      <c r="K865" s="2" t="str">
        <v>79 bhp @ 6000 rpm</v>
      </c>
      <c r="L865" s="2" t="str">
        <v>112.7619 Nm @ 4000 rpm</v>
      </c>
      <c r="M865" s="2">
        <v>5</v>
      </c>
    </row>
    <row r="866" spans="1:13" x14ac:dyDescent="0.35">
      <c r="A866" s="2" t="s">
        <v>100</v>
      </c>
      <c r="B866" s="2" t="str" cm="1">
        <f t="array" ref="B866:M866">VLOOKUP($A866,'car details v4'!$A$1:$S$2060,{2,3,4,5,6,7,8,10,11,12,13,18},FALSE)</f>
        <v>Harrier XZ [2019-2020]</v>
      </c>
      <c r="C866" s="4">
        <v>1695000</v>
      </c>
      <c r="D866" s="2">
        <v>20856</v>
      </c>
      <c r="E866" s="2" t="str">
        <v>Diesel</v>
      </c>
      <c r="F866" s="2" t="str">
        <v>Manual</v>
      </c>
      <c r="G866" s="2" t="str">
        <v>Bangalore</v>
      </c>
      <c r="H866" s="2" t="str">
        <v>Orange</v>
      </c>
      <c r="I866" s="2" t="str">
        <v>Individual</v>
      </c>
      <c r="J866" s="2" t="str">
        <v>1956 cc</v>
      </c>
      <c r="K866" s="2" t="str">
        <v>138 bhp @ 3750 rpm</v>
      </c>
      <c r="L866" s="2" t="str">
        <v>350 Nm @ 1750 rpm</v>
      </c>
      <c r="M866" s="2">
        <v>5</v>
      </c>
    </row>
    <row r="867" spans="1:13" x14ac:dyDescent="0.35">
      <c r="A867" s="2" t="s">
        <v>64</v>
      </c>
      <c r="B867" s="2" t="str" cm="1">
        <f t="array" ref="B867:M867">VLOOKUP($A867,'car details v4'!$A$1:$S$2060,{2,3,4,5,6,7,8,10,11,12,13,18},FALSE)</f>
        <v>CLA 200 Petrol Sport</v>
      </c>
      <c r="C867" s="4">
        <v>1898999</v>
      </c>
      <c r="D867" s="2">
        <v>47000</v>
      </c>
      <c r="E867" s="2" t="str">
        <v>Petrol</v>
      </c>
      <c r="F867" s="2" t="str">
        <v>Automatic</v>
      </c>
      <c r="G867" s="2" t="str">
        <v>Mumbai</v>
      </c>
      <c r="H867" s="2" t="str">
        <v>White</v>
      </c>
      <c r="I867" s="2" t="str">
        <v>Individual</v>
      </c>
      <c r="J867" s="2" t="str">
        <v>1991 cc</v>
      </c>
      <c r="K867" s="2" t="str">
        <v>181 bhp @ 5500 rpm</v>
      </c>
      <c r="L867" s="2" t="str">
        <v>300 Nm @ 1200 rpm</v>
      </c>
      <c r="M867" s="2">
        <v>5</v>
      </c>
    </row>
    <row r="868" spans="1:13" x14ac:dyDescent="0.35">
      <c r="A868" s="2" t="s">
        <v>64</v>
      </c>
      <c r="B868" s="2" t="str" cm="1">
        <f t="array" ref="B868:M868">VLOOKUP($A868,'car details v4'!$A$1:$S$2060,{2,3,4,5,6,7,8,10,11,12,13,18},FALSE)</f>
        <v>CLA 200 Petrol Sport</v>
      </c>
      <c r="C868" s="4">
        <v>1898999</v>
      </c>
      <c r="D868" s="2">
        <v>47000</v>
      </c>
      <c r="E868" s="2" t="str">
        <v>Petrol</v>
      </c>
      <c r="F868" s="2" t="str">
        <v>Automatic</v>
      </c>
      <c r="G868" s="2" t="str">
        <v>Mumbai</v>
      </c>
      <c r="H868" s="2" t="str">
        <v>White</v>
      </c>
      <c r="I868" s="2" t="str">
        <v>Individual</v>
      </c>
      <c r="J868" s="2" t="str">
        <v>1991 cc</v>
      </c>
      <c r="K868" s="2" t="str">
        <v>181 bhp @ 5500 rpm</v>
      </c>
      <c r="L868" s="2" t="str">
        <v>300 Nm @ 1200 rpm</v>
      </c>
      <c r="M868" s="2">
        <v>5</v>
      </c>
    </row>
    <row r="869" spans="1:13" x14ac:dyDescent="0.35">
      <c r="A869" s="2" t="s">
        <v>77</v>
      </c>
      <c r="B869" s="2" t="str" cm="1">
        <f t="array" ref="B869:M869">VLOOKUP($A869,'car details v4'!$A$1:$S$2060,{2,3,4,5,6,7,8,10,11,12,13,18},FALSE)</f>
        <v>Octavia 1.8 TSI Style Plus AT [2017]</v>
      </c>
      <c r="C869" s="4">
        <v>1390000</v>
      </c>
      <c r="D869" s="2">
        <v>56000</v>
      </c>
      <c r="E869" s="2" t="str">
        <v>Petrol</v>
      </c>
      <c r="F869" s="2" t="str">
        <v>Automatic</v>
      </c>
      <c r="G869" s="2" t="str">
        <v>Mumbai</v>
      </c>
      <c r="H869" s="2" t="str">
        <v>White</v>
      </c>
      <c r="I869" s="2" t="str">
        <v>Individual</v>
      </c>
      <c r="J869" s="2" t="str">
        <v>1798 cc</v>
      </c>
      <c r="K869" s="2" t="str">
        <v>177 bhp @ 5100 rpm</v>
      </c>
      <c r="L869" s="2" t="str">
        <v>250 Nm @ 1250 rpm</v>
      </c>
      <c r="M869" s="2">
        <v>5</v>
      </c>
    </row>
    <row r="870" spans="1:13" x14ac:dyDescent="0.35">
      <c r="A870" s="2" t="s">
        <v>70</v>
      </c>
      <c r="B870" s="2" t="str" cm="1">
        <f t="array" ref="B870:M870">VLOOKUP($A870,'car details v4'!$A$1:$S$2060,{2,3,4,5,6,7,8,10,11,12,13,18},FALSE)</f>
        <v>X1 xDrive20d M Sport</v>
      </c>
      <c r="C870" s="4">
        <v>2650000</v>
      </c>
      <c r="D870" s="2">
        <v>75000</v>
      </c>
      <c r="E870" s="2" t="str">
        <v>Diesel</v>
      </c>
      <c r="F870" s="2" t="str">
        <v>Automatic</v>
      </c>
      <c r="G870" s="2" t="str">
        <v>Coimbatore</v>
      </c>
      <c r="H870" s="2" t="str">
        <v>White</v>
      </c>
      <c r="I870" s="2" t="str">
        <v>Individual</v>
      </c>
      <c r="J870" s="2" t="str">
        <v>1995 cc</v>
      </c>
      <c r="K870" s="2" t="str">
        <v>188 bhp @ 4000 rpm</v>
      </c>
      <c r="L870" s="2" t="str">
        <v>400 Nm @ 1750 rpm</v>
      </c>
      <c r="M870" s="2">
        <v>5</v>
      </c>
    </row>
    <row r="871" spans="1:13" x14ac:dyDescent="0.35">
      <c r="A871" s="2" t="s">
        <v>64</v>
      </c>
      <c r="B871" s="2" t="str" cm="1">
        <f t="array" ref="B871:M871">VLOOKUP($A871,'car details v4'!$A$1:$S$2060,{2,3,4,5,6,7,8,10,11,12,13,18},FALSE)</f>
        <v>CLA 200 Petrol Sport</v>
      </c>
      <c r="C871" s="4">
        <v>1898999</v>
      </c>
      <c r="D871" s="2">
        <v>47000</v>
      </c>
      <c r="E871" s="2" t="str">
        <v>Petrol</v>
      </c>
      <c r="F871" s="2" t="str">
        <v>Automatic</v>
      </c>
      <c r="G871" s="2" t="str">
        <v>Mumbai</v>
      </c>
      <c r="H871" s="2" t="str">
        <v>White</v>
      </c>
      <c r="I871" s="2" t="str">
        <v>Individual</v>
      </c>
      <c r="J871" s="2" t="str">
        <v>1991 cc</v>
      </c>
      <c r="K871" s="2" t="str">
        <v>181 bhp @ 5500 rpm</v>
      </c>
      <c r="L871" s="2" t="str">
        <v>300 Nm @ 1200 rpm</v>
      </c>
      <c r="M871" s="2">
        <v>5</v>
      </c>
    </row>
    <row r="872" spans="1:13" x14ac:dyDescent="0.35">
      <c r="A872" s="2" t="s">
        <v>190</v>
      </c>
      <c r="B872" s="2" t="str" cm="1">
        <f t="array" ref="B872:M872">VLOOKUP($A872,'car details v4'!$A$1:$S$2060,{2,3,4,5,6,7,8,10,11,12,13,18},FALSE)</f>
        <v>A4 2.0 TDI (177bhp) Premium Plus</v>
      </c>
      <c r="C872" s="4">
        <v>1575000</v>
      </c>
      <c r="D872" s="2">
        <v>66000</v>
      </c>
      <c r="E872" s="2" t="str">
        <v>Diesel</v>
      </c>
      <c r="F872" s="2" t="str">
        <v>Automatic</v>
      </c>
      <c r="G872" s="2" t="str">
        <v>Hyderabad</v>
      </c>
      <c r="H872" s="2" t="str">
        <v>White</v>
      </c>
      <c r="I872" s="2" t="str">
        <v>Individual</v>
      </c>
      <c r="J872" s="2" t="str">
        <v>1968 cc</v>
      </c>
      <c r="K872" s="2" t="str">
        <v>177 bhp @ 4200 rpm</v>
      </c>
      <c r="L872" s="2" t="str">
        <v>380 Nm @ 1750 rpm</v>
      </c>
      <c r="M872" s="2">
        <v>5</v>
      </c>
    </row>
    <row r="873" spans="1:13" x14ac:dyDescent="0.35">
      <c r="A873" s="2" t="s">
        <v>70</v>
      </c>
      <c r="B873" s="2" t="str" cm="1">
        <f t="array" ref="B873:M873">VLOOKUP($A873,'car details v4'!$A$1:$S$2060,{2,3,4,5,6,7,8,10,11,12,13,18},FALSE)</f>
        <v>X1 xDrive20d M Sport</v>
      </c>
      <c r="C873" s="4">
        <v>2650000</v>
      </c>
      <c r="D873" s="2">
        <v>75000</v>
      </c>
      <c r="E873" s="2" t="str">
        <v>Diesel</v>
      </c>
      <c r="F873" s="2" t="str">
        <v>Automatic</v>
      </c>
      <c r="G873" s="2" t="str">
        <v>Coimbatore</v>
      </c>
      <c r="H873" s="2" t="str">
        <v>White</v>
      </c>
      <c r="I873" s="2" t="str">
        <v>Individual</v>
      </c>
      <c r="J873" s="2" t="str">
        <v>1995 cc</v>
      </c>
      <c r="K873" s="2" t="str">
        <v>188 bhp @ 4000 rpm</v>
      </c>
      <c r="L873" s="2" t="str">
        <v>400 Nm @ 1750 rpm</v>
      </c>
      <c r="M873" s="2">
        <v>5</v>
      </c>
    </row>
    <row r="874" spans="1:13" x14ac:dyDescent="0.35">
      <c r="A874" s="2" t="s">
        <v>70</v>
      </c>
      <c r="B874" s="2" t="str" cm="1">
        <f t="array" ref="B874:M874">VLOOKUP($A874,'car details v4'!$A$1:$S$2060,{2,3,4,5,6,7,8,10,11,12,13,18},FALSE)</f>
        <v>X1 xDrive20d M Sport</v>
      </c>
      <c r="C874" s="4">
        <v>2650000</v>
      </c>
      <c r="D874" s="2">
        <v>75000</v>
      </c>
      <c r="E874" s="2" t="str">
        <v>Diesel</v>
      </c>
      <c r="F874" s="2" t="str">
        <v>Automatic</v>
      </c>
      <c r="G874" s="2" t="str">
        <v>Coimbatore</v>
      </c>
      <c r="H874" s="2" t="str">
        <v>White</v>
      </c>
      <c r="I874" s="2" t="str">
        <v>Individual</v>
      </c>
      <c r="J874" s="2" t="str">
        <v>1995 cc</v>
      </c>
      <c r="K874" s="2" t="str">
        <v>188 bhp @ 4000 rpm</v>
      </c>
      <c r="L874" s="2" t="str">
        <v>400 Nm @ 1750 rpm</v>
      </c>
      <c r="M874" s="2">
        <v>5</v>
      </c>
    </row>
    <row r="875" spans="1:13" x14ac:dyDescent="0.35">
      <c r="A875" s="2" t="s">
        <v>89</v>
      </c>
      <c r="B875" s="2" t="str" cm="1">
        <f t="array" ref="B875:M875">VLOOKUP($A875,'car details v4'!$A$1:$S$2060,{2,3,4,5,6,7,8,10,11,12,13,18},FALSE)</f>
        <v>Kwid 1.0 RXT [2016-2019]</v>
      </c>
      <c r="C875" s="4">
        <v>459999</v>
      </c>
      <c r="D875" s="2">
        <v>22541</v>
      </c>
      <c r="E875" s="2" t="str">
        <v>Petrol</v>
      </c>
      <c r="F875" s="2" t="str">
        <v>Manual</v>
      </c>
      <c r="G875" s="2" t="str">
        <v>Bangalore</v>
      </c>
      <c r="H875" s="2" t="str">
        <v>Grey</v>
      </c>
      <c r="I875" s="2" t="str">
        <v>Individual</v>
      </c>
      <c r="J875" s="2" t="str">
        <v>999 cc</v>
      </c>
      <c r="K875" s="2" t="str">
        <v>67 bhp @ 5500 rpm</v>
      </c>
      <c r="L875" s="2" t="str">
        <v>91 Nm @ 4250 rpm</v>
      </c>
      <c r="M875" s="2">
        <v>5</v>
      </c>
    </row>
    <row r="876" spans="1:13" x14ac:dyDescent="0.35">
      <c r="A876" s="2" t="s">
        <v>64</v>
      </c>
      <c r="B876" s="2" t="str" cm="1">
        <f t="array" ref="B876:M876">VLOOKUP($A876,'car details v4'!$A$1:$S$2060,{2,3,4,5,6,7,8,10,11,12,13,18},FALSE)</f>
        <v>CLA 200 Petrol Sport</v>
      </c>
      <c r="C876" s="4">
        <v>1898999</v>
      </c>
      <c r="D876" s="2">
        <v>47000</v>
      </c>
      <c r="E876" s="2" t="str">
        <v>Petrol</v>
      </c>
      <c r="F876" s="2" t="str">
        <v>Automatic</v>
      </c>
      <c r="G876" s="2" t="str">
        <v>Mumbai</v>
      </c>
      <c r="H876" s="2" t="str">
        <v>White</v>
      </c>
      <c r="I876" s="2" t="str">
        <v>Individual</v>
      </c>
      <c r="J876" s="2" t="str">
        <v>1991 cc</v>
      </c>
      <c r="K876" s="2" t="str">
        <v>181 bhp @ 5500 rpm</v>
      </c>
      <c r="L876" s="2" t="str">
        <v>300 Nm @ 1200 rpm</v>
      </c>
      <c r="M876" s="2">
        <v>5</v>
      </c>
    </row>
    <row r="877" spans="1:13" x14ac:dyDescent="0.35">
      <c r="A877" s="2" t="s">
        <v>70</v>
      </c>
      <c r="B877" s="2" t="str" cm="1">
        <f t="array" ref="B877:M877">VLOOKUP($A877,'car details v4'!$A$1:$S$2060,{2,3,4,5,6,7,8,10,11,12,13,18},FALSE)</f>
        <v>X1 xDrive20d M Sport</v>
      </c>
      <c r="C877" s="4">
        <v>2650000</v>
      </c>
      <c r="D877" s="2">
        <v>75000</v>
      </c>
      <c r="E877" s="2" t="str">
        <v>Diesel</v>
      </c>
      <c r="F877" s="2" t="str">
        <v>Automatic</v>
      </c>
      <c r="G877" s="2" t="str">
        <v>Coimbatore</v>
      </c>
      <c r="H877" s="2" t="str">
        <v>White</v>
      </c>
      <c r="I877" s="2" t="str">
        <v>Individual</v>
      </c>
      <c r="J877" s="2" t="str">
        <v>1995 cc</v>
      </c>
      <c r="K877" s="2" t="str">
        <v>188 bhp @ 4000 rpm</v>
      </c>
      <c r="L877" s="2" t="str">
        <v>400 Nm @ 1750 rpm</v>
      </c>
      <c r="M877" s="2">
        <v>5</v>
      </c>
    </row>
    <row r="878" spans="1:13" x14ac:dyDescent="0.35">
      <c r="A878" s="2" t="s">
        <v>48</v>
      </c>
      <c r="B878" s="2" t="str" cm="1">
        <f t="array" ref="B878:M878">VLOOKUP($A878,'car details v4'!$A$1:$S$2060,{2,3,4,5,6,7,8,10,11,12,13,18},FALSE)</f>
        <v>Glanza G</v>
      </c>
      <c r="C878" s="4">
        <v>799000</v>
      </c>
      <c r="D878" s="2">
        <v>37500</v>
      </c>
      <c r="E878" s="2" t="str">
        <v>Petrol</v>
      </c>
      <c r="F878" s="2" t="str">
        <v>Manual</v>
      </c>
      <c r="G878" s="2" t="str">
        <v>Mangalore</v>
      </c>
      <c r="H878" s="2" t="str">
        <v>Red</v>
      </c>
      <c r="I878" s="2" t="str">
        <v>Individual</v>
      </c>
      <c r="J878" s="2" t="str">
        <v>1197 cc</v>
      </c>
      <c r="K878" s="2" t="str">
        <v>82 bhp @ 6000 rpm</v>
      </c>
      <c r="L878" s="2" t="str">
        <v>113 Nm @ 4200 rpm</v>
      </c>
      <c r="M878" s="2">
        <v>5</v>
      </c>
    </row>
    <row r="879" spans="1:13" x14ac:dyDescent="0.35">
      <c r="A879" s="2" t="s">
        <v>31</v>
      </c>
      <c r="B879" s="2" t="str" cm="1">
        <f t="array" ref="B879:M879">VLOOKUP($A879,'car details v4'!$A$1:$S$2060,{2,3,4,5,6,7,8,10,11,12,13,18},FALSE)</f>
        <v>Swift DZire VDI</v>
      </c>
      <c r="C879" s="4">
        <v>450000</v>
      </c>
      <c r="D879" s="2">
        <v>75000</v>
      </c>
      <c r="E879" s="2" t="str">
        <v>Diesel</v>
      </c>
      <c r="F879" s="2" t="str">
        <v>Manual</v>
      </c>
      <c r="G879" s="2" t="str">
        <v>Ludhiana</v>
      </c>
      <c r="H879" s="2" t="str">
        <v>White</v>
      </c>
      <c r="I879" s="2" t="str">
        <v>Individual</v>
      </c>
      <c r="J879" s="2" t="str">
        <v>1248 cc</v>
      </c>
      <c r="K879" s="2" t="str">
        <v>74 bhp @ 4000 rpm</v>
      </c>
      <c r="L879" s="2" t="str">
        <v>190 Nm @ 2000 rpm</v>
      </c>
      <c r="M879" s="2">
        <v>5</v>
      </c>
    </row>
    <row r="880" spans="1:13" x14ac:dyDescent="0.35">
      <c r="A880" s="2" t="s">
        <v>19</v>
      </c>
      <c r="B880" s="2" t="str" cm="1">
        <f t="array" ref="B880:M880">VLOOKUP($A880,'car details v4'!$A$1:$S$2060,{2,3,4,5,6,7,8,10,11,12,13,18},FALSE)</f>
        <v>Amaze 1.2 VX i-VTEC</v>
      </c>
      <c r="C880" s="4">
        <v>505000</v>
      </c>
      <c r="D880" s="2">
        <v>87150</v>
      </c>
      <c r="E880" s="2" t="str">
        <v>Petrol</v>
      </c>
      <c r="F880" s="2" t="str">
        <v>Manual</v>
      </c>
      <c r="G880" s="2" t="str">
        <v>Pune</v>
      </c>
      <c r="H880" s="2" t="str">
        <v>Grey</v>
      </c>
      <c r="I880" s="2" t="str">
        <v>Corporate</v>
      </c>
      <c r="J880" s="2" t="str">
        <v>1198 cc</v>
      </c>
      <c r="K880" s="2" t="str">
        <v>87 bhp @ 6000 rpm</v>
      </c>
      <c r="L880" s="2" t="str">
        <v>109 Nm @ 4500 rpm</v>
      </c>
      <c r="M880" s="2">
        <v>5</v>
      </c>
    </row>
    <row r="881" spans="1:13" x14ac:dyDescent="0.35">
      <c r="A881" s="2" t="s">
        <v>48</v>
      </c>
      <c r="B881" s="2" t="str" cm="1">
        <f t="array" ref="B881:M881">VLOOKUP($A881,'car details v4'!$A$1:$S$2060,{2,3,4,5,6,7,8,10,11,12,13,18},FALSE)</f>
        <v>Glanza G</v>
      </c>
      <c r="C881" s="4">
        <v>799000</v>
      </c>
      <c r="D881" s="2">
        <v>37500</v>
      </c>
      <c r="E881" s="2" t="str">
        <v>Petrol</v>
      </c>
      <c r="F881" s="2" t="str">
        <v>Manual</v>
      </c>
      <c r="G881" s="2" t="str">
        <v>Mangalore</v>
      </c>
      <c r="H881" s="2" t="str">
        <v>Red</v>
      </c>
      <c r="I881" s="2" t="str">
        <v>Individual</v>
      </c>
      <c r="J881" s="2" t="str">
        <v>1197 cc</v>
      </c>
      <c r="K881" s="2" t="str">
        <v>82 bhp @ 6000 rpm</v>
      </c>
      <c r="L881" s="2" t="str">
        <v>113 Nm @ 4200 rpm</v>
      </c>
      <c r="M881" s="2">
        <v>5</v>
      </c>
    </row>
    <row r="882" spans="1:13" x14ac:dyDescent="0.35">
      <c r="A882" s="2" t="s">
        <v>227</v>
      </c>
      <c r="B882" s="2" t="str" cm="1">
        <f t="array" ref="B882:M882">VLOOKUP($A882,'car details v4'!$A$1:$S$2060,{2,3,4,5,6,7,8,10,11,12,13,18},FALSE)</f>
        <v>Compass Limited Plus 2.0 Diesel 4x4 AT</v>
      </c>
      <c r="C882" s="4">
        <v>2475000</v>
      </c>
      <c r="D882" s="2">
        <v>11293</v>
      </c>
      <c r="E882" s="2" t="str">
        <v>Diesel</v>
      </c>
      <c r="F882" s="2" t="str">
        <v>Automatic</v>
      </c>
      <c r="G882" s="2" t="str">
        <v>Mumbai</v>
      </c>
      <c r="H882" s="2" t="str">
        <v>White</v>
      </c>
      <c r="I882" s="2" t="str">
        <v>Individual</v>
      </c>
      <c r="J882" s="2" t="str">
        <v>1956 cc</v>
      </c>
      <c r="K882" s="2" t="str">
        <v>171 bhp @ 3750 rpm</v>
      </c>
      <c r="L882" s="2" t="str">
        <v>350 Nm @ 1750 rpm</v>
      </c>
      <c r="M882" s="2">
        <v>5</v>
      </c>
    </row>
    <row r="883" spans="1:13" x14ac:dyDescent="0.35">
      <c r="A883" s="2" t="s">
        <v>31</v>
      </c>
      <c r="B883" s="2" t="str" cm="1">
        <f t="array" ref="B883:M883">VLOOKUP($A883,'car details v4'!$A$1:$S$2060,{2,3,4,5,6,7,8,10,11,12,13,18},FALSE)</f>
        <v>Swift DZire VDI</v>
      </c>
      <c r="C883" s="4">
        <v>450000</v>
      </c>
      <c r="D883" s="2">
        <v>75000</v>
      </c>
      <c r="E883" s="2" t="str">
        <v>Diesel</v>
      </c>
      <c r="F883" s="2" t="str">
        <v>Manual</v>
      </c>
      <c r="G883" s="2" t="str">
        <v>Ludhiana</v>
      </c>
      <c r="H883" s="2" t="str">
        <v>White</v>
      </c>
      <c r="I883" s="2" t="str">
        <v>Individual</v>
      </c>
      <c r="J883" s="2" t="str">
        <v>1248 cc</v>
      </c>
      <c r="K883" s="2" t="str">
        <v>74 bhp @ 4000 rpm</v>
      </c>
      <c r="L883" s="2" t="str">
        <v>190 Nm @ 2000 rpm</v>
      </c>
      <c r="M883" s="2">
        <v>5</v>
      </c>
    </row>
    <row r="884" spans="1:13" x14ac:dyDescent="0.35">
      <c r="A884" s="2" t="s">
        <v>41</v>
      </c>
      <c r="B884" s="2" t="str" cm="1">
        <f t="array" ref="B884:M884">VLOOKUP($A884,'car details v4'!$A$1:$S$2060,{2,3,4,5,6,7,8,10,11,12,13,18},FALSE)</f>
        <v>i10 Magna 1.2 Kappa2</v>
      </c>
      <c r="C884" s="4">
        <v>220000</v>
      </c>
      <c r="D884" s="2">
        <v>67000</v>
      </c>
      <c r="E884" s="2" t="str">
        <v>Petrol</v>
      </c>
      <c r="F884" s="2" t="str">
        <v>Manual</v>
      </c>
      <c r="G884" s="2" t="str">
        <v>Lucknow</v>
      </c>
      <c r="H884" s="2" t="str">
        <v>Maroon</v>
      </c>
      <c r="I884" s="2" t="str">
        <v>Individual</v>
      </c>
      <c r="J884" s="2" t="str">
        <v>1197 cc</v>
      </c>
      <c r="K884" s="2" t="str">
        <v>79 bhp @ 6000 rpm</v>
      </c>
      <c r="L884" s="2" t="str">
        <v>112.7619 Nm @ 4000 rpm</v>
      </c>
      <c r="M884" s="2">
        <v>5</v>
      </c>
    </row>
    <row r="885" spans="1:13" x14ac:dyDescent="0.35">
      <c r="A885" s="2" t="s">
        <v>31</v>
      </c>
      <c r="B885" s="2" t="str" cm="1">
        <f t="array" ref="B885:M885">VLOOKUP($A885,'car details v4'!$A$1:$S$2060,{2,3,4,5,6,7,8,10,11,12,13,18},FALSE)</f>
        <v>Swift DZire VDI</v>
      </c>
      <c r="C885" s="4">
        <v>450000</v>
      </c>
      <c r="D885" s="2">
        <v>75000</v>
      </c>
      <c r="E885" s="2" t="str">
        <v>Diesel</v>
      </c>
      <c r="F885" s="2" t="str">
        <v>Manual</v>
      </c>
      <c r="G885" s="2" t="str">
        <v>Ludhiana</v>
      </c>
      <c r="H885" s="2" t="str">
        <v>White</v>
      </c>
      <c r="I885" s="2" t="str">
        <v>Individual</v>
      </c>
      <c r="J885" s="2" t="str">
        <v>1248 cc</v>
      </c>
      <c r="K885" s="2" t="str">
        <v>74 bhp @ 4000 rpm</v>
      </c>
      <c r="L885" s="2" t="str">
        <v>190 Nm @ 2000 rpm</v>
      </c>
      <c r="M885" s="2">
        <v>5</v>
      </c>
    </row>
    <row r="886" spans="1:13" x14ac:dyDescent="0.35">
      <c r="A886" s="2" t="s">
        <v>31</v>
      </c>
      <c r="B886" s="2" t="str" cm="1">
        <f t="array" ref="B886:M886">VLOOKUP($A886,'car details v4'!$A$1:$S$2060,{2,3,4,5,6,7,8,10,11,12,13,18},FALSE)</f>
        <v>Swift DZire VDI</v>
      </c>
      <c r="C886" s="4">
        <v>450000</v>
      </c>
      <c r="D886" s="2">
        <v>75000</v>
      </c>
      <c r="E886" s="2" t="str">
        <v>Diesel</v>
      </c>
      <c r="F886" s="2" t="str">
        <v>Manual</v>
      </c>
      <c r="G886" s="2" t="str">
        <v>Ludhiana</v>
      </c>
      <c r="H886" s="2" t="str">
        <v>White</v>
      </c>
      <c r="I886" s="2" t="str">
        <v>Individual</v>
      </c>
      <c r="J886" s="2" t="str">
        <v>1248 cc</v>
      </c>
      <c r="K886" s="2" t="str">
        <v>74 bhp @ 4000 rpm</v>
      </c>
      <c r="L886" s="2" t="str">
        <v>190 Nm @ 2000 rpm</v>
      </c>
      <c r="M886" s="2">
        <v>5</v>
      </c>
    </row>
    <row r="887" spans="1:13" x14ac:dyDescent="0.35">
      <c r="A887" s="2" t="s">
        <v>31</v>
      </c>
      <c r="B887" s="2" t="str" cm="1">
        <f t="array" ref="B887:M887">VLOOKUP($A887,'car details v4'!$A$1:$S$2060,{2,3,4,5,6,7,8,10,11,12,13,18},FALSE)</f>
        <v>Swift DZire VDI</v>
      </c>
      <c r="C887" s="4">
        <v>450000</v>
      </c>
      <c r="D887" s="2">
        <v>75000</v>
      </c>
      <c r="E887" s="2" t="str">
        <v>Diesel</v>
      </c>
      <c r="F887" s="2" t="str">
        <v>Manual</v>
      </c>
      <c r="G887" s="2" t="str">
        <v>Ludhiana</v>
      </c>
      <c r="H887" s="2" t="str">
        <v>White</v>
      </c>
      <c r="I887" s="2" t="str">
        <v>Individual</v>
      </c>
      <c r="J887" s="2" t="str">
        <v>1248 cc</v>
      </c>
      <c r="K887" s="2" t="str">
        <v>74 bhp @ 4000 rpm</v>
      </c>
      <c r="L887" s="2" t="str">
        <v>190 Nm @ 2000 rpm</v>
      </c>
      <c r="M887" s="2">
        <v>5</v>
      </c>
    </row>
    <row r="888" spans="1:13" x14ac:dyDescent="0.35">
      <c r="A888" s="2" t="s">
        <v>106</v>
      </c>
      <c r="B888" s="2" t="str" cm="1">
        <f t="array" ref="B888:M888">VLOOKUP($A888,'car details v4'!$A$1:$S$2060,{2,3,4,5,6,7,8,10,11,12,13,18},FALSE)</f>
        <v>Polo GT TSI</v>
      </c>
      <c r="C888" s="4">
        <v>944999</v>
      </c>
      <c r="D888" s="2">
        <v>41417</v>
      </c>
      <c r="E888" s="2" t="str">
        <v>Petrol</v>
      </c>
      <c r="F888" s="2" t="str">
        <v>Automatic</v>
      </c>
      <c r="G888" s="2" t="str">
        <v>Bangalore</v>
      </c>
      <c r="H888" s="2" t="str">
        <v>Grey</v>
      </c>
      <c r="I888" s="2" t="str">
        <v>Individual</v>
      </c>
      <c r="J888" s="2" t="str">
        <v>1197 cc</v>
      </c>
      <c r="K888" s="2" t="str">
        <v>103 bhp @ 5000 rpm</v>
      </c>
      <c r="L888" s="2" t="str">
        <v>175 Nm @ 1500 rpm</v>
      </c>
      <c r="M888" s="2">
        <v>5</v>
      </c>
    </row>
    <row r="889" spans="1:13" x14ac:dyDescent="0.35">
      <c r="A889" s="2" t="s">
        <v>31</v>
      </c>
      <c r="B889" s="2" t="str" cm="1">
        <f t="array" ref="B889:M889">VLOOKUP($A889,'car details v4'!$A$1:$S$2060,{2,3,4,5,6,7,8,10,11,12,13,18},FALSE)</f>
        <v>Swift DZire VDI</v>
      </c>
      <c r="C889" s="4">
        <v>450000</v>
      </c>
      <c r="D889" s="2">
        <v>75000</v>
      </c>
      <c r="E889" s="2" t="str">
        <v>Diesel</v>
      </c>
      <c r="F889" s="2" t="str">
        <v>Manual</v>
      </c>
      <c r="G889" s="2" t="str">
        <v>Ludhiana</v>
      </c>
      <c r="H889" s="2" t="str">
        <v>White</v>
      </c>
      <c r="I889" s="2" t="str">
        <v>Individual</v>
      </c>
      <c r="J889" s="2" t="str">
        <v>1248 cc</v>
      </c>
      <c r="K889" s="2" t="str">
        <v>74 bhp @ 4000 rpm</v>
      </c>
      <c r="L889" s="2" t="str">
        <v>190 Nm @ 2000 rpm</v>
      </c>
      <c r="M889" s="2">
        <v>5</v>
      </c>
    </row>
    <row r="890" spans="1:13" x14ac:dyDescent="0.35">
      <c r="A890" s="2" t="s">
        <v>48</v>
      </c>
      <c r="B890" s="2" t="str" cm="1">
        <f t="array" ref="B890:M890">VLOOKUP($A890,'car details v4'!$A$1:$S$2060,{2,3,4,5,6,7,8,10,11,12,13,18},FALSE)</f>
        <v>Glanza G</v>
      </c>
      <c r="C890" s="4">
        <v>799000</v>
      </c>
      <c r="D890" s="2">
        <v>37500</v>
      </c>
      <c r="E890" s="2" t="str">
        <v>Petrol</v>
      </c>
      <c r="F890" s="2" t="str">
        <v>Manual</v>
      </c>
      <c r="G890" s="2" t="str">
        <v>Mangalore</v>
      </c>
      <c r="H890" s="2" t="str">
        <v>Red</v>
      </c>
      <c r="I890" s="2" t="str">
        <v>Individual</v>
      </c>
      <c r="J890" s="2" t="str">
        <v>1197 cc</v>
      </c>
      <c r="K890" s="2" t="str">
        <v>82 bhp @ 6000 rpm</v>
      </c>
      <c r="L890" s="2" t="str">
        <v>113 Nm @ 4200 rpm</v>
      </c>
      <c r="M890" s="2">
        <v>5</v>
      </c>
    </row>
    <row r="891" spans="1:13" x14ac:dyDescent="0.35">
      <c r="A891" s="2" t="s">
        <v>31</v>
      </c>
      <c r="B891" s="2" t="str" cm="1">
        <f t="array" ref="B891:M891">VLOOKUP($A891,'car details v4'!$A$1:$S$2060,{2,3,4,5,6,7,8,10,11,12,13,18},FALSE)</f>
        <v>Swift DZire VDI</v>
      </c>
      <c r="C891" s="4">
        <v>450000</v>
      </c>
      <c r="D891" s="2">
        <v>75000</v>
      </c>
      <c r="E891" s="2" t="str">
        <v>Diesel</v>
      </c>
      <c r="F891" s="2" t="str">
        <v>Manual</v>
      </c>
      <c r="G891" s="2" t="str">
        <v>Ludhiana</v>
      </c>
      <c r="H891" s="2" t="str">
        <v>White</v>
      </c>
      <c r="I891" s="2" t="str">
        <v>Individual</v>
      </c>
      <c r="J891" s="2" t="str">
        <v>1248 cc</v>
      </c>
      <c r="K891" s="2" t="str">
        <v>74 bhp @ 4000 rpm</v>
      </c>
      <c r="L891" s="2" t="str">
        <v>190 Nm @ 2000 rpm</v>
      </c>
      <c r="M891" s="2">
        <v>5</v>
      </c>
    </row>
    <row r="892" spans="1:13" x14ac:dyDescent="0.35">
      <c r="A892" s="2" t="s">
        <v>31</v>
      </c>
      <c r="B892" s="2" t="str" cm="1">
        <f t="array" ref="B892:M892">VLOOKUP($A892,'car details v4'!$A$1:$S$2060,{2,3,4,5,6,7,8,10,11,12,13,18},FALSE)</f>
        <v>Swift DZire VDI</v>
      </c>
      <c r="C892" s="4">
        <v>450000</v>
      </c>
      <c r="D892" s="2">
        <v>75000</v>
      </c>
      <c r="E892" s="2" t="str">
        <v>Diesel</v>
      </c>
      <c r="F892" s="2" t="str">
        <v>Manual</v>
      </c>
      <c r="G892" s="2" t="str">
        <v>Ludhiana</v>
      </c>
      <c r="H892" s="2" t="str">
        <v>White</v>
      </c>
      <c r="I892" s="2" t="str">
        <v>Individual</v>
      </c>
      <c r="J892" s="2" t="str">
        <v>1248 cc</v>
      </c>
      <c r="K892" s="2" t="str">
        <v>74 bhp @ 4000 rpm</v>
      </c>
      <c r="L892" s="2" t="str">
        <v>190 Nm @ 2000 rpm</v>
      </c>
      <c r="M892" s="2">
        <v>5</v>
      </c>
    </row>
    <row r="893" spans="1:13" x14ac:dyDescent="0.35">
      <c r="A893" s="2" t="s">
        <v>201</v>
      </c>
      <c r="B893" s="2" t="str" cm="1">
        <f t="array" ref="B893:M893">VLOOKUP($A893,'car details v4'!$A$1:$S$2060,{2,3,4,5,6,7,8,10,11,12,13,18},FALSE)</f>
        <v>Thar CRDe 4x4 AC</v>
      </c>
      <c r="C893" s="4">
        <v>625000</v>
      </c>
      <c r="D893" s="2">
        <v>65000</v>
      </c>
      <c r="E893" s="2" t="str">
        <v>Diesel</v>
      </c>
      <c r="F893" s="2" t="str">
        <v>Manual</v>
      </c>
      <c r="G893" s="2" t="str">
        <v>Yamunanagar</v>
      </c>
      <c r="H893" s="2" t="str">
        <v>White</v>
      </c>
      <c r="I893" s="2" t="str">
        <v>Individual</v>
      </c>
      <c r="J893" s="2" t="str">
        <v>2498 cc</v>
      </c>
      <c r="K893" s="2" t="str">
        <v>105 bhp @ 3800 rpm</v>
      </c>
      <c r="L893" s="2" t="str">
        <v>247 Nm @ 1800 rpm</v>
      </c>
      <c r="M893" s="2">
        <v>6</v>
      </c>
    </row>
    <row r="894" spans="1:13" x14ac:dyDescent="0.35">
      <c r="A894" s="2" t="s">
        <v>19</v>
      </c>
      <c r="B894" s="2" t="str" cm="1">
        <f t="array" ref="B894:M894">VLOOKUP($A894,'car details v4'!$A$1:$S$2060,{2,3,4,5,6,7,8,10,11,12,13,18},FALSE)</f>
        <v>Amaze 1.2 VX i-VTEC</v>
      </c>
      <c r="C894" s="4">
        <v>505000</v>
      </c>
      <c r="D894" s="2">
        <v>87150</v>
      </c>
      <c r="E894" s="2" t="str">
        <v>Petrol</v>
      </c>
      <c r="F894" s="2" t="str">
        <v>Manual</v>
      </c>
      <c r="G894" s="2" t="str">
        <v>Pune</v>
      </c>
      <c r="H894" s="2" t="str">
        <v>Grey</v>
      </c>
      <c r="I894" s="2" t="str">
        <v>Corporate</v>
      </c>
      <c r="J894" s="2" t="str">
        <v>1198 cc</v>
      </c>
      <c r="K894" s="2" t="str">
        <v>87 bhp @ 6000 rpm</v>
      </c>
      <c r="L894" s="2" t="str">
        <v>109 Nm @ 4500 rpm</v>
      </c>
      <c r="M894" s="2">
        <v>5</v>
      </c>
    </row>
    <row r="895" spans="1:13" x14ac:dyDescent="0.35">
      <c r="A895" s="2" t="s">
        <v>227</v>
      </c>
      <c r="B895" s="2" t="str" cm="1">
        <f t="array" ref="B895:M895">VLOOKUP($A895,'car details v4'!$A$1:$S$2060,{2,3,4,5,6,7,8,10,11,12,13,18},FALSE)</f>
        <v>Compass Limited Plus 2.0 Diesel 4x4 AT</v>
      </c>
      <c r="C895" s="4">
        <v>2475000</v>
      </c>
      <c r="D895" s="2">
        <v>11293</v>
      </c>
      <c r="E895" s="2" t="str">
        <v>Diesel</v>
      </c>
      <c r="F895" s="2" t="str">
        <v>Automatic</v>
      </c>
      <c r="G895" s="2" t="str">
        <v>Mumbai</v>
      </c>
      <c r="H895" s="2" t="str">
        <v>White</v>
      </c>
      <c r="I895" s="2" t="str">
        <v>Individual</v>
      </c>
      <c r="J895" s="2" t="str">
        <v>1956 cc</v>
      </c>
      <c r="K895" s="2" t="str">
        <v>171 bhp @ 3750 rpm</v>
      </c>
      <c r="L895" s="2" t="str">
        <v>350 Nm @ 1750 rpm</v>
      </c>
      <c r="M895" s="2">
        <v>5</v>
      </c>
    </row>
    <row r="896" spans="1:13" x14ac:dyDescent="0.35">
      <c r="A896" s="2" t="s">
        <v>41</v>
      </c>
      <c r="B896" s="2" t="str" cm="1">
        <f t="array" ref="B896:M896">VLOOKUP($A896,'car details v4'!$A$1:$S$2060,{2,3,4,5,6,7,8,10,11,12,13,18},FALSE)</f>
        <v>i10 Magna 1.2 Kappa2</v>
      </c>
      <c r="C896" s="4">
        <v>220000</v>
      </c>
      <c r="D896" s="2">
        <v>67000</v>
      </c>
      <c r="E896" s="2" t="str">
        <v>Petrol</v>
      </c>
      <c r="F896" s="2" t="str">
        <v>Manual</v>
      </c>
      <c r="G896" s="2" t="str">
        <v>Lucknow</v>
      </c>
      <c r="H896" s="2" t="str">
        <v>Maroon</v>
      </c>
      <c r="I896" s="2" t="str">
        <v>Individual</v>
      </c>
      <c r="J896" s="2" t="str">
        <v>1197 cc</v>
      </c>
      <c r="K896" s="2" t="str">
        <v>79 bhp @ 6000 rpm</v>
      </c>
      <c r="L896" s="2" t="str">
        <v>112.7619 Nm @ 4000 rpm</v>
      </c>
      <c r="M896" s="2">
        <v>5</v>
      </c>
    </row>
    <row r="897" spans="1:13" x14ac:dyDescent="0.35">
      <c r="A897" s="2" t="s">
        <v>190</v>
      </c>
      <c r="B897" s="2" t="str" cm="1">
        <f t="array" ref="B897:M897">VLOOKUP($A897,'car details v4'!$A$1:$S$2060,{2,3,4,5,6,7,8,10,11,12,13,18},FALSE)</f>
        <v>A4 2.0 TDI (177bhp) Premium Plus</v>
      </c>
      <c r="C897" s="4">
        <v>1575000</v>
      </c>
      <c r="D897" s="2">
        <v>66000</v>
      </c>
      <c r="E897" s="2" t="str">
        <v>Diesel</v>
      </c>
      <c r="F897" s="2" t="str">
        <v>Automatic</v>
      </c>
      <c r="G897" s="2" t="str">
        <v>Hyderabad</v>
      </c>
      <c r="H897" s="2" t="str">
        <v>White</v>
      </c>
      <c r="I897" s="2" t="str">
        <v>Individual</v>
      </c>
      <c r="J897" s="2" t="str">
        <v>1968 cc</v>
      </c>
      <c r="K897" s="2" t="str">
        <v>177 bhp @ 4200 rpm</v>
      </c>
      <c r="L897" s="2" t="str">
        <v>380 Nm @ 1750 rpm</v>
      </c>
      <c r="M897" s="2">
        <v>5</v>
      </c>
    </row>
    <row r="898" spans="1:13" x14ac:dyDescent="0.35">
      <c r="A898" s="2" t="s">
        <v>190</v>
      </c>
      <c r="B898" s="2" t="str" cm="1">
        <f t="array" ref="B898:M898">VLOOKUP($A898,'car details v4'!$A$1:$S$2060,{2,3,4,5,6,7,8,10,11,12,13,18},FALSE)</f>
        <v>A4 2.0 TDI (177bhp) Premium Plus</v>
      </c>
      <c r="C898" s="4">
        <v>1575000</v>
      </c>
      <c r="D898" s="2">
        <v>66000</v>
      </c>
      <c r="E898" s="2" t="str">
        <v>Diesel</v>
      </c>
      <c r="F898" s="2" t="str">
        <v>Automatic</v>
      </c>
      <c r="G898" s="2" t="str">
        <v>Hyderabad</v>
      </c>
      <c r="H898" s="2" t="str">
        <v>White</v>
      </c>
      <c r="I898" s="2" t="str">
        <v>Individual</v>
      </c>
      <c r="J898" s="2" t="str">
        <v>1968 cc</v>
      </c>
      <c r="K898" s="2" t="str">
        <v>177 bhp @ 4200 rpm</v>
      </c>
      <c r="L898" s="2" t="str">
        <v>380 Nm @ 1750 rpm</v>
      </c>
      <c r="M898" s="2">
        <v>5</v>
      </c>
    </row>
    <row r="899" spans="1:13" x14ac:dyDescent="0.35">
      <c r="A899" s="2" t="s">
        <v>31</v>
      </c>
      <c r="B899" s="2" t="str" cm="1">
        <f t="array" ref="B899:M899">VLOOKUP($A899,'car details v4'!$A$1:$S$2060,{2,3,4,5,6,7,8,10,11,12,13,18},FALSE)</f>
        <v>Swift DZire VDI</v>
      </c>
      <c r="C899" s="4">
        <v>450000</v>
      </c>
      <c r="D899" s="2">
        <v>75000</v>
      </c>
      <c r="E899" s="2" t="str">
        <v>Diesel</v>
      </c>
      <c r="F899" s="2" t="str">
        <v>Manual</v>
      </c>
      <c r="G899" s="2" t="str">
        <v>Ludhiana</v>
      </c>
      <c r="H899" s="2" t="str">
        <v>White</v>
      </c>
      <c r="I899" s="2" t="str">
        <v>Individual</v>
      </c>
      <c r="J899" s="2" t="str">
        <v>1248 cc</v>
      </c>
      <c r="K899" s="2" t="str">
        <v>74 bhp @ 4000 rpm</v>
      </c>
      <c r="L899" s="2" t="str">
        <v>190 Nm @ 2000 rpm</v>
      </c>
      <c r="M899" s="2">
        <v>5</v>
      </c>
    </row>
    <row r="900" spans="1:13" x14ac:dyDescent="0.35">
      <c r="A900" s="2" t="s">
        <v>100</v>
      </c>
      <c r="B900" s="2" t="str" cm="1">
        <f t="array" ref="B900:M900">VLOOKUP($A900,'car details v4'!$A$1:$S$2060,{2,3,4,5,6,7,8,10,11,12,13,18},FALSE)</f>
        <v>Harrier XZ [2019-2020]</v>
      </c>
      <c r="C900" s="4">
        <v>1695000</v>
      </c>
      <c r="D900" s="2">
        <v>20856</v>
      </c>
      <c r="E900" s="2" t="str">
        <v>Diesel</v>
      </c>
      <c r="F900" s="2" t="str">
        <v>Manual</v>
      </c>
      <c r="G900" s="2" t="str">
        <v>Bangalore</v>
      </c>
      <c r="H900" s="2" t="str">
        <v>Orange</v>
      </c>
      <c r="I900" s="2" t="str">
        <v>Individual</v>
      </c>
      <c r="J900" s="2" t="str">
        <v>1956 cc</v>
      </c>
      <c r="K900" s="2" t="str">
        <v>138 bhp @ 3750 rpm</v>
      </c>
      <c r="L900" s="2" t="str">
        <v>350 Nm @ 1750 rpm</v>
      </c>
      <c r="M900" s="2">
        <v>5</v>
      </c>
    </row>
    <row r="901" spans="1:13" x14ac:dyDescent="0.35">
      <c r="A901" s="2" t="s">
        <v>48</v>
      </c>
      <c r="B901" s="2" t="str" cm="1">
        <f t="array" ref="B901:M901">VLOOKUP($A901,'car details v4'!$A$1:$S$2060,{2,3,4,5,6,7,8,10,11,12,13,18},FALSE)</f>
        <v>Glanza G</v>
      </c>
      <c r="C901" s="4">
        <v>799000</v>
      </c>
      <c r="D901" s="2">
        <v>37500</v>
      </c>
      <c r="E901" s="2" t="str">
        <v>Petrol</v>
      </c>
      <c r="F901" s="2" t="str">
        <v>Manual</v>
      </c>
      <c r="G901" s="2" t="str">
        <v>Mangalore</v>
      </c>
      <c r="H901" s="2" t="str">
        <v>Red</v>
      </c>
      <c r="I901" s="2" t="str">
        <v>Individual</v>
      </c>
      <c r="J901" s="2" t="str">
        <v>1197 cc</v>
      </c>
      <c r="K901" s="2" t="str">
        <v>82 bhp @ 6000 rpm</v>
      </c>
      <c r="L901" s="2" t="str">
        <v>113 Nm @ 4200 rpm</v>
      </c>
      <c r="M901" s="2">
        <v>5</v>
      </c>
    </row>
    <row r="902" spans="1:13" x14ac:dyDescent="0.35">
      <c r="A902" s="2" t="s">
        <v>70</v>
      </c>
      <c r="B902" s="2" t="str" cm="1">
        <f t="array" ref="B902:M902">VLOOKUP($A902,'car details v4'!$A$1:$S$2060,{2,3,4,5,6,7,8,10,11,12,13,18},FALSE)</f>
        <v>X1 xDrive20d M Sport</v>
      </c>
      <c r="C902" s="4">
        <v>2650000</v>
      </c>
      <c r="D902" s="2">
        <v>75000</v>
      </c>
      <c r="E902" s="2" t="str">
        <v>Diesel</v>
      </c>
      <c r="F902" s="2" t="str">
        <v>Automatic</v>
      </c>
      <c r="G902" s="2" t="str">
        <v>Coimbatore</v>
      </c>
      <c r="H902" s="2" t="str">
        <v>White</v>
      </c>
      <c r="I902" s="2" t="str">
        <v>Individual</v>
      </c>
      <c r="J902" s="2" t="str">
        <v>1995 cc</v>
      </c>
      <c r="K902" s="2" t="str">
        <v>188 bhp @ 4000 rpm</v>
      </c>
      <c r="L902" s="2" t="str">
        <v>400 Nm @ 1750 rpm</v>
      </c>
      <c r="M902" s="2">
        <v>5</v>
      </c>
    </row>
    <row r="903" spans="1:13" x14ac:dyDescent="0.35">
      <c r="A903" s="2" t="s">
        <v>190</v>
      </c>
      <c r="B903" s="2" t="str" cm="1">
        <f t="array" ref="B903:M903">VLOOKUP($A903,'car details v4'!$A$1:$S$2060,{2,3,4,5,6,7,8,10,11,12,13,18},FALSE)</f>
        <v>A4 2.0 TDI (177bhp) Premium Plus</v>
      </c>
      <c r="C903" s="4">
        <v>1575000</v>
      </c>
      <c r="D903" s="2">
        <v>66000</v>
      </c>
      <c r="E903" s="2" t="str">
        <v>Diesel</v>
      </c>
      <c r="F903" s="2" t="str">
        <v>Automatic</v>
      </c>
      <c r="G903" s="2" t="str">
        <v>Hyderabad</v>
      </c>
      <c r="H903" s="2" t="str">
        <v>White</v>
      </c>
      <c r="I903" s="2" t="str">
        <v>Individual</v>
      </c>
      <c r="J903" s="2" t="str">
        <v>1968 cc</v>
      </c>
      <c r="K903" s="2" t="str">
        <v>177 bhp @ 4200 rpm</v>
      </c>
      <c r="L903" s="2" t="str">
        <v>380 Nm @ 1750 rpm</v>
      </c>
      <c r="M903" s="2">
        <v>5</v>
      </c>
    </row>
    <row r="904" spans="1:13" x14ac:dyDescent="0.35">
      <c r="A904" s="2" t="s">
        <v>532</v>
      </c>
      <c r="B904" s="2" t="str" cm="1">
        <f t="array" ref="B904:M904">VLOOKUP($A904,'car details v4'!$A$1:$S$2060,{2,3,4,5,6,7,8,10,11,12,13,18},FALSE)</f>
        <v>V40 Cross Country D3</v>
      </c>
      <c r="C904" s="4">
        <v>1250000</v>
      </c>
      <c r="D904" s="2">
        <v>71141</v>
      </c>
      <c r="E904" s="2" t="str">
        <v>Diesel</v>
      </c>
      <c r="F904" s="2" t="str">
        <v>Automatic</v>
      </c>
      <c r="G904" s="2" t="str">
        <v>Navi Mumbai</v>
      </c>
      <c r="H904" s="2" t="str">
        <v>Silver</v>
      </c>
      <c r="I904" s="2" t="str">
        <v>Individual</v>
      </c>
      <c r="J904" s="2" t="str">
        <v>1984 cc</v>
      </c>
      <c r="K904" s="2" t="str">
        <v>150 bhp @ 3500 rpm</v>
      </c>
      <c r="L904" s="2" t="str">
        <v>350 Nm @ 1500 rpm</v>
      </c>
      <c r="M904" s="2">
        <v>5</v>
      </c>
    </row>
    <row r="905" spans="1:13" x14ac:dyDescent="0.35">
      <c r="A905" s="2" t="s">
        <v>31</v>
      </c>
      <c r="B905" s="2" t="str" cm="1">
        <f t="array" ref="B905:M905">VLOOKUP($A905,'car details v4'!$A$1:$S$2060,{2,3,4,5,6,7,8,10,11,12,13,18},FALSE)</f>
        <v>Swift DZire VDI</v>
      </c>
      <c r="C905" s="4">
        <v>450000</v>
      </c>
      <c r="D905" s="2">
        <v>75000</v>
      </c>
      <c r="E905" s="2" t="str">
        <v>Diesel</v>
      </c>
      <c r="F905" s="2" t="str">
        <v>Manual</v>
      </c>
      <c r="G905" s="2" t="str">
        <v>Ludhiana</v>
      </c>
      <c r="H905" s="2" t="str">
        <v>White</v>
      </c>
      <c r="I905" s="2" t="str">
        <v>Individual</v>
      </c>
      <c r="J905" s="2" t="str">
        <v>1248 cc</v>
      </c>
      <c r="K905" s="2" t="str">
        <v>74 bhp @ 4000 rpm</v>
      </c>
      <c r="L905" s="2" t="str">
        <v>190 Nm @ 2000 rpm</v>
      </c>
      <c r="M905" s="2">
        <v>5</v>
      </c>
    </row>
    <row r="906" spans="1:13" x14ac:dyDescent="0.35">
      <c r="A906" s="2" t="s">
        <v>106</v>
      </c>
      <c r="B906" s="2" t="str" cm="1">
        <f t="array" ref="B906:M906">VLOOKUP($A906,'car details v4'!$A$1:$S$2060,{2,3,4,5,6,7,8,10,11,12,13,18},FALSE)</f>
        <v>Polo GT TSI</v>
      </c>
      <c r="C906" s="4">
        <v>944999</v>
      </c>
      <c r="D906" s="2">
        <v>41417</v>
      </c>
      <c r="E906" s="2" t="str">
        <v>Petrol</v>
      </c>
      <c r="F906" s="2" t="str">
        <v>Automatic</v>
      </c>
      <c r="G906" s="2" t="str">
        <v>Bangalore</v>
      </c>
      <c r="H906" s="2" t="str">
        <v>Grey</v>
      </c>
      <c r="I906" s="2" t="str">
        <v>Individual</v>
      </c>
      <c r="J906" s="2" t="str">
        <v>1197 cc</v>
      </c>
      <c r="K906" s="2" t="str">
        <v>103 bhp @ 5000 rpm</v>
      </c>
      <c r="L906" s="2" t="str">
        <v>175 Nm @ 1500 rpm</v>
      </c>
      <c r="M906" s="2">
        <v>5</v>
      </c>
    </row>
    <row r="907" spans="1:13" x14ac:dyDescent="0.35">
      <c r="A907" s="2" t="s">
        <v>201</v>
      </c>
      <c r="B907" s="2" t="str" cm="1">
        <f t="array" ref="B907:M907">VLOOKUP($A907,'car details v4'!$A$1:$S$2060,{2,3,4,5,6,7,8,10,11,12,13,18},FALSE)</f>
        <v>Thar CRDe 4x4 AC</v>
      </c>
      <c r="C907" s="4">
        <v>625000</v>
      </c>
      <c r="D907" s="2">
        <v>65000</v>
      </c>
      <c r="E907" s="2" t="str">
        <v>Diesel</v>
      </c>
      <c r="F907" s="2" t="str">
        <v>Manual</v>
      </c>
      <c r="G907" s="2" t="str">
        <v>Yamunanagar</v>
      </c>
      <c r="H907" s="2" t="str">
        <v>White</v>
      </c>
      <c r="I907" s="2" t="str">
        <v>Individual</v>
      </c>
      <c r="J907" s="2" t="str">
        <v>2498 cc</v>
      </c>
      <c r="K907" s="2" t="str">
        <v>105 bhp @ 3800 rpm</v>
      </c>
      <c r="L907" s="2" t="str">
        <v>247 Nm @ 1800 rpm</v>
      </c>
      <c r="M907" s="2">
        <v>6</v>
      </c>
    </row>
    <row r="908" spans="1:13" x14ac:dyDescent="0.35">
      <c r="A908" s="2" t="s">
        <v>31</v>
      </c>
      <c r="B908" s="2" t="str" cm="1">
        <f t="array" ref="B908:M908">VLOOKUP($A908,'car details v4'!$A$1:$S$2060,{2,3,4,5,6,7,8,10,11,12,13,18},FALSE)</f>
        <v>Swift DZire VDI</v>
      </c>
      <c r="C908" s="4">
        <v>450000</v>
      </c>
      <c r="D908" s="2">
        <v>75000</v>
      </c>
      <c r="E908" s="2" t="str">
        <v>Diesel</v>
      </c>
      <c r="F908" s="2" t="str">
        <v>Manual</v>
      </c>
      <c r="G908" s="2" t="str">
        <v>Ludhiana</v>
      </c>
      <c r="H908" s="2" t="str">
        <v>White</v>
      </c>
      <c r="I908" s="2" t="str">
        <v>Individual</v>
      </c>
      <c r="J908" s="2" t="str">
        <v>1248 cc</v>
      </c>
      <c r="K908" s="2" t="str">
        <v>74 bhp @ 4000 rpm</v>
      </c>
      <c r="L908" s="2" t="str">
        <v>190 Nm @ 2000 rpm</v>
      </c>
      <c r="M908" s="2">
        <v>5</v>
      </c>
    </row>
    <row r="909" spans="1:13" x14ac:dyDescent="0.35">
      <c r="A909" s="2" t="s">
        <v>19</v>
      </c>
      <c r="B909" s="2" t="str" cm="1">
        <f t="array" ref="B909:M909">VLOOKUP($A909,'car details v4'!$A$1:$S$2060,{2,3,4,5,6,7,8,10,11,12,13,18},FALSE)</f>
        <v>Amaze 1.2 VX i-VTEC</v>
      </c>
      <c r="C909" s="4">
        <v>505000</v>
      </c>
      <c r="D909" s="2">
        <v>87150</v>
      </c>
      <c r="E909" s="2" t="str">
        <v>Petrol</v>
      </c>
      <c r="F909" s="2" t="str">
        <v>Manual</v>
      </c>
      <c r="G909" s="2" t="str">
        <v>Pune</v>
      </c>
      <c r="H909" s="2" t="str">
        <v>Grey</v>
      </c>
      <c r="I909" s="2" t="str">
        <v>Corporate</v>
      </c>
      <c r="J909" s="2" t="str">
        <v>1198 cc</v>
      </c>
      <c r="K909" s="2" t="str">
        <v>87 bhp @ 6000 rpm</v>
      </c>
      <c r="L909" s="2" t="str">
        <v>109 Nm @ 4500 rpm</v>
      </c>
      <c r="M909" s="2">
        <v>5</v>
      </c>
    </row>
    <row r="910" spans="1:13" x14ac:dyDescent="0.35">
      <c r="A910" s="2" t="s">
        <v>48</v>
      </c>
      <c r="B910" s="2" t="str" cm="1">
        <f t="array" ref="B910:M910">VLOOKUP($A910,'car details v4'!$A$1:$S$2060,{2,3,4,5,6,7,8,10,11,12,13,18},FALSE)</f>
        <v>Glanza G</v>
      </c>
      <c r="C910" s="4">
        <v>799000</v>
      </c>
      <c r="D910" s="2">
        <v>37500</v>
      </c>
      <c r="E910" s="2" t="str">
        <v>Petrol</v>
      </c>
      <c r="F910" s="2" t="str">
        <v>Manual</v>
      </c>
      <c r="G910" s="2" t="str">
        <v>Mangalore</v>
      </c>
      <c r="H910" s="2" t="str">
        <v>Red</v>
      </c>
      <c r="I910" s="2" t="str">
        <v>Individual</v>
      </c>
      <c r="J910" s="2" t="str">
        <v>1197 cc</v>
      </c>
      <c r="K910" s="2" t="str">
        <v>82 bhp @ 6000 rpm</v>
      </c>
      <c r="L910" s="2" t="str">
        <v>113 Nm @ 4200 rpm</v>
      </c>
      <c r="M910" s="2">
        <v>5</v>
      </c>
    </row>
    <row r="911" spans="1:13" x14ac:dyDescent="0.35">
      <c r="A911" s="2" t="s">
        <v>100</v>
      </c>
      <c r="B911" s="2" t="str" cm="1">
        <f t="array" ref="B911:M911">VLOOKUP($A911,'car details v4'!$A$1:$S$2060,{2,3,4,5,6,7,8,10,11,12,13,18},FALSE)</f>
        <v>Harrier XZ [2019-2020]</v>
      </c>
      <c r="C911" s="4">
        <v>1695000</v>
      </c>
      <c r="D911" s="2">
        <v>20856</v>
      </c>
      <c r="E911" s="2" t="str">
        <v>Diesel</v>
      </c>
      <c r="F911" s="2" t="str">
        <v>Manual</v>
      </c>
      <c r="G911" s="2" t="str">
        <v>Bangalore</v>
      </c>
      <c r="H911" s="2" t="str">
        <v>Orange</v>
      </c>
      <c r="I911" s="2" t="str">
        <v>Individual</v>
      </c>
      <c r="J911" s="2" t="str">
        <v>1956 cc</v>
      </c>
      <c r="K911" s="2" t="str">
        <v>138 bhp @ 3750 rpm</v>
      </c>
      <c r="L911" s="2" t="str">
        <v>350 Nm @ 1750 rpm</v>
      </c>
      <c r="M911" s="2">
        <v>5</v>
      </c>
    </row>
    <row r="912" spans="1:13" x14ac:dyDescent="0.35">
      <c r="A912" s="2" t="s">
        <v>190</v>
      </c>
      <c r="B912" s="2" t="str" cm="1">
        <f t="array" ref="B912:M912">VLOOKUP($A912,'car details v4'!$A$1:$S$2060,{2,3,4,5,6,7,8,10,11,12,13,18},FALSE)</f>
        <v>A4 2.0 TDI (177bhp) Premium Plus</v>
      </c>
      <c r="C912" s="4">
        <v>1575000</v>
      </c>
      <c r="D912" s="2">
        <v>66000</v>
      </c>
      <c r="E912" s="2" t="str">
        <v>Diesel</v>
      </c>
      <c r="F912" s="2" t="str">
        <v>Automatic</v>
      </c>
      <c r="G912" s="2" t="str">
        <v>Hyderabad</v>
      </c>
      <c r="H912" s="2" t="str">
        <v>White</v>
      </c>
      <c r="I912" s="2" t="str">
        <v>Individual</v>
      </c>
      <c r="J912" s="2" t="str">
        <v>1968 cc</v>
      </c>
      <c r="K912" s="2" t="str">
        <v>177 bhp @ 4200 rpm</v>
      </c>
      <c r="L912" s="2" t="str">
        <v>380 Nm @ 1750 rpm</v>
      </c>
      <c r="M912" s="2">
        <v>5</v>
      </c>
    </row>
    <row r="913" spans="1:13" x14ac:dyDescent="0.35">
      <c r="A913" s="2" t="s">
        <v>41</v>
      </c>
      <c r="B913" s="2" t="str" cm="1">
        <f t="array" ref="B913:M913">VLOOKUP($A913,'car details v4'!$A$1:$S$2060,{2,3,4,5,6,7,8,10,11,12,13,18},FALSE)</f>
        <v>i10 Magna 1.2 Kappa2</v>
      </c>
      <c r="C913" s="4">
        <v>220000</v>
      </c>
      <c r="D913" s="2">
        <v>67000</v>
      </c>
      <c r="E913" s="2" t="str">
        <v>Petrol</v>
      </c>
      <c r="F913" s="2" t="str">
        <v>Manual</v>
      </c>
      <c r="G913" s="2" t="str">
        <v>Lucknow</v>
      </c>
      <c r="H913" s="2" t="str">
        <v>Maroon</v>
      </c>
      <c r="I913" s="2" t="str">
        <v>Individual</v>
      </c>
      <c r="J913" s="2" t="str">
        <v>1197 cc</v>
      </c>
      <c r="K913" s="2" t="str">
        <v>79 bhp @ 6000 rpm</v>
      </c>
      <c r="L913" s="2" t="str">
        <v>112.7619 Nm @ 4000 rpm</v>
      </c>
      <c r="M913" s="2">
        <v>5</v>
      </c>
    </row>
    <row r="914" spans="1:13" x14ac:dyDescent="0.35">
      <c r="A914" s="2" t="s">
        <v>158</v>
      </c>
      <c r="B914" s="2" t="str" cm="1">
        <f t="array" ref="B914:M914">VLOOKUP($A914,'car details v4'!$A$1:$S$2060,{2,3,4,5,6,7,8,10,11,12,13,18},FALSE)</f>
        <v>Ecosport Titanium+ 1.0L EcoBoost</v>
      </c>
      <c r="C914" s="4">
        <v>535000</v>
      </c>
      <c r="D914" s="2">
        <v>28000</v>
      </c>
      <c r="E914" s="2" t="str">
        <v>Petrol</v>
      </c>
      <c r="F914" s="2" t="str">
        <v>Manual</v>
      </c>
      <c r="G914" s="2" t="str">
        <v>Mumbai</v>
      </c>
      <c r="H914" s="2" t="str">
        <v>Silver</v>
      </c>
      <c r="I914" s="2" t="str">
        <v>Individual</v>
      </c>
      <c r="J914" s="2" t="str">
        <v>999 cc</v>
      </c>
      <c r="K914" s="2" t="str">
        <v>124 bhp @ 6000 rpm</v>
      </c>
      <c r="L914" s="2" t="str">
        <v>170 Nm @ 1400 rpm</v>
      </c>
      <c r="M914" s="2">
        <v>5</v>
      </c>
    </row>
    <row r="915" spans="1:13" x14ac:dyDescent="0.35">
      <c r="A915" s="2" t="s">
        <v>64</v>
      </c>
      <c r="B915" s="2" t="str" cm="1">
        <f t="array" ref="B915:M915">VLOOKUP($A915,'car details v4'!$A$1:$S$2060,{2,3,4,5,6,7,8,10,11,12,13,18},FALSE)</f>
        <v>CLA 200 Petrol Sport</v>
      </c>
      <c r="C915" s="4">
        <v>1898999</v>
      </c>
      <c r="D915" s="2">
        <v>47000</v>
      </c>
      <c r="E915" s="2" t="str">
        <v>Petrol</v>
      </c>
      <c r="F915" s="2" t="str">
        <v>Automatic</v>
      </c>
      <c r="G915" s="2" t="str">
        <v>Mumbai</v>
      </c>
      <c r="H915" s="2" t="str">
        <v>White</v>
      </c>
      <c r="I915" s="2" t="str">
        <v>Individual</v>
      </c>
      <c r="J915" s="2" t="str">
        <v>1991 cc</v>
      </c>
      <c r="K915" s="2" t="str">
        <v>181 bhp @ 5500 rpm</v>
      </c>
      <c r="L915" s="2" t="str">
        <v>300 Nm @ 1200 rpm</v>
      </c>
      <c r="M915" s="2">
        <v>5</v>
      </c>
    </row>
    <row r="916" spans="1:13" x14ac:dyDescent="0.35">
      <c r="A916" s="2" t="s">
        <v>41</v>
      </c>
      <c r="B916" s="2" t="str" cm="1">
        <f t="array" ref="B916:M916">VLOOKUP($A916,'car details v4'!$A$1:$S$2060,{2,3,4,5,6,7,8,10,11,12,13,18},FALSE)</f>
        <v>i10 Magna 1.2 Kappa2</v>
      </c>
      <c r="C916" s="4">
        <v>220000</v>
      </c>
      <c r="D916" s="2">
        <v>67000</v>
      </c>
      <c r="E916" s="2" t="str">
        <v>Petrol</v>
      </c>
      <c r="F916" s="2" t="str">
        <v>Manual</v>
      </c>
      <c r="G916" s="2" t="str">
        <v>Lucknow</v>
      </c>
      <c r="H916" s="2" t="str">
        <v>Maroon</v>
      </c>
      <c r="I916" s="2" t="str">
        <v>Individual</v>
      </c>
      <c r="J916" s="2" t="str">
        <v>1197 cc</v>
      </c>
      <c r="K916" s="2" t="str">
        <v>79 bhp @ 6000 rpm</v>
      </c>
      <c r="L916" s="2" t="str">
        <v>112.7619 Nm @ 4000 rpm</v>
      </c>
      <c r="M916" s="2">
        <v>5</v>
      </c>
    </row>
    <row r="917" spans="1:13" x14ac:dyDescent="0.35">
      <c r="A917" s="2" t="s">
        <v>89</v>
      </c>
      <c r="B917" s="2" t="str" cm="1">
        <f t="array" ref="B917:M917">VLOOKUP($A917,'car details v4'!$A$1:$S$2060,{2,3,4,5,6,7,8,10,11,12,13,18},FALSE)</f>
        <v>Kwid 1.0 RXT [2016-2019]</v>
      </c>
      <c r="C917" s="4">
        <v>459999</v>
      </c>
      <c r="D917" s="2">
        <v>22541</v>
      </c>
      <c r="E917" s="2" t="str">
        <v>Petrol</v>
      </c>
      <c r="F917" s="2" t="str">
        <v>Manual</v>
      </c>
      <c r="G917" s="2" t="str">
        <v>Bangalore</v>
      </c>
      <c r="H917" s="2" t="str">
        <v>Grey</v>
      </c>
      <c r="I917" s="2" t="str">
        <v>Individual</v>
      </c>
      <c r="J917" s="2" t="str">
        <v>999 cc</v>
      </c>
      <c r="K917" s="2" t="str">
        <v>67 bhp @ 5500 rpm</v>
      </c>
      <c r="L917" s="2" t="str">
        <v>91 Nm @ 4250 rpm</v>
      </c>
      <c r="M917" s="2">
        <v>5</v>
      </c>
    </row>
    <row r="918" spans="1:13" x14ac:dyDescent="0.35">
      <c r="A918" s="2" t="s">
        <v>1289</v>
      </c>
      <c r="B918" s="2" t="str" cm="1">
        <f t="array" ref="B918:M918">VLOOKUP($A918,'car details v4'!$A$1:$S$2060,{2,3,4,5,6,7,8,10,11,12,13,18},FALSE)</f>
        <v>Rexton RX7</v>
      </c>
      <c r="C918" s="4">
        <v>675000</v>
      </c>
      <c r="D918" s="2">
        <v>106223</v>
      </c>
      <c r="E918" s="2" t="str">
        <v>Diesel</v>
      </c>
      <c r="F918" s="2" t="str">
        <v>Automatic</v>
      </c>
      <c r="G918" s="2" t="str">
        <v>Ahmedabad</v>
      </c>
      <c r="H918" s="2" t="str">
        <v>White</v>
      </c>
      <c r="I918" s="2" t="str">
        <v>Individual</v>
      </c>
      <c r="J918" s="2" t="str">
        <v>2696 cc</v>
      </c>
      <c r="K918" s="2" t="str">
        <v>184 bhp @ 4000 rpm</v>
      </c>
      <c r="L918" s="2" t="str">
        <v>402 Nm @ 3000 rpm</v>
      </c>
      <c r="M918" s="2">
        <v>7</v>
      </c>
    </row>
    <row r="919" spans="1:13" x14ac:dyDescent="0.35">
      <c r="A919" s="2" t="s">
        <v>19</v>
      </c>
      <c r="B919" s="2" t="str" cm="1">
        <f t="array" ref="B919:M919">VLOOKUP($A919,'car details v4'!$A$1:$S$2060,{2,3,4,5,6,7,8,10,11,12,13,18},FALSE)</f>
        <v>Amaze 1.2 VX i-VTEC</v>
      </c>
      <c r="C919" s="4">
        <v>505000</v>
      </c>
      <c r="D919" s="2">
        <v>87150</v>
      </c>
      <c r="E919" s="2" t="str">
        <v>Petrol</v>
      </c>
      <c r="F919" s="2" t="str">
        <v>Manual</v>
      </c>
      <c r="G919" s="2" t="str">
        <v>Pune</v>
      </c>
      <c r="H919" s="2" t="str">
        <v>Grey</v>
      </c>
      <c r="I919" s="2" t="str">
        <v>Corporate</v>
      </c>
      <c r="J919" s="2" t="str">
        <v>1198 cc</v>
      </c>
      <c r="K919" s="2" t="str">
        <v>87 bhp @ 6000 rpm</v>
      </c>
      <c r="L919" s="2" t="str">
        <v>109 Nm @ 4500 rpm</v>
      </c>
      <c r="M919" s="2">
        <v>5</v>
      </c>
    </row>
    <row r="920" spans="1:13" x14ac:dyDescent="0.35">
      <c r="A920" s="2" t="s">
        <v>70</v>
      </c>
      <c r="B920" s="2" t="str" cm="1">
        <f t="array" ref="B920:M920">VLOOKUP($A920,'car details v4'!$A$1:$S$2060,{2,3,4,5,6,7,8,10,11,12,13,18},FALSE)</f>
        <v>X1 xDrive20d M Sport</v>
      </c>
      <c r="C920" s="4">
        <v>2650000</v>
      </c>
      <c r="D920" s="2">
        <v>75000</v>
      </c>
      <c r="E920" s="2" t="str">
        <v>Diesel</v>
      </c>
      <c r="F920" s="2" t="str">
        <v>Automatic</v>
      </c>
      <c r="G920" s="2" t="str">
        <v>Coimbatore</v>
      </c>
      <c r="H920" s="2" t="str">
        <v>White</v>
      </c>
      <c r="I920" s="2" t="str">
        <v>Individual</v>
      </c>
      <c r="J920" s="2" t="str">
        <v>1995 cc</v>
      </c>
      <c r="K920" s="2" t="str">
        <v>188 bhp @ 4000 rpm</v>
      </c>
      <c r="L920" s="2" t="str">
        <v>400 Nm @ 1750 rpm</v>
      </c>
      <c r="M920" s="2">
        <v>5</v>
      </c>
    </row>
    <row r="921" spans="1:13" x14ac:dyDescent="0.35">
      <c r="A921" s="2" t="s">
        <v>48</v>
      </c>
      <c r="B921" s="2" t="str" cm="1">
        <f t="array" ref="B921:M921">VLOOKUP($A921,'car details v4'!$A$1:$S$2060,{2,3,4,5,6,7,8,10,11,12,13,18},FALSE)</f>
        <v>Glanza G</v>
      </c>
      <c r="C921" s="4">
        <v>799000</v>
      </c>
      <c r="D921" s="2">
        <v>37500</v>
      </c>
      <c r="E921" s="2" t="str">
        <v>Petrol</v>
      </c>
      <c r="F921" s="2" t="str">
        <v>Manual</v>
      </c>
      <c r="G921" s="2" t="str">
        <v>Mangalore</v>
      </c>
      <c r="H921" s="2" t="str">
        <v>Red</v>
      </c>
      <c r="I921" s="2" t="str">
        <v>Individual</v>
      </c>
      <c r="J921" s="2" t="str">
        <v>1197 cc</v>
      </c>
      <c r="K921" s="2" t="str">
        <v>82 bhp @ 6000 rpm</v>
      </c>
      <c r="L921" s="2" t="str">
        <v>113 Nm @ 4200 rpm</v>
      </c>
      <c r="M921" s="2">
        <v>5</v>
      </c>
    </row>
    <row r="922" spans="1:13" x14ac:dyDescent="0.35">
      <c r="A922" s="2" t="s">
        <v>956</v>
      </c>
      <c r="B922" s="2" t="str" cm="1">
        <f t="array" ref="B922:M922">VLOOKUP($A922,'car details v4'!$A$1:$S$2060,{2,3,4,5,6,7,8,10,11,12,13,18},FALSE)</f>
        <v>Go D</v>
      </c>
      <c r="C922" s="4">
        <v>240000</v>
      </c>
      <c r="D922" s="2">
        <v>42000</v>
      </c>
      <c r="E922" s="2" t="str">
        <v>Petrol</v>
      </c>
      <c r="F922" s="2" t="str">
        <v>Manual</v>
      </c>
      <c r="G922" s="2" t="str">
        <v>Lucknow</v>
      </c>
      <c r="H922" s="2" t="str">
        <v>White</v>
      </c>
      <c r="I922" s="2" t="str">
        <v>Individual</v>
      </c>
      <c r="J922" s="2" t="str">
        <v>1198 cc</v>
      </c>
      <c r="K922" s="2" t="str">
        <v>67 bhp @ 5000 rpm</v>
      </c>
      <c r="L922" s="2" t="str">
        <v>104 Nm @ 4000 rpm</v>
      </c>
      <c r="M922" s="2">
        <v>5</v>
      </c>
    </row>
    <row r="923" spans="1:13" x14ac:dyDescent="0.35">
      <c r="A923" s="2" t="s">
        <v>41</v>
      </c>
      <c r="B923" s="2" t="str" cm="1">
        <f t="array" ref="B923:M923">VLOOKUP($A923,'car details v4'!$A$1:$S$2060,{2,3,4,5,6,7,8,10,11,12,13,18},FALSE)</f>
        <v>i10 Magna 1.2 Kappa2</v>
      </c>
      <c r="C923" s="4">
        <v>220000</v>
      </c>
      <c r="D923" s="2">
        <v>67000</v>
      </c>
      <c r="E923" s="2" t="str">
        <v>Petrol</v>
      </c>
      <c r="F923" s="2" t="str">
        <v>Manual</v>
      </c>
      <c r="G923" s="2" t="str">
        <v>Lucknow</v>
      </c>
      <c r="H923" s="2" t="str">
        <v>Maroon</v>
      </c>
      <c r="I923" s="2" t="str">
        <v>Individual</v>
      </c>
      <c r="J923" s="2" t="str">
        <v>1197 cc</v>
      </c>
      <c r="K923" s="2" t="str">
        <v>79 bhp @ 6000 rpm</v>
      </c>
      <c r="L923" s="2" t="str">
        <v>112.7619 Nm @ 4000 rpm</v>
      </c>
      <c r="M923" s="2">
        <v>5</v>
      </c>
    </row>
    <row r="924" spans="1:13" x14ac:dyDescent="0.35">
      <c r="A924" s="2" t="s">
        <v>41</v>
      </c>
      <c r="B924" s="2" t="str" cm="1">
        <f t="array" ref="B924:M924">VLOOKUP($A924,'car details v4'!$A$1:$S$2060,{2,3,4,5,6,7,8,10,11,12,13,18},FALSE)</f>
        <v>i10 Magna 1.2 Kappa2</v>
      </c>
      <c r="C924" s="4">
        <v>220000</v>
      </c>
      <c r="D924" s="2">
        <v>67000</v>
      </c>
      <c r="E924" s="2" t="str">
        <v>Petrol</v>
      </c>
      <c r="F924" s="2" t="str">
        <v>Manual</v>
      </c>
      <c r="G924" s="2" t="str">
        <v>Lucknow</v>
      </c>
      <c r="H924" s="2" t="str">
        <v>Maroon</v>
      </c>
      <c r="I924" s="2" t="str">
        <v>Individual</v>
      </c>
      <c r="J924" s="2" t="str">
        <v>1197 cc</v>
      </c>
      <c r="K924" s="2" t="str">
        <v>79 bhp @ 6000 rpm</v>
      </c>
      <c r="L924" s="2" t="str">
        <v>112.7619 Nm @ 4000 rpm</v>
      </c>
      <c r="M924" s="2">
        <v>5</v>
      </c>
    </row>
    <row r="925" spans="1:13" x14ac:dyDescent="0.35">
      <c r="A925" s="2" t="s">
        <v>89</v>
      </c>
      <c r="B925" s="2" t="str" cm="1">
        <f t="array" ref="B925:M925">VLOOKUP($A925,'car details v4'!$A$1:$S$2060,{2,3,4,5,6,7,8,10,11,12,13,18},FALSE)</f>
        <v>Kwid 1.0 RXT [2016-2019]</v>
      </c>
      <c r="C925" s="4">
        <v>459999</v>
      </c>
      <c r="D925" s="2">
        <v>22541</v>
      </c>
      <c r="E925" s="2" t="str">
        <v>Petrol</v>
      </c>
      <c r="F925" s="2" t="str">
        <v>Manual</v>
      </c>
      <c r="G925" s="2" t="str">
        <v>Bangalore</v>
      </c>
      <c r="H925" s="2" t="str">
        <v>Grey</v>
      </c>
      <c r="I925" s="2" t="str">
        <v>Individual</v>
      </c>
      <c r="J925" s="2" t="str">
        <v>999 cc</v>
      </c>
      <c r="K925" s="2" t="str">
        <v>67 bhp @ 5500 rpm</v>
      </c>
      <c r="L925" s="2" t="str">
        <v>91 Nm @ 4250 rpm</v>
      </c>
      <c r="M925" s="2">
        <v>5</v>
      </c>
    </row>
    <row r="926" spans="1:13" x14ac:dyDescent="0.35">
      <c r="A926" s="2" t="s">
        <v>19</v>
      </c>
      <c r="B926" s="2" t="str" cm="1">
        <f t="array" ref="B926:M926">VLOOKUP($A926,'car details v4'!$A$1:$S$2060,{2,3,4,5,6,7,8,10,11,12,13,18},FALSE)</f>
        <v>Amaze 1.2 VX i-VTEC</v>
      </c>
      <c r="C926" s="4">
        <v>505000</v>
      </c>
      <c r="D926" s="2">
        <v>87150</v>
      </c>
      <c r="E926" s="2" t="str">
        <v>Petrol</v>
      </c>
      <c r="F926" s="2" t="str">
        <v>Manual</v>
      </c>
      <c r="G926" s="2" t="str">
        <v>Pune</v>
      </c>
      <c r="H926" s="2" t="str">
        <v>Grey</v>
      </c>
      <c r="I926" s="2" t="str">
        <v>Corporate</v>
      </c>
      <c r="J926" s="2" t="str">
        <v>1198 cc</v>
      </c>
      <c r="K926" s="2" t="str">
        <v>87 bhp @ 6000 rpm</v>
      </c>
      <c r="L926" s="2" t="str">
        <v>109 Nm @ 4500 rpm</v>
      </c>
      <c r="M926" s="2">
        <v>5</v>
      </c>
    </row>
    <row r="927" spans="1:13" x14ac:dyDescent="0.35">
      <c r="A927" s="2" t="s">
        <v>31</v>
      </c>
      <c r="B927" s="2" t="str" cm="1">
        <f t="array" ref="B927:M927">VLOOKUP($A927,'car details v4'!$A$1:$S$2060,{2,3,4,5,6,7,8,10,11,12,13,18},FALSE)</f>
        <v>Swift DZire VDI</v>
      </c>
      <c r="C927" s="4">
        <v>450000</v>
      </c>
      <c r="D927" s="2">
        <v>75000</v>
      </c>
      <c r="E927" s="2" t="str">
        <v>Diesel</v>
      </c>
      <c r="F927" s="2" t="str">
        <v>Manual</v>
      </c>
      <c r="G927" s="2" t="str">
        <v>Ludhiana</v>
      </c>
      <c r="H927" s="2" t="str">
        <v>White</v>
      </c>
      <c r="I927" s="2" t="str">
        <v>Individual</v>
      </c>
      <c r="J927" s="2" t="str">
        <v>1248 cc</v>
      </c>
      <c r="K927" s="2" t="str">
        <v>74 bhp @ 4000 rpm</v>
      </c>
      <c r="L927" s="2" t="str">
        <v>190 Nm @ 2000 rpm</v>
      </c>
      <c r="M927" s="2">
        <v>5</v>
      </c>
    </row>
    <row r="928" spans="1:13" x14ac:dyDescent="0.35">
      <c r="A928" s="2" t="s">
        <v>41</v>
      </c>
      <c r="B928" s="2" t="str" cm="1">
        <f t="array" ref="B928:M928">VLOOKUP($A928,'car details v4'!$A$1:$S$2060,{2,3,4,5,6,7,8,10,11,12,13,18},FALSE)</f>
        <v>i10 Magna 1.2 Kappa2</v>
      </c>
      <c r="C928" s="4">
        <v>220000</v>
      </c>
      <c r="D928" s="2">
        <v>67000</v>
      </c>
      <c r="E928" s="2" t="str">
        <v>Petrol</v>
      </c>
      <c r="F928" s="2" t="str">
        <v>Manual</v>
      </c>
      <c r="G928" s="2" t="str">
        <v>Lucknow</v>
      </c>
      <c r="H928" s="2" t="str">
        <v>Maroon</v>
      </c>
      <c r="I928" s="2" t="str">
        <v>Individual</v>
      </c>
      <c r="J928" s="2" t="str">
        <v>1197 cc</v>
      </c>
      <c r="K928" s="2" t="str">
        <v>79 bhp @ 6000 rpm</v>
      </c>
      <c r="L928" s="2" t="str">
        <v>112.7619 Nm @ 4000 rpm</v>
      </c>
      <c r="M928" s="2">
        <v>5</v>
      </c>
    </row>
    <row r="929" spans="1:13" x14ac:dyDescent="0.35">
      <c r="A929" s="2" t="s">
        <v>48</v>
      </c>
      <c r="B929" s="2" t="str" cm="1">
        <f t="array" ref="B929:M929">VLOOKUP($A929,'car details v4'!$A$1:$S$2060,{2,3,4,5,6,7,8,10,11,12,13,18},FALSE)</f>
        <v>Glanza G</v>
      </c>
      <c r="C929" s="4">
        <v>799000</v>
      </c>
      <c r="D929" s="2">
        <v>37500</v>
      </c>
      <c r="E929" s="2" t="str">
        <v>Petrol</v>
      </c>
      <c r="F929" s="2" t="str">
        <v>Manual</v>
      </c>
      <c r="G929" s="2" t="str">
        <v>Mangalore</v>
      </c>
      <c r="H929" s="2" t="str">
        <v>Red</v>
      </c>
      <c r="I929" s="2" t="str">
        <v>Individual</v>
      </c>
      <c r="J929" s="2" t="str">
        <v>1197 cc</v>
      </c>
      <c r="K929" s="2" t="str">
        <v>82 bhp @ 6000 rpm</v>
      </c>
      <c r="L929" s="2" t="str">
        <v>113 Nm @ 4200 rpm</v>
      </c>
      <c r="M929" s="2">
        <v>5</v>
      </c>
    </row>
    <row r="930" spans="1:13" x14ac:dyDescent="0.35">
      <c r="A930" s="2" t="s">
        <v>70</v>
      </c>
      <c r="B930" s="2" t="str" cm="1">
        <f t="array" ref="B930:M930">VLOOKUP($A930,'car details v4'!$A$1:$S$2060,{2,3,4,5,6,7,8,10,11,12,13,18},FALSE)</f>
        <v>X1 xDrive20d M Sport</v>
      </c>
      <c r="C930" s="4">
        <v>2650000</v>
      </c>
      <c r="D930" s="2">
        <v>75000</v>
      </c>
      <c r="E930" s="2" t="str">
        <v>Diesel</v>
      </c>
      <c r="F930" s="2" t="str">
        <v>Automatic</v>
      </c>
      <c r="G930" s="2" t="str">
        <v>Coimbatore</v>
      </c>
      <c r="H930" s="2" t="str">
        <v>White</v>
      </c>
      <c r="I930" s="2" t="str">
        <v>Individual</v>
      </c>
      <c r="J930" s="2" t="str">
        <v>1995 cc</v>
      </c>
      <c r="K930" s="2" t="str">
        <v>188 bhp @ 4000 rpm</v>
      </c>
      <c r="L930" s="2" t="str">
        <v>400 Nm @ 1750 rpm</v>
      </c>
      <c r="M930" s="2">
        <v>5</v>
      </c>
    </row>
    <row r="931" spans="1:13" x14ac:dyDescent="0.35">
      <c r="A931" s="2" t="s">
        <v>31</v>
      </c>
      <c r="B931" s="2" t="str" cm="1">
        <f t="array" ref="B931:M931">VLOOKUP($A931,'car details v4'!$A$1:$S$2060,{2,3,4,5,6,7,8,10,11,12,13,18},FALSE)</f>
        <v>Swift DZire VDI</v>
      </c>
      <c r="C931" s="4">
        <v>450000</v>
      </c>
      <c r="D931" s="2">
        <v>75000</v>
      </c>
      <c r="E931" s="2" t="str">
        <v>Diesel</v>
      </c>
      <c r="F931" s="2" t="str">
        <v>Manual</v>
      </c>
      <c r="G931" s="2" t="str">
        <v>Ludhiana</v>
      </c>
      <c r="H931" s="2" t="str">
        <v>White</v>
      </c>
      <c r="I931" s="2" t="str">
        <v>Individual</v>
      </c>
      <c r="J931" s="2" t="str">
        <v>1248 cc</v>
      </c>
      <c r="K931" s="2" t="str">
        <v>74 bhp @ 4000 rpm</v>
      </c>
      <c r="L931" s="2" t="str">
        <v>190 Nm @ 2000 rpm</v>
      </c>
      <c r="M931" s="2">
        <v>5</v>
      </c>
    </row>
    <row r="932" spans="1:13" x14ac:dyDescent="0.35">
      <c r="A932" s="2" t="s">
        <v>41</v>
      </c>
      <c r="B932" s="2" t="str" cm="1">
        <f t="array" ref="B932:M932">VLOOKUP($A932,'car details v4'!$A$1:$S$2060,{2,3,4,5,6,7,8,10,11,12,13,18},FALSE)</f>
        <v>i10 Magna 1.2 Kappa2</v>
      </c>
      <c r="C932" s="4">
        <v>220000</v>
      </c>
      <c r="D932" s="2">
        <v>67000</v>
      </c>
      <c r="E932" s="2" t="str">
        <v>Petrol</v>
      </c>
      <c r="F932" s="2" t="str">
        <v>Manual</v>
      </c>
      <c r="G932" s="2" t="str">
        <v>Lucknow</v>
      </c>
      <c r="H932" s="2" t="str">
        <v>Maroon</v>
      </c>
      <c r="I932" s="2" t="str">
        <v>Individual</v>
      </c>
      <c r="J932" s="2" t="str">
        <v>1197 cc</v>
      </c>
      <c r="K932" s="2" t="str">
        <v>79 bhp @ 6000 rpm</v>
      </c>
      <c r="L932" s="2" t="str">
        <v>112.7619 Nm @ 4000 rpm</v>
      </c>
      <c r="M932" s="2">
        <v>5</v>
      </c>
    </row>
    <row r="933" spans="1:13" x14ac:dyDescent="0.35">
      <c r="A933" s="2" t="s">
        <v>106</v>
      </c>
      <c r="B933" s="2" t="str" cm="1">
        <f t="array" ref="B933:M933">VLOOKUP($A933,'car details v4'!$A$1:$S$2060,{2,3,4,5,6,7,8,10,11,12,13,18},FALSE)</f>
        <v>Polo GT TSI</v>
      </c>
      <c r="C933" s="4">
        <v>944999</v>
      </c>
      <c r="D933" s="2">
        <v>41417</v>
      </c>
      <c r="E933" s="2" t="str">
        <v>Petrol</v>
      </c>
      <c r="F933" s="2" t="str">
        <v>Automatic</v>
      </c>
      <c r="G933" s="2" t="str">
        <v>Bangalore</v>
      </c>
      <c r="H933" s="2" t="str">
        <v>Grey</v>
      </c>
      <c r="I933" s="2" t="str">
        <v>Individual</v>
      </c>
      <c r="J933" s="2" t="str">
        <v>1197 cc</v>
      </c>
      <c r="K933" s="2" t="str">
        <v>103 bhp @ 5000 rpm</v>
      </c>
      <c r="L933" s="2" t="str">
        <v>175 Nm @ 1500 rpm</v>
      </c>
      <c r="M933" s="2">
        <v>5</v>
      </c>
    </row>
    <row r="934" spans="1:13" x14ac:dyDescent="0.35">
      <c r="A934" s="2" t="s">
        <v>532</v>
      </c>
      <c r="B934" s="2" t="str" cm="1">
        <f t="array" ref="B934:M934">VLOOKUP($A934,'car details v4'!$A$1:$S$2060,{2,3,4,5,6,7,8,10,11,12,13,18},FALSE)</f>
        <v>V40 Cross Country D3</v>
      </c>
      <c r="C934" s="4">
        <v>1250000</v>
      </c>
      <c r="D934" s="2">
        <v>71141</v>
      </c>
      <c r="E934" s="2" t="str">
        <v>Diesel</v>
      </c>
      <c r="F934" s="2" t="str">
        <v>Automatic</v>
      </c>
      <c r="G934" s="2" t="str">
        <v>Navi Mumbai</v>
      </c>
      <c r="H934" s="2" t="str">
        <v>Silver</v>
      </c>
      <c r="I934" s="2" t="str">
        <v>Individual</v>
      </c>
      <c r="J934" s="2" t="str">
        <v>1984 cc</v>
      </c>
      <c r="K934" s="2" t="str">
        <v>150 bhp @ 3500 rpm</v>
      </c>
      <c r="L934" s="2" t="str">
        <v>350 Nm @ 1500 rpm</v>
      </c>
      <c r="M934" s="2">
        <v>5</v>
      </c>
    </row>
    <row r="935" spans="1:13" x14ac:dyDescent="0.35">
      <c r="A935" s="2" t="s">
        <v>82</v>
      </c>
      <c r="B935" s="2" t="str" cm="1">
        <f t="array" ref="B935:M935">VLOOKUP($A935,'car details v4'!$A$1:$S$2060,{2,3,4,5,6,7,8,10,11,12,13,18},FALSE)</f>
        <v>Terrano XL (D)</v>
      </c>
      <c r="C935" s="4">
        <v>575000</v>
      </c>
      <c r="D935" s="2">
        <v>85000</v>
      </c>
      <c r="E935" s="2" t="str">
        <v>Diesel</v>
      </c>
      <c r="F935" s="2" t="str">
        <v>Manual</v>
      </c>
      <c r="G935" s="2" t="str">
        <v>Mumbai</v>
      </c>
      <c r="H935" s="2" t="str">
        <v>White</v>
      </c>
      <c r="I935" s="2" t="str">
        <v>Individual</v>
      </c>
      <c r="J935" s="2" t="str">
        <v>1461 cc</v>
      </c>
      <c r="K935" s="2" t="str">
        <v>84 bhp @ 3750 rpm</v>
      </c>
      <c r="L935" s="2" t="str">
        <v>200 Nm @ 1900 rpm</v>
      </c>
      <c r="M935" s="2">
        <v>5</v>
      </c>
    </row>
    <row r="936" spans="1:13" x14ac:dyDescent="0.35">
      <c r="A936" s="2" t="s">
        <v>31</v>
      </c>
      <c r="B936" s="2" t="str" cm="1">
        <f t="array" ref="B936:M936">VLOOKUP($A936,'car details v4'!$A$1:$S$2060,{2,3,4,5,6,7,8,10,11,12,13,18},FALSE)</f>
        <v>Swift DZire VDI</v>
      </c>
      <c r="C936" s="4">
        <v>450000</v>
      </c>
      <c r="D936" s="2">
        <v>75000</v>
      </c>
      <c r="E936" s="2" t="str">
        <v>Diesel</v>
      </c>
      <c r="F936" s="2" t="str">
        <v>Manual</v>
      </c>
      <c r="G936" s="2" t="str">
        <v>Ludhiana</v>
      </c>
      <c r="H936" s="2" t="str">
        <v>White</v>
      </c>
      <c r="I936" s="2" t="str">
        <v>Individual</v>
      </c>
      <c r="J936" s="2" t="str">
        <v>1248 cc</v>
      </c>
      <c r="K936" s="2" t="str">
        <v>74 bhp @ 4000 rpm</v>
      </c>
      <c r="L936" s="2" t="str">
        <v>190 Nm @ 2000 rpm</v>
      </c>
      <c r="M936" s="2">
        <v>5</v>
      </c>
    </row>
    <row r="937" spans="1:13" x14ac:dyDescent="0.35">
      <c r="A937" s="2" t="s">
        <v>440</v>
      </c>
      <c r="B937" s="2" t="str" cm="1">
        <f t="array" ref="B937:M937">VLOOKUP($A937,'car details v4'!$A$1:$S$2060,{2,3,4,5,6,7,8,10,11,12,13,18},FALSE)</f>
        <v>Seltos HTX Plus 1.5 Diesel [2020-2021]</v>
      </c>
      <c r="C937" s="4">
        <v>1575000</v>
      </c>
      <c r="D937" s="2">
        <v>55000</v>
      </c>
      <c r="E937" s="2" t="str">
        <v>Diesel</v>
      </c>
      <c r="F937" s="2" t="str">
        <v>Manual</v>
      </c>
      <c r="G937" s="2" t="str">
        <v>Lucknow</v>
      </c>
      <c r="H937" s="2" t="str">
        <v>Silver</v>
      </c>
      <c r="I937" s="2" t="str">
        <v>Individual</v>
      </c>
      <c r="J937" s="2" t="str">
        <v>1493 cc</v>
      </c>
      <c r="K937" s="2" t="str">
        <v>113 bhp @ 4000 rpm</v>
      </c>
      <c r="L937" s="2" t="str">
        <v>250 Nm @ 1500 rpm</v>
      </c>
      <c r="M937" s="2">
        <v>5</v>
      </c>
    </row>
    <row r="938" spans="1:13" x14ac:dyDescent="0.35">
      <c r="A938" s="2" t="s">
        <v>41</v>
      </c>
      <c r="B938" s="2" t="str" cm="1">
        <f t="array" ref="B938:M938">VLOOKUP($A938,'car details v4'!$A$1:$S$2060,{2,3,4,5,6,7,8,10,11,12,13,18},FALSE)</f>
        <v>i10 Magna 1.2 Kappa2</v>
      </c>
      <c r="C938" s="4">
        <v>220000</v>
      </c>
      <c r="D938" s="2">
        <v>67000</v>
      </c>
      <c r="E938" s="2" t="str">
        <v>Petrol</v>
      </c>
      <c r="F938" s="2" t="str">
        <v>Manual</v>
      </c>
      <c r="G938" s="2" t="str">
        <v>Lucknow</v>
      </c>
      <c r="H938" s="2" t="str">
        <v>Maroon</v>
      </c>
      <c r="I938" s="2" t="str">
        <v>Individual</v>
      </c>
      <c r="J938" s="2" t="str">
        <v>1197 cc</v>
      </c>
      <c r="K938" s="2" t="str">
        <v>79 bhp @ 6000 rpm</v>
      </c>
      <c r="L938" s="2" t="str">
        <v>112.7619 Nm @ 4000 rpm</v>
      </c>
      <c r="M938" s="2">
        <v>5</v>
      </c>
    </row>
    <row r="939" spans="1:13" x14ac:dyDescent="0.35">
      <c r="A939" s="2" t="s">
        <v>41</v>
      </c>
      <c r="B939" s="2" t="str" cm="1">
        <f t="array" ref="B939:M939">VLOOKUP($A939,'car details v4'!$A$1:$S$2060,{2,3,4,5,6,7,8,10,11,12,13,18},FALSE)</f>
        <v>i10 Magna 1.2 Kappa2</v>
      </c>
      <c r="C939" s="4">
        <v>220000</v>
      </c>
      <c r="D939" s="2">
        <v>67000</v>
      </c>
      <c r="E939" s="2" t="str">
        <v>Petrol</v>
      </c>
      <c r="F939" s="2" t="str">
        <v>Manual</v>
      </c>
      <c r="G939" s="2" t="str">
        <v>Lucknow</v>
      </c>
      <c r="H939" s="2" t="str">
        <v>Maroon</v>
      </c>
      <c r="I939" s="2" t="str">
        <v>Individual</v>
      </c>
      <c r="J939" s="2" t="str">
        <v>1197 cc</v>
      </c>
      <c r="K939" s="2" t="str">
        <v>79 bhp @ 6000 rpm</v>
      </c>
      <c r="L939" s="2" t="str">
        <v>112.7619 Nm @ 4000 rpm</v>
      </c>
      <c r="M939" s="2">
        <v>5</v>
      </c>
    </row>
    <row r="940" spans="1:13" x14ac:dyDescent="0.35">
      <c r="A940" s="2" t="s">
        <v>451</v>
      </c>
      <c r="B940" s="2" t="str" cm="1">
        <f t="array" ref="B940:M940">VLOOKUP($A940,'car details v4'!$A$1:$S$2060,{2,3,4,5,6,7,8,10,11,12,13,18},FALSE)</f>
        <v>Discovery Sport S</v>
      </c>
      <c r="C940" s="4">
        <v>6500000</v>
      </c>
      <c r="D940" s="2">
        <v>6000</v>
      </c>
      <c r="E940" s="2" t="str">
        <v>Diesel</v>
      </c>
      <c r="F940" s="2" t="str">
        <v>Automatic</v>
      </c>
      <c r="G940" s="2" t="str">
        <v>Hyderabad</v>
      </c>
      <c r="H940" s="2" t="str">
        <v>White</v>
      </c>
      <c r="I940" s="2" t="str">
        <v>Individual</v>
      </c>
      <c r="J940" s="2" t="str">
        <v>1999 cc</v>
      </c>
      <c r="K940" s="2" t="str">
        <v>177 bhp @ 4000 rpm</v>
      </c>
      <c r="L940" s="2" t="str">
        <v>430 Nm @ 1750 rpm</v>
      </c>
      <c r="M940" s="2">
        <v>7</v>
      </c>
    </row>
    <row r="941" spans="1:13" x14ac:dyDescent="0.35">
      <c r="A941" s="2" t="s">
        <v>48</v>
      </c>
      <c r="B941" s="2" t="str" cm="1">
        <f t="array" ref="B941:M941">VLOOKUP($A941,'car details v4'!$A$1:$S$2060,{2,3,4,5,6,7,8,10,11,12,13,18},FALSE)</f>
        <v>Glanza G</v>
      </c>
      <c r="C941" s="4">
        <v>799000</v>
      </c>
      <c r="D941" s="2">
        <v>37500</v>
      </c>
      <c r="E941" s="2" t="str">
        <v>Petrol</v>
      </c>
      <c r="F941" s="2" t="str">
        <v>Manual</v>
      </c>
      <c r="G941" s="2" t="str">
        <v>Mangalore</v>
      </c>
      <c r="H941" s="2" t="str">
        <v>Red</v>
      </c>
      <c r="I941" s="2" t="str">
        <v>Individual</v>
      </c>
      <c r="J941" s="2" t="str">
        <v>1197 cc</v>
      </c>
      <c r="K941" s="2" t="str">
        <v>82 bhp @ 6000 rpm</v>
      </c>
      <c r="L941" s="2" t="str">
        <v>113 Nm @ 4200 rpm</v>
      </c>
      <c r="M941" s="2">
        <v>5</v>
      </c>
    </row>
    <row r="942" spans="1:13" x14ac:dyDescent="0.35">
      <c r="A942" s="2" t="s">
        <v>70</v>
      </c>
      <c r="B942" s="2" t="str" cm="1">
        <f t="array" ref="B942:M942">VLOOKUP($A942,'car details v4'!$A$1:$S$2060,{2,3,4,5,6,7,8,10,11,12,13,18},FALSE)</f>
        <v>X1 xDrive20d M Sport</v>
      </c>
      <c r="C942" s="4">
        <v>2650000</v>
      </c>
      <c r="D942" s="2">
        <v>75000</v>
      </c>
      <c r="E942" s="2" t="str">
        <v>Diesel</v>
      </c>
      <c r="F942" s="2" t="str">
        <v>Automatic</v>
      </c>
      <c r="G942" s="2" t="str">
        <v>Coimbatore</v>
      </c>
      <c r="H942" s="2" t="str">
        <v>White</v>
      </c>
      <c r="I942" s="2" t="str">
        <v>Individual</v>
      </c>
      <c r="J942" s="2" t="str">
        <v>1995 cc</v>
      </c>
      <c r="K942" s="2" t="str">
        <v>188 bhp @ 4000 rpm</v>
      </c>
      <c r="L942" s="2" t="str">
        <v>400 Nm @ 1750 rpm</v>
      </c>
      <c r="M942" s="2">
        <v>5</v>
      </c>
    </row>
    <row r="943" spans="1:13" x14ac:dyDescent="0.35">
      <c r="A943" s="2" t="s">
        <v>31</v>
      </c>
      <c r="B943" s="2" t="str" cm="1">
        <f t="array" ref="B943:M943">VLOOKUP($A943,'car details v4'!$A$1:$S$2060,{2,3,4,5,6,7,8,10,11,12,13,18},FALSE)</f>
        <v>Swift DZire VDI</v>
      </c>
      <c r="C943" s="4">
        <v>450000</v>
      </c>
      <c r="D943" s="2">
        <v>75000</v>
      </c>
      <c r="E943" s="2" t="str">
        <v>Diesel</v>
      </c>
      <c r="F943" s="2" t="str">
        <v>Manual</v>
      </c>
      <c r="G943" s="2" t="str">
        <v>Ludhiana</v>
      </c>
      <c r="H943" s="2" t="str">
        <v>White</v>
      </c>
      <c r="I943" s="2" t="str">
        <v>Individual</v>
      </c>
      <c r="J943" s="2" t="str">
        <v>1248 cc</v>
      </c>
      <c r="K943" s="2" t="str">
        <v>74 bhp @ 4000 rpm</v>
      </c>
      <c r="L943" s="2" t="str">
        <v>190 Nm @ 2000 rpm</v>
      </c>
      <c r="M943" s="2">
        <v>5</v>
      </c>
    </row>
    <row r="944" spans="1:13" x14ac:dyDescent="0.35">
      <c r="A944" s="2" t="s">
        <v>100</v>
      </c>
      <c r="B944" s="2" t="str" cm="1">
        <f t="array" ref="B944:M944">VLOOKUP($A944,'car details v4'!$A$1:$S$2060,{2,3,4,5,6,7,8,10,11,12,13,18},FALSE)</f>
        <v>Harrier XZ [2019-2020]</v>
      </c>
      <c r="C944" s="4">
        <v>1695000</v>
      </c>
      <c r="D944" s="2">
        <v>20856</v>
      </c>
      <c r="E944" s="2" t="str">
        <v>Diesel</v>
      </c>
      <c r="F944" s="2" t="str">
        <v>Manual</v>
      </c>
      <c r="G944" s="2" t="str">
        <v>Bangalore</v>
      </c>
      <c r="H944" s="2" t="str">
        <v>Orange</v>
      </c>
      <c r="I944" s="2" t="str">
        <v>Individual</v>
      </c>
      <c r="J944" s="2" t="str">
        <v>1956 cc</v>
      </c>
      <c r="K944" s="2" t="str">
        <v>138 bhp @ 3750 rpm</v>
      </c>
      <c r="L944" s="2" t="str">
        <v>350 Nm @ 1750 rpm</v>
      </c>
      <c r="M944" s="2">
        <v>5</v>
      </c>
    </row>
    <row r="945" spans="1:13" x14ac:dyDescent="0.35">
      <c r="A945" s="2" t="s">
        <v>64</v>
      </c>
      <c r="B945" s="2" t="str" cm="1">
        <f t="array" ref="B945:M945">VLOOKUP($A945,'car details v4'!$A$1:$S$2060,{2,3,4,5,6,7,8,10,11,12,13,18},FALSE)</f>
        <v>CLA 200 Petrol Sport</v>
      </c>
      <c r="C945" s="4">
        <v>1898999</v>
      </c>
      <c r="D945" s="2">
        <v>47000</v>
      </c>
      <c r="E945" s="2" t="str">
        <v>Petrol</v>
      </c>
      <c r="F945" s="2" t="str">
        <v>Automatic</v>
      </c>
      <c r="G945" s="2" t="str">
        <v>Mumbai</v>
      </c>
      <c r="H945" s="2" t="str">
        <v>White</v>
      </c>
      <c r="I945" s="2" t="str">
        <v>Individual</v>
      </c>
      <c r="J945" s="2" t="str">
        <v>1991 cc</v>
      </c>
      <c r="K945" s="2" t="str">
        <v>181 bhp @ 5500 rpm</v>
      </c>
      <c r="L945" s="2" t="str">
        <v>300 Nm @ 1200 rpm</v>
      </c>
      <c r="M945" s="2">
        <v>5</v>
      </c>
    </row>
    <row r="946" spans="1:13" x14ac:dyDescent="0.35">
      <c r="A946" s="2" t="s">
        <v>70</v>
      </c>
      <c r="B946" s="2" t="str" cm="1">
        <f t="array" ref="B946:M946">VLOOKUP($A946,'car details v4'!$A$1:$S$2060,{2,3,4,5,6,7,8,10,11,12,13,18},FALSE)</f>
        <v>X1 xDrive20d M Sport</v>
      </c>
      <c r="C946" s="4">
        <v>2650000</v>
      </c>
      <c r="D946" s="2">
        <v>75000</v>
      </c>
      <c r="E946" s="2" t="str">
        <v>Diesel</v>
      </c>
      <c r="F946" s="2" t="str">
        <v>Automatic</v>
      </c>
      <c r="G946" s="2" t="str">
        <v>Coimbatore</v>
      </c>
      <c r="H946" s="2" t="str">
        <v>White</v>
      </c>
      <c r="I946" s="2" t="str">
        <v>Individual</v>
      </c>
      <c r="J946" s="2" t="str">
        <v>1995 cc</v>
      </c>
      <c r="K946" s="2" t="str">
        <v>188 bhp @ 4000 rpm</v>
      </c>
      <c r="L946" s="2" t="str">
        <v>400 Nm @ 1750 rpm</v>
      </c>
      <c r="M946" s="2">
        <v>5</v>
      </c>
    </row>
    <row r="947" spans="1:13" x14ac:dyDescent="0.35">
      <c r="A947" s="2" t="s">
        <v>31</v>
      </c>
      <c r="B947" s="2" t="str" cm="1">
        <f t="array" ref="B947:M947">VLOOKUP($A947,'car details v4'!$A$1:$S$2060,{2,3,4,5,6,7,8,10,11,12,13,18},FALSE)</f>
        <v>Swift DZire VDI</v>
      </c>
      <c r="C947" s="4">
        <v>450000</v>
      </c>
      <c r="D947" s="2">
        <v>75000</v>
      </c>
      <c r="E947" s="2" t="str">
        <v>Diesel</v>
      </c>
      <c r="F947" s="2" t="str">
        <v>Manual</v>
      </c>
      <c r="G947" s="2" t="str">
        <v>Ludhiana</v>
      </c>
      <c r="H947" s="2" t="str">
        <v>White</v>
      </c>
      <c r="I947" s="2" t="str">
        <v>Individual</v>
      </c>
      <c r="J947" s="2" t="str">
        <v>1248 cc</v>
      </c>
      <c r="K947" s="2" t="str">
        <v>74 bhp @ 4000 rpm</v>
      </c>
      <c r="L947" s="2" t="str">
        <v>190 Nm @ 2000 rpm</v>
      </c>
      <c r="M947" s="2">
        <v>5</v>
      </c>
    </row>
    <row r="948" spans="1:13" x14ac:dyDescent="0.35">
      <c r="A948" s="2" t="s">
        <v>771</v>
      </c>
      <c r="B948" s="2" t="str" cm="1">
        <f t="array" ref="B948:M948">VLOOKUP($A948,'car details v4'!$A$1:$S$2060,{2,3,4,5,6,7,8,10,11,12,13,18},FALSE)</f>
        <v>Linea Emotion 1.4</v>
      </c>
      <c r="C948" s="4">
        <v>235000</v>
      </c>
      <c r="D948" s="2">
        <v>54000</v>
      </c>
      <c r="E948" s="2" t="str">
        <v>Petrol</v>
      </c>
      <c r="F948" s="2" t="str">
        <v>Manual</v>
      </c>
      <c r="G948" s="2" t="str">
        <v>Nashik</v>
      </c>
      <c r="H948" s="2" t="str">
        <v>Black</v>
      </c>
      <c r="I948" s="2" t="str">
        <v>Individual</v>
      </c>
      <c r="J948" s="2" t="str">
        <v>1368 cc</v>
      </c>
      <c r="K948" s="2" t="str">
        <v>90@6000</v>
      </c>
      <c r="L948" s="2" t="str">
        <v>115@4500</v>
      </c>
      <c r="M948" s="2">
        <v>5</v>
      </c>
    </row>
    <row r="949" spans="1:13" x14ac:dyDescent="0.35">
      <c r="A949" s="2" t="s">
        <v>190</v>
      </c>
      <c r="B949" s="2" t="str" cm="1">
        <f t="array" ref="B949:M949">VLOOKUP($A949,'car details v4'!$A$1:$S$2060,{2,3,4,5,6,7,8,10,11,12,13,18},FALSE)</f>
        <v>A4 2.0 TDI (177bhp) Premium Plus</v>
      </c>
      <c r="C949" s="4">
        <v>1575000</v>
      </c>
      <c r="D949" s="2">
        <v>66000</v>
      </c>
      <c r="E949" s="2" t="str">
        <v>Diesel</v>
      </c>
      <c r="F949" s="2" t="str">
        <v>Automatic</v>
      </c>
      <c r="G949" s="2" t="str">
        <v>Hyderabad</v>
      </c>
      <c r="H949" s="2" t="str">
        <v>White</v>
      </c>
      <c r="I949" s="2" t="str">
        <v>Individual</v>
      </c>
      <c r="J949" s="2" t="str">
        <v>1968 cc</v>
      </c>
      <c r="K949" s="2" t="str">
        <v>177 bhp @ 4200 rpm</v>
      </c>
      <c r="L949" s="2" t="str">
        <v>380 Nm @ 1750 rpm</v>
      </c>
      <c r="M949" s="2">
        <v>5</v>
      </c>
    </row>
    <row r="950" spans="1:13" x14ac:dyDescent="0.35">
      <c r="A950" s="2" t="s">
        <v>19</v>
      </c>
      <c r="B950" s="2" t="str" cm="1">
        <f t="array" ref="B950:M950">VLOOKUP($A950,'car details v4'!$A$1:$S$2060,{2,3,4,5,6,7,8,10,11,12,13,18},FALSE)</f>
        <v>Amaze 1.2 VX i-VTEC</v>
      </c>
      <c r="C950" s="4">
        <v>505000</v>
      </c>
      <c r="D950" s="2">
        <v>87150</v>
      </c>
      <c r="E950" s="2" t="str">
        <v>Petrol</v>
      </c>
      <c r="F950" s="2" t="str">
        <v>Manual</v>
      </c>
      <c r="G950" s="2" t="str">
        <v>Pune</v>
      </c>
      <c r="H950" s="2" t="str">
        <v>Grey</v>
      </c>
      <c r="I950" s="2" t="str">
        <v>Corporate</v>
      </c>
      <c r="J950" s="2" t="str">
        <v>1198 cc</v>
      </c>
      <c r="K950" s="2" t="str">
        <v>87 bhp @ 6000 rpm</v>
      </c>
      <c r="L950" s="2" t="str">
        <v>109 Nm @ 4500 rpm</v>
      </c>
      <c r="M950" s="2">
        <v>5</v>
      </c>
    </row>
    <row r="951" spans="1:13" x14ac:dyDescent="0.35">
      <c r="A951" s="2" t="s">
        <v>64</v>
      </c>
      <c r="B951" s="2" t="str" cm="1">
        <f t="array" ref="B951:M951">VLOOKUP($A951,'car details v4'!$A$1:$S$2060,{2,3,4,5,6,7,8,10,11,12,13,18},FALSE)</f>
        <v>CLA 200 Petrol Sport</v>
      </c>
      <c r="C951" s="4">
        <v>1898999</v>
      </c>
      <c r="D951" s="2">
        <v>47000</v>
      </c>
      <c r="E951" s="2" t="str">
        <v>Petrol</v>
      </c>
      <c r="F951" s="2" t="str">
        <v>Automatic</v>
      </c>
      <c r="G951" s="2" t="str">
        <v>Mumbai</v>
      </c>
      <c r="H951" s="2" t="str">
        <v>White</v>
      </c>
      <c r="I951" s="2" t="str">
        <v>Individual</v>
      </c>
      <c r="J951" s="2" t="str">
        <v>1991 cc</v>
      </c>
      <c r="K951" s="2" t="str">
        <v>181 bhp @ 5500 rpm</v>
      </c>
      <c r="L951" s="2" t="str">
        <v>300 Nm @ 1200 rpm</v>
      </c>
      <c r="M951" s="2">
        <v>5</v>
      </c>
    </row>
    <row r="952" spans="1:13" x14ac:dyDescent="0.35">
      <c r="A952" s="2" t="s">
        <v>190</v>
      </c>
      <c r="B952" s="2" t="str" cm="1">
        <f t="array" ref="B952:M952">VLOOKUP($A952,'car details v4'!$A$1:$S$2060,{2,3,4,5,6,7,8,10,11,12,13,18},FALSE)</f>
        <v>A4 2.0 TDI (177bhp) Premium Plus</v>
      </c>
      <c r="C952" s="4">
        <v>1575000</v>
      </c>
      <c r="D952" s="2">
        <v>66000</v>
      </c>
      <c r="E952" s="2" t="str">
        <v>Diesel</v>
      </c>
      <c r="F952" s="2" t="str">
        <v>Automatic</v>
      </c>
      <c r="G952" s="2" t="str">
        <v>Hyderabad</v>
      </c>
      <c r="H952" s="2" t="str">
        <v>White</v>
      </c>
      <c r="I952" s="2" t="str">
        <v>Individual</v>
      </c>
      <c r="J952" s="2" t="str">
        <v>1968 cc</v>
      </c>
      <c r="K952" s="2" t="str">
        <v>177 bhp @ 4200 rpm</v>
      </c>
      <c r="L952" s="2" t="str">
        <v>380 Nm @ 1750 rpm</v>
      </c>
      <c r="M952" s="2">
        <v>5</v>
      </c>
    </row>
    <row r="953" spans="1:13" x14ac:dyDescent="0.35">
      <c r="A953" s="2" t="s">
        <v>64</v>
      </c>
      <c r="B953" s="2" t="str" cm="1">
        <f t="array" ref="B953:M953">VLOOKUP($A953,'car details v4'!$A$1:$S$2060,{2,3,4,5,6,7,8,10,11,12,13,18},FALSE)</f>
        <v>CLA 200 Petrol Sport</v>
      </c>
      <c r="C953" s="4">
        <v>1898999</v>
      </c>
      <c r="D953" s="2">
        <v>47000</v>
      </c>
      <c r="E953" s="2" t="str">
        <v>Petrol</v>
      </c>
      <c r="F953" s="2" t="str">
        <v>Automatic</v>
      </c>
      <c r="G953" s="2" t="str">
        <v>Mumbai</v>
      </c>
      <c r="H953" s="2" t="str">
        <v>White</v>
      </c>
      <c r="I953" s="2" t="str">
        <v>Individual</v>
      </c>
      <c r="J953" s="2" t="str">
        <v>1991 cc</v>
      </c>
      <c r="K953" s="2" t="str">
        <v>181 bhp @ 5500 rpm</v>
      </c>
      <c r="L953" s="2" t="str">
        <v>300 Nm @ 1200 rpm</v>
      </c>
      <c r="M953" s="2">
        <v>5</v>
      </c>
    </row>
    <row r="954" spans="1:13" x14ac:dyDescent="0.35">
      <c r="A954" s="2" t="s">
        <v>19</v>
      </c>
      <c r="B954" s="2" t="str" cm="1">
        <f t="array" ref="B954:M954">VLOOKUP($A954,'car details v4'!$A$1:$S$2060,{2,3,4,5,6,7,8,10,11,12,13,18},FALSE)</f>
        <v>Amaze 1.2 VX i-VTEC</v>
      </c>
      <c r="C954" s="4">
        <v>505000</v>
      </c>
      <c r="D954" s="2">
        <v>87150</v>
      </c>
      <c r="E954" s="2" t="str">
        <v>Petrol</v>
      </c>
      <c r="F954" s="2" t="str">
        <v>Manual</v>
      </c>
      <c r="G954" s="2" t="str">
        <v>Pune</v>
      </c>
      <c r="H954" s="2" t="str">
        <v>Grey</v>
      </c>
      <c r="I954" s="2" t="str">
        <v>Corporate</v>
      </c>
      <c r="J954" s="2" t="str">
        <v>1198 cc</v>
      </c>
      <c r="K954" s="2" t="str">
        <v>87 bhp @ 6000 rpm</v>
      </c>
      <c r="L954" s="2" t="str">
        <v>109 Nm @ 4500 rpm</v>
      </c>
      <c r="M954" s="2">
        <v>5</v>
      </c>
    </row>
    <row r="955" spans="1:13" x14ac:dyDescent="0.35">
      <c r="A955" s="2" t="s">
        <v>41</v>
      </c>
      <c r="B955" s="2" t="str" cm="1">
        <f t="array" ref="B955:M955">VLOOKUP($A955,'car details v4'!$A$1:$S$2060,{2,3,4,5,6,7,8,10,11,12,13,18},FALSE)</f>
        <v>i10 Magna 1.2 Kappa2</v>
      </c>
      <c r="C955" s="4">
        <v>220000</v>
      </c>
      <c r="D955" s="2">
        <v>67000</v>
      </c>
      <c r="E955" s="2" t="str">
        <v>Petrol</v>
      </c>
      <c r="F955" s="2" t="str">
        <v>Manual</v>
      </c>
      <c r="G955" s="2" t="str">
        <v>Lucknow</v>
      </c>
      <c r="H955" s="2" t="str">
        <v>Maroon</v>
      </c>
      <c r="I955" s="2" t="str">
        <v>Individual</v>
      </c>
      <c r="J955" s="2" t="str">
        <v>1197 cc</v>
      </c>
      <c r="K955" s="2" t="str">
        <v>79 bhp @ 6000 rpm</v>
      </c>
      <c r="L955" s="2" t="str">
        <v>112.7619 Nm @ 4000 rpm</v>
      </c>
      <c r="M955" s="2">
        <v>5</v>
      </c>
    </row>
    <row r="956" spans="1:13" x14ac:dyDescent="0.35">
      <c r="A956" s="2" t="s">
        <v>31</v>
      </c>
      <c r="B956" s="2" t="str" cm="1">
        <f t="array" ref="B956:M956">VLOOKUP($A956,'car details v4'!$A$1:$S$2060,{2,3,4,5,6,7,8,10,11,12,13,18},FALSE)</f>
        <v>Swift DZire VDI</v>
      </c>
      <c r="C956" s="4">
        <v>450000</v>
      </c>
      <c r="D956" s="2">
        <v>75000</v>
      </c>
      <c r="E956" s="2" t="str">
        <v>Diesel</v>
      </c>
      <c r="F956" s="2" t="str">
        <v>Manual</v>
      </c>
      <c r="G956" s="2" t="str">
        <v>Ludhiana</v>
      </c>
      <c r="H956" s="2" t="str">
        <v>White</v>
      </c>
      <c r="I956" s="2" t="str">
        <v>Individual</v>
      </c>
      <c r="J956" s="2" t="str">
        <v>1248 cc</v>
      </c>
      <c r="K956" s="2" t="str">
        <v>74 bhp @ 4000 rpm</v>
      </c>
      <c r="L956" s="2" t="str">
        <v>190 Nm @ 2000 rpm</v>
      </c>
      <c r="M956" s="2">
        <v>5</v>
      </c>
    </row>
    <row r="957" spans="1:13" x14ac:dyDescent="0.35">
      <c r="A957" s="2" t="s">
        <v>190</v>
      </c>
      <c r="B957" s="2" t="str" cm="1">
        <f t="array" ref="B957:M957">VLOOKUP($A957,'car details v4'!$A$1:$S$2060,{2,3,4,5,6,7,8,10,11,12,13,18},FALSE)</f>
        <v>A4 2.0 TDI (177bhp) Premium Plus</v>
      </c>
      <c r="C957" s="4">
        <v>1575000</v>
      </c>
      <c r="D957" s="2">
        <v>66000</v>
      </c>
      <c r="E957" s="2" t="str">
        <v>Diesel</v>
      </c>
      <c r="F957" s="2" t="str">
        <v>Automatic</v>
      </c>
      <c r="G957" s="2" t="str">
        <v>Hyderabad</v>
      </c>
      <c r="H957" s="2" t="str">
        <v>White</v>
      </c>
      <c r="I957" s="2" t="str">
        <v>Individual</v>
      </c>
      <c r="J957" s="2" t="str">
        <v>1968 cc</v>
      </c>
      <c r="K957" s="2" t="str">
        <v>177 bhp @ 4200 rpm</v>
      </c>
      <c r="L957" s="2" t="str">
        <v>380 Nm @ 1750 rpm</v>
      </c>
      <c r="M957" s="2">
        <v>5</v>
      </c>
    </row>
    <row r="958" spans="1:13" x14ac:dyDescent="0.35">
      <c r="A958" s="2" t="s">
        <v>31</v>
      </c>
      <c r="B958" s="2" t="str" cm="1">
        <f t="array" ref="B958:M958">VLOOKUP($A958,'car details v4'!$A$1:$S$2060,{2,3,4,5,6,7,8,10,11,12,13,18},FALSE)</f>
        <v>Swift DZire VDI</v>
      </c>
      <c r="C958" s="4">
        <v>450000</v>
      </c>
      <c r="D958" s="2">
        <v>75000</v>
      </c>
      <c r="E958" s="2" t="str">
        <v>Diesel</v>
      </c>
      <c r="F958" s="2" t="str">
        <v>Manual</v>
      </c>
      <c r="G958" s="2" t="str">
        <v>Ludhiana</v>
      </c>
      <c r="H958" s="2" t="str">
        <v>White</v>
      </c>
      <c r="I958" s="2" t="str">
        <v>Individual</v>
      </c>
      <c r="J958" s="2" t="str">
        <v>1248 cc</v>
      </c>
      <c r="K958" s="2" t="str">
        <v>74 bhp @ 4000 rpm</v>
      </c>
      <c r="L958" s="2" t="str">
        <v>190 Nm @ 2000 rpm</v>
      </c>
      <c r="M958" s="2">
        <v>5</v>
      </c>
    </row>
    <row r="959" spans="1:13" x14ac:dyDescent="0.35">
      <c r="A959" s="2" t="s">
        <v>201</v>
      </c>
      <c r="B959" s="2" t="str" cm="1">
        <f t="array" ref="B959:M959">VLOOKUP($A959,'car details v4'!$A$1:$S$2060,{2,3,4,5,6,7,8,10,11,12,13,18},FALSE)</f>
        <v>Thar CRDe 4x4 AC</v>
      </c>
      <c r="C959" s="4">
        <v>625000</v>
      </c>
      <c r="D959" s="2">
        <v>65000</v>
      </c>
      <c r="E959" s="2" t="str">
        <v>Diesel</v>
      </c>
      <c r="F959" s="2" t="str">
        <v>Manual</v>
      </c>
      <c r="G959" s="2" t="str">
        <v>Yamunanagar</v>
      </c>
      <c r="H959" s="2" t="str">
        <v>White</v>
      </c>
      <c r="I959" s="2" t="str">
        <v>Individual</v>
      </c>
      <c r="J959" s="2" t="str">
        <v>2498 cc</v>
      </c>
      <c r="K959" s="2" t="str">
        <v>105 bhp @ 3800 rpm</v>
      </c>
      <c r="L959" s="2" t="str">
        <v>247 Nm @ 1800 rpm</v>
      </c>
      <c r="M959" s="2">
        <v>6</v>
      </c>
    </row>
    <row r="960" spans="1:13" x14ac:dyDescent="0.35">
      <c r="A960" s="2" t="s">
        <v>190</v>
      </c>
      <c r="B960" s="2" t="str" cm="1">
        <f t="array" ref="B960:M960">VLOOKUP($A960,'car details v4'!$A$1:$S$2060,{2,3,4,5,6,7,8,10,11,12,13,18},FALSE)</f>
        <v>A4 2.0 TDI (177bhp) Premium Plus</v>
      </c>
      <c r="C960" s="4">
        <v>1575000</v>
      </c>
      <c r="D960" s="2">
        <v>66000</v>
      </c>
      <c r="E960" s="2" t="str">
        <v>Diesel</v>
      </c>
      <c r="F960" s="2" t="str">
        <v>Automatic</v>
      </c>
      <c r="G960" s="2" t="str">
        <v>Hyderabad</v>
      </c>
      <c r="H960" s="2" t="str">
        <v>White</v>
      </c>
      <c r="I960" s="2" t="str">
        <v>Individual</v>
      </c>
      <c r="J960" s="2" t="str">
        <v>1968 cc</v>
      </c>
      <c r="K960" s="2" t="str">
        <v>177 bhp @ 4200 rpm</v>
      </c>
      <c r="L960" s="2" t="str">
        <v>380 Nm @ 1750 rpm</v>
      </c>
      <c r="M960" s="2">
        <v>5</v>
      </c>
    </row>
    <row r="961" spans="1:13" x14ac:dyDescent="0.35">
      <c r="A961" s="2" t="s">
        <v>19</v>
      </c>
      <c r="B961" s="2" t="str" cm="1">
        <f t="array" ref="B961:M961">VLOOKUP($A961,'car details v4'!$A$1:$S$2060,{2,3,4,5,6,7,8,10,11,12,13,18},FALSE)</f>
        <v>Amaze 1.2 VX i-VTEC</v>
      </c>
      <c r="C961" s="4">
        <v>505000</v>
      </c>
      <c r="D961" s="2">
        <v>87150</v>
      </c>
      <c r="E961" s="2" t="str">
        <v>Petrol</v>
      </c>
      <c r="F961" s="2" t="str">
        <v>Manual</v>
      </c>
      <c r="G961" s="2" t="str">
        <v>Pune</v>
      </c>
      <c r="H961" s="2" t="str">
        <v>Grey</v>
      </c>
      <c r="I961" s="2" t="str">
        <v>Corporate</v>
      </c>
      <c r="J961" s="2" t="str">
        <v>1198 cc</v>
      </c>
      <c r="K961" s="2" t="str">
        <v>87 bhp @ 6000 rpm</v>
      </c>
      <c r="L961" s="2" t="str">
        <v>109 Nm @ 4500 rpm</v>
      </c>
      <c r="M961" s="2">
        <v>5</v>
      </c>
    </row>
    <row r="962" spans="1:13" x14ac:dyDescent="0.35">
      <c r="A962" s="2" t="s">
        <v>190</v>
      </c>
      <c r="B962" s="2" t="str" cm="1">
        <f t="array" ref="B962:M962">VLOOKUP($A962,'car details v4'!$A$1:$S$2060,{2,3,4,5,6,7,8,10,11,12,13,18},FALSE)</f>
        <v>A4 2.0 TDI (177bhp) Premium Plus</v>
      </c>
      <c r="C962" s="4">
        <v>1575000</v>
      </c>
      <c r="D962" s="2">
        <v>66000</v>
      </c>
      <c r="E962" s="2" t="str">
        <v>Diesel</v>
      </c>
      <c r="F962" s="2" t="str">
        <v>Automatic</v>
      </c>
      <c r="G962" s="2" t="str">
        <v>Hyderabad</v>
      </c>
      <c r="H962" s="2" t="str">
        <v>White</v>
      </c>
      <c r="I962" s="2" t="str">
        <v>Individual</v>
      </c>
      <c r="J962" s="2" t="str">
        <v>1968 cc</v>
      </c>
      <c r="K962" s="2" t="str">
        <v>177 bhp @ 4200 rpm</v>
      </c>
      <c r="L962" s="2" t="str">
        <v>380 Nm @ 1750 rpm</v>
      </c>
      <c r="M962" s="2">
        <v>5</v>
      </c>
    </row>
    <row r="963" spans="1:13" x14ac:dyDescent="0.35">
      <c r="A963" s="2" t="s">
        <v>41</v>
      </c>
      <c r="B963" s="2" t="str" cm="1">
        <f t="array" ref="B963:M963">VLOOKUP($A963,'car details v4'!$A$1:$S$2060,{2,3,4,5,6,7,8,10,11,12,13,18},FALSE)</f>
        <v>i10 Magna 1.2 Kappa2</v>
      </c>
      <c r="C963" s="4">
        <v>220000</v>
      </c>
      <c r="D963" s="2">
        <v>67000</v>
      </c>
      <c r="E963" s="2" t="str">
        <v>Petrol</v>
      </c>
      <c r="F963" s="2" t="str">
        <v>Manual</v>
      </c>
      <c r="G963" s="2" t="str">
        <v>Lucknow</v>
      </c>
      <c r="H963" s="2" t="str">
        <v>Maroon</v>
      </c>
      <c r="I963" s="2" t="str">
        <v>Individual</v>
      </c>
      <c r="J963" s="2" t="str">
        <v>1197 cc</v>
      </c>
      <c r="K963" s="2" t="str">
        <v>79 bhp @ 6000 rpm</v>
      </c>
      <c r="L963" s="2" t="str">
        <v>112.7619 Nm @ 4000 rpm</v>
      </c>
      <c r="M963" s="2">
        <v>5</v>
      </c>
    </row>
    <row r="964" spans="1:13" x14ac:dyDescent="0.35">
      <c r="A964" s="2" t="s">
        <v>451</v>
      </c>
      <c r="B964" s="2" t="str" cm="1">
        <f t="array" ref="B964:M964">VLOOKUP($A964,'car details v4'!$A$1:$S$2060,{2,3,4,5,6,7,8,10,11,12,13,18},FALSE)</f>
        <v>Discovery Sport S</v>
      </c>
      <c r="C964" s="4">
        <v>6500000</v>
      </c>
      <c r="D964" s="2">
        <v>6000</v>
      </c>
      <c r="E964" s="2" t="str">
        <v>Diesel</v>
      </c>
      <c r="F964" s="2" t="str">
        <v>Automatic</v>
      </c>
      <c r="G964" s="2" t="str">
        <v>Hyderabad</v>
      </c>
      <c r="H964" s="2" t="str">
        <v>White</v>
      </c>
      <c r="I964" s="2" t="str">
        <v>Individual</v>
      </c>
      <c r="J964" s="2" t="str">
        <v>1999 cc</v>
      </c>
      <c r="K964" s="2" t="str">
        <v>177 bhp @ 4000 rpm</v>
      </c>
      <c r="L964" s="2" t="str">
        <v>430 Nm @ 1750 rpm</v>
      </c>
      <c r="M964" s="2">
        <v>7</v>
      </c>
    </row>
    <row r="965" spans="1:13" x14ac:dyDescent="0.35">
      <c r="A965" s="2" t="s">
        <v>48</v>
      </c>
      <c r="B965" s="2" t="str" cm="1">
        <f t="array" ref="B965:M965">VLOOKUP($A965,'car details v4'!$A$1:$S$2060,{2,3,4,5,6,7,8,10,11,12,13,18},FALSE)</f>
        <v>Glanza G</v>
      </c>
      <c r="C965" s="4">
        <v>799000</v>
      </c>
      <c r="D965" s="2">
        <v>37500</v>
      </c>
      <c r="E965" s="2" t="str">
        <v>Petrol</v>
      </c>
      <c r="F965" s="2" t="str">
        <v>Manual</v>
      </c>
      <c r="G965" s="2" t="str">
        <v>Mangalore</v>
      </c>
      <c r="H965" s="2" t="str">
        <v>Red</v>
      </c>
      <c r="I965" s="2" t="str">
        <v>Individual</v>
      </c>
      <c r="J965" s="2" t="str">
        <v>1197 cc</v>
      </c>
      <c r="K965" s="2" t="str">
        <v>82 bhp @ 6000 rpm</v>
      </c>
      <c r="L965" s="2" t="str">
        <v>113 Nm @ 4200 rpm</v>
      </c>
      <c r="M965" s="2">
        <v>5</v>
      </c>
    </row>
    <row r="966" spans="1:13" x14ac:dyDescent="0.35">
      <c r="A966" s="2" t="s">
        <v>31</v>
      </c>
      <c r="B966" s="2" t="str" cm="1">
        <f t="array" ref="B966:M966">VLOOKUP($A966,'car details v4'!$A$1:$S$2060,{2,3,4,5,6,7,8,10,11,12,13,18},FALSE)</f>
        <v>Swift DZire VDI</v>
      </c>
      <c r="C966" s="4">
        <v>450000</v>
      </c>
      <c r="D966" s="2">
        <v>75000</v>
      </c>
      <c r="E966" s="2" t="str">
        <v>Diesel</v>
      </c>
      <c r="F966" s="2" t="str">
        <v>Manual</v>
      </c>
      <c r="G966" s="2" t="str">
        <v>Ludhiana</v>
      </c>
      <c r="H966" s="2" t="str">
        <v>White</v>
      </c>
      <c r="I966" s="2" t="str">
        <v>Individual</v>
      </c>
      <c r="J966" s="2" t="str">
        <v>1248 cc</v>
      </c>
      <c r="K966" s="2" t="str">
        <v>74 bhp @ 4000 rpm</v>
      </c>
      <c r="L966" s="2" t="str">
        <v>190 Nm @ 2000 rpm</v>
      </c>
      <c r="M966" s="2">
        <v>5</v>
      </c>
    </row>
    <row r="967" spans="1:13" x14ac:dyDescent="0.35">
      <c r="A967" s="2" t="s">
        <v>41</v>
      </c>
      <c r="B967" s="2" t="str" cm="1">
        <f t="array" ref="B967:M967">VLOOKUP($A967,'car details v4'!$A$1:$S$2060,{2,3,4,5,6,7,8,10,11,12,13,18},FALSE)</f>
        <v>i10 Magna 1.2 Kappa2</v>
      </c>
      <c r="C967" s="4">
        <v>220000</v>
      </c>
      <c r="D967" s="2">
        <v>67000</v>
      </c>
      <c r="E967" s="2" t="str">
        <v>Petrol</v>
      </c>
      <c r="F967" s="2" t="str">
        <v>Manual</v>
      </c>
      <c r="G967" s="2" t="str">
        <v>Lucknow</v>
      </c>
      <c r="H967" s="2" t="str">
        <v>Maroon</v>
      </c>
      <c r="I967" s="2" t="str">
        <v>Individual</v>
      </c>
      <c r="J967" s="2" t="str">
        <v>1197 cc</v>
      </c>
      <c r="K967" s="2" t="str">
        <v>79 bhp @ 6000 rpm</v>
      </c>
      <c r="L967" s="2" t="str">
        <v>112.7619 Nm @ 4000 rpm</v>
      </c>
      <c r="M967" s="2">
        <v>5</v>
      </c>
    </row>
    <row r="968" spans="1:13" x14ac:dyDescent="0.35">
      <c r="A968" s="2" t="s">
        <v>31</v>
      </c>
      <c r="B968" s="2" t="str" cm="1">
        <f t="array" ref="B968:M968">VLOOKUP($A968,'car details v4'!$A$1:$S$2060,{2,3,4,5,6,7,8,10,11,12,13,18},FALSE)</f>
        <v>Swift DZire VDI</v>
      </c>
      <c r="C968" s="4">
        <v>450000</v>
      </c>
      <c r="D968" s="2">
        <v>75000</v>
      </c>
      <c r="E968" s="2" t="str">
        <v>Diesel</v>
      </c>
      <c r="F968" s="2" t="str">
        <v>Manual</v>
      </c>
      <c r="G968" s="2" t="str">
        <v>Ludhiana</v>
      </c>
      <c r="H968" s="2" t="str">
        <v>White</v>
      </c>
      <c r="I968" s="2" t="str">
        <v>Individual</v>
      </c>
      <c r="J968" s="2" t="str">
        <v>1248 cc</v>
      </c>
      <c r="K968" s="2" t="str">
        <v>74 bhp @ 4000 rpm</v>
      </c>
      <c r="L968" s="2" t="str">
        <v>190 Nm @ 2000 rpm</v>
      </c>
      <c r="M968" s="2">
        <v>5</v>
      </c>
    </row>
    <row r="969" spans="1:13" x14ac:dyDescent="0.35">
      <c r="A969" s="2" t="s">
        <v>41</v>
      </c>
      <c r="B969" s="2" t="str" cm="1">
        <f t="array" ref="B969:M969">VLOOKUP($A969,'car details v4'!$A$1:$S$2060,{2,3,4,5,6,7,8,10,11,12,13,18},FALSE)</f>
        <v>i10 Magna 1.2 Kappa2</v>
      </c>
      <c r="C969" s="4">
        <v>220000</v>
      </c>
      <c r="D969" s="2">
        <v>67000</v>
      </c>
      <c r="E969" s="2" t="str">
        <v>Petrol</v>
      </c>
      <c r="F969" s="2" t="str">
        <v>Manual</v>
      </c>
      <c r="G969" s="2" t="str">
        <v>Lucknow</v>
      </c>
      <c r="H969" s="2" t="str">
        <v>Maroon</v>
      </c>
      <c r="I969" s="2" t="str">
        <v>Individual</v>
      </c>
      <c r="J969" s="2" t="str">
        <v>1197 cc</v>
      </c>
      <c r="K969" s="2" t="str">
        <v>79 bhp @ 6000 rpm</v>
      </c>
      <c r="L969" s="2" t="str">
        <v>112.7619 Nm @ 4000 rpm</v>
      </c>
      <c r="M969" s="2">
        <v>5</v>
      </c>
    </row>
    <row r="970" spans="1:13" x14ac:dyDescent="0.35">
      <c r="A970" s="2" t="s">
        <v>41</v>
      </c>
      <c r="B970" s="2" t="str" cm="1">
        <f t="array" ref="B970:M970">VLOOKUP($A970,'car details v4'!$A$1:$S$2060,{2,3,4,5,6,7,8,10,11,12,13,18},FALSE)</f>
        <v>i10 Magna 1.2 Kappa2</v>
      </c>
      <c r="C970" s="4">
        <v>220000</v>
      </c>
      <c r="D970" s="2">
        <v>67000</v>
      </c>
      <c r="E970" s="2" t="str">
        <v>Petrol</v>
      </c>
      <c r="F970" s="2" t="str">
        <v>Manual</v>
      </c>
      <c r="G970" s="2" t="str">
        <v>Lucknow</v>
      </c>
      <c r="H970" s="2" t="str">
        <v>Maroon</v>
      </c>
      <c r="I970" s="2" t="str">
        <v>Individual</v>
      </c>
      <c r="J970" s="2" t="str">
        <v>1197 cc</v>
      </c>
      <c r="K970" s="2" t="str">
        <v>79 bhp @ 6000 rpm</v>
      </c>
      <c r="L970" s="2" t="str">
        <v>112.7619 Nm @ 4000 rpm</v>
      </c>
      <c r="M970" s="2">
        <v>5</v>
      </c>
    </row>
    <row r="971" spans="1:13" x14ac:dyDescent="0.35">
      <c r="A971" s="2" t="s">
        <v>19</v>
      </c>
      <c r="B971" s="2" t="str" cm="1">
        <f t="array" ref="B971:M971">VLOOKUP($A971,'car details v4'!$A$1:$S$2060,{2,3,4,5,6,7,8,10,11,12,13,18},FALSE)</f>
        <v>Amaze 1.2 VX i-VTEC</v>
      </c>
      <c r="C971" s="4">
        <v>505000</v>
      </c>
      <c r="D971" s="2">
        <v>87150</v>
      </c>
      <c r="E971" s="2" t="str">
        <v>Petrol</v>
      </c>
      <c r="F971" s="2" t="str">
        <v>Manual</v>
      </c>
      <c r="G971" s="2" t="str">
        <v>Pune</v>
      </c>
      <c r="H971" s="2" t="str">
        <v>Grey</v>
      </c>
      <c r="I971" s="2" t="str">
        <v>Corporate</v>
      </c>
      <c r="J971" s="2" t="str">
        <v>1198 cc</v>
      </c>
      <c r="K971" s="2" t="str">
        <v>87 bhp @ 6000 rpm</v>
      </c>
      <c r="L971" s="2" t="str">
        <v>109 Nm @ 4500 rpm</v>
      </c>
      <c r="M971" s="2">
        <v>5</v>
      </c>
    </row>
    <row r="972" spans="1:13" x14ac:dyDescent="0.35">
      <c r="A972" s="2" t="s">
        <v>41</v>
      </c>
      <c r="B972" s="2" t="str" cm="1">
        <f t="array" ref="B972:M972">VLOOKUP($A972,'car details v4'!$A$1:$S$2060,{2,3,4,5,6,7,8,10,11,12,13,18},FALSE)</f>
        <v>i10 Magna 1.2 Kappa2</v>
      </c>
      <c r="C972" s="4">
        <v>220000</v>
      </c>
      <c r="D972" s="2">
        <v>67000</v>
      </c>
      <c r="E972" s="2" t="str">
        <v>Petrol</v>
      </c>
      <c r="F972" s="2" t="str">
        <v>Manual</v>
      </c>
      <c r="G972" s="2" t="str">
        <v>Lucknow</v>
      </c>
      <c r="H972" s="2" t="str">
        <v>Maroon</v>
      </c>
      <c r="I972" s="2" t="str">
        <v>Individual</v>
      </c>
      <c r="J972" s="2" t="str">
        <v>1197 cc</v>
      </c>
      <c r="K972" s="2" t="str">
        <v>79 bhp @ 6000 rpm</v>
      </c>
      <c r="L972" s="2" t="str">
        <v>112.7619 Nm @ 4000 rpm</v>
      </c>
      <c r="M972" s="2">
        <v>5</v>
      </c>
    </row>
    <row r="973" spans="1:13" x14ac:dyDescent="0.35">
      <c r="A973" s="2" t="s">
        <v>41</v>
      </c>
      <c r="B973" s="2" t="str" cm="1">
        <f t="array" ref="B973:M973">VLOOKUP($A973,'car details v4'!$A$1:$S$2060,{2,3,4,5,6,7,8,10,11,12,13,18},FALSE)</f>
        <v>i10 Magna 1.2 Kappa2</v>
      </c>
      <c r="C973" s="4">
        <v>220000</v>
      </c>
      <c r="D973" s="2">
        <v>67000</v>
      </c>
      <c r="E973" s="2" t="str">
        <v>Petrol</v>
      </c>
      <c r="F973" s="2" t="str">
        <v>Manual</v>
      </c>
      <c r="G973" s="2" t="str">
        <v>Lucknow</v>
      </c>
      <c r="H973" s="2" t="str">
        <v>Maroon</v>
      </c>
      <c r="I973" s="2" t="str">
        <v>Individual</v>
      </c>
      <c r="J973" s="2" t="str">
        <v>1197 cc</v>
      </c>
      <c r="K973" s="2" t="str">
        <v>79 bhp @ 6000 rpm</v>
      </c>
      <c r="L973" s="2" t="str">
        <v>112.7619 Nm @ 4000 rpm</v>
      </c>
      <c r="M973" s="2">
        <v>5</v>
      </c>
    </row>
    <row r="974" spans="1:13" x14ac:dyDescent="0.35">
      <c r="A974" s="2" t="s">
        <v>64</v>
      </c>
      <c r="B974" s="2" t="str" cm="1">
        <f t="array" ref="B974:M974">VLOOKUP($A974,'car details v4'!$A$1:$S$2060,{2,3,4,5,6,7,8,10,11,12,13,18},FALSE)</f>
        <v>CLA 200 Petrol Sport</v>
      </c>
      <c r="C974" s="4">
        <v>1898999</v>
      </c>
      <c r="D974" s="2">
        <v>47000</v>
      </c>
      <c r="E974" s="2" t="str">
        <v>Petrol</v>
      </c>
      <c r="F974" s="2" t="str">
        <v>Automatic</v>
      </c>
      <c r="G974" s="2" t="str">
        <v>Mumbai</v>
      </c>
      <c r="H974" s="2" t="str">
        <v>White</v>
      </c>
      <c r="I974" s="2" t="str">
        <v>Individual</v>
      </c>
      <c r="J974" s="2" t="str">
        <v>1991 cc</v>
      </c>
      <c r="K974" s="2" t="str">
        <v>181 bhp @ 5500 rpm</v>
      </c>
      <c r="L974" s="2" t="str">
        <v>300 Nm @ 1200 rpm</v>
      </c>
      <c r="M974" s="2">
        <v>5</v>
      </c>
    </row>
    <row r="975" spans="1:13" x14ac:dyDescent="0.35">
      <c r="A975" s="2" t="s">
        <v>31</v>
      </c>
      <c r="B975" s="2" t="str" cm="1">
        <f t="array" ref="B975:M975">VLOOKUP($A975,'car details v4'!$A$1:$S$2060,{2,3,4,5,6,7,8,10,11,12,13,18},FALSE)</f>
        <v>Swift DZire VDI</v>
      </c>
      <c r="C975" s="4">
        <v>450000</v>
      </c>
      <c r="D975" s="2">
        <v>75000</v>
      </c>
      <c r="E975" s="2" t="str">
        <v>Diesel</v>
      </c>
      <c r="F975" s="2" t="str">
        <v>Manual</v>
      </c>
      <c r="G975" s="2" t="str">
        <v>Ludhiana</v>
      </c>
      <c r="H975" s="2" t="str">
        <v>White</v>
      </c>
      <c r="I975" s="2" t="str">
        <v>Individual</v>
      </c>
      <c r="J975" s="2" t="str">
        <v>1248 cc</v>
      </c>
      <c r="K975" s="2" t="str">
        <v>74 bhp @ 4000 rpm</v>
      </c>
      <c r="L975" s="2" t="str">
        <v>190 Nm @ 2000 rpm</v>
      </c>
      <c r="M975" s="2">
        <v>5</v>
      </c>
    </row>
    <row r="976" spans="1:13" x14ac:dyDescent="0.35">
      <c r="A976" s="2" t="s">
        <v>106</v>
      </c>
      <c r="B976" s="2" t="str" cm="1">
        <f t="array" ref="B976:M976">VLOOKUP($A976,'car details v4'!$A$1:$S$2060,{2,3,4,5,6,7,8,10,11,12,13,18},FALSE)</f>
        <v>Polo GT TSI</v>
      </c>
      <c r="C976" s="4">
        <v>944999</v>
      </c>
      <c r="D976" s="2">
        <v>41417</v>
      </c>
      <c r="E976" s="2" t="str">
        <v>Petrol</v>
      </c>
      <c r="F976" s="2" t="str">
        <v>Automatic</v>
      </c>
      <c r="G976" s="2" t="str">
        <v>Bangalore</v>
      </c>
      <c r="H976" s="2" t="str">
        <v>Grey</v>
      </c>
      <c r="I976" s="2" t="str">
        <v>Individual</v>
      </c>
      <c r="J976" s="2" t="str">
        <v>1197 cc</v>
      </c>
      <c r="K976" s="2" t="str">
        <v>103 bhp @ 5000 rpm</v>
      </c>
      <c r="L976" s="2" t="str">
        <v>175 Nm @ 1500 rpm</v>
      </c>
      <c r="M976" s="2">
        <v>5</v>
      </c>
    </row>
    <row r="977" spans="1:13" x14ac:dyDescent="0.35">
      <c r="A977" s="2" t="s">
        <v>19</v>
      </c>
      <c r="B977" s="2" t="str" cm="1">
        <f t="array" ref="B977:M977">VLOOKUP($A977,'car details v4'!$A$1:$S$2060,{2,3,4,5,6,7,8,10,11,12,13,18},FALSE)</f>
        <v>Amaze 1.2 VX i-VTEC</v>
      </c>
      <c r="C977" s="4">
        <v>505000</v>
      </c>
      <c r="D977" s="2">
        <v>87150</v>
      </c>
      <c r="E977" s="2" t="str">
        <v>Petrol</v>
      </c>
      <c r="F977" s="2" t="str">
        <v>Manual</v>
      </c>
      <c r="G977" s="2" t="str">
        <v>Pune</v>
      </c>
      <c r="H977" s="2" t="str">
        <v>Grey</v>
      </c>
      <c r="I977" s="2" t="str">
        <v>Corporate</v>
      </c>
      <c r="J977" s="2" t="str">
        <v>1198 cc</v>
      </c>
      <c r="K977" s="2" t="str">
        <v>87 bhp @ 6000 rpm</v>
      </c>
      <c r="L977" s="2" t="str">
        <v>109 Nm @ 4500 rpm</v>
      </c>
      <c r="M977" s="2">
        <v>5</v>
      </c>
    </row>
    <row r="978" spans="1:13" x14ac:dyDescent="0.35">
      <c r="A978" s="2" t="s">
        <v>48</v>
      </c>
      <c r="B978" s="2" t="str" cm="1">
        <f t="array" ref="B978:M978">VLOOKUP($A978,'car details v4'!$A$1:$S$2060,{2,3,4,5,6,7,8,10,11,12,13,18},FALSE)</f>
        <v>Glanza G</v>
      </c>
      <c r="C978" s="4">
        <v>799000</v>
      </c>
      <c r="D978" s="2">
        <v>37500</v>
      </c>
      <c r="E978" s="2" t="str">
        <v>Petrol</v>
      </c>
      <c r="F978" s="2" t="str">
        <v>Manual</v>
      </c>
      <c r="G978" s="2" t="str">
        <v>Mangalore</v>
      </c>
      <c r="H978" s="2" t="str">
        <v>Red</v>
      </c>
      <c r="I978" s="2" t="str">
        <v>Individual</v>
      </c>
      <c r="J978" s="2" t="str">
        <v>1197 cc</v>
      </c>
      <c r="K978" s="2" t="str">
        <v>82 bhp @ 6000 rpm</v>
      </c>
      <c r="L978" s="2" t="str">
        <v>113 Nm @ 4200 rpm</v>
      </c>
      <c r="M978" s="2">
        <v>5</v>
      </c>
    </row>
    <row r="979" spans="1:13" x14ac:dyDescent="0.35">
      <c r="A979" s="2" t="s">
        <v>1387</v>
      </c>
      <c r="B979" s="2" t="str" cm="1">
        <f t="array" ref="B979:M979">VLOOKUP($A979,'car details v4'!$A$1:$S$2060,{2,3,4,5,6,7,8,10,11,12,13,18},FALSE)</f>
        <v>Ghost 6.5</v>
      </c>
      <c r="C979" s="4">
        <v>18000000</v>
      </c>
      <c r="D979" s="2">
        <v>60000</v>
      </c>
      <c r="E979" s="2" t="str">
        <v>Petrol</v>
      </c>
      <c r="F979" s="2" t="str">
        <v>Automatic</v>
      </c>
      <c r="G979" s="2" t="str">
        <v>Mumbai</v>
      </c>
      <c r="H979" s="2" t="str">
        <v>Maroon</v>
      </c>
      <c r="I979" s="2" t="str">
        <v>Corporate</v>
      </c>
      <c r="J979" s="2" t="str">
        <v>6592 cc</v>
      </c>
      <c r="K979" s="2" t="str">
        <v>570 bhp @ 5250 rpm</v>
      </c>
      <c r="L979" s="2" t="str">
        <v>780 Nm @ 1500 rpm</v>
      </c>
      <c r="M979" s="2">
        <v>5</v>
      </c>
    </row>
    <row r="980" spans="1:13" x14ac:dyDescent="0.35">
      <c r="A980" s="2" t="s">
        <v>190</v>
      </c>
      <c r="B980" s="2" t="str" cm="1">
        <f t="array" ref="B980:M980">VLOOKUP($A980,'car details v4'!$A$1:$S$2060,{2,3,4,5,6,7,8,10,11,12,13,18},FALSE)</f>
        <v>A4 2.0 TDI (177bhp) Premium Plus</v>
      </c>
      <c r="C980" s="4">
        <v>1575000</v>
      </c>
      <c r="D980" s="2">
        <v>66000</v>
      </c>
      <c r="E980" s="2" t="str">
        <v>Diesel</v>
      </c>
      <c r="F980" s="2" t="str">
        <v>Automatic</v>
      </c>
      <c r="G980" s="2" t="str">
        <v>Hyderabad</v>
      </c>
      <c r="H980" s="2" t="str">
        <v>White</v>
      </c>
      <c r="I980" s="2" t="str">
        <v>Individual</v>
      </c>
      <c r="J980" s="2" t="str">
        <v>1968 cc</v>
      </c>
      <c r="K980" s="2" t="str">
        <v>177 bhp @ 4200 rpm</v>
      </c>
      <c r="L980" s="2" t="str">
        <v>380 Nm @ 1750 rpm</v>
      </c>
      <c r="M980" s="2">
        <v>5</v>
      </c>
    </row>
    <row r="981" spans="1:13" x14ac:dyDescent="0.35">
      <c r="A981" s="2" t="s">
        <v>77</v>
      </c>
      <c r="B981" s="2" t="str" cm="1">
        <f t="array" ref="B981:M981">VLOOKUP($A981,'car details v4'!$A$1:$S$2060,{2,3,4,5,6,7,8,10,11,12,13,18},FALSE)</f>
        <v>Octavia 1.8 TSI Style Plus AT [2017]</v>
      </c>
      <c r="C981" s="4">
        <v>1390000</v>
      </c>
      <c r="D981" s="2">
        <v>56000</v>
      </c>
      <c r="E981" s="2" t="str">
        <v>Petrol</v>
      </c>
      <c r="F981" s="2" t="str">
        <v>Automatic</v>
      </c>
      <c r="G981" s="2" t="str">
        <v>Mumbai</v>
      </c>
      <c r="H981" s="2" t="str">
        <v>White</v>
      </c>
      <c r="I981" s="2" t="str">
        <v>Individual</v>
      </c>
      <c r="J981" s="2" t="str">
        <v>1798 cc</v>
      </c>
      <c r="K981" s="2" t="str">
        <v>177 bhp @ 5100 rpm</v>
      </c>
      <c r="L981" s="2" t="str">
        <v>250 Nm @ 1250 rpm</v>
      </c>
      <c r="M981" s="2">
        <v>5</v>
      </c>
    </row>
    <row r="982" spans="1:13" x14ac:dyDescent="0.35">
      <c r="A982" s="2" t="s">
        <v>190</v>
      </c>
      <c r="B982" s="2" t="str" cm="1">
        <f t="array" ref="B982:M982">VLOOKUP($A982,'car details v4'!$A$1:$S$2060,{2,3,4,5,6,7,8,10,11,12,13,18},FALSE)</f>
        <v>A4 2.0 TDI (177bhp) Premium Plus</v>
      </c>
      <c r="C982" s="4">
        <v>1575000</v>
      </c>
      <c r="D982" s="2">
        <v>66000</v>
      </c>
      <c r="E982" s="2" t="str">
        <v>Diesel</v>
      </c>
      <c r="F982" s="2" t="str">
        <v>Automatic</v>
      </c>
      <c r="G982" s="2" t="str">
        <v>Hyderabad</v>
      </c>
      <c r="H982" s="2" t="str">
        <v>White</v>
      </c>
      <c r="I982" s="2" t="str">
        <v>Individual</v>
      </c>
      <c r="J982" s="2" t="str">
        <v>1968 cc</v>
      </c>
      <c r="K982" s="2" t="str">
        <v>177 bhp @ 4200 rpm</v>
      </c>
      <c r="L982" s="2" t="str">
        <v>380 Nm @ 1750 rpm</v>
      </c>
      <c r="M982" s="2">
        <v>5</v>
      </c>
    </row>
    <row r="983" spans="1:13" x14ac:dyDescent="0.35">
      <c r="A983" s="2" t="s">
        <v>106</v>
      </c>
      <c r="B983" s="2" t="str" cm="1">
        <f t="array" ref="B983:M983">VLOOKUP($A983,'car details v4'!$A$1:$S$2060,{2,3,4,5,6,7,8,10,11,12,13,18},FALSE)</f>
        <v>Polo GT TSI</v>
      </c>
      <c r="C983" s="4">
        <v>944999</v>
      </c>
      <c r="D983" s="2">
        <v>41417</v>
      </c>
      <c r="E983" s="2" t="str">
        <v>Petrol</v>
      </c>
      <c r="F983" s="2" t="str">
        <v>Automatic</v>
      </c>
      <c r="G983" s="2" t="str">
        <v>Bangalore</v>
      </c>
      <c r="H983" s="2" t="str">
        <v>Grey</v>
      </c>
      <c r="I983" s="2" t="str">
        <v>Individual</v>
      </c>
      <c r="J983" s="2" t="str">
        <v>1197 cc</v>
      </c>
      <c r="K983" s="2" t="str">
        <v>103 bhp @ 5000 rpm</v>
      </c>
      <c r="L983" s="2" t="str">
        <v>175 Nm @ 1500 rpm</v>
      </c>
      <c r="M983" s="2">
        <v>5</v>
      </c>
    </row>
    <row r="984" spans="1:13" x14ac:dyDescent="0.35">
      <c r="A984" s="2" t="s">
        <v>19</v>
      </c>
      <c r="B984" s="2" t="str" cm="1">
        <f t="array" ref="B984:M984">VLOOKUP($A984,'car details v4'!$A$1:$S$2060,{2,3,4,5,6,7,8,10,11,12,13,18},FALSE)</f>
        <v>Amaze 1.2 VX i-VTEC</v>
      </c>
      <c r="C984" s="4">
        <v>505000</v>
      </c>
      <c r="D984" s="2">
        <v>87150</v>
      </c>
      <c r="E984" s="2" t="str">
        <v>Petrol</v>
      </c>
      <c r="F984" s="2" t="str">
        <v>Manual</v>
      </c>
      <c r="G984" s="2" t="str">
        <v>Pune</v>
      </c>
      <c r="H984" s="2" t="str">
        <v>Grey</v>
      </c>
      <c r="I984" s="2" t="str">
        <v>Corporate</v>
      </c>
      <c r="J984" s="2" t="str">
        <v>1198 cc</v>
      </c>
      <c r="K984" s="2" t="str">
        <v>87 bhp @ 6000 rpm</v>
      </c>
      <c r="L984" s="2" t="str">
        <v>109 Nm @ 4500 rpm</v>
      </c>
      <c r="M984" s="2">
        <v>5</v>
      </c>
    </row>
    <row r="985" spans="1:13" x14ac:dyDescent="0.35">
      <c r="A985" s="2" t="s">
        <v>41</v>
      </c>
      <c r="B985" s="2" t="str" cm="1">
        <f t="array" ref="B985:M985">VLOOKUP($A985,'car details v4'!$A$1:$S$2060,{2,3,4,5,6,7,8,10,11,12,13,18},FALSE)</f>
        <v>i10 Magna 1.2 Kappa2</v>
      </c>
      <c r="C985" s="4">
        <v>220000</v>
      </c>
      <c r="D985" s="2">
        <v>67000</v>
      </c>
      <c r="E985" s="2" t="str">
        <v>Petrol</v>
      </c>
      <c r="F985" s="2" t="str">
        <v>Manual</v>
      </c>
      <c r="G985" s="2" t="str">
        <v>Lucknow</v>
      </c>
      <c r="H985" s="2" t="str">
        <v>Maroon</v>
      </c>
      <c r="I985" s="2" t="str">
        <v>Individual</v>
      </c>
      <c r="J985" s="2" t="str">
        <v>1197 cc</v>
      </c>
      <c r="K985" s="2" t="str">
        <v>79 bhp @ 6000 rpm</v>
      </c>
      <c r="L985" s="2" t="str">
        <v>112.7619 Nm @ 4000 rpm</v>
      </c>
      <c r="M985" s="2">
        <v>5</v>
      </c>
    </row>
    <row r="986" spans="1:13" x14ac:dyDescent="0.35">
      <c r="A986" s="2" t="s">
        <v>41</v>
      </c>
      <c r="B986" s="2" t="str" cm="1">
        <f t="array" ref="B986:M986">VLOOKUP($A986,'car details v4'!$A$1:$S$2060,{2,3,4,5,6,7,8,10,11,12,13,18},FALSE)</f>
        <v>i10 Magna 1.2 Kappa2</v>
      </c>
      <c r="C986" s="4">
        <v>220000</v>
      </c>
      <c r="D986" s="2">
        <v>67000</v>
      </c>
      <c r="E986" s="2" t="str">
        <v>Petrol</v>
      </c>
      <c r="F986" s="2" t="str">
        <v>Manual</v>
      </c>
      <c r="G986" s="2" t="str">
        <v>Lucknow</v>
      </c>
      <c r="H986" s="2" t="str">
        <v>Maroon</v>
      </c>
      <c r="I986" s="2" t="str">
        <v>Individual</v>
      </c>
      <c r="J986" s="2" t="str">
        <v>1197 cc</v>
      </c>
      <c r="K986" s="2" t="str">
        <v>79 bhp @ 6000 rpm</v>
      </c>
      <c r="L986" s="2" t="str">
        <v>112.7619 Nm @ 4000 rpm</v>
      </c>
      <c r="M986" s="2">
        <v>5</v>
      </c>
    </row>
    <row r="987" spans="1:13" x14ac:dyDescent="0.35">
      <c r="A987" s="2" t="s">
        <v>201</v>
      </c>
      <c r="B987" s="2" t="str" cm="1">
        <f t="array" ref="B987:M987">VLOOKUP($A987,'car details v4'!$A$1:$S$2060,{2,3,4,5,6,7,8,10,11,12,13,18},FALSE)</f>
        <v>Thar CRDe 4x4 AC</v>
      </c>
      <c r="C987" s="4">
        <v>625000</v>
      </c>
      <c r="D987" s="2">
        <v>65000</v>
      </c>
      <c r="E987" s="2" t="str">
        <v>Diesel</v>
      </c>
      <c r="F987" s="2" t="str">
        <v>Manual</v>
      </c>
      <c r="G987" s="2" t="str">
        <v>Yamunanagar</v>
      </c>
      <c r="H987" s="2" t="str">
        <v>White</v>
      </c>
      <c r="I987" s="2" t="str">
        <v>Individual</v>
      </c>
      <c r="J987" s="2" t="str">
        <v>2498 cc</v>
      </c>
      <c r="K987" s="2" t="str">
        <v>105 bhp @ 3800 rpm</v>
      </c>
      <c r="L987" s="2" t="str">
        <v>247 Nm @ 1800 rpm</v>
      </c>
      <c r="M987" s="2">
        <v>6</v>
      </c>
    </row>
    <row r="988" spans="1:13" x14ac:dyDescent="0.35">
      <c r="A988" s="2" t="s">
        <v>41</v>
      </c>
      <c r="B988" s="2" t="str" cm="1">
        <f t="array" ref="B988:M988">VLOOKUP($A988,'car details v4'!$A$1:$S$2060,{2,3,4,5,6,7,8,10,11,12,13,18},FALSE)</f>
        <v>i10 Magna 1.2 Kappa2</v>
      </c>
      <c r="C988" s="4">
        <v>220000</v>
      </c>
      <c r="D988" s="2">
        <v>67000</v>
      </c>
      <c r="E988" s="2" t="str">
        <v>Petrol</v>
      </c>
      <c r="F988" s="2" t="str">
        <v>Manual</v>
      </c>
      <c r="G988" s="2" t="str">
        <v>Lucknow</v>
      </c>
      <c r="H988" s="2" t="str">
        <v>Maroon</v>
      </c>
      <c r="I988" s="2" t="str">
        <v>Individual</v>
      </c>
      <c r="J988" s="2" t="str">
        <v>1197 cc</v>
      </c>
      <c r="K988" s="2" t="str">
        <v>79 bhp @ 6000 rpm</v>
      </c>
      <c r="L988" s="2" t="str">
        <v>112.7619 Nm @ 4000 rpm</v>
      </c>
      <c r="M988" s="2">
        <v>5</v>
      </c>
    </row>
    <row r="989" spans="1:13" x14ac:dyDescent="0.35">
      <c r="A989" s="2" t="s">
        <v>100</v>
      </c>
      <c r="B989" s="2" t="str" cm="1">
        <f t="array" ref="B989:M989">VLOOKUP($A989,'car details v4'!$A$1:$S$2060,{2,3,4,5,6,7,8,10,11,12,13,18},FALSE)</f>
        <v>Harrier XZ [2019-2020]</v>
      </c>
      <c r="C989" s="4">
        <v>1695000</v>
      </c>
      <c r="D989" s="2">
        <v>20856</v>
      </c>
      <c r="E989" s="2" t="str">
        <v>Diesel</v>
      </c>
      <c r="F989" s="2" t="str">
        <v>Manual</v>
      </c>
      <c r="G989" s="2" t="str">
        <v>Bangalore</v>
      </c>
      <c r="H989" s="2" t="str">
        <v>Orange</v>
      </c>
      <c r="I989" s="2" t="str">
        <v>Individual</v>
      </c>
      <c r="J989" s="2" t="str">
        <v>1956 cc</v>
      </c>
      <c r="K989" s="2" t="str">
        <v>138 bhp @ 3750 rpm</v>
      </c>
      <c r="L989" s="2" t="str">
        <v>350 Nm @ 1750 rpm</v>
      </c>
      <c r="M989" s="2">
        <v>5</v>
      </c>
    </row>
    <row r="990" spans="1:13" x14ac:dyDescent="0.35">
      <c r="A990" s="2" t="s">
        <v>41</v>
      </c>
      <c r="B990" s="2" t="str" cm="1">
        <f t="array" ref="B990:M990">VLOOKUP($A990,'car details v4'!$A$1:$S$2060,{2,3,4,5,6,7,8,10,11,12,13,18},FALSE)</f>
        <v>i10 Magna 1.2 Kappa2</v>
      </c>
      <c r="C990" s="4">
        <v>220000</v>
      </c>
      <c r="D990" s="2">
        <v>67000</v>
      </c>
      <c r="E990" s="2" t="str">
        <v>Petrol</v>
      </c>
      <c r="F990" s="2" t="str">
        <v>Manual</v>
      </c>
      <c r="G990" s="2" t="str">
        <v>Lucknow</v>
      </c>
      <c r="H990" s="2" t="str">
        <v>Maroon</v>
      </c>
      <c r="I990" s="2" t="str">
        <v>Individual</v>
      </c>
      <c r="J990" s="2" t="str">
        <v>1197 cc</v>
      </c>
      <c r="K990" s="2" t="str">
        <v>79 bhp @ 6000 rpm</v>
      </c>
      <c r="L990" s="2" t="str">
        <v>112.7619 Nm @ 4000 rpm</v>
      </c>
      <c r="M990" s="2">
        <v>5</v>
      </c>
    </row>
    <row r="991" spans="1:13" x14ac:dyDescent="0.35">
      <c r="A991" s="2" t="s">
        <v>31</v>
      </c>
      <c r="B991" s="2" t="str" cm="1">
        <f t="array" ref="B991:M991">VLOOKUP($A991,'car details v4'!$A$1:$S$2060,{2,3,4,5,6,7,8,10,11,12,13,18},FALSE)</f>
        <v>Swift DZire VDI</v>
      </c>
      <c r="C991" s="4">
        <v>450000</v>
      </c>
      <c r="D991" s="2">
        <v>75000</v>
      </c>
      <c r="E991" s="2" t="str">
        <v>Diesel</v>
      </c>
      <c r="F991" s="2" t="str">
        <v>Manual</v>
      </c>
      <c r="G991" s="2" t="str">
        <v>Ludhiana</v>
      </c>
      <c r="H991" s="2" t="str">
        <v>White</v>
      </c>
      <c r="I991" s="2" t="str">
        <v>Individual</v>
      </c>
      <c r="J991" s="2" t="str">
        <v>1248 cc</v>
      </c>
      <c r="K991" s="2" t="str">
        <v>74 bhp @ 4000 rpm</v>
      </c>
      <c r="L991" s="2" t="str">
        <v>190 Nm @ 2000 rpm</v>
      </c>
      <c r="M991" s="2">
        <v>5</v>
      </c>
    </row>
    <row r="992" spans="1:13" x14ac:dyDescent="0.35">
      <c r="A992" s="2" t="s">
        <v>451</v>
      </c>
      <c r="B992" s="2" t="str" cm="1">
        <f t="array" ref="B992:M992">VLOOKUP($A992,'car details v4'!$A$1:$S$2060,{2,3,4,5,6,7,8,10,11,12,13,18},FALSE)</f>
        <v>Discovery Sport S</v>
      </c>
      <c r="C992" s="4">
        <v>6500000</v>
      </c>
      <c r="D992" s="2">
        <v>6000</v>
      </c>
      <c r="E992" s="2" t="str">
        <v>Diesel</v>
      </c>
      <c r="F992" s="2" t="str">
        <v>Automatic</v>
      </c>
      <c r="G992" s="2" t="str">
        <v>Hyderabad</v>
      </c>
      <c r="H992" s="2" t="str">
        <v>White</v>
      </c>
      <c r="I992" s="2" t="str">
        <v>Individual</v>
      </c>
      <c r="J992" s="2" t="str">
        <v>1999 cc</v>
      </c>
      <c r="K992" s="2" t="str">
        <v>177 bhp @ 4000 rpm</v>
      </c>
      <c r="L992" s="2" t="str">
        <v>430 Nm @ 1750 rpm</v>
      </c>
      <c r="M992" s="2">
        <v>7</v>
      </c>
    </row>
    <row r="993" spans="1:13" x14ac:dyDescent="0.35">
      <c r="A993" s="2" t="s">
        <v>82</v>
      </c>
      <c r="B993" s="2" t="str" cm="1">
        <f t="array" ref="B993:M993">VLOOKUP($A993,'car details v4'!$A$1:$S$2060,{2,3,4,5,6,7,8,10,11,12,13,18},FALSE)</f>
        <v>Terrano XL (D)</v>
      </c>
      <c r="C993" s="4">
        <v>575000</v>
      </c>
      <c r="D993" s="2">
        <v>85000</v>
      </c>
      <c r="E993" s="2" t="str">
        <v>Diesel</v>
      </c>
      <c r="F993" s="2" t="str">
        <v>Manual</v>
      </c>
      <c r="G993" s="2" t="str">
        <v>Mumbai</v>
      </c>
      <c r="H993" s="2" t="str">
        <v>White</v>
      </c>
      <c r="I993" s="2" t="str">
        <v>Individual</v>
      </c>
      <c r="J993" s="2" t="str">
        <v>1461 cc</v>
      </c>
      <c r="K993" s="2" t="str">
        <v>84 bhp @ 3750 rpm</v>
      </c>
      <c r="L993" s="2" t="str">
        <v>200 Nm @ 1900 rpm</v>
      </c>
      <c r="M993" s="2">
        <v>5</v>
      </c>
    </row>
    <row r="994" spans="1:13" x14ac:dyDescent="0.35">
      <c r="A994" s="2" t="s">
        <v>19</v>
      </c>
      <c r="B994" s="2" t="str" cm="1">
        <f t="array" ref="B994:M994">VLOOKUP($A994,'car details v4'!$A$1:$S$2060,{2,3,4,5,6,7,8,10,11,12,13,18},FALSE)</f>
        <v>Amaze 1.2 VX i-VTEC</v>
      </c>
      <c r="C994" s="4">
        <v>505000</v>
      </c>
      <c r="D994" s="2">
        <v>87150</v>
      </c>
      <c r="E994" s="2" t="str">
        <v>Petrol</v>
      </c>
      <c r="F994" s="2" t="str">
        <v>Manual</v>
      </c>
      <c r="G994" s="2" t="str">
        <v>Pune</v>
      </c>
      <c r="H994" s="2" t="str">
        <v>Grey</v>
      </c>
      <c r="I994" s="2" t="str">
        <v>Corporate</v>
      </c>
      <c r="J994" s="2" t="str">
        <v>1198 cc</v>
      </c>
      <c r="K994" s="2" t="str">
        <v>87 bhp @ 6000 rpm</v>
      </c>
      <c r="L994" s="2" t="str">
        <v>109 Nm @ 4500 rpm</v>
      </c>
      <c r="M994" s="2">
        <v>5</v>
      </c>
    </row>
    <row r="995" spans="1:13" x14ac:dyDescent="0.35">
      <c r="A995" s="2" t="s">
        <v>158</v>
      </c>
      <c r="B995" s="2" t="str" cm="1">
        <f t="array" ref="B995:M995">VLOOKUP($A995,'car details v4'!$A$1:$S$2060,{2,3,4,5,6,7,8,10,11,12,13,18},FALSE)</f>
        <v>Ecosport Titanium+ 1.0L EcoBoost</v>
      </c>
      <c r="C995" s="4">
        <v>535000</v>
      </c>
      <c r="D995" s="2">
        <v>28000</v>
      </c>
      <c r="E995" s="2" t="str">
        <v>Petrol</v>
      </c>
      <c r="F995" s="2" t="str">
        <v>Manual</v>
      </c>
      <c r="G995" s="2" t="str">
        <v>Mumbai</v>
      </c>
      <c r="H995" s="2" t="str">
        <v>Silver</v>
      </c>
      <c r="I995" s="2" t="str">
        <v>Individual</v>
      </c>
      <c r="J995" s="2" t="str">
        <v>999 cc</v>
      </c>
      <c r="K995" s="2" t="str">
        <v>124 bhp @ 6000 rpm</v>
      </c>
      <c r="L995" s="2" t="str">
        <v>170 Nm @ 1400 rpm</v>
      </c>
      <c r="M995" s="2">
        <v>5</v>
      </c>
    </row>
    <row r="996" spans="1:13" x14ac:dyDescent="0.35">
      <c r="A996" s="2" t="s">
        <v>48</v>
      </c>
      <c r="B996" s="2" t="str" cm="1">
        <f t="array" ref="B996:M996">VLOOKUP($A996,'car details v4'!$A$1:$S$2060,{2,3,4,5,6,7,8,10,11,12,13,18},FALSE)</f>
        <v>Glanza G</v>
      </c>
      <c r="C996" s="4">
        <v>799000</v>
      </c>
      <c r="D996" s="2">
        <v>37500</v>
      </c>
      <c r="E996" s="2" t="str">
        <v>Petrol</v>
      </c>
      <c r="F996" s="2" t="str">
        <v>Manual</v>
      </c>
      <c r="G996" s="2" t="str">
        <v>Mangalore</v>
      </c>
      <c r="H996" s="2" t="str">
        <v>Red</v>
      </c>
      <c r="I996" s="2" t="str">
        <v>Individual</v>
      </c>
      <c r="J996" s="2" t="str">
        <v>1197 cc</v>
      </c>
      <c r="K996" s="2" t="str">
        <v>82 bhp @ 6000 rpm</v>
      </c>
      <c r="L996" s="2" t="str">
        <v>113 Nm @ 4200 rpm</v>
      </c>
      <c r="M996" s="2">
        <v>5</v>
      </c>
    </row>
    <row r="997" spans="1:13" x14ac:dyDescent="0.35">
      <c r="A997" s="2" t="s">
        <v>64</v>
      </c>
      <c r="B997" s="2" t="str" cm="1">
        <f t="array" ref="B997:M997">VLOOKUP($A997,'car details v4'!$A$1:$S$2060,{2,3,4,5,6,7,8,10,11,12,13,18},FALSE)</f>
        <v>CLA 200 Petrol Sport</v>
      </c>
      <c r="C997" s="4">
        <v>1898999</v>
      </c>
      <c r="D997" s="2">
        <v>47000</v>
      </c>
      <c r="E997" s="2" t="str">
        <v>Petrol</v>
      </c>
      <c r="F997" s="2" t="str">
        <v>Automatic</v>
      </c>
      <c r="G997" s="2" t="str">
        <v>Mumbai</v>
      </c>
      <c r="H997" s="2" t="str">
        <v>White</v>
      </c>
      <c r="I997" s="2" t="str">
        <v>Individual</v>
      </c>
      <c r="J997" s="2" t="str">
        <v>1991 cc</v>
      </c>
      <c r="K997" s="2" t="str">
        <v>181 bhp @ 5500 rpm</v>
      </c>
      <c r="L997" s="2" t="str">
        <v>300 Nm @ 1200 rpm</v>
      </c>
      <c r="M997" s="2">
        <v>5</v>
      </c>
    </row>
    <row r="998" spans="1:13" x14ac:dyDescent="0.35">
      <c r="A998" s="2" t="s">
        <v>41</v>
      </c>
      <c r="B998" s="2" t="str" cm="1">
        <f t="array" ref="B998:M998">VLOOKUP($A998,'car details v4'!$A$1:$S$2060,{2,3,4,5,6,7,8,10,11,12,13,18},FALSE)</f>
        <v>i10 Magna 1.2 Kappa2</v>
      </c>
      <c r="C998" s="4">
        <v>220000</v>
      </c>
      <c r="D998" s="2">
        <v>67000</v>
      </c>
      <c r="E998" s="2" t="str">
        <v>Petrol</v>
      </c>
      <c r="F998" s="2" t="str">
        <v>Manual</v>
      </c>
      <c r="G998" s="2" t="str">
        <v>Lucknow</v>
      </c>
      <c r="H998" s="2" t="str">
        <v>Maroon</v>
      </c>
      <c r="I998" s="2" t="str">
        <v>Individual</v>
      </c>
      <c r="J998" s="2" t="str">
        <v>1197 cc</v>
      </c>
      <c r="K998" s="2" t="str">
        <v>79 bhp @ 6000 rpm</v>
      </c>
      <c r="L998" s="2" t="str">
        <v>112.7619 Nm @ 4000 rpm</v>
      </c>
      <c r="M998" s="2">
        <v>5</v>
      </c>
    </row>
    <row r="999" spans="1:13" x14ac:dyDescent="0.35">
      <c r="A999" s="2" t="s">
        <v>19</v>
      </c>
      <c r="B999" s="2" t="str" cm="1">
        <f t="array" ref="B999:M999">VLOOKUP($A999,'car details v4'!$A$1:$S$2060,{2,3,4,5,6,7,8,10,11,12,13,18},FALSE)</f>
        <v>Amaze 1.2 VX i-VTEC</v>
      </c>
      <c r="C999" s="4">
        <v>505000</v>
      </c>
      <c r="D999" s="2">
        <v>87150</v>
      </c>
      <c r="E999" s="2" t="str">
        <v>Petrol</v>
      </c>
      <c r="F999" s="2" t="str">
        <v>Manual</v>
      </c>
      <c r="G999" s="2" t="str">
        <v>Pune</v>
      </c>
      <c r="H999" s="2" t="str">
        <v>Grey</v>
      </c>
      <c r="I999" s="2" t="str">
        <v>Corporate</v>
      </c>
      <c r="J999" s="2" t="str">
        <v>1198 cc</v>
      </c>
      <c r="K999" s="2" t="str">
        <v>87 bhp @ 6000 rpm</v>
      </c>
      <c r="L999" s="2" t="str">
        <v>109 Nm @ 4500 rpm</v>
      </c>
      <c r="M999" s="2">
        <v>5</v>
      </c>
    </row>
    <row r="1000" spans="1:13" x14ac:dyDescent="0.35">
      <c r="A1000" s="2" t="s">
        <v>41</v>
      </c>
      <c r="B1000" s="2" t="str" cm="1">
        <f t="array" ref="B1000:M1000">VLOOKUP($A1000,'car details v4'!$A$1:$S$2060,{2,3,4,5,6,7,8,10,11,12,13,18},FALSE)</f>
        <v>i10 Magna 1.2 Kappa2</v>
      </c>
      <c r="C1000" s="4">
        <v>220000</v>
      </c>
      <c r="D1000" s="2">
        <v>67000</v>
      </c>
      <c r="E1000" s="2" t="str">
        <v>Petrol</v>
      </c>
      <c r="F1000" s="2" t="str">
        <v>Manual</v>
      </c>
      <c r="G1000" s="2" t="str">
        <v>Lucknow</v>
      </c>
      <c r="H1000" s="2" t="str">
        <v>Maroon</v>
      </c>
      <c r="I1000" s="2" t="str">
        <v>Individual</v>
      </c>
      <c r="J1000" s="2" t="str">
        <v>1197 cc</v>
      </c>
      <c r="K1000" s="2" t="str">
        <v>79 bhp @ 6000 rpm</v>
      </c>
      <c r="L1000" s="2" t="str">
        <v>112.7619 Nm @ 4000 rpm</v>
      </c>
      <c r="M1000" s="2">
        <v>5</v>
      </c>
    </row>
    <row r="1001" spans="1:13" x14ac:dyDescent="0.35">
      <c r="A1001" s="2" t="s">
        <v>48</v>
      </c>
      <c r="B1001" s="2" t="str" cm="1">
        <f t="array" ref="B1001:M1001">VLOOKUP($A1001,'car details v4'!$A$1:$S$2060,{2,3,4,5,6,7,8,10,11,12,13,18},FALSE)</f>
        <v>Glanza G</v>
      </c>
      <c r="C1001" s="4">
        <v>799000</v>
      </c>
      <c r="D1001" s="2">
        <v>37500</v>
      </c>
      <c r="E1001" s="2" t="str">
        <v>Petrol</v>
      </c>
      <c r="F1001" s="2" t="str">
        <v>Manual</v>
      </c>
      <c r="G1001" s="2" t="str">
        <v>Mangalore</v>
      </c>
      <c r="H1001" s="2" t="str">
        <v>Red</v>
      </c>
      <c r="I1001" s="2" t="str">
        <v>Individual</v>
      </c>
      <c r="J1001" s="2" t="str">
        <v>1197 cc</v>
      </c>
      <c r="K1001" s="2" t="str">
        <v>82 bhp @ 6000 rpm</v>
      </c>
      <c r="L1001" s="2" t="str">
        <v>113 Nm @ 4200 rpm</v>
      </c>
      <c r="M1001" s="2">
        <v>5</v>
      </c>
    </row>
    <row r="1002" spans="1:13" x14ac:dyDescent="0.35">
      <c r="A1002" s="2" t="s">
        <v>48</v>
      </c>
      <c r="B1002" s="2" t="str" cm="1">
        <f t="array" ref="B1002:M1002">VLOOKUP($A1002,'car details v4'!$A$1:$S$2060,{2,3,4,5,6,7,8,10,11,12,13,18},FALSE)</f>
        <v>Glanza G</v>
      </c>
      <c r="C1002" s="4">
        <v>799000</v>
      </c>
      <c r="D1002" s="2">
        <v>37500</v>
      </c>
      <c r="E1002" s="2" t="str">
        <v>Petrol</v>
      </c>
      <c r="F1002" s="2" t="str">
        <v>Manual</v>
      </c>
      <c r="G1002" s="2" t="str">
        <v>Mangalore</v>
      </c>
      <c r="H1002" s="2" t="str">
        <v>Red</v>
      </c>
      <c r="I1002" s="2" t="str">
        <v>Individual</v>
      </c>
      <c r="J1002" s="2" t="str">
        <v>1197 cc</v>
      </c>
      <c r="K1002" s="2" t="str">
        <v>82 bhp @ 6000 rpm</v>
      </c>
      <c r="L1002" s="2" t="str">
        <v>113 Nm @ 4200 rpm</v>
      </c>
      <c r="M1002" s="2">
        <v>5</v>
      </c>
    </row>
    <row r="1003" spans="1:13" x14ac:dyDescent="0.35">
      <c r="A1003" s="2" t="s">
        <v>31</v>
      </c>
      <c r="B1003" s="2" t="str" cm="1">
        <f t="array" ref="B1003:M1003">VLOOKUP($A1003,'car details v4'!$A$1:$S$2060,{2,3,4,5,6,7,8,10,11,12,13,18},FALSE)</f>
        <v>Swift DZire VDI</v>
      </c>
      <c r="C1003" s="4">
        <v>450000</v>
      </c>
      <c r="D1003" s="2">
        <v>75000</v>
      </c>
      <c r="E1003" s="2" t="str">
        <v>Diesel</v>
      </c>
      <c r="F1003" s="2" t="str">
        <v>Manual</v>
      </c>
      <c r="G1003" s="2" t="str">
        <v>Ludhiana</v>
      </c>
      <c r="H1003" s="2" t="str">
        <v>White</v>
      </c>
      <c r="I1003" s="2" t="str">
        <v>Individual</v>
      </c>
      <c r="J1003" s="2" t="str">
        <v>1248 cc</v>
      </c>
      <c r="K1003" s="2" t="str">
        <v>74 bhp @ 4000 rpm</v>
      </c>
      <c r="L1003" s="2" t="str">
        <v>190 Nm @ 2000 rpm</v>
      </c>
      <c r="M1003" s="2">
        <v>5</v>
      </c>
    </row>
    <row r="1004" spans="1:13" x14ac:dyDescent="0.35">
      <c r="A1004" s="2" t="s">
        <v>41</v>
      </c>
      <c r="B1004" s="2" t="str" cm="1">
        <f t="array" ref="B1004:M1004">VLOOKUP($A1004,'car details v4'!$A$1:$S$2060,{2,3,4,5,6,7,8,10,11,12,13,18},FALSE)</f>
        <v>i10 Magna 1.2 Kappa2</v>
      </c>
      <c r="C1004" s="4">
        <v>220000</v>
      </c>
      <c r="D1004" s="2">
        <v>67000</v>
      </c>
      <c r="E1004" s="2" t="str">
        <v>Petrol</v>
      </c>
      <c r="F1004" s="2" t="str">
        <v>Manual</v>
      </c>
      <c r="G1004" s="2" t="str">
        <v>Lucknow</v>
      </c>
      <c r="H1004" s="2" t="str">
        <v>Maroon</v>
      </c>
      <c r="I1004" s="2" t="str">
        <v>Individual</v>
      </c>
      <c r="J1004" s="2" t="str">
        <v>1197 cc</v>
      </c>
      <c r="K1004" s="2" t="str">
        <v>79 bhp @ 6000 rpm</v>
      </c>
      <c r="L1004" s="2" t="str">
        <v>112.7619 Nm @ 4000 rpm</v>
      </c>
      <c r="M1004" s="2">
        <v>5</v>
      </c>
    </row>
    <row r="1005" spans="1:13" x14ac:dyDescent="0.35">
      <c r="A1005" s="2" t="s">
        <v>48</v>
      </c>
      <c r="B1005" s="2" t="str" cm="1">
        <f t="array" ref="B1005:M1005">VLOOKUP($A1005,'car details v4'!$A$1:$S$2060,{2,3,4,5,6,7,8,10,11,12,13,18},FALSE)</f>
        <v>Glanza G</v>
      </c>
      <c r="C1005" s="4">
        <v>799000</v>
      </c>
      <c r="D1005" s="2">
        <v>37500</v>
      </c>
      <c r="E1005" s="2" t="str">
        <v>Petrol</v>
      </c>
      <c r="F1005" s="2" t="str">
        <v>Manual</v>
      </c>
      <c r="G1005" s="2" t="str">
        <v>Mangalore</v>
      </c>
      <c r="H1005" s="2" t="str">
        <v>Red</v>
      </c>
      <c r="I1005" s="2" t="str">
        <v>Individual</v>
      </c>
      <c r="J1005" s="2" t="str">
        <v>1197 cc</v>
      </c>
      <c r="K1005" s="2" t="str">
        <v>82 bhp @ 6000 rpm</v>
      </c>
      <c r="L1005" s="2" t="str">
        <v>113 Nm @ 4200 rpm</v>
      </c>
      <c r="M1005" s="2">
        <v>5</v>
      </c>
    </row>
    <row r="1006" spans="1:13" x14ac:dyDescent="0.35">
      <c r="A1006" s="2" t="s">
        <v>190</v>
      </c>
      <c r="B1006" s="2" t="str" cm="1">
        <f t="array" ref="B1006:M1006">VLOOKUP($A1006,'car details v4'!$A$1:$S$2060,{2,3,4,5,6,7,8,10,11,12,13,18},FALSE)</f>
        <v>A4 2.0 TDI (177bhp) Premium Plus</v>
      </c>
      <c r="C1006" s="4">
        <v>1575000</v>
      </c>
      <c r="D1006" s="2">
        <v>66000</v>
      </c>
      <c r="E1006" s="2" t="str">
        <v>Diesel</v>
      </c>
      <c r="F1006" s="2" t="str">
        <v>Automatic</v>
      </c>
      <c r="G1006" s="2" t="str">
        <v>Hyderabad</v>
      </c>
      <c r="H1006" s="2" t="str">
        <v>White</v>
      </c>
      <c r="I1006" s="2" t="str">
        <v>Individual</v>
      </c>
      <c r="J1006" s="2" t="str">
        <v>1968 cc</v>
      </c>
      <c r="K1006" s="2" t="str">
        <v>177 bhp @ 4200 rpm</v>
      </c>
      <c r="L1006" s="2" t="str">
        <v>380 Nm @ 1750 rpm</v>
      </c>
      <c r="M1006" s="2">
        <v>5</v>
      </c>
    </row>
    <row r="1007" spans="1:13" x14ac:dyDescent="0.35">
      <c r="A1007" s="2" t="s">
        <v>31</v>
      </c>
      <c r="B1007" s="2" t="str" cm="1">
        <f t="array" ref="B1007:M1007">VLOOKUP($A1007,'car details v4'!$A$1:$S$2060,{2,3,4,5,6,7,8,10,11,12,13,18},FALSE)</f>
        <v>Swift DZire VDI</v>
      </c>
      <c r="C1007" s="4">
        <v>450000</v>
      </c>
      <c r="D1007" s="2">
        <v>75000</v>
      </c>
      <c r="E1007" s="2" t="str">
        <v>Diesel</v>
      </c>
      <c r="F1007" s="2" t="str">
        <v>Manual</v>
      </c>
      <c r="G1007" s="2" t="str">
        <v>Ludhiana</v>
      </c>
      <c r="H1007" s="2" t="str">
        <v>White</v>
      </c>
      <c r="I1007" s="2" t="str">
        <v>Individual</v>
      </c>
      <c r="J1007" s="2" t="str">
        <v>1248 cc</v>
      </c>
      <c r="K1007" s="2" t="str">
        <v>74 bhp @ 4000 rpm</v>
      </c>
      <c r="L1007" s="2" t="str">
        <v>190 Nm @ 2000 rpm</v>
      </c>
      <c r="M1007" s="2">
        <v>5</v>
      </c>
    </row>
    <row r="1008" spans="1:13" x14ac:dyDescent="0.35">
      <c r="A1008" s="2" t="s">
        <v>1410</v>
      </c>
      <c r="B1008" s="2" t="str" cm="1">
        <f t="array" ref="B1008:M1008">VLOOKUP($A1008,'car details v4'!$A$1:$S$2060,{2,3,4,5,6,7,8,10,11,12,13,18},FALSE)</f>
        <v>NX 300h Luxury [2017-2020]</v>
      </c>
      <c r="C1008" s="4">
        <v>4375000</v>
      </c>
      <c r="D1008" s="2">
        <v>54500</v>
      </c>
      <c r="E1008" s="2" t="str">
        <v>Petrol</v>
      </c>
      <c r="F1008" s="2" t="str">
        <v>Automatic</v>
      </c>
      <c r="G1008" s="2" t="str">
        <v>Delhi</v>
      </c>
      <c r="H1008" s="2" t="str">
        <v>Black</v>
      </c>
      <c r="I1008" s="2" t="str">
        <v>Individual</v>
      </c>
      <c r="J1008" s="2" t="str">
        <v>2494 cc</v>
      </c>
      <c r="K1008" s="2" t="str">
        <v>194 bhp @ 5700 rpm</v>
      </c>
      <c r="L1008" s="2" t="str">
        <v>210 Nm @ 4200 rpm</v>
      </c>
      <c r="M1008" s="2">
        <v>5</v>
      </c>
    </row>
    <row r="1009" spans="1:13" x14ac:dyDescent="0.35">
      <c r="A1009" s="2" t="s">
        <v>48</v>
      </c>
      <c r="B1009" s="2" t="str" cm="1">
        <f t="array" ref="B1009:M1009">VLOOKUP($A1009,'car details v4'!$A$1:$S$2060,{2,3,4,5,6,7,8,10,11,12,13,18},FALSE)</f>
        <v>Glanza G</v>
      </c>
      <c r="C1009" s="4">
        <v>799000</v>
      </c>
      <c r="D1009" s="2">
        <v>37500</v>
      </c>
      <c r="E1009" s="2" t="str">
        <v>Petrol</v>
      </c>
      <c r="F1009" s="2" t="str">
        <v>Manual</v>
      </c>
      <c r="G1009" s="2" t="str">
        <v>Mangalore</v>
      </c>
      <c r="H1009" s="2" t="str">
        <v>Red</v>
      </c>
      <c r="I1009" s="2" t="str">
        <v>Individual</v>
      </c>
      <c r="J1009" s="2" t="str">
        <v>1197 cc</v>
      </c>
      <c r="K1009" s="2" t="str">
        <v>82 bhp @ 6000 rpm</v>
      </c>
      <c r="L1009" s="2" t="str">
        <v>113 Nm @ 4200 rpm</v>
      </c>
      <c r="M1009" s="2">
        <v>5</v>
      </c>
    </row>
    <row r="1010" spans="1:13" x14ac:dyDescent="0.35">
      <c r="A1010" s="2" t="s">
        <v>64</v>
      </c>
      <c r="B1010" s="2" t="str" cm="1">
        <f t="array" ref="B1010:M1010">VLOOKUP($A1010,'car details v4'!$A$1:$S$2060,{2,3,4,5,6,7,8,10,11,12,13,18},FALSE)</f>
        <v>CLA 200 Petrol Sport</v>
      </c>
      <c r="C1010" s="4">
        <v>1898999</v>
      </c>
      <c r="D1010" s="2">
        <v>47000</v>
      </c>
      <c r="E1010" s="2" t="str">
        <v>Petrol</v>
      </c>
      <c r="F1010" s="2" t="str">
        <v>Automatic</v>
      </c>
      <c r="G1010" s="2" t="str">
        <v>Mumbai</v>
      </c>
      <c r="H1010" s="2" t="str">
        <v>White</v>
      </c>
      <c r="I1010" s="2" t="str">
        <v>Individual</v>
      </c>
      <c r="J1010" s="2" t="str">
        <v>1991 cc</v>
      </c>
      <c r="K1010" s="2" t="str">
        <v>181 bhp @ 5500 rpm</v>
      </c>
      <c r="L1010" s="2" t="str">
        <v>300 Nm @ 1200 rpm</v>
      </c>
      <c r="M1010" s="2">
        <v>5</v>
      </c>
    </row>
    <row r="1011" spans="1:13" x14ac:dyDescent="0.35">
      <c r="A1011" s="2" t="s">
        <v>31</v>
      </c>
      <c r="B1011" s="2" t="str" cm="1">
        <f t="array" ref="B1011:M1011">VLOOKUP($A1011,'car details v4'!$A$1:$S$2060,{2,3,4,5,6,7,8,10,11,12,13,18},FALSE)</f>
        <v>Swift DZire VDI</v>
      </c>
      <c r="C1011" s="4">
        <v>450000</v>
      </c>
      <c r="D1011" s="2">
        <v>75000</v>
      </c>
      <c r="E1011" s="2" t="str">
        <v>Diesel</v>
      </c>
      <c r="F1011" s="2" t="str">
        <v>Manual</v>
      </c>
      <c r="G1011" s="2" t="str">
        <v>Ludhiana</v>
      </c>
      <c r="H1011" s="2" t="str">
        <v>White</v>
      </c>
      <c r="I1011" s="2" t="str">
        <v>Individual</v>
      </c>
      <c r="J1011" s="2" t="str">
        <v>1248 cc</v>
      </c>
      <c r="K1011" s="2" t="str">
        <v>74 bhp @ 4000 rpm</v>
      </c>
      <c r="L1011" s="2" t="str">
        <v>190 Nm @ 2000 rpm</v>
      </c>
      <c r="M1011" s="2">
        <v>5</v>
      </c>
    </row>
    <row r="1012" spans="1:13" x14ac:dyDescent="0.35">
      <c r="A1012" s="2" t="s">
        <v>41</v>
      </c>
      <c r="B1012" s="2" t="str" cm="1">
        <f t="array" ref="B1012:M1012">VLOOKUP($A1012,'car details v4'!$A$1:$S$2060,{2,3,4,5,6,7,8,10,11,12,13,18},FALSE)</f>
        <v>i10 Magna 1.2 Kappa2</v>
      </c>
      <c r="C1012" s="4">
        <v>220000</v>
      </c>
      <c r="D1012" s="2">
        <v>67000</v>
      </c>
      <c r="E1012" s="2" t="str">
        <v>Petrol</v>
      </c>
      <c r="F1012" s="2" t="str">
        <v>Manual</v>
      </c>
      <c r="G1012" s="2" t="str">
        <v>Lucknow</v>
      </c>
      <c r="H1012" s="2" t="str">
        <v>Maroon</v>
      </c>
      <c r="I1012" s="2" t="str">
        <v>Individual</v>
      </c>
      <c r="J1012" s="2" t="str">
        <v>1197 cc</v>
      </c>
      <c r="K1012" s="2" t="str">
        <v>79 bhp @ 6000 rpm</v>
      </c>
      <c r="L1012" s="2" t="str">
        <v>112.7619 Nm @ 4000 rpm</v>
      </c>
      <c r="M1012" s="2">
        <v>5</v>
      </c>
    </row>
    <row r="1013" spans="1:13" x14ac:dyDescent="0.35">
      <c r="A1013" s="2" t="s">
        <v>41</v>
      </c>
      <c r="B1013" s="2" t="str" cm="1">
        <f t="array" ref="B1013:M1013">VLOOKUP($A1013,'car details v4'!$A$1:$S$2060,{2,3,4,5,6,7,8,10,11,12,13,18},FALSE)</f>
        <v>i10 Magna 1.2 Kappa2</v>
      </c>
      <c r="C1013" s="4">
        <v>220000</v>
      </c>
      <c r="D1013" s="2">
        <v>67000</v>
      </c>
      <c r="E1013" s="2" t="str">
        <v>Petrol</v>
      </c>
      <c r="F1013" s="2" t="str">
        <v>Manual</v>
      </c>
      <c r="G1013" s="2" t="str">
        <v>Lucknow</v>
      </c>
      <c r="H1013" s="2" t="str">
        <v>Maroon</v>
      </c>
      <c r="I1013" s="2" t="str">
        <v>Individual</v>
      </c>
      <c r="J1013" s="2" t="str">
        <v>1197 cc</v>
      </c>
      <c r="K1013" s="2" t="str">
        <v>79 bhp @ 6000 rpm</v>
      </c>
      <c r="L1013" s="2" t="str">
        <v>112.7619 Nm @ 4000 rpm</v>
      </c>
      <c r="M1013" s="2">
        <v>5</v>
      </c>
    </row>
    <row r="1014" spans="1:13" x14ac:dyDescent="0.35">
      <c r="A1014" s="2" t="s">
        <v>19</v>
      </c>
      <c r="B1014" s="2" t="str" cm="1">
        <f t="array" ref="B1014:M1014">VLOOKUP($A1014,'car details v4'!$A$1:$S$2060,{2,3,4,5,6,7,8,10,11,12,13,18},FALSE)</f>
        <v>Amaze 1.2 VX i-VTEC</v>
      </c>
      <c r="C1014" s="4">
        <v>505000</v>
      </c>
      <c r="D1014" s="2">
        <v>87150</v>
      </c>
      <c r="E1014" s="2" t="str">
        <v>Petrol</v>
      </c>
      <c r="F1014" s="2" t="str">
        <v>Manual</v>
      </c>
      <c r="G1014" s="2" t="str">
        <v>Pune</v>
      </c>
      <c r="H1014" s="2" t="str">
        <v>Grey</v>
      </c>
      <c r="I1014" s="2" t="str">
        <v>Corporate</v>
      </c>
      <c r="J1014" s="2" t="str">
        <v>1198 cc</v>
      </c>
      <c r="K1014" s="2" t="str">
        <v>87 bhp @ 6000 rpm</v>
      </c>
      <c r="L1014" s="2" t="str">
        <v>109 Nm @ 4500 rpm</v>
      </c>
      <c r="M1014" s="2">
        <v>5</v>
      </c>
    </row>
    <row r="1015" spans="1:13" x14ac:dyDescent="0.35">
      <c r="A1015" s="2" t="s">
        <v>89</v>
      </c>
      <c r="B1015" s="2" t="str" cm="1">
        <f t="array" ref="B1015:M1015">VLOOKUP($A1015,'car details v4'!$A$1:$S$2060,{2,3,4,5,6,7,8,10,11,12,13,18},FALSE)</f>
        <v>Kwid 1.0 RXT [2016-2019]</v>
      </c>
      <c r="C1015" s="4">
        <v>459999</v>
      </c>
      <c r="D1015" s="2">
        <v>22541</v>
      </c>
      <c r="E1015" s="2" t="str">
        <v>Petrol</v>
      </c>
      <c r="F1015" s="2" t="str">
        <v>Manual</v>
      </c>
      <c r="G1015" s="2" t="str">
        <v>Bangalore</v>
      </c>
      <c r="H1015" s="2" t="str">
        <v>Grey</v>
      </c>
      <c r="I1015" s="2" t="str">
        <v>Individual</v>
      </c>
      <c r="J1015" s="2" t="str">
        <v>999 cc</v>
      </c>
      <c r="K1015" s="2" t="str">
        <v>67 bhp @ 5500 rpm</v>
      </c>
      <c r="L1015" s="2" t="str">
        <v>91 Nm @ 4250 rpm</v>
      </c>
      <c r="M1015" s="2">
        <v>5</v>
      </c>
    </row>
    <row r="1016" spans="1:13" x14ac:dyDescent="0.35">
      <c r="A1016" s="2" t="s">
        <v>106</v>
      </c>
      <c r="B1016" s="2" t="str" cm="1">
        <f t="array" ref="B1016:M1016">VLOOKUP($A1016,'car details v4'!$A$1:$S$2060,{2,3,4,5,6,7,8,10,11,12,13,18},FALSE)</f>
        <v>Polo GT TSI</v>
      </c>
      <c r="C1016" s="4">
        <v>944999</v>
      </c>
      <c r="D1016" s="2">
        <v>41417</v>
      </c>
      <c r="E1016" s="2" t="str">
        <v>Petrol</v>
      </c>
      <c r="F1016" s="2" t="str">
        <v>Automatic</v>
      </c>
      <c r="G1016" s="2" t="str">
        <v>Bangalore</v>
      </c>
      <c r="H1016" s="2" t="str">
        <v>Grey</v>
      </c>
      <c r="I1016" s="2" t="str">
        <v>Individual</v>
      </c>
      <c r="J1016" s="2" t="str">
        <v>1197 cc</v>
      </c>
      <c r="K1016" s="2" t="str">
        <v>103 bhp @ 5000 rpm</v>
      </c>
      <c r="L1016" s="2" t="str">
        <v>175 Nm @ 1500 rpm</v>
      </c>
      <c r="M1016" s="2">
        <v>5</v>
      </c>
    </row>
    <row r="1017" spans="1:13" x14ac:dyDescent="0.35">
      <c r="A1017" s="2" t="s">
        <v>31</v>
      </c>
      <c r="B1017" s="2" t="str" cm="1">
        <f t="array" ref="B1017:M1017">VLOOKUP($A1017,'car details v4'!$A$1:$S$2060,{2,3,4,5,6,7,8,10,11,12,13,18},FALSE)</f>
        <v>Swift DZire VDI</v>
      </c>
      <c r="C1017" s="4">
        <v>450000</v>
      </c>
      <c r="D1017" s="2">
        <v>75000</v>
      </c>
      <c r="E1017" s="2" t="str">
        <v>Diesel</v>
      </c>
      <c r="F1017" s="2" t="str">
        <v>Manual</v>
      </c>
      <c r="G1017" s="2" t="str">
        <v>Ludhiana</v>
      </c>
      <c r="H1017" s="2" t="str">
        <v>White</v>
      </c>
      <c r="I1017" s="2" t="str">
        <v>Individual</v>
      </c>
      <c r="J1017" s="2" t="str">
        <v>1248 cc</v>
      </c>
      <c r="K1017" s="2" t="str">
        <v>74 bhp @ 4000 rpm</v>
      </c>
      <c r="L1017" s="2" t="str">
        <v>190 Nm @ 2000 rpm</v>
      </c>
      <c r="M1017" s="2">
        <v>5</v>
      </c>
    </row>
    <row r="1018" spans="1:13" x14ac:dyDescent="0.35">
      <c r="A1018" s="2" t="s">
        <v>41</v>
      </c>
      <c r="B1018" s="2" t="str" cm="1">
        <f t="array" ref="B1018:M1018">VLOOKUP($A1018,'car details v4'!$A$1:$S$2060,{2,3,4,5,6,7,8,10,11,12,13,18},FALSE)</f>
        <v>i10 Magna 1.2 Kappa2</v>
      </c>
      <c r="C1018" s="4">
        <v>220000</v>
      </c>
      <c r="D1018" s="2">
        <v>67000</v>
      </c>
      <c r="E1018" s="2" t="str">
        <v>Petrol</v>
      </c>
      <c r="F1018" s="2" t="str">
        <v>Manual</v>
      </c>
      <c r="G1018" s="2" t="str">
        <v>Lucknow</v>
      </c>
      <c r="H1018" s="2" t="str">
        <v>Maroon</v>
      </c>
      <c r="I1018" s="2" t="str">
        <v>Individual</v>
      </c>
      <c r="J1018" s="2" t="str">
        <v>1197 cc</v>
      </c>
      <c r="K1018" s="2" t="str">
        <v>79 bhp @ 6000 rpm</v>
      </c>
      <c r="L1018" s="2" t="str">
        <v>112.7619 Nm @ 4000 rpm</v>
      </c>
      <c r="M1018" s="2">
        <v>5</v>
      </c>
    </row>
    <row r="1019" spans="1:13" x14ac:dyDescent="0.35">
      <c r="A1019" s="2" t="s">
        <v>217</v>
      </c>
      <c r="B1019" s="2" t="str" cm="1">
        <f t="array" ref="B1019:M1019">VLOOKUP($A1019,'car details v4'!$A$1:$S$2060,{2,3,4,5,6,7,8,10,11,12,13,18},FALSE)</f>
        <v>Hector Sharp 2.0 Diesel [2019-2020]</v>
      </c>
      <c r="C1019" s="4">
        <v>1611000</v>
      </c>
      <c r="D1019" s="2">
        <v>46301</v>
      </c>
      <c r="E1019" s="2" t="str">
        <v>Diesel</v>
      </c>
      <c r="F1019" s="2" t="str">
        <v>Manual</v>
      </c>
      <c r="G1019" s="2" t="str">
        <v>Mumbai</v>
      </c>
      <c r="H1019" s="2" t="str">
        <v>White</v>
      </c>
      <c r="I1019" s="2" t="str">
        <v>Individual</v>
      </c>
      <c r="J1019" s="2" t="str">
        <v>1956 cc</v>
      </c>
      <c r="K1019" s="2" t="str">
        <v>169 bhp @ 3750 rpm</v>
      </c>
      <c r="L1019" s="2" t="str">
        <v>350 Nm @ 1750 rpm</v>
      </c>
      <c r="M1019" s="2">
        <v>5</v>
      </c>
    </row>
    <row r="1020" spans="1:13" x14ac:dyDescent="0.35">
      <c r="A1020" s="2" t="s">
        <v>89</v>
      </c>
      <c r="B1020" s="2" t="str" cm="1">
        <f t="array" ref="B1020:M1020">VLOOKUP($A1020,'car details v4'!$A$1:$S$2060,{2,3,4,5,6,7,8,10,11,12,13,18},FALSE)</f>
        <v>Kwid 1.0 RXT [2016-2019]</v>
      </c>
      <c r="C1020" s="4">
        <v>459999</v>
      </c>
      <c r="D1020" s="2">
        <v>22541</v>
      </c>
      <c r="E1020" s="2" t="str">
        <v>Petrol</v>
      </c>
      <c r="F1020" s="2" t="str">
        <v>Manual</v>
      </c>
      <c r="G1020" s="2" t="str">
        <v>Bangalore</v>
      </c>
      <c r="H1020" s="2" t="str">
        <v>Grey</v>
      </c>
      <c r="I1020" s="2" t="str">
        <v>Individual</v>
      </c>
      <c r="J1020" s="2" t="str">
        <v>999 cc</v>
      </c>
      <c r="K1020" s="2" t="str">
        <v>67 bhp @ 5500 rpm</v>
      </c>
      <c r="L1020" s="2" t="str">
        <v>91 Nm @ 4250 rpm</v>
      </c>
      <c r="M1020" s="2">
        <v>5</v>
      </c>
    </row>
    <row r="1021" spans="1:13" x14ac:dyDescent="0.35">
      <c r="A1021" s="2" t="s">
        <v>70</v>
      </c>
      <c r="B1021" s="2" t="str" cm="1">
        <f t="array" ref="B1021:M1021">VLOOKUP($A1021,'car details v4'!$A$1:$S$2060,{2,3,4,5,6,7,8,10,11,12,13,18},FALSE)</f>
        <v>X1 xDrive20d M Sport</v>
      </c>
      <c r="C1021" s="4">
        <v>2650000</v>
      </c>
      <c r="D1021" s="2">
        <v>75000</v>
      </c>
      <c r="E1021" s="2" t="str">
        <v>Diesel</v>
      </c>
      <c r="F1021" s="2" t="str">
        <v>Automatic</v>
      </c>
      <c r="G1021" s="2" t="str">
        <v>Coimbatore</v>
      </c>
      <c r="H1021" s="2" t="str">
        <v>White</v>
      </c>
      <c r="I1021" s="2" t="str">
        <v>Individual</v>
      </c>
      <c r="J1021" s="2" t="str">
        <v>1995 cc</v>
      </c>
      <c r="K1021" s="2" t="str">
        <v>188 bhp @ 4000 rpm</v>
      </c>
      <c r="L1021" s="2" t="str">
        <v>400 Nm @ 1750 rpm</v>
      </c>
      <c r="M1021" s="2">
        <v>5</v>
      </c>
    </row>
    <row r="1022" spans="1:13" x14ac:dyDescent="0.35">
      <c r="A1022" s="2" t="s">
        <v>451</v>
      </c>
      <c r="B1022" s="2" t="str" cm="1">
        <f t="array" ref="B1022:M1022">VLOOKUP($A1022,'car details v4'!$A$1:$S$2060,{2,3,4,5,6,7,8,10,11,12,13,18},FALSE)</f>
        <v>Discovery Sport S</v>
      </c>
      <c r="C1022" s="4">
        <v>6500000</v>
      </c>
      <c r="D1022" s="2">
        <v>6000</v>
      </c>
      <c r="E1022" s="2" t="str">
        <v>Diesel</v>
      </c>
      <c r="F1022" s="2" t="str">
        <v>Automatic</v>
      </c>
      <c r="G1022" s="2" t="str">
        <v>Hyderabad</v>
      </c>
      <c r="H1022" s="2" t="str">
        <v>White</v>
      </c>
      <c r="I1022" s="2" t="str">
        <v>Individual</v>
      </c>
      <c r="J1022" s="2" t="str">
        <v>1999 cc</v>
      </c>
      <c r="K1022" s="2" t="str">
        <v>177 bhp @ 4000 rpm</v>
      </c>
      <c r="L1022" s="2" t="str">
        <v>430 Nm @ 1750 rpm</v>
      </c>
      <c r="M1022" s="2">
        <v>7</v>
      </c>
    </row>
    <row r="1023" spans="1:13" x14ac:dyDescent="0.35">
      <c r="A1023" s="2" t="s">
        <v>201</v>
      </c>
      <c r="B1023" s="2" t="str" cm="1">
        <f t="array" ref="B1023:M1023">VLOOKUP($A1023,'car details v4'!$A$1:$S$2060,{2,3,4,5,6,7,8,10,11,12,13,18},FALSE)</f>
        <v>Thar CRDe 4x4 AC</v>
      </c>
      <c r="C1023" s="4">
        <v>625000</v>
      </c>
      <c r="D1023" s="2">
        <v>65000</v>
      </c>
      <c r="E1023" s="2" t="str">
        <v>Diesel</v>
      </c>
      <c r="F1023" s="2" t="str">
        <v>Manual</v>
      </c>
      <c r="G1023" s="2" t="str">
        <v>Yamunanagar</v>
      </c>
      <c r="H1023" s="2" t="str">
        <v>White</v>
      </c>
      <c r="I1023" s="2" t="str">
        <v>Individual</v>
      </c>
      <c r="J1023" s="2" t="str">
        <v>2498 cc</v>
      </c>
      <c r="K1023" s="2" t="str">
        <v>105 bhp @ 3800 rpm</v>
      </c>
      <c r="L1023" s="2" t="str">
        <v>247 Nm @ 1800 rpm</v>
      </c>
      <c r="M1023" s="2">
        <v>6</v>
      </c>
    </row>
    <row r="1024" spans="1:13" x14ac:dyDescent="0.35">
      <c r="A1024" s="2" t="s">
        <v>19</v>
      </c>
      <c r="B1024" s="2" t="str" cm="1">
        <f t="array" ref="B1024:M1024">VLOOKUP($A1024,'car details v4'!$A$1:$S$2060,{2,3,4,5,6,7,8,10,11,12,13,18},FALSE)</f>
        <v>Amaze 1.2 VX i-VTEC</v>
      </c>
      <c r="C1024" s="4">
        <v>505000</v>
      </c>
      <c r="D1024" s="2">
        <v>87150</v>
      </c>
      <c r="E1024" s="2" t="str">
        <v>Petrol</v>
      </c>
      <c r="F1024" s="2" t="str">
        <v>Manual</v>
      </c>
      <c r="G1024" s="2" t="str">
        <v>Pune</v>
      </c>
      <c r="H1024" s="2" t="str">
        <v>Grey</v>
      </c>
      <c r="I1024" s="2" t="str">
        <v>Corporate</v>
      </c>
      <c r="J1024" s="2" t="str">
        <v>1198 cc</v>
      </c>
      <c r="K1024" s="2" t="str">
        <v>87 bhp @ 6000 rpm</v>
      </c>
      <c r="L1024" s="2" t="str">
        <v>109 Nm @ 4500 rpm</v>
      </c>
      <c r="M1024" s="2">
        <v>5</v>
      </c>
    </row>
    <row r="1025" spans="1:13" x14ac:dyDescent="0.35">
      <c r="A1025" s="2" t="s">
        <v>41</v>
      </c>
      <c r="B1025" s="2" t="str" cm="1">
        <f t="array" ref="B1025:M1025">VLOOKUP($A1025,'car details v4'!$A$1:$S$2060,{2,3,4,5,6,7,8,10,11,12,13,18},FALSE)</f>
        <v>i10 Magna 1.2 Kappa2</v>
      </c>
      <c r="C1025" s="4">
        <v>220000</v>
      </c>
      <c r="D1025" s="2">
        <v>67000</v>
      </c>
      <c r="E1025" s="2" t="str">
        <v>Petrol</v>
      </c>
      <c r="F1025" s="2" t="str">
        <v>Manual</v>
      </c>
      <c r="G1025" s="2" t="str">
        <v>Lucknow</v>
      </c>
      <c r="H1025" s="2" t="str">
        <v>Maroon</v>
      </c>
      <c r="I1025" s="2" t="str">
        <v>Individual</v>
      </c>
      <c r="J1025" s="2" t="str">
        <v>1197 cc</v>
      </c>
      <c r="K1025" s="2" t="str">
        <v>79 bhp @ 6000 rpm</v>
      </c>
      <c r="L1025" s="2" t="str">
        <v>112.7619 Nm @ 4000 rpm</v>
      </c>
      <c r="M1025" s="2">
        <v>5</v>
      </c>
    </row>
    <row r="1026" spans="1:13" x14ac:dyDescent="0.35">
      <c r="A1026" s="2" t="s">
        <v>48</v>
      </c>
      <c r="B1026" s="2" t="str" cm="1">
        <f t="array" ref="B1026:M1026">VLOOKUP($A1026,'car details v4'!$A$1:$S$2060,{2,3,4,5,6,7,8,10,11,12,13,18},FALSE)</f>
        <v>Glanza G</v>
      </c>
      <c r="C1026" s="4">
        <v>799000</v>
      </c>
      <c r="D1026" s="2">
        <v>37500</v>
      </c>
      <c r="E1026" s="2" t="str">
        <v>Petrol</v>
      </c>
      <c r="F1026" s="2" t="str">
        <v>Manual</v>
      </c>
      <c r="G1026" s="2" t="str">
        <v>Mangalore</v>
      </c>
      <c r="H1026" s="2" t="str">
        <v>Red</v>
      </c>
      <c r="I1026" s="2" t="str">
        <v>Individual</v>
      </c>
      <c r="J1026" s="2" t="str">
        <v>1197 cc</v>
      </c>
      <c r="K1026" s="2" t="str">
        <v>82 bhp @ 6000 rpm</v>
      </c>
      <c r="L1026" s="2" t="str">
        <v>113 Nm @ 4200 rpm</v>
      </c>
      <c r="M1026" s="2">
        <v>5</v>
      </c>
    </row>
    <row r="1027" spans="1:13" x14ac:dyDescent="0.35">
      <c r="A1027" s="2" t="s">
        <v>41</v>
      </c>
      <c r="B1027" s="2" t="str" cm="1">
        <f t="array" ref="B1027:M1027">VLOOKUP($A1027,'car details v4'!$A$1:$S$2060,{2,3,4,5,6,7,8,10,11,12,13,18},FALSE)</f>
        <v>i10 Magna 1.2 Kappa2</v>
      </c>
      <c r="C1027" s="4">
        <v>220000</v>
      </c>
      <c r="D1027" s="2">
        <v>67000</v>
      </c>
      <c r="E1027" s="2" t="str">
        <v>Petrol</v>
      </c>
      <c r="F1027" s="2" t="str">
        <v>Manual</v>
      </c>
      <c r="G1027" s="2" t="str">
        <v>Lucknow</v>
      </c>
      <c r="H1027" s="2" t="str">
        <v>Maroon</v>
      </c>
      <c r="I1027" s="2" t="str">
        <v>Individual</v>
      </c>
      <c r="J1027" s="2" t="str">
        <v>1197 cc</v>
      </c>
      <c r="K1027" s="2" t="str">
        <v>79 bhp @ 6000 rpm</v>
      </c>
      <c r="L1027" s="2" t="str">
        <v>112.7619 Nm @ 4000 rpm</v>
      </c>
      <c r="M1027" s="2">
        <v>5</v>
      </c>
    </row>
    <row r="1028" spans="1:13" x14ac:dyDescent="0.35">
      <c r="A1028" s="2" t="s">
        <v>201</v>
      </c>
      <c r="B1028" s="2" t="str" cm="1">
        <f t="array" ref="B1028:M1028">VLOOKUP($A1028,'car details v4'!$A$1:$S$2060,{2,3,4,5,6,7,8,10,11,12,13,18},FALSE)</f>
        <v>Thar CRDe 4x4 AC</v>
      </c>
      <c r="C1028" s="4">
        <v>625000</v>
      </c>
      <c r="D1028" s="2">
        <v>65000</v>
      </c>
      <c r="E1028" s="2" t="str">
        <v>Diesel</v>
      </c>
      <c r="F1028" s="2" t="str">
        <v>Manual</v>
      </c>
      <c r="G1028" s="2" t="str">
        <v>Yamunanagar</v>
      </c>
      <c r="H1028" s="2" t="str">
        <v>White</v>
      </c>
      <c r="I1028" s="2" t="str">
        <v>Individual</v>
      </c>
      <c r="J1028" s="2" t="str">
        <v>2498 cc</v>
      </c>
      <c r="K1028" s="2" t="str">
        <v>105 bhp @ 3800 rpm</v>
      </c>
      <c r="L1028" s="2" t="str">
        <v>247 Nm @ 1800 rpm</v>
      </c>
      <c r="M1028" s="2">
        <v>6</v>
      </c>
    </row>
    <row r="1029" spans="1:13" x14ac:dyDescent="0.35">
      <c r="A1029" s="2" t="s">
        <v>64</v>
      </c>
      <c r="B1029" s="2" t="str" cm="1">
        <f t="array" ref="B1029:M1029">VLOOKUP($A1029,'car details v4'!$A$1:$S$2060,{2,3,4,5,6,7,8,10,11,12,13,18},FALSE)</f>
        <v>CLA 200 Petrol Sport</v>
      </c>
      <c r="C1029" s="4">
        <v>1898999</v>
      </c>
      <c r="D1029" s="2">
        <v>47000</v>
      </c>
      <c r="E1029" s="2" t="str">
        <v>Petrol</v>
      </c>
      <c r="F1029" s="2" t="str">
        <v>Automatic</v>
      </c>
      <c r="G1029" s="2" t="str">
        <v>Mumbai</v>
      </c>
      <c r="H1029" s="2" t="str">
        <v>White</v>
      </c>
      <c r="I1029" s="2" t="str">
        <v>Individual</v>
      </c>
      <c r="J1029" s="2" t="str">
        <v>1991 cc</v>
      </c>
      <c r="K1029" s="2" t="str">
        <v>181 bhp @ 5500 rpm</v>
      </c>
      <c r="L1029" s="2" t="str">
        <v>300 Nm @ 1200 rpm</v>
      </c>
      <c r="M1029" s="2">
        <v>5</v>
      </c>
    </row>
    <row r="1030" spans="1:13" x14ac:dyDescent="0.35">
      <c r="A1030" s="2" t="s">
        <v>190</v>
      </c>
      <c r="B1030" s="2" t="str" cm="1">
        <f t="array" ref="B1030:M1030">VLOOKUP($A1030,'car details v4'!$A$1:$S$2060,{2,3,4,5,6,7,8,10,11,12,13,18},FALSE)</f>
        <v>A4 2.0 TDI (177bhp) Premium Plus</v>
      </c>
      <c r="C1030" s="4">
        <v>1575000</v>
      </c>
      <c r="D1030" s="2">
        <v>66000</v>
      </c>
      <c r="E1030" s="2" t="str">
        <v>Diesel</v>
      </c>
      <c r="F1030" s="2" t="str">
        <v>Automatic</v>
      </c>
      <c r="G1030" s="2" t="str">
        <v>Hyderabad</v>
      </c>
      <c r="H1030" s="2" t="str">
        <v>White</v>
      </c>
      <c r="I1030" s="2" t="str">
        <v>Individual</v>
      </c>
      <c r="J1030" s="2" t="str">
        <v>1968 cc</v>
      </c>
      <c r="K1030" s="2" t="str">
        <v>177 bhp @ 4200 rpm</v>
      </c>
      <c r="L1030" s="2" t="str">
        <v>380 Nm @ 1750 rpm</v>
      </c>
      <c r="M1030" s="2">
        <v>5</v>
      </c>
    </row>
    <row r="1031" spans="1:13" x14ac:dyDescent="0.35">
      <c r="A1031" s="2" t="s">
        <v>41</v>
      </c>
      <c r="B1031" s="2" t="str" cm="1">
        <f t="array" ref="B1031:M1031">VLOOKUP($A1031,'car details v4'!$A$1:$S$2060,{2,3,4,5,6,7,8,10,11,12,13,18},FALSE)</f>
        <v>i10 Magna 1.2 Kappa2</v>
      </c>
      <c r="C1031" s="4">
        <v>220000</v>
      </c>
      <c r="D1031" s="2">
        <v>67000</v>
      </c>
      <c r="E1031" s="2" t="str">
        <v>Petrol</v>
      </c>
      <c r="F1031" s="2" t="str">
        <v>Manual</v>
      </c>
      <c r="G1031" s="2" t="str">
        <v>Lucknow</v>
      </c>
      <c r="H1031" s="2" t="str">
        <v>Maroon</v>
      </c>
      <c r="I1031" s="2" t="str">
        <v>Individual</v>
      </c>
      <c r="J1031" s="2" t="str">
        <v>1197 cc</v>
      </c>
      <c r="K1031" s="2" t="str">
        <v>79 bhp @ 6000 rpm</v>
      </c>
      <c r="L1031" s="2" t="str">
        <v>112.7619 Nm @ 4000 rpm</v>
      </c>
      <c r="M1031" s="2">
        <v>5</v>
      </c>
    </row>
    <row r="1032" spans="1:13" x14ac:dyDescent="0.35">
      <c r="A1032" s="2" t="s">
        <v>89</v>
      </c>
      <c r="B1032" s="2" t="str" cm="1">
        <f t="array" ref="B1032:M1032">VLOOKUP($A1032,'car details v4'!$A$1:$S$2060,{2,3,4,5,6,7,8,10,11,12,13,18},FALSE)</f>
        <v>Kwid 1.0 RXT [2016-2019]</v>
      </c>
      <c r="C1032" s="4">
        <v>459999</v>
      </c>
      <c r="D1032" s="2">
        <v>22541</v>
      </c>
      <c r="E1032" s="2" t="str">
        <v>Petrol</v>
      </c>
      <c r="F1032" s="2" t="str">
        <v>Manual</v>
      </c>
      <c r="G1032" s="2" t="str">
        <v>Bangalore</v>
      </c>
      <c r="H1032" s="2" t="str">
        <v>Grey</v>
      </c>
      <c r="I1032" s="2" t="str">
        <v>Individual</v>
      </c>
      <c r="J1032" s="2" t="str">
        <v>999 cc</v>
      </c>
      <c r="K1032" s="2" t="str">
        <v>67 bhp @ 5500 rpm</v>
      </c>
      <c r="L1032" s="2" t="str">
        <v>91 Nm @ 4250 rpm</v>
      </c>
      <c r="M1032" s="2">
        <v>5</v>
      </c>
    </row>
    <row r="1033" spans="1:13" x14ac:dyDescent="0.35">
      <c r="A1033" s="2" t="s">
        <v>100</v>
      </c>
      <c r="B1033" s="2" t="str" cm="1">
        <f t="array" ref="B1033:M1033">VLOOKUP($A1033,'car details v4'!$A$1:$S$2060,{2,3,4,5,6,7,8,10,11,12,13,18},FALSE)</f>
        <v>Harrier XZ [2019-2020]</v>
      </c>
      <c r="C1033" s="4">
        <v>1695000</v>
      </c>
      <c r="D1033" s="2">
        <v>20856</v>
      </c>
      <c r="E1033" s="2" t="str">
        <v>Diesel</v>
      </c>
      <c r="F1033" s="2" t="str">
        <v>Manual</v>
      </c>
      <c r="G1033" s="2" t="str">
        <v>Bangalore</v>
      </c>
      <c r="H1033" s="2" t="str">
        <v>Orange</v>
      </c>
      <c r="I1033" s="2" t="str">
        <v>Individual</v>
      </c>
      <c r="J1033" s="2" t="str">
        <v>1956 cc</v>
      </c>
      <c r="K1033" s="2" t="str">
        <v>138 bhp @ 3750 rpm</v>
      </c>
      <c r="L1033" s="2" t="str">
        <v>350 Nm @ 1750 rpm</v>
      </c>
      <c r="M1033" s="2">
        <v>5</v>
      </c>
    </row>
    <row r="1034" spans="1:13" x14ac:dyDescent="0.35">
      <c r="A1034" s="2" t="s">
        <v>201</v>
      </c>
      <c r="B1034" s="2" t="str" cm="1">
        <f t="array" ref="B1034:M1034">VLOOKUP($A1034,'car details v4'!$A$1:$S$2060,{2,3,4,5,6,7,8,10,11,12,13,18},FALSE)</f>
        <v>Thar CRDe 4x4 AC</v>
      </c>
      <c r="C1034" s="4">
        <v>625000</v>
      </c>
      <c r="D1034" s="2">
        <v>65000</v>
      </c>
      <c r="E1034" s="2" t="str">
        <v>Diesel</v>
      </c>
      <c r="F1034" s="2" t="str">
        <v>Manual</v>
      </c>
      <c r="G1034" s="2" t="str">
        <v>Yamunanagar</v>
      </c>
      <c r="H1034" s="2" t="str">
        <v>White</v>
      </c>
      <c r="I1034" s="2" t="str">
        <v>Individual</v>
      </c>
      <c r="J1034" s="2" t="str">
        <v>2498 cc</v>
      </c>
      <c r="K1034" s="2" t="str">
        <v>105 bhp @ 3800 rpm</v>
      </c>
      <c r="L1034" s="2" t="str">
        <v>247 Nm @ 1800 rpm</v>
      </c>
      <c r="M1034" s="2">
        <v>6</v>
      </c>
    </row>
    <row r="1035" spans="1:13" x14ac:dyDescent="0.35">
      <c r="A1035" s="2" t="s">
        <v>106</v>
      </c>
      <c r="B1035" s="2" t="str" cm="1">
        <f t="array" ref="B1035:M1035">VLOOKUP($A1035,'car details v4'!$A$1:$S$2060,{2,3,4,5,6,7,8,10,11,12,13,18},FALSE)</f>
        <v>Polo GT TSI</v>
      </c>
      <c r="C1035" s="4">
        <v>944999</v>
      </c>
      <c r="D1035" s="2">
        <v>41417</v>
      </c>
      <c r="E1035" s="2" t="str">
        <v>Petrol</v>
      </c>
      <c r="F1035" s="2" t="str">
        <v>Automatic</v>
      </c>
      <c r="G1035" s="2" t="str">
        <v>Bangalore</v>
      </c>
      <c r="H1035" s="2" t="str">
        <v>Grey</v>
      </c>
      <c r="I1035" s="2" t="str">
        <v>Individual</v>
      </c>
      <c r="J1035" s="2" t="str">
        <v>1197 cc</v>
      </c>
      <c r="K1035" s="2" t="str">
        <v>103 bhp @ 5000 rpm</v>
      </c>
      <c r="L1035" s="2" t="str">
        <v>175 Nm @ 1500 rpm</v>
      </c>
      <c r="M1035" s="2">
        <v>5</v>
      </c>
    </row>
    <row r="1036" spans="1:13" x14ac:dyDescent="0.35">
      <c r="A1036" s="2" t="s">
        <v>190</v>
      </c>
      <c r="B1036" s="2" t="str" cm="1">
        <f t="array" ref="B1036:M1036">VLOOKUP($A1036,'car details v4'!$A$1:$S$2060,{2,3,4,5,6,7,8,10,11,12,13,18},FALSE)</f>
        <v>A4 2.0 TDI (177bhp) Premium Plus</v>
      </c>
      <c r="C1036" s="4">
        <v>1575000</v>
      </c>
      <c r="D1036" s="2">
        <v>66000</v>
      </c>
      <c r="E1036" s="2" t="str">
        <v>Diesel</v>
      </c>
      <c r="F1036" s="2" t="str">
        <v>Automatic</v>
      </c>
      <c r="G1036" s="2" t="str">
        <v>Hyderabad</v>
      </c>
      <c r="H1036" s="2" t="str">
        <v>White</v>
      </c>
      <c r="I1036" s="2" t="str">
        <v>Individual</v>
      </c>
      <c r="J1036" s="2" t="str">
        <v>1968 cc</v>
      </c>
      <c r="K1036" s="2" t="str">
        <v>177 bhp @ 4200 rpm</v>
      </c>
      <c r="L1036" s="2" t="str">
        <v>380 Nm @ 1750 rpm</v>
      </c>
      <c r="M1036" s="2">
        <v>5</v>
      </c>
    </row>
    <row r="1037" spans="1:13" x14ac:dyDescent="0.35">
      <c r="A1037" s="2" t="s">
        <v>158</v>
      </c>
      <c r="B1037" s="2" t="str" cm="1">
        <f t="array" ref="B1037:M1037">VLOOKUP($A1037,'car details v4'!$A$1:$S$2060,{2,3,4,5,6,7,8,10,11,12,13,18},FALSE)</f>
        <v>Ecosport Titanium+ 1.0L EcoBoost</v>
      </c>
      <c r="C1037" s="4">
        <v>535000</v>
      </c>
      <c r="D1037" s="2">
        <v>28000</v>
      </c>
      <c r="E1037" s="2" t="str">
        <v>Petrol</v>
      </c>
      <c r="F1037" s="2" t="str">
        <v>Manual</v>
      </c>
      <c r="G1037" s="2" t="str">
        <v>Mumbai</v>
      </c>
      <c r="H1037" s="2" t="str">
        <v>Silver</v>
      </c>
      <c r="I1037" s="2" t="str">
        <v>Individual</v>
      </c>
      <c r="J1037" s="2" t="str">
        <v>999 cc</v>
      </c>
      <c r="K1037" s="2" t="str">
        <v>124 bhp @ 6000 rpm</v>
      </c>
      <c r="L1037" s="2" t="str">
        <v>170 Nm @ 1400 rpm</v>
      </c>
      <c r="M1037" s="2">
        <v>5</v>
      </c>
    </row>
    <row r="1038" spans="1:13" x14ac:dyDescent="0.35">
      <c r="A1038" s="2" t="s">
        <v>630</v>
      </c>
      <c r="B1038" s="2" t="str" cm="1">
        <f t="array" ref="B1038:M1038">VLOOKUP($A1038,'car details v4'!$A$1:$S$2060,{2,3,4,5,6,7,8,10,11,12,13,18},FALSE)</f>
        <v>F-Pace Prestige</v>
      </c>
      <c r="C1038" s="4">
        <v>4200000</v>
      </c>
      <c r="D1038" s="2">
        <v>90868</v>
      </c>
      <c r="E1038" s="2" t="str">
        <v>Diesel</v>
      </c>
      <c r="F1038" s="2" t="str">
        <v>Automatic</v>
      </c>
      <c r="G1038" s="2" t="str">
        <v>Chennai</v>
      </c>
      <c r="H1038" s="2" t="str">
        <v>Blue</v>
      </c>
      <c r="I1038" s="2" t="str">
        <v>Individual</v>
      </c>
      <c r="J1038" s="2" t="str">
        <v>1999 cc</v>
      </c>
      <c r="K1038" s="2" t="str">
        <v>177 bhp @ 4000 rpm</v>
      </c>
      <c r="L1038" s="2" t="str">
        <v>430 Nm @ 1750 rpm</v>
      </c>
      <c r="M1038" s="2">
        <v>5</v>
      </c>
    </row>
    <row r="1039" spans="1:13" x14ac:dyDescent="0.35">
      <c r="A1039" s="2" t="s">
        <v>31</v>
      </c>
      <c r="B1039" s="2" t="str" cm="1">
        <f t="array" ref="B1039:M1039">VLOOKUP($A1039,'car details v4'!$A$1:$S$2060,{2,3,4,5,6,7,8,10,11,12,13,18},FALSE)</f>
        <v>Swift DZire VDI</v>
      </c>
      <c r="C1039" s="4">
        <v>450000</v>
      </c>
      <c r="D1039" s="2">
        <v>75000</v>
      </c>
      <c r="E1039" s="2" t="str">
        <v>Diesel</v>
      </c>
      <c r="F1039" s="2" t="str">
        <v>Manual</v>
      </c>
      <c r="G1039" s="2" t="str">
        <v>Ludhiana</v>
      </c>
      <c r="H1039" s="2" t="str">
        <v>White</v>
      </c>
      <c r="I1039" s="2" t="str">
        <v>Individual</v>
      </c>
      <c r="J1039" s="2" t="str">
        <v>1248 cc</v>
      </c>
      <c r="K1039" s="2" t="str">
        <v>74 bhp @ 4000 rpm</v>
      </c>
      <c r="L1039" s="2" t="str">
        <v>190 Nm @ 2000 rpm</v>
      </c>
      <c r="M1039" s="2">
        <v>5</v>
      </c>
    </row>
    <row r="1040" spans="1:13" x14ac:dyDescent="0.35">
      <c r="A1040" s="2" t="s">
        <v>31</v>
      </c>
      <c r="B1040" s="2" t="str" cm="1">
        <f t="array" ref="B1040:M1040">VLOOKUP($A1040,'car details v4'!$A$1:$S$2060,{2,3,4,5,6,7,8,10,11,12,13,18},FALSE)</f>
        <v>Swift DZire VDI</v>
      </c>
      <c r="C1040" s="4">
        <v>450000</v>
      </c>
      <c r="D1040" s="2">
        <v>75000</v>
      </c>
      <c r="E1040" s="2" t="str">
        <v>Diesel</v>
      </c>
      <c r="F1040" s="2" t="str">
        <v>Manual</v>
      </c>
      <c r="G1040" s="2" t="str">
        <v>Ludhiana</v>
      </c>
      <c r="H1040" s="2" t="str">
        <v>White</v>
      </c>
      <c r="I1040" s="2" t="str">
        <v>Individual</v>
      </c>
      <c r="J1040" s="2" t="str">
        <v>1248 cc</v>
      </c>
      <c r="K1040" s="2" t="str">
        <v>74 bhp @ 4000 rpm</v>
      </c>
      <c r="L1040" s="2" t="str">
        <v>190 Nm @ 2000 rpm</v>
      </c>
      <c r="M1040" s="2">
        <v>5</v>
      </c>
    </row>
    <row r="1041" spans="1:13" x14ac:dyDescent="0.35">
      <c r="A1041" s="2" t="s">
        <v>31</v>
      </c>
      <c r="B1041" s="2" t="str" cm="1">
        <f t="array" ref="B1041:M1041">VLOOKUP($A1041,'car details v4'!$A$1:$S$2060,{2,3,4,5,6,7,8,10,11,12,13,18},FALSE)</f>
        <v>Swift DZire VDI</v>
      </c>
      <c r="C1041" s="4">
        <v>450000</v>
      </c>
      <c r="D1041" s="2">
        <v>75000</v>
      </c>
      <c r="E1041" s="2" t="str">
        <v>Diesel</v>
      </c>
      <c r="F1041" s="2" t="str">
        <v>Manual</v>
      </c>
      <c r="G1041" s="2" t="str">
        <v>Ludhiana</v>
      </c>
      <c r="H1041" s="2" t="str">
        <v>White</v>
      </c>
      <c r="I1041" s="2" t="str">
        <v>Individual</v>
      </c>
      <c r="J1041" s="2" t="str">
        <v>1248 cc</v>
      </c>
      <c r="K1041" s="2" t="str">
        <v>74 bhp @ 4000 rpm</v>
      </c>
      <c r="L1041" s="2" t="str">
        <v>190 Nm @ 2000 rpm</v>
      </c>
      <c r="M1041" s="2">
        <v>5</v>
      </c>
    </row>
    <row r="1042" spans="1:13" x14ac:dyDescent="0.35">
      <c r="A1042" s="2" t="s">
        <v>77</v>
      </c>
      <c r="B1042" s="2" t="str" cm="1">
        <f t="array" ref="B1042:M1042">VLOOKUP($A1042,'car details v4'!$A$1:$S$2060,{2,3,4,5,6,7,8,10,11,12,13,18},FALSE)</f>
        <v>Octavia 1.8 TSI Style Plus AT [2017]</v>
      </c>
      <c r="C1042" s="4">
        <v>1390000</v>
      </c>
      <c r="D1042" s="2">
        <v>56000</v>
      </c>
      <c r="E1042" s="2" t="str">
        <v>Petrol</v>
      </c>
      <c r="F1042" s="2" t="str">
        <v>Automatic</v>
      </c>
      <c r="G1042" s="2" t="str">
        <v>Mumbai</v>
      </c>
      <c r="H1042" s="2" t="str">
        <v>White</v>
      </c>
      <c r="I1042" s="2" t="str">
        <v>Individual</v>
      </c>
      <c r="J1042" s="2" t="str">
        <v>1798 cc</v>
      </c>
      <c r="K1042" s="2" t="str">
        <v>177 bhp @ 5100 rpm</v>
      </c>
      <c r="L1042" s="2" t="str">
        <v>250 Nm @ 1250 rpm</v>
      </c>
      <c r="M1042" s="2">
        <v>5</v>
      </c>
    </row>
    <row r="1043" spans="1:13" x14ac:dyDescent="0.35">
      <c r="A1043" s="2" t="s">
        <v>77</v>
      </c>
      <c r="B1043" s="2" t="str" cm="1">
        <f t="array" ref="B1043:M1043">VLOOKUP($A1043,'car details v4'!$A$1:$S$2060,{2,3,4,5,6,7,8,10,11,12,13,18},FALSE)</f>
        <v>Octavia 1.8 TSI Style Plus AT [2017]</v>
      </c>
      <c r="C1043" s="4">
        <v>1390000</v>
      </c>
      <c r="D1043" s="2">
        <v>56000</v>
      </c>
      <c r="E1043" s="2" t="str">
        <v>Petrol</v>
      </c>
      <c r="F1043" s="2" t="str">
        <v>Automatic</v>
      </c>
      <c r="G1043" s="2" t="str">
        <v>Mumbai</v>
      </c>
      <c r="H1043" s="2" t="str">
        <v>White</v>
      </c>
      <c r="I1043" s="2" t="str">
        <v>Individual</v>
      </c>
      <c r="J1043" s="2" t="str">
        <v>1798 cc</v>
      </c>
      <c r="K1043" s="2" t="str">
        <v>177 bhp @ 5100 rpm</v>
      </c>
      <c r="L1043" s="2" t="str">
        <v>250 Nm @ 1250 rpm</v>
      </c>
      <c r="M1043" s="2">
        <v>5</v>
      </c>
    </row>
    <row r="1044" spans="1:13" x14ac:dyDescent="0.35">
      <c r="A1044" s="2" t="s">
        <v>888</v>
      </c>
      <c r="B1044" s="2" t="str" cm="1">
        <f t="array" ref="B1044:M1044">VLOOKUP($A1044,'car details v4'!$A$1:$S$2060,{2,3,4,5,6,7,8,10,11,12,13,18},FALSE)</f>
        <v>Countryman Cooper D</v>
      </c>
      <c r="C1044" s="4">
        <v>1489000</v>
      </c>
      <c r="D1044" s="2">
        <v>81000</v>
      </c>
      <c r="E1044" s="2" t="str">
        <v>Diesel</v>
      </c>
      <c r="F1044" s="2" t="str">
        <v>Automatic</v>
      </c>
      <c r="G1044" s="2" t="str">
        <v>Panvel</v>
      </c>
      <c r="H1044" s="2" t="str">
        <v>Purple</v>
      </c>
      <c r="I1044" s="2" t="str">
        <v>Individual</v>
      </c>
      <c r="J1044" s="2" t="str">
        <v>1995 cc</v>
      </c>
      <c r="K1044" s="2" t="str">
        <v>112 bhp @</v>
      </c>
      <c r="L1044" s="2" t="str">
        <v>270 Nm @ 1750 rpm</v>
      </c>
      <c r="M1044" s="2">
        <v>5</v>
      </c>
    </row>
    <row r="1045" spans="1:13" x14ac:dyDescent="0.35">
      <c r="A1045" s="2" t="s">
        <v>48</v>
      </c>
      <c r="B1045" s="2" t="str" cm="1">
        <f t="array" ref="B1045:M1045">VLOOKUP($A1045,'car details v4'!$A$1:$S$2060,{2,3,4,5,6,7,8,10,11,12,13,18},FALSE)</f>
        <v>Glanza G</v>
      </c>
      <c r="C1045" s="4">
        <v>799000</v>
      </c>
      <c r="D1045" s="2">
        <v>37500</v>
      </c>
      <c r="E1045" s="2" t="str">
        <v>Petrol</v>
      </c>
      <c r="F1045" s="2" t="str">
        <v>Manual</v>
      </c>
      <c r="G1045" s="2" t="str">
        <v>Mangalore</v>
      </c>
      <c r="H1045" s="2" t="str">
        <v>Red</v>
      </c>
      <c r="I1045" s="2" t="str">
        <v>Individual</v>
      </c>
      <c r="J1045" s="2" t="str">
        <v>1197 cc</v>
      </c>
      <c r="K1045" s="2" t="str">
        <v>82 bhp @ 6000 rpm</v>
      </c>
      <c r="L1045" s="2" t="str">
        <v>113 Nm @ 4200 rpm</v>
      </c>
      <c r="M1045" s="2">
        <v>5</v>
      </c>
    </row>
    <row r="1046" spans="1:13" x14ac:dyDescent="0.35">
      <c r="A1046" s="2" t="s">
        <v>201</v>
      </c>
      <c r="B1046" s="2" t="str" cm="1">
        <f t="array" ref="B1046:M1046">VLOOKUP($A1046,'car details v4'!$A$1:$S$2060,{2,3,4,5,6,7,8,10,11,12,13,18},FALSE)</f>
        <v>Thar CRDe 4x4 AC</v>
      </c>
      <c r="C1046" s="4">
        <v>625000</v>
      </c>
      <c r="D1046" s="2">
        <v>65000</v>
      </c>
      <c r="E1046" s="2" t="str">
        <v>Diesel</v>
      </c>
      <c r="F1046" s="2" t="str">
        <v>Manual</v>
      </c>
      <c r="G1046" s="2" t="str">
        <v>Yamunanagar</v>
      </c>
      <c r="H1046" s="2" t="str">
        <v>White</v>
      </c>
      <c r="I1046" s="2" t="str">
        <v>Individual</v>
      </c>
      <c r="J1046" s="2" t="str">
        <v>2498 cc</v>
      </c>
      <c r="K1046" s="2" t="str">
        <v>105 bhp @ 3800 rpm</v>
      </c>
      <c r="L1046" s="2" t="str">
        <v>247 Nm @ 1800 rpm</v>
      </c>
      <c r="M1046" s="2">
        <v>6</v>
      </c>
    </row>
    <row r="1047" spans="1:13" x14ac:dyDescent="0.35">
      <c r="A1047" s="2" t="s">
        <v>31</v>
      </c>
      <c r="B1047" s="2" t="str" cm="1">
        <f t="array" ref="B1047:M1047">VLOOKUP($A1047,'car details v4'!$A$1:$S$2060,{2,3,4,5,6,7,8,10,11,12,13,18},FALSE)</f>
        <v>Swift DZire VDI</v>
      </c>
      <c r="C1047" s="4">
        <v>450000</v>
      </c>
      <c r="D1047" s="2">
        <v>75000</v>
      </c>
      <c r="E1047" s="2" t="str">
        <v>Diesel</v>
      </c>
      <c r="F1047" s="2" t="str">
        <v>Manual</v>
      </c>
      <c r="G1047" s="2" t="str">
        <v>Ludhiana</v>
      </c>
      <c r="H1047" s="2" t="str">
        <v>White</v>
      </c>
      <c r="I1047" s="2" t="str">
        <v>Individual</v>
      </c>
      <c r="J1047" s="2" t="str">
        <v>1248 cc</v>
      </c>
      <c r="K1047" s="2" t="str">
        <v>74 bhp @ 4000 rpm</v>
      </c>
      <c r="L1047" s="2" t="str">
        <v>190 Nm @ 2000 rpm</v>
      </c>
      <c r="M1047" s="2">
        <v>5</v>
      </c>
    </row>
    <row r="1048" spans="1:13" x14ac:dyDescent="0.35">
      <c r="A1048" s="2" t="s">
        <v>1410</v>
      </c>
      <c r="B1048" s="2" t="str" cm="1">
        <f t="array" ref="B1048:M1048">VLOOKUP($A1048,'car details v4'!$A$1:$S$2060,{2,3,4,5,6,7,8,10,11,12,13,18},FALSE)</f>
        <v>NX 300h Luxury [2017-2020]</v>
      </c>
      <c r="C1048" s="4">
        <v>4375000</v>
      </c>
      <c r="D1048" s="2">
        <v>54500</v>
      </c>
      <c r="E1048" s="2" t="str">
        <v>Petrol</v>
      </c>
      <c r="F1048" s="2" t="str">
        <v>Automatic</v>
      </c>
      <c r="G1048" s="2" t="str">
        <v>Delhi</v>
      </c>
      <c r="H1048" s="2" t="str">
        <v>Black</v>
      </c>
      <c r="I1048" s="2" t="str">
        <v>Individual</v>
      </c>
      <c r="J1048" s="2" t="str">
        <v>2494 cc</v>
      </c>
      <c r="K1048" s="2" t="str">
        <v>194 bhp @ 5700 rpm</v>
      </c>
      <c r="L1048" s="2" t="str">
        <v>210 Nm @ 4200 rpm</v>
      </c>
      <c r="M1048" s="2">
        <v>5</v>
      </c>
    </row>
    <row r="1049" spans="1:13" x14ac:dyDescent="0.35">
      <c r="A1049" s="2" t="s">
        <v>532</v>
      </c>
      <c r="B1049" s="2" t="str" cm="1">
        <f t="array" ref="B1049:M1049">VLOOKUP($A1049,'car details v4'!$A$1:$S$2060,{2,3,4,5,6,7,8,10,11,12,13,18},FALSE)</f>
        <v>V40 Cross Country D3</v>
      </c>
      <c r="C1049" s="4">
        <v>1250000</v>
      </c>
      <c r="D1049" s="2">
        <v>71141</v>
      </c>
      <c r="E1049" s="2" t="str">
        <v>Diesel</v>
      </c>
      <c r="F1049" s="2" t="str">
        <v>Automatic</v>
      </c>
      <c r="G1049" s="2" t="str">
        <v>Navi Mumbai</v>
      </c>
      <c r="H1049" s="2" t="str">
        <v>Silver</v>
      </c>
      <c r="I1049" s="2" t="str">
        <v>Individual</v>
      </c>
      <c r="J1049" s="2" t="str">
        <v>1984 cc</v>
      </c>
      <c r="K1049" s="2" t="str">
        <v>150 bhp @ 3500 rpm</v>
      </c>
      <c r="L1049" s="2" t="str">
        <v>350 Nm @ 1500 rpm</v>
      </c>
      <c r="M1049" s="2">
        <v>5</v>
      </c>
    </row>
    <row r="1050" spans="1:13" x14ac:dyDescent="0.35">
      <c r="A1050" s="2" t="s">
        <v>31</v>
      </c>
      <c r="B1050" s="2" t="str" cm="1">
        <f t="array" ref="B1050:M1050">VLOOKUP($A1050,'car details v4'!$A$1:$S$2060,{2,3,4,5,6,7,8,10,11,12,13,18},FALSE)</f>
        <v>Swift DZire VDI</v>
      </c>
      <c r="C1050" s="4">
        <v>450000</v>
      </c>
      <c r="D1050" s="2">
        <v>75000</v>
      </c>
      <c r="E1050" s="2" t="str">
        <v>Diesel</v>
      </c>
      <c r="F1050" s="2" t="str">
        <v>Manual</v>
      </c>
      <c r="G1050" s="2" t="str">
        <v>Ludhiana</v>
      </c>
      <c r="H1050" s="2" t="str">
        <v>White</v>
      </c>
      <c r="I1050" s="2" t="str">
        <v>Individual</v>
      </c>
      <c r="J1050" s="2" t="str">
        <v>1248 cc</v>
      </c>
      <c r="K1050" s="2" t="str">
        <v>74 bhp @ 4000 rpm</v>
      </c>
      <c r="L1050" s="2" t="str">
        <v>190 Nm @ 2000 rpm</v>
      </c>
      <c r="M1050" s="2">
        <v>5</v>
      </c>
    </row>
    <row r="1051" spans="1:13" x14ac:dyDescent="0.35">
      <c r="A1051" s="2" t="s">
        <v>334</v>
      </c>
      <c r="B1051" s="2" t="str" cm="1">
        <f t="array" ref="B1051:M1051">VLOOKUP($A1051,'car details v4'!$A$1:$S$2060,{2,3,4,5,6,7,8,10,11,12,13,18},FALSE)</f>
        <v>Cayenne Coupe Platinum Edition</v>
      </c>
      <c r="C1051" s="4">
        <v>16200000</v>
      </c>
      <c r="D1051" s="2">
        <v>2766</v>
      </c>
      <c r="E1051" s="2" t="str">
        <v>Petrol</v>
      </c>
      <c r="F1051" s="2" t="str">
        <v>Automatic</v>
      </c>
      <c r="G1051" s="2" t="str">
        <v>Mumbai</v>
      </c>
      <c r="H1051" s="2" t="str">
        <v>Blue</v>
      </c>
      <c r="I1051" s="2" t="str">
        <v>Individual</v>
      </c>
      <c r="J1051" s="2" t="str">
        <v>2995 cc</v>
      </c>
      <c r="K1051" s="2" t="str">
        <v>335 bhp @ 5300 rpm</v>
      </c>
      <c r="L1051" s="2" t="str">
        <v>450 Nm @ 1340 rpm</v>
      </c>
      <c r="M1051" s="2">
        <v>4</v>
      </c>
    </row>
    <row r="1052" spans="1:13" x14ac:dyDescent="0.35">
      <c r="A1052" s="2" t="s">
        <v>48</v>
      </c>
      <c r="B1052" s="2" t="str" cm="1">
        <f t="array" ref="B1052:M1052">VLOOKUP($A1052,'car details v4'!$A$1:$S$2060,{2,3,4,5,6,7,8,10,11,12,13,18},FALSE)</f>
        <v>Glanza G</v>
      </c>
      <c r="C1052" s="4">
        <v>799000</v>
      </c>
      <c r="D1052" s="2">
        <v>37500</v>
      </c>
      <c r="E1052" s="2" t="str">
        <v>Petrol</v>
      </c>
      <c r="F1052" s="2" t="str">
        <v>Manual</v>
      </c>
      <c r="G1052" s="2" t="str">
        <v>Mangalore</v>
      </c>
      <c r="H1052" s="2" t="str">
        <v>Red</v>
      </c>
      <c r="I1052" s="2" t="str">
        <v>Individual</v>
      </c>
      <c r="J1052" s="2" t="str">
        <v>1197 cc</v>
      </c>
      <c r="K1052" s="2" t="str">
        <v>82 bhp @ 6000 rpm</v>
      </c>
      <c r="L1052" s="2" t="str">
        <v>113 Nm @ 4200 rpm</v>
      </c>
      <c r="M1052" s="2">
        <v>5</v>
      </c>
    </row>
    <row r="1053" spans="1:13" x14ac:dyDescent="0.35">
      <c r="A1053" s="2" t="s">
        <v>31</v>
      </c>
      <c r="B1053" s="2" t="str" cm="1">
        <f t="array" ref="B1053:M1053">VLOOKUP($A1053,'car details v4'!$A$1:$S$2060,{2,3,4,5,6,7,8,10,11,12,13,18},FALSE)</f>
        <v>Swift DZire VDI</v>
      </c>
      <c r="C1053" s="4">
        <v>450000</v>
      </c>
      <c r="D1053" s="2">
        <v>75000</v>
      </c>
      <c r="E1053" s="2" t="str">
        <v>Diesel</v>
      </c>
      <c r="F1053" s="2" t="str">
        <v>Manual</v>
      </c>
      <c r="G1053" s="2" t="str">
        <v>Ludhiana</v>
      </c>
      <c r="H1053" s="2" t="str">
        <v>White</v>
      </c>
      <c r="I1053" s="2" t="str">
        <v>Individual</v>
      </c>
      <c r="J1053" s="2" t="str">
        <v>1248 cc</v>
      </c>
      <c r="K1053" s="2" t="str">
        <v>74 bhp @ 4000 rpm</v>
      </c>
      <c r="L1053" s="2" t="str">
        <v>190 Nm @ 2000 rpm</v>
      </c>
      <c r="M1053" s="2">
        <v>5</v>
      </c>
    </row>
    <row r="1054" spans="1:13" x14ac:dyDescent="0.35">
      <c r="A1054" s="2" t="s">
        <v>334</v>
      </c>
      <c r="B1054" s="2" t="str" cm="1">
        <f t="array" ref="B1054:M1054">VLOOKUP($A1054,'car details v4'!$A$1:$S$2060,{2,3,4,5,6,7,8,10,11,12,13,18},FALSE)</f>
        <v>Cayenne Coupe Platinum Edition</v>
      </c>
      <c r="C1054" s="4">
        <v>16200000</v>
      </c>
      <c r="D1054" s="2">
        <v>2766</v>
      </c>
      <c r="E1054" s="2" t="str">
        <v>Petrol</v>
      </c>
      <c r="F1054" s="2" t="str">
        <v>Automatic</v>
      </c>
      <c r="G1054" s="2" t="str">
        <v>Mumbai</v>
      </c>
      <c r="H1054" s="2" t="str">
        <v>Blue</v>
      </c>
      <c r="I1054" s="2" t="str">
        <v>Individual</v>
      </c>
      <c r="J1054" s="2" t="str">
        <v>2995 cc</v>
      </c>
      <c r="K1054" s="2" t="str">
        <v>335 bhp @ 5300 rpm</v>
      </c>
      <c r="L1054" s="2" t="str">
        <v>450 Nm @ 1340 rpm</v>
      </c>
      <c r="M1054" s="2">
        <v>4</v>
      </c>
    </row>
    <row r="1055" spans="1:13" x14ac:dyDescent="0.35">
      <c r="A1055" s="2" t="s">
        <v>31</v>
      </c>
      <c r="B1055" s="2" t="str" cm="1">
        <f t="array" ref="B1055:M1055">VLOOKUP($A1055,'car details v4'!$A$1:$S$2060,{2,3,4,5,6,7,8,10,11,12,13,18},FALSE)</f>
        <v>Swift DZire VDI</v>
      </c>
      <c r="C1055" s="4">
        <v>450000</v>
      </c>
      <c r="D1055" s="2">
        <v>75000</v>
      </c>
      <c r="E1055" s="2" t="str">
        <v>Diesel</v>
      </c>
      <c r="F1055" s="2" t="str">
        <v>Manual</v>
      </c>
      <c r="G1055" s="2" t="str">
        <v>Ludhiana</v>
      </c>
      <c r="H1055" s="2" t="str">
        <v>White</v>
      </c>
      <c r="I1055" s="2" t="str">
        <v>Individual</v>
      </c>
      <c r="J1055" s="2" t="str">
        <v>1248 cc</v>
      </c>
      <c r="K1055" s="2" t="str">
        <v>74 bhp @ 4000 rpm</v>
      </c>
      <c r="L1055" s="2" t="str">
        <v>190 Nm @ 2000 rpm</v>
      </c>
      <c r="M1055" s="2">
        <v>5</v>
      </c>
    </row>
    <row r="1056" spans="1:13" x14ac:dyDescent="0.35">
      <c r="A1056" s="2" t="s">
        <v>31</v>
      </c>
      <c r="B1056" s="2" t="str" cm="1">
        <f t="array" ref="B1056:M1056">VLOOKUP($A1056,'car details v4'!$A$1:$S$2060,{2,3,4,5,6,7,8,10,11,12,13,18},FALSE)</f>
        <v>Swift DZire VDI</v>
      </c>
      <c r="C1056" s="4">
        <v>450000</v>
      </c>
      <c r="D1056" s="2">
        <v>75000</v>
      </c>
      <c r="E1056" s="2" t="str">
        <v>Diesel</v>
      </c>
      <c r="F1056" s="2" t="str">
        <v>Manual</v>
      </c>
      <c r="G1056" s="2" t="str">
        <v>Ludhiana</v>
      </c>
      <c r="H1056" s="2" t="str">
        <v>White</v>
      </c>
      <c r="I1056" s="2" t="str">
        <v>Individual</v>
      </c>
      <c r="J1056" s="2" t="str">
        <v>1248 cc</v>
      </c>
      <c r="K1056" s="2" t="str">
        <v>74 bhp @ 4000 rpm</v>
      </c>
      <c r="L1056" s="2" t="str">
        <v>190 Nm @ 2000 rpm</v>
      </c>
      <c r="M1056" s="2">
        <v>5</v>
      </c>
    </row>
    <row r="1057" spans="1:13" x14ac:dyDescent="0.35">
      <c r="A1057" s="2" t="s">
        <v>31</v>
      </c>
      <c r="B1057" s="2" t="str" cm="1">
        <f t="array" ref="B1057:M1057">VLOOKUP($A1057,'car details v4'!$A$1:$S$2060,{2,3,4,5,6,7,8,10,11,12,13,18},FALSE)</f>
        <v>Swift DZire VDI</v>
      </c>
      <c r="C1057" s="4">
        <v>450000</v>
      </c>
      <c r="D1057" s="2">
        <v>75000</v>
      </c>
      <c r="E1057" s="2" t="str">
        <v>Diesel</v>
      </c>
      <c r="F1057" s="2" t="str">
        <v>Manual</v>
      </c>
      <c r="G1057" s="2" t="str">
        <v>Ludhiana</v>
      </c>
      <c r="H1057" s="2" t="str">
        <v>White</v>
      </c>
      <c r="I1057" s="2" t="str">
        <v>Individual</v>
      </c>
      <c r="J1057" s="2" t="str">
        <v>1248 cc</v>
      </c>
      <c r="K1057" s="2" t="str">
        <v>74 bhp @ 4000 rpm</v>
      </c>
      <c r="L1057" s="2" t="str">
        <v>190 Nm @ 2000 rpm</v>
      </c>
      <c r="M1057" s="2">
        <v>5</v>
      </c>
    </row>
    <row r="1058" spans="1:13" x14ac:dyDescent="0.35">
      <c r="A1058" s="2" t="s">
        <v>31</v>
      </c>
      <c r="B1058" s="2" t="str" cm="1">
        <f t="array" ref="B1058:M1058">VLOOKUP($A1058,'car details v4'!$A$1:$S$2060,{2,3,4,5,6,7,8,10,11,12,13,18},FALSE)</f>
        <v>Swift DZire VDI</v>
      </c>
      <c r="C1058" s="4">
        <v>450000</v>
      </c>
      <c r="D1058" s="2">
        <v>75000</v>
      </c>
      <c r="E1058" s="2" t="str">
        <v>Diesel</v>
      </c>
      <c r="F1058" s="2" t="str">
        <v>Manual</v>
      </c>
      <c r="G1058" s="2" t="str">
        <v>Ludhiana</v>
      </c>
      <c r="H1058" s="2" t="str">
        <v>White</v>
      </c>
      <c r="I1058" s="2" t="str">
        <v>Individual</v>
      </c>
      <c r="J1058" s="2" t="str">
        <v>1248 cc</v>
      </c>
      <c r="K1058" s="2" t="str">
        <v>74 bhp @ 4000 rpm</v>
      </c>
      <c r="L1058" s="2" t="str">
        <v>190 Nm @ 2000 rpm</v>
      </c>
      <c r="M1058" s="2">
        <v>5</v>
      </c>
    </row>
    <row r="1059" spans="1:13" x14ac:dyDescent="0.35">
      <c r="A1059" s="2" t="s">
        <v>31</v>
      </c>
      <c r="B1059" s="2" t="str" cm="1">
        <f t="array" ref="B1059:M1059">VLOOKUP($A1059,'car details v4'!$A$1:$S$2060,{2,3,4,5,6,7,8,10,11,12,13,18},FALSE)</f>
        <v>Swift DZire VDI</v>
      </c>
      <c r="C1059" s="4">
        <v>450000</v>
      </c>
      <c r="D1059" s="2">
        <v>75000</v>
      </c>
      <c r="E1059" s="2" t="str">
        <v>Diesel</v>
      </c>
      <c r="F1059" s="2" t="str">
        <v>Manual</v>
      </c>
      <c r="G1059" s="2" t="str">
        <v>Ludhiana</v>
      </c>
      <c r="H1059" s="2" t="str">
        <v>White</v>
      </c>
      <c r="I1059" s="2" t="str">
        <v>Individual</v>
      </c>
      <c r="J1059" s="2" t="str">
        <v>1248 cc</v>
      </c>
      <c r="K1059" s="2" t="str">
        <v>74 bhp @ 4000 rpm</v>
      </c>
      <c r="L1059" s="2" t="str">
        <v>190 Nm @ 2000 rpm</v>
      </c>
      <c r="M1059" s="2">
        <v>5</v>
      </c>
    </row>
    <row r="1060" spans="1:13" x14ac:dyDescent="0.35">
      <c r="A1060" s="2" t="s">
        <v>31</v>
      </c>
      <c r="B1060" s="2" t="str" cm="1">
        <f t="array" ref="B1060:M1060">VLOOKUP($A1060,'car details v4'!$A$1:$S$2060,{2,3,4,5,6,7,8,10,11,12,13,18},FALSE)</f>
        <v>Swift DZire VDI</v>
      </c>
      <c r="C1060" s="4">
        <v>450000</v>
      </c>
      <c r="D1060" s="2">
        <v>75000</v>
      </c>
      <c r="E1060" s="2" t="str">
        <v>Diesel</v>
      </c>
      <c r="F1060" s="2" t="str">
        <v>Manual</v>
      </c>
      <c r="G1060" s="2" t="str">
        <v>Ludhiana</v>
      </c>
      <c r="H1060" s="2" t="str">
        <v>White</v>
      </c>
      <c r="I1060" s="2" t="str">
        <v>Individual</v>
      </c>
      <c r="J1060" s="2" t="str">
        <v>1248 cc</v>
      </c>
      <c r="K1060" s="2" t="str">
        <v>74 bhp @ 4000 rpm</v>
      </c>
      <c r="L1060" s="2" t="str">
        <v>190 Nm @ 2000 rpm</v>
      </c>
      <c r="M1060" s="2">
        <v>5</v>
      </c>
    </row>
    <row r="1061" spans="1:13" x14ac:dyDescent="0.35">
      <c r="A1061" s="2" t="s">
        <v>48</v>
      </c>
      <c r="B1061" s="2" t="str" cm="1">
        <f t="array" ref="B1061:M1061">VLOOKUP($A1061,'car details v4'!$A$1:$S$2060,{2,3,4,5,6,7,8,10,11,12,13,18},FALSE)</f>
        <v>Glanza G</v>
      </c>
      <c r="C1061" s="4">
        <v>799000</v>
      </c>
      <c r="D1061" s="2">
        <v>37500</v>
      </c>
      <c r="E1061" s="2" t="str">
        <v>Petrol</v>
      </c>
      <c r="F1061" s="2" t="str">
        <v>Manual</v>
      </c>
      <c r="G1061" s="2" t="str">
        <v>Mangalore</v>
      </c>
      <c r="H1061" s="2" t="str">
        <v>Red</v>
      </c>
      <c r="I1061" s="2" t="str">
        <v>Individual</v>
      </c>
      <c r="J1061" s="2" t="str">
        <v>1197 cc</v>
      </c>
      <c r="K1061" s="2" t="str">
        <v>82 bhp @ 6000 rpm</v>
      </c>
      <c r="L1061" s="2" t="str">
        <v>113 Nm @ 4200 rpm</v>
      </c>
      <c r="M1061" s="2">
        <v>5</v>
      </c>
    </row>
    <row r="1062" spans="1:13" x14ac:dyDescent="0.35">
      <c r="A1062" s="2" t="s">
        <v>41</v>
      </c>
      <c r="B1062" s="2" t="str" cm="1">
        <f t="array" ref="B1062:M1062">VLOOKUP($A1062,'car details v4'!$A$1:$S$2060,{2,3,4,5,6,7,8,10,11,12,13,18},FALSE)</f>
        <v>i10 Magna 1.2 Kappa2</v>
      </c>
      <c r="C1062" s="4">
        <v>220000</v>
      </c>
      <c r="D1062" s="2">
        <v>67000</v>
      </c>
      <c r="E1062" s="2" t="str">
        <v>Petrol</v>
      </c>
      <c r="F1062" s="2" t="str">
        <v>Manual</v>
      </c>
      <c r="G1062" s="2" t="str">
        <v>Lucknow</v>
      </c>
      <c r="H1062" s="2" t="str">
        <v>Maroon</v>
      </c>
      <c r="I1062" s="2" t="str">
        <v>Individual</v>
      </c>
      <c r="J1062" s="2" t="str">
        <v>1197 cc</v>
      </c>
      <c r="K1062" s="2" t="str">
        <v>79 bhp @ 6000 rpm</v>
      </c>
      <c r="L1062" s="2" t="str">
        <v>112.7619 Nm @ 4000 rpm</v>
      </c>
      <c r="M1062" s="2">
        <v>5</v>
      </c>
    </row>
    <row r="1063" spans="1:13" x14ac:dyDescent="0.35">
      <c r="A1063" s="2" t="s">
        <v>70</v>
      </c>
      <c r="B1063" s="2" t="str" cm="1">
        <f t="array" ref="B1063:M1063">VLOOKUP($A1063,'car details v4'!$A$1:$S$2060,{2,3,4,5,6,7,8,10,11,12,13,18},FALSE)</f>
        <v>X1 xDrive20d M Sport</v>
      </c>
      <c r="C1063" s="4">
        <v>2650000</v>
      </c>
      <c r="D1063" s="2">
        <v>75000</v>
      </c>
      <c r="E1063" s="2" t="str">
        <v>Diesel</v>
      </c>
      <c r="F1063" s="2" t="str">
        <v>Automatic</v>
      </c>
      <c r="G1063" s="2" t="str">
        <v>Coimbatore</v>
      </c>
      <c r="H1063" s="2" t="str">
        <v>White</v>
      </c>
      <c r="I1063" s="2" t="str">
        <v>Individual</v>
      </c>
      <c r="J1063" s="2" t="str">
        <v>1995 cc</v>
      </c>
      <c r="K1063" s="2" t="str">
        <v>188 bhp @ 4000 rpm</v>
      </c>
      <c r="L1063" s="2" t="str">
        <v>400 Nm @ 1750 rpm</v>
      </c>
      <c r="M1063" s="2">
        <v>5</v>
      </c>
    </row>
    <row r="1064" spans="1:13" x14ac:dyDescent="0.35">
      <c r="A1064" s="2" t="s">
        <v>31</v>
      </c>
      <c r="B1064" s="2" t="str" cm="1">
        <f t="array" ref="B1064:M1064">VLOOKUP($A1064,'car details v4'!$A$1:$S$2060,{2,3,4,5,6,7,8,10,11,12,13,18},FALSE)</f>
        <v>Swift DZire VDI</v>
      </c>
      <c r="C1064" s="4">
        <v>450000</v>
      </c>
      <c r="D1064" s="2">
        <v>75000</v>
      </c>
      <c r="E1064" s="2" t="str">
        <v>Diesel</v>
      </c>
      <c r="F1064" s="2" t="str">
        <v>Manual</v>
      </c>
      <c r="G1064" s="2" t="str">
        <v>Ludhiana</v>
      </c>
      <c r="H1064" s="2" t="str">
        <v>White</v>
      </c>
      <c r="I1064" s="2" t="str">
        <v>Individual</v>
      </c>
      <c r="J1064" s="2" t="str">
        <v>1248 cc</v>
      </c>
      <c r="K1064" s="2" t="str">
        <v>74 bhp @ 4000 rpm</v>
      </c>
      <c r="L1064" s="2" t="str">
        <v>190 Nm @ 2000 rpm</v>
      </c>
      <c r="M1064" s="2">
        <v>5</v>
      </c>
    </row>
    <row r="1065" spans="1:13" x14ac:dyDescent="0.35">
      <c r="A1065" s="2" t="s">
        <v>64</v>
      </c>
      <c r="B1065" s="2" t="str" cm="1">
        <f t="array" ref="B1065:M1065">VLOOKUP($A1065,'car details v4'!$A$1:$S$2060,{2,3,4,5,6,7,8,10,11,12,13,18},FALSE)</f>
        <v>CLA 200 Petrol Sport</v>
      </c>
      <c r="C1065" s="4">
        <v>1898999</v>
      </c>
      <c r="D1065" s="2">
        <v>47000</v>
      </c>
      <c r="E1065" s="2" t="str">
        <v>Petrol</v>
      </c>
      <c r="F1065" s="2" t="str">
        <v>Automatic</v>
      </c>
      <c r="G1065" s="2" t="str">
        <v>Mumbai</v>
      </c>
      <c r="H1065" s="2" t="str">
        <v>White</v>
      </c>
      <c r="I1065" s="2" t="str">
        <v>Individual</v>
      </c>
      <c r="J1065" s="2" t="str">
        <v>1991 cc</v>
      </c>
      <c r="K1065" s="2" t="str">
        <v>181 bhp @ 5500 rpm</v>
      </c>
      <c r="L1065" s="2" t="str">
        <v>300 Nm @ 1200 rpm</v>
      </c>
      <c r="M1065" s="2">
        <v>5</v>
      </c>
    </row>
    <row r="1066" spans="1:13" x14ac:dyDescent="0.35">
      <c r="A1066" s="2" t="s">
        <v>31</v>
      </c>
      <c r="B1066" s="2" t="str" cm="1">
        <f t="array" ref="B1066:M1066">VLOOKUP($A1066,'car details v4'!$A$1:$S$2060,{2,3,4,5,6,7,8,10,11,12,13,18},FALSE)</f>
        <v>Swift DZire VDI</v>
      </c>
      <c r="C1066" s="4">
        <v>450000</v>
      </c>
      <c r="D1066" s="2">
        <v>75000</v>
      </c>
      <c r="E1066" s="2" t="str">
        <v>Diesel</v>
      </c>
      <c r="F1066" s="2" t="str">
        <v>Manual</v>
      </c>
      <c r="G1066" s="2" t="str">
        <v>Ludhiana</v>
      </c>
      <c r="H1066" s="2" t="str">
        <v>White</v>
      </c>
      <c r="I1066" s="2" t="str">
        <v>Individual</v>
      </c>
      <c r="J1066" s="2" t="str">
        <v>1248 cc</v>
      </c>
      <c r="K1066" s="2" t="str">
        <v>74 bhp @ 4000 rpm</v>
      </c>
      <c r="L1066" s="2" t="str">
        <v>190 Nm @ 2000 rpm</v>
      </c>
      <c r="M1066" s="2">
        <v>5</v>
      </c>
    </row>
    <row r="1067" spans="1:13" x14ac:dyDescent="0.35">
      <c r="A1067" s="2" t="s">
        <v>31</v>
      </c>
      <c r="B1067" s="2" t="str" cm="1">
        <f t="array" ref="B1067:M1067">VLOOKUP($A1067,'car details v4'!$A$1:$S$2060,{2,3,4,5,6,7,8,10,11,12,13,18},FALSE)</f>
        <v>Swift DZire VDI</v>
      </c>
      <c r="C1067" s="4">
        <v>450000</v>
      </c>
      <c r="D1067" s="2">
        <v>75000</v>
      </c>
      <c r="E1067" s="2" t="str">
        <v>Diesel</v>
      </c>
      <c r="F1067" s="2" t="str">
        <v>Manual</v>
      </c>
      <c r="G1067" s="2" t="str">
        <v>Ludhiana</v>
      </c>
      <c r="H1067" s="2" t="str">
        <v>White</v>
      </c>
      <c r="I1067" s="2" t="str">
        <v>Individual</v>
      </c>
      <c r="J1067" s="2" t="str">
        <v>1248 cc</v>
      </c>
      <c r="K1067" s="2" t="str">
        <v>74 bhp @ 4000 rpm</v>
      </c>
      <c r="L1067" s="2" t="str">
        <v>190 Nm @ 2000 rpm</v>
      </c>
      <c r="M1067" s="2">
        <v>5</v>
      </c>
    </row>
    <row r="1068" spans="1:13" x14ac:dyDescent="0.35">
      <c r="A1068" s="2" t="s">
        <v>31</v>
      </c>
      <c r="B1068" s="2" t="str" cm="1">
        <f t="array" ref="B1068:M1068">VLOOKUP($A1068,'car details v4'!$A$1:$S$2060,{2,3,4,5,6,7,8,10,11,12,13,18},FALSE)</f>
        <v>Swift DZire VDI</v>
      </c>
      <c r="C1068" s="4">
        <v>450000</v>
      </c>
      <c r="D1068" s="2">
        <v>75000</v>
      </c>
      <c r="E1068" s="2" t="str">
        <v>Diesel</v>
      </c>
      <c r="F1068" s="2" t="str">
        <v>Manual</v>
      </c>
      <c r="G1068" s="2" t="str">
        <v>Ludhiana</v>
      </c>
      <c r="H1068" s="2" t="str">
        <v>White</v>
      </c>
      <c r="I1068" s="2" t="str">
        <v>Individual</v>
      </c>
      <c r="J1068" s="2" t="str">
        <v>1248 cc</v>
      </c>
      <c r="K1068" s="2" t="str">
        <v>74 bhp @ 4000 rpm</v>
      </c>
      <c r="L1068" s="2" t="str">
        <v>190 Nm @ 2000 rpm</v>
      </c>
      <c r="M1068" s="2">
        <v>5</v>
      </c>
    </row>
    <row r="1069" spans="1:13" x14ac:dyDescent="0.35">
      <c r="A1069" s="2" t="s">
        <v>77</v>
      </c>
      <c r="B1069" s="2" t="str" cm="1">
        <f t="array" ref="B1069:M1069">VLOOKUP($A1069,'car details v4'!$A$1:$S$2060,{2,3,4,5,6,7,8,10,11,12,13,18},FALSE)</f>
        <v>Octavia 1.8 TSI Style Plus AT [2017]</v>
      </c>
      <c r="C1069" s="4">
        <v>1390000</v>
      </c>
      <c r="D1069" s="2">
        <v>56000</v>
      </c>
      <c r="E1069" s="2" t="str">
        <v>Petrol</v>
      </c>
      <c r="F1069" s="2" t="str">
        <v>Automatic</v>
      </c>
      <c r="G1069" s="2" t="str">
        <v>Mumbai</v>
      </c>
      <c r="H1069" s="2" t="str">
        <v>White</v>
      </c>
      <c r="I1069" s="2" t="str">
        <v>Individual</v>
      </c>
      <c r="J1069" s="2" t="str">
        <v>1798 cc</v>
      </c>
      <c r="K1069" s="2" t="str">
        <v>177 bhp @ 5100 rpm</v>
      </c>
      <c r="L1069" s="2" t="str">
        <v>250 Nm @ 1250 rpm</v>
      </c>
      <c r="M1069" s="2">
        <v>5</v>
      </c>
    </row>
    <row r="1070" spans="1:13" x14ac:dyDescent="0.35">
      <c r="A1070" s="2" t="s">
        <v>48</v>
      </c>
      <c r="B1070" s="2" t="str" cm="1">
        <f t="array" ref="B1070:M1070">VLOOKUP($A1070,'car details v4'!$A$1:$S$2060,{2,3,4,5,6,7,8,10,11,12,13,18},FALSE)</f>
        <v>Glanza G</v>
      </c>
      <c r="C1070" s="4">
        <v>799000</v>
      </c>
      <c r="D1070" s="2">
        <v>37500</v>
      </c>
      <c r="E1070" s="2" t="str">
        <v>Petrol</v>
      </c>
      <c r="F1070" s="2" t="str">
        <v>Manual</v>
      </c>
      <c r="G1070" s="2" t="str">
        <v>Mangalore</v>
      </c>
      <c r="H1070" s="2" t="str">
        <v>Red</v>
      </c>
      <c r="I1070" s="2" t="str">
        <v>Individual</v>
      </c>
      <c r="J1070" s="2" t="str">
        <v>1197 cc</v>
      </c>
      <c r="K1070" s="2" t="str">
        <v>82 bhp @ 6000 rpm</v>
      </c>
      <c r="L1070" s="2" t="str">
        <v>113 Nm @ 4200 rpm</v>
      </c>
      <c r="M1070" s="2">
        <v>5</v>
      </c>
    </row>
    <row r="1071" spans="1:13" x14ac:dyDescent="0.35">
      <c r="A1071" s="2" t="s">
        <v>190</v>
      </c>
      <c r="B1071" s="2" t="str" cm="1">
        <f t="array" ref="B1071:M1071">VLOOKUP($A1071,'car details v4'!$A$1:$S$2060,{2,3,4,5,6,7,8,10,11,12,13,18},FALSE)</f>
        <v>A4 2.0 TDI (177bhp) Premium Plus</v>
      </c>
      <c r="C1071" s="4">
        <v>1575000</v>
      </c>
      <c r="D1071" s="2">
        <v>66000</v>
      </c>
      <c r="E1071" s="2" t="str">
        <v>Diesel</v>
      </c>
      <c r="F1071" s="2" t="str">
        <v>Automatic</v>
      </c>
      <c r="G1071" s="2" t="str">
        <v>Hyderabad</v>
      </c>
      <c r="H1071" s="2" t="str">
        <v>White</v>
      </c>
      <c r="I1071" s="2" t="str">
        <v>Individual</v>
      </c>
      <c r="J1071" s="2" t="str">
        <v>1968 cc</v>
      </c>
      <c r="K1071" s="2" t="str">
        <v>177 bhp @ 4200 rpm</v>
      </c>
      <c r="L1071" s="2" t="str">
        <v>380 Nm @ 1750 rpm</v>
      </c>
      <c r="M1071" s="2">
        <v>5</v>
      </c>
    </row>
    <row r="1072" spans="1:13" x14ac:dyDescent="0.35">
      <c r="A1072" s="2" t="s">
        <v>227</v>
      </c>
      <c r="B1072" s="2" t="str" cm="1">
        <f t="array" ref="B1072:M1072">VLOOKUP($A1072,'car details v4'!$A$1:$S$2060,{2,3,4,5,6,7,8,10,11,12,13,18},FALSE)</f>
        <v>Compass Limited Plus 2.0 Diesel 4x4 AT</v>
      </c>
      <c r="C1072" s="4">
        <v>2475000</v>
      </c>
      <c r="D1072" s="2">
        <v>11293</v>
      </c>
      <c r="E1072" s="2" t="str">
        <v>Diesel</v>
      </c>
      <c r="F1072" s="2" t="str">
        <v>Automatic</v>
      </c>
      <c r="G1072" s="2" t="str">
        <v>Mumbai</v>
      </c>
      <c r="H1072" s="2" t="str">
        <v>White</v>
      </c>
      <c r="I1072" s="2" t="str">
        <v>Individual</v>
      </c>
      <c r="J1072" s="2" t="str">
        <v>1956 cc</v>
      </c>
      <c r="K1072" s="2" t="str">
        <v>171 bhp @ 3750 rpm</v>
      </c>
      <c r="L1072" s="2" t="str">
        <v>350 Nm @ 1750 rpm</v>
      </c>
      <c r="M1072" s="2">
        <v>5</v>
      </c>
    </row>
    <row r="1073" spans="1:13" x14ac:dyDescent="0.35">
      <c r="A1073" s="2" t="s">
        <v>64</v>
      </c>
      <c r="B1073" s="2" t="str" cm="1">
        <f t="array" ref="B1073:M1073">VLOOKUP($A1073,'car details v4'!$A$1:$S$2060,{2,3,4,5,6,7,8,10,11,12,13,18},FALSE)</f>
        <v>CLA 200 Petrol Sport</v>
      </c>
      <c r="C1073" s="4">
        <v>1898999</v>
      </c>
      <c r="D1073" s="2">
        <v>47000</v>
      </c>
      <c r="E1073" s="2" t="str">
        <v>Petrol</v>
      </c>
      <c r="F1073" s="2" t="str">
        <v>Automatic</v>
      </c>
      <c r="G1073" s="2" t="str">
        <v>Mumbai</v>
      </c>
      <c r="H1073" s="2" t="str">
        <v>White</v>
      </c>
      <c r="I1073" s="2" t="str">
        <v>Individual</v>
      </c>
      <c r="J1073" s="2" t="str">
        <v>1991 cc</v>
      </c>
      <c r="K1073" s="2" t="str">
        <v>181 bhp @ 5500 rpm</v>
      </c>
      <c r="L1073" s="2" t="str">
        <v>300 Nm @ 1200 rpm</v>
      </c>
      <c r="M1073" s="2">
        <v>5</v>
      </c>
    </row>
    <row r="1074" spans="1:13" x14ac:dyDescent="0.35">
      <c r="A1074" s="2" t="s">
        <v>41</v>
      </c>
      <c r="B1074" s="2" t="str" cm="1">
        <f t="array" ref="B1074:M1074">VLOOKUP($A1074,'car details v4'!$A$1:$S$2060,{2,3,4,5,6,7,8,10,11,12,13,18},FALSE)</f>
        <v>i10 Magna 1.2 Kappa2</v>
      </c>
      <c r="C1074" s="4">
        <v>220000</v>
      </c>
      <c r="D1074" s="2">
        <v>67000</v>
      </c>
      <c r="E1074" s="2" t="str">
        <v>Petrol</v>
      </c>
      <c r="F1074" s="2" t="str">
        <v>Manual</v>
      </c>
      <c r="G1074" s="2" t="str">
        <v>Lucknow</v>
      </c>
      <c r="H1074" s="2" t="str">
        <v>Maroon</v>
      </c>
      <c r="I1074" s="2" t="str">
        <v>Individual</v>
      </c>
      <c r="J1074" s="2" t="str">
        <v>1197 cc</v>
      </c>
      <c r="K1074" s="2" t="str">
        <v>79 bhp @ 6000 rpm</v>
      </c>
      <c r="L1074" s="2" t="str">
        <v>112.7619 Nm @ 4000 rpm</v>
      </c>
      <c r="M1074" s="2">
        <v>5</v>
      </c>
    </row>
    <row r="1075" spans="1:13" x14ac:dyDescent="0.35">
      <c r="A1075" s="2" t="s">
        <v>31</v>
      </c>
      <c r="B1075" s="2" t="str" cm="1">
        <f t="array" ref="B1075:M1075">VLOOKUP($A1075,'car details v4'!$A$1:$S$2060,{2,3,4,5,6,7,8,10,11,12,13,18},FALSE)</f>
        <v>Swift DZire VDI</v>
      </c>
      <c r="C1075" s="4">
        <v>450000</v>
      </c>
      <c r="D1075" s="2">
        <v>75000</v>
      </c>
      <c r="E1075" s="2" t="str">
        <v>Diesel</v>
      </c>
      <c r="F1075" s="2" t="str">
        <v>Manual</v>
      </c>
      <c r="G1075" s="2" t="str">
        <v>Ludhiana</v>
      </c>
      <c r="H1075" s="2" t="str">
        <v>White</v>
      </c>
      <c r="I1075" s="2" t="str">
        <v>Individual</v>
      </c>
      <c r="J1075" s="2" t="str">
        <v>1248 cc</v>
      </c>
      <c r="K1075" s="2" t="str">
        <v>74 bhp @ 4000 rpm</v>
      </c>
      <c r="L1075" s="2" t="str">
        <v>190 Nm @ 2000 rpm</v>
      </c>
      <c r="M1075" s="2">
        <v>5</v>
      </c>
    </row>
    <row r="1076" spans="1:13" x14ac:dyDescent="0.35">
      <c r="A1076" s="2" t="s">
        <v>41</v>
      </c>
      <c r="B1076" s="2" t="str" cm="1">
        <f t="array" ref="B1076:M1076">VLOOKUP($A1076,'car details v4'!$A$1:$S$2060,{2,3,4,5,6,7,8,10,11,12,13,18},FALSE)</f>
        <v>i10 Magna 1.2 Kappa2</v>
      </c>
      <c r="C1076" s="4">
        <v>220000</v>
      </c>
      <c r="D1076" s="2">
        <v>67000</v>
      </c>
      <c r="E1076" s="2" t="str">
        <v>Petrol</v>
      </c>
      <c r="F1076" s="2" t="str">
        <v>Manual</v>
      </c>
      <c r="G1076" s="2" t="str">
        <v>Lucknow</v>
      </c>
      <c r="H1076" s="2" t="str">
        <v>Maroon</v>
      </c>
      <c r="I1076" s="2" t="str">
        <v>Individual</v>
      </c>
      <c r="J1076" s="2" t="str">
        <v>1197 cc</v>
      </c>
      <c r="K1076" s="2" t="str">
        <v>79 bhp @ 6000 rpm</v>
      </c>
      <c r="L1076" s="2" t="str">
        <v>112.7619 Nm @ 4000 rpm</v>
      </c>
      <c r="M1076" s="2">
        <v>5</v>
      </c>
    </row>
    <row r="1077" spans="1:13" x14ac:dyDescent="0.35">
      <c r="A1077" s="2" t="s">
        <v>227</v>
      </c>
      <c r="B1077" s="2" t="str" cm="1">
        <f t="array" ref="B1077:M1077">VLOOKUP($A1077,'car details v4'!$A$1:$S$2060,{2,3,4,5,6,7,8,10,11,12,13,18},FALSE)</f>
        <v>Compass Limited Plus 2.0 Diesel 4x4 AT</v>
      </c>
      <c r="C1077" s="4">
        <v>2475000</v>
      </c>
      <c r="D1077" s="2">
        <v>11293</v>
      </c>
      <c r="E1077" s="2" t="str">
        <v>Diesel</v>
      </c>
      <c r="F1077" s="2" t="str">
        <v>Automatic</v>
      </c>
      <c r="G1077" s="2" t="str">
        <v>Mumbai</v>
      </c>
      <c r="H1077" s="2" t="str">
        <v>White</v>
      </c>
      <c r="I1077" s="2" t="str">
        <v>Individual</v>
      </c>
      <c r="J1077" s="2" t="str">
        <v>1956 cc</v>
      </c>
      <c r="K1077" s="2" t="str">
        <v>171 bhp @ 3750 rpm</v>
      </c>
      <c r="L1077" s="2" t="str">
        <v>350 Nm @ 1750 rpm</v>
      </c>
      <c r="M1077" s="2">
        <v>5</v>
      </c>
    </row>
    <row r="1078" spans="1:13" x14ac:dyDescent="0.35">
      <c r="A1078" s="2" t="s">
        <v>31</v>
      </c>
      <c r="B1078" s="2" t="str" cm="1">
        <f t="array" ref="B1078:M1078">VLOOKUP($A1078,'car details v4'!$A$1:$S$2060,{2,3,4,5,6,7,8,10,11,12,13,18},FALSE)</f>
        <v>Swift DZire VDI</v>
      </c>
      <c r="C1078" s="4">
        <v>450000</v>
      </c>
      <c r="D1078" s="2">
        <v>75000</v>
      </c>
      <c r="E1078" s="2" t="str">
        <v>Diesel</v>
      </c>
      <c r="F1078" s="2" t="str">
        <v>Manual</v>
      </c>
      <c r="G1078" s="2" t="str">
        <v>Ludhiana</v>
      </c>
      <c r="H1078" s="2" t="str">
        <v>White</v>
      </c>
      <c r="I1078" s="2" t="str">
        <v>Individual</v>
      </c>
      <c r="J1078" s="2" t="str">
        <v>1248 cc</v>
      </c>
      <c r="K1078" s="2" t="str">
        <v>74 bhp @ 4000 rpm</v>
      </c>
      <c r="L1078" s="2" t="str">
        <v>190 Nm @ 2000 rpm</v>
      </c>
      <c r="M1078" s="2">
        <v>5</v>
      </c>
    </row>
    <row r="1079" spans="1:13" x14ac:dyDescent="0.35">
      <c r="A1079" s="2" t="s">
        <v>451</v>
      </c>
      <c r="B1079" s="2" t="str" cm="1">
        <f t="array" ref="B1079:M1079">VLOOKUP($A1079,'car details v4'!$A$1:$S$2060,{2,3,4,5,6,7,8,10,11,12,13,18},FALSE)</f>
        <v>Discovery Sport S</v>
      </c>
      <c r="C1079" s="4">
        <v>6500000</v>
      </c>
      <c r="D1079" s="2">
        <v>6000</v>
      </c>
      <c r="E1079" s="2" t="str">
        <v>Diesel</v>
      </c>
      <c r="F1079" s="2" t="str">
        <v>Automatic</v>
      </c>
      <c r="G1079" s="2" t="str">
        <v>Hyderabad</v>
      </c>
      <c r="H1079" s="2" t="str">
        <v>White</v>
      </c>
      <c r="I1079" s="2" t="str">
        <v>Individual</v>
      </c>
      <c r="J1079" s="2" t="str">
        <v>1999 cc</v>
      </c>
      <c r="K1079" s="2" t="str">
        <v>177 bhp @ 4000 rpm</v>
      </c>
      <c r="L1079" s="2" t="str">
        <v>430 Nm @ 1750 rpm</v>
      </c>
      <c r="M1079" s="2">
        <v>7</v>
      </c>
    </row>
    <row r="1080" spans="1:13" x14ac:dyDescent="0.35">
      <c r="A1080" s="2" t="s">
        <v>41</v>
      </c>
      <c r="B1080" s="2" t="str" cm="1">
        <f t="array" ref="B1080:M1080">VLOOKUP($A1080,'car details v4'!$A$1:$S$2060,{2,3,4,5,6,7,8,10,11,12,13,18},FALSE)</f>
        <v>i10 Magna 1.2 Kappa2</v>
      </c>
      <c r="C1080" s="4">
        <v>220000</v>
      </c>
      <c r="D1080" s="2">
        <v>67000</v>
      </c>
      <c r="E1080" s="2" t="str">
        <v>Petrol</v>
      </c>
      <c r="F1080" s="2" t="str">
        <v>Manual</v>
      </c>
      <c r="G1080" s="2" t="str">
        <v>Lucknow</v>
      </c>
      <c r="H1080" s="2" t="str">
        <v>Maroon</v>
      </c>
      <c r="I1080" s="2" t="str">
        <v>Individual</v>
      </c>
      <c r="J1080" s="2" t="str">
        <v>1197 cc</v>
      </c>
      <c r="K1080" s="2" t="str">
        <v>79 bhp @ 6000 rpm</v>
      </c>
      <c r="L1080" s="2" t="str">
        <v>112.7619 Nm @ 4000 rpm</v>
      </c>
      <c r="M1080" s="2">
        <v>5</v>
      </c>
    </row>
    <row r="1081" spans="1:13" x14ac:dyDescent="0.35">
      <c r="A1081" s="2" t="s">
        <v>41</v>
      </c>
      <c r="B1081" s="2" t="str" cm="1">
        <f t="array" ref="B1081:M1081">VLOOKUP($A1081,'car details v4'!$A$1:$S$2060,{2,3,4,5,6,7,8,10,11,12,13,18},FALSE)</f>
        <v>i10 Magna 1.2 Kappa2</v>
      </c>
      <c r="C1081" s="4">
        <v>220000</v>
      </c>
      <c r="D1081" s="2">
        <v>67000</v>
      </c>
      <c r="E1081" s="2" t="str">
        <v>Petrol</v>
      </c>
      <c r="F1081" s="2" t="str">
        <v>Manual</v>
      </c>
      <c r="G1081" s="2" t="str">
        <v>Lucknow</v>
      </c>
      <c r="H1081" s="2" t="str">
        <v>Maroon</v>
      </c>
      <c r="I1081" s="2" t="str">
        <v>Individual</v>
      </c>
      <c r="J1081" s="2" t="str">
        <v>1197 cc</v>
      </c>
      <c r="K1081" s="2" t="str">
        <v>79 bhp @ 6000 rpm</v>
      </c>
      <c r="L1081" s="2" t="str">
        <v>112.7619 Nm @ 4000 rpm</v>
      </c>
      <c r="M1081" s="2">
        <v>5</v>
      </c>
    </row>
    <row r="1082" spans="1:13" x14ac:dyDescent="0.35">
      <c r="A1082" s="2" t="s">
        <v>70</v>
      </c>
      <c r="B1082" s="2" t="str" cm="1">
        <f t="array" ref="B1082:M1082">VLOOKUP($A1082,'car details v4'!$A$1:$S$2060,{2,3,4,5,6,7,8,10,11,12,13,18},FALSE)</f>
        <v>X1 xDrive20d M Sport</v>
      </c>
      <c r="C1082" s="4">
        <v>2650000</v>
      </c>
      <c r="D1082" s="2">
        <v>75000</v>
      </c>
      <c r="E1082" s="2" t="str">
        <v>Diesel</v>
      </c>
      <c r="F1082" s="2" t="str">
        <v>Automatic</v>
      </c>
      <c r="G1082" s="2" t="str">
        <v>Coimbatore</v>
      </c>
      <c r="H1082" s="2" t="str">
        <v>White</v>
      </c>
      <c r="I1082" s="2" t="str">
        <v>Individual</v>
      </c>
      <c r="J1082" s="2" t="str">
        <v>1995 cc</v>
      </c>
      <c r="K1082" s="2" t="str">
        <v>188 bhp @ 4000 rpm</v>
      </c>
      <c r="L1082" s="2" t="str">
        <v>400 Nm @ 1750 rpm</v>
      </c>
      <c r="M1082" s="2">
        <v>5</v>
      </c>
    </row>
    <row r="1083" spans="1:13" x14ac:dyDescent="0.35">
      <c r="A1083" s="2" t="s">
        <v>64</v>
      </c>
      <c r="B1083" s="2" t="str" cm="1">
        <f t="array" ref="B1083:M1083">VLOOKUP($A1083,'car details v4'!$A$1:$S$2060,{2,3,4,5,6,7,8,10,11,12,13,18},FALSE)</f>
        <v>CLA 200 Petrol Sport</v>
      </c>
      <c r="C1083" s="4">
        <v>1898999</v>
      </c>
      <c r="D1083" s="2">
        <v>47000</v>
      </c>
      <c r="E1083" s="2" t="str">
        <v>Petrol</v>
      </c>
      <c r="F1083" s="2" t="str">
        <v>Automatic</v>
      </c>
      <c r="G1083" s="2" t="str">
        <v>Mumbai</v>
      </c>
      <c r="H1083" s="2" t="str">
        <v>White</v>
      </c>
      <c r="I1083" s="2" t="str">
        <v>Individual</v>
      </c>
      <c r="J1083" s="2" t="str">
        <v>1991 cc</v>
      </c>
      <c r="K1083" s="2" t="str">
        <v>181 bhp @ 5500 rpm</v>
      </c>
      <c r="L1083" s="2" t="str">
        <v>300 Nm @ 1200 rpm</v>
      </c>
      <c r="M1083" s="2">
        <v>5</v>
      </c>
    </row>
    <row r="1084" spans="1:13" x14ac:dyDescent="0.35">
      <c r="A1084" s="2" t="s">
        <v>190</v>
      </c>
      <c r="B1084" s="2" t="str" cm="1">
        <f t="array" ref="B1084:M1084">VLOOKUP($A1084,'car details v4'!$A$1:$S$2060,{2,3,4,5,6,7,8,10,11,12,13,18},FALSE)</f>
        <v>A4 2.0 TDI (177bhp) Premium Plus</v>
      </c>
      <c r="C1084" s="4">
        <v>1575000</v>
      </c>
      <c r="D1084" s="2">
        <v>66000</v>
      </c>
      <c r="E1084" s="2" t="str">
        <v>Diesel</v>
      </c>
      <c r="F1084" s="2" t="str">
        <v>Automatic</v>
      </c>
      <c r="G1084" s="2" t="str">
        <v>Hyderabad</v>
      </c>
      <c r="H1084" s="2" t="str">
        <v>White</v>
      </c>
      <c r="I1084" s="2" t="str">
        <v>Individual</v>
      </c>
      <c r="J1084" s="2" t="str">
        <v>1968 cc</v>
      </c>
      <c r="K1084" s="2" t="str">
        <v>177 bhp @ 4200 rpm</v>
      </c>
      <c r="L1084" s="2" t="str">
        <v>380 Nm @ 1750 rpm</v>
      </c>
      <c r="M1084" s="2">
        <v>5</v>
      </c>
    </row>
    <row r="1085" spans="1:13" x14ac:dyDescent="0.35">
      <c r="A1085" s="2" t="s">
        <v>440</v>
      </c>
      <c r="B1085" s="2" t="str" cm="1">
        <f t="array" ref="B1085:M1085">VLOOKUP($A1085,'car details v4'!$A$1:$S$2060,{2,3,4,5,6,7,8,10,11,12,13,18},FALSE)</f>
        <v>Seltos HTX Plus 1.5 Diesel [2020-2021]</v>
      </c>
      <c r="C1085" s="4">
        <v>1575000</v>
      </c>
      <c r="D1085" s="2">
        <v>55000</v>
      </c>
      <c r="E1085" s="2" t="str">
        <v>Diesel</v>
      </c>
      <c r="F1085" s="2" t="str">
        <v>Manual</v>
      </c>
      <c r="G1085" s="2" t="str">
        <v>Lucknow</v>
      </c>
      <c r="H1085" s="2" t="str">
        <v>Silver</v>
      </c>
      <c r="I1085" s="2" t="str">
        <v>Individual</v>
      </c>
      <c r="J1085" s="2" t="str">
        <v>1493 cc</v>
      </c>
      <c r="K1085" s="2" t="str">
        <v>113 bhp @ 4000 rpm</v>
      </c>
      <c r="L1085" s="2" t="str">
        <v>250 Nm @ 1500 rpm</v>
      </c>
      <c r="M1085" s="2">
        <v>5</v>
      </c>
    </row>
    <row r="1086" spans="1:13" x14ac:dyDescent="0.35">
      <c r="A1086" s="2" t="s">
        <v>41</v>
      </c>
      <c r="B1086" s="2" t="str" cm="1">
        <f t="array" ref="B1086:M1086">VLOOKUP($A1086,'car details v4'!$A$1:$S$2060,{2,3,4,5,6,7,8,10,11,12,13,18},FALSE)</f>
        <v>i10 Magna 1.2 Kappa2</v>
      </c>
      <c r="C1086" s="4">
        <v>220000</v>
      </c>
      <c r="D1086" s="2">
        <v>67000</v>
      </c>
      <c r="E1086" s="2" t="str">
        <v>Petrol</v>
      </c>
      <c r="F1086" s="2" t="str">
        <v>Manual</v>
      </c>
      <c r="G1086" s="2" t="str">
        <v>Lucknow</v>
      </c>
      <c r="H1086" s="2" t="str">
        <v>Maroon</v>
      </c>
      <c r="I1086" s="2" t="str">
        <v>Individual</v>
      </c>
      <c r="J1086" s="2" t="str">
        <v>1197 cc</v>
      </c>
      <c r="K1086" s="2" t="str">
        <v>79 bhp @ 6000 rpm</v>
      </c>
      <c r="L1086" s="2" t="str">
        <v>112.7619 Nm @ 4000 rpm</v>
      </c>
      <c r="M1086" s="2">
        <v>5</v>
      </c>
    </row>
    <row r="1087" spans="1:13" x14ac:dyDescent="0.35">
      <c r="A1087" s="2" t="s">
        <v>31</v>
      </c>
      <c r="B1087" s="2" t="str" cm="1">
        <f t="array" ref="B1087:M1087">VLOOKUP($A1087,'car details v4'!$A$1:$S$2060,{2,3,4,5,6,7,8,10,11,12,13,18},FALSE)</f>
        <v>Swift DZire VDI</v>
      </c>
      <c r="C1087" s="4">
        <v>450000</v>
      </c>
      <c r="D1087" s="2">
        <v>75000</v>
      </c>
      <c r="E1087" s="2" t="str">
        <v>Diesel</v>
      </c>
      <c r="F1087" s="2" t="str">
        <v>Manual</v>
      </c>
      <c r="G1087" s="2" t="str">
        <v>Ludhiana</v>
      </c>
      <c r="H1087" s="2" t="str">
        <v>White</v>
      </c>
      <c r="I1087" s="2" t="str">
        <v>Individual</v>
      </c>
      <c r="J1087" s="2" t="str">
        <v>1248 cc</v>
      </c>
      <c r="K1087" s="2" t="str">
        <v>74 bhp @ 4000 rpm</v>
      </c>
      <c r="L1087" s="2" t="str">
        <v>190 Nm @ 2000 rpm</v>
      </c>
      <c r="M1087" s="2">
        <v>5</v>
      </c>
    </row>
    <row r="1088" spans="1:13" x14ac:dyDescent="0.35">
      <c r="A1088" s="2" t="s">
        <v>41</v>
      </c>
      <c r="B1088" s="2" t="str" cm="1">
        <f t="array" ref="B1088:M1088">VLOOKUP($A1088,'car details v4'!$A$1:$S$2060,{2,3,4,5,6,7,8,10,11,12,13,18},FALSE)</f>
        <v>i10 Magna 1.2 Kappa2</v>
      </c>
      <c r="C1088" s="4">
        <v>220000</v>
      </c>
      <c r="D1088" s="2">
        <v>67000</v>
      </c>
      <c r="E1088" s="2" t="str">
        <v>Petrol</v>
      </c>
      <c r="F1088" s="2" t="str">
        <v>Manual</v>
      </c>
      <c r="G1088" s="2" t="str">
        <v>Lucknow</v>
      </c>
      <c r="H1088" s="2" t="str">
        <v>Maroon</v>
      </c>
      <c r="I1088" s="2" t="str">
        <v>Individual</v>
      </c>
      <c r="J1088" s="2" t="str">
        <v>1197 cc</v>
      </c>
      <c r="K1088" s="2" t="str">
        <v>79 bhp @ 6000 rpm</v>
      </c>
      <c r="L1088" s="2" t="str">
        <v>112.7619 Nm @ 4000 rpm</v>
      </c>
      <c r="M1088" s="2">
        <v>5</v>
      </c>
    </row>
    <row r="1089" spans="1:13" x14ac:dyDescent="0.35">
      <c r="A1089" s="2" t="s">
        <v>190</v>
      </c>
      <c r="B1089" s="2" t="str" cm="1">
        <f t="array" ref="B1089:M1089">VLOOKUP($A1089,'car details v4'!$A$1:$S$2060,{2,3,4,5,6,7,8,10,11,12,13,18},FALSE)</f>
        <v>A4 2.0 TDI (177bhp) Premium Plus</v>
      </c>
      <c r="C1089" s="4">
        <v>1575000</v>
      </c>
      <c r="D1089" s="2">
        <v>66000</v>
      </c>
      <c r="E1089" s="2" t="str">
        <v>Diesel</v>
      </c>
      <c r="F1089" s="2" t="str">
        <v>Automatic</v>
      </c>
      <c r="G1089" s="2" t="str">
        <v>Hyderabad</v>
      </c>
      <c r="H1089" s="2" t="str">
        <v>White</v>
      </c>
      <c r="I1089" s="2" t="str">
        <v>Individual</v>
      </c>
      <c r="J1089" s="2" t="str">
        <v>1968 cc</v>
      </c>
      <c r="K1089" s="2" t="str">
        <v>177 bhp @ 4200 rpm</v>
      </c>
      <c r="L1089" s="2" t="str">
        <v>380 Nm @ 1750 rpm</v>
      </c>
      <c r="M1089" s="2">
        <v>5</v>
      </c>
    </row>
    <row r="1090" spans="1:13" x14ac:dyDescent="0.35">
      <c r="A1090" s="2" t="s">
        <v>41</v>
      </c>
      <c r="B1090" s="2" t="str" cm="1">
        <f t="array" ref="B1090:M1090">VLOOKUP($A1090,'car details v4'!$A$1:$S$2060,{2,3,4,5,6,7,8,10,11,12,13,18},FALSE)</f>
        <v>i10 Magna 1.2 Kappa2</v>
      </c>
      <c r="C1090" s="4">
        <v>220000</v>
      </c>
      <c r="D1090" s="2">
        <v>67000</v>
      </c>
      <c r="E1090" s="2" t="str">
        <v>Petrol</v>
      </c>
      <c r="F1090" s="2" t="str">
        <v>Manual</v>
      </c>
      <c r="G1090" s="2" t="str">
        <v>Lucknow</v>
      </c>
      <c r="H1090" s="2" t="str">
        <v>Maroon</v>
      </c>
      <c r="I1090" s="2" t="str">
        <v>Individual</v>
      </c>
      <c r="J1090" s="2" t="str">
        <v>1197 cc</v>
      </c>
      <c r="K1090" s="2" t="str">
        <v>79 bhp @ 6000 rpm</v>
      </c>
      <c r="L1090" s="2" t="str">
        <v>112.7619 Nm @ 4000 rpm</v>
      </c>
      <c r="M1090" s="2">
        <v>5</v>
      </c>
    </row>
    <row r="1091" spans="1:13" x14ac:dyDescent="0.35">
      <c r="A1091" s="2" t="s">
        <v>41</v>
      </c>
      <c r="B1091" s="2" t="str" cm="1">
        <f t="array" ref="B1091:M1091">VLOOKUP($A1091,'car details v4'!$A$1:$S$2060,{2,3,4,5,6,7,8,10,11,12,13,18},FALSE)</f>
        <v>i10 Magna 1.2 Kappa2</v>
      </c>
      <c r="C1091" s="4">
        <v>220000</v>
      </c>
      <c r="D1091" s="2">
        <v>67000</v>
      </c>
      <c r="E1091" s="2" t="str">
        <v>Petrol</v>
      </c>
      <c r="F1091" s="2" t="str">
        <v>Manual</v>
      </c>
      <c r="G1091" s="2" t="str">
        <v>Lucknow</v>
      </c>
      <c r="H1091" s="2" t="str">
        <v>Maroon</v>
      </c>
      <c r="I1091" s="2" t="str">
        <v>Individual</v>
      </c>
      <c r="J1091" s="2" t="str">
        <v>1197 cc</v>
      </c>
      <c r="K1091" s="2" t="str">
        <v>79 bhp @ 6000 rpm</v>
      </c>
      <c r="L1091" s="2" t="str">
        <v>112.7619 Nm @ 4000 rpm</v>
      </c>
      <c r="M1091" s="2">
        <v>5</v>
      </c>
    </row>
    <row r="1092" spans="1:13" x14ac:dyDescent="0.35">
      <c r="A1092" s="2" t="s">
        <v>31</v>
      </c>
      <c r="B1092" s="2" t="str" cm="1">
        <f t="array" ref="B1092:M1092">VLOOKUP($A1092,'car details v4'!$A$1:$S$2060,{2,3,4,5,6,7,8,10,11,12,13,18},FALSE)</f>
        <v>Swift DZire VDI</v>
      </c>
      <c r="C1092" s="4">
        <v>450000</v>
      </c>
      <c r="D1092" s="2">
        <v>75000</v>
      </c>
      <c r="E1092" s="2" t="str">
        <v>Diesel</v>
      </c>
      <c r="F1092" s="2" t="str">
        <v>Manual</v>
      </c>
      <c r="G1092" s="2" t="str">
        <v>Ludhiana</v>
      </c>
      <c r="H1092" s="2" t="str">
        <v>White</v>
      </c>
      <c r="I1092" s="2" t="str">
        <v>Individual</v>
      </c>
      <c r="J1092" s="2" t="str">
        <v>1248 cc</v>
      </c>
      <c r="K1092" s="2" t="str">
        <v>74 bhp @ 4000 rpm</v>
      </c>
      <c r="L1092" s="2" t="str">
        <v>190 Nm @ 2000 rpm</v>
      </c>
      <c r="M1092" s="2">
        <v>5</v>
      </c>
    </row>
    <row r="1093" spans="1:13" x14ac:dyDescent="0.35">
      <c r="A1093" s="2" t="s">
        <v>48</v>
      </c>
      <c r="B1093" s="2" t="str" cm="1">
        <f t="array" ref="B1093:M1093">VLOOKUP($A1093,'car details v4'!$A$1:$S$2060,{2,3,4,5,6,7,8,10,11,12,13,18},FALSE)</f>
        <v>Glanza G</v>
      </c>
      <c r="C1093" s="4">
        <v>799000</v>
      </c>
      <c r="D1093" s="2">
        <v>37500</v>
      </c>
      <c r="E1093" s="2" t="str">
        <v>Petrol</v>
      </c>
      <c r="F1093" s="2" t="str">
        <v>Manual</v>
      </c>
      <c r="G1093" s="2" t="str">
        <v>Mangalore</v>
      </c>
      <c r="H1093" s="2" t="str">
        <v>Red</v>
      </c>
      <c r="I1093" s="2" t="str">
        <v>Individual</v>
      </c>
      <c r="J1093" s="2" t="str">
        <v>1197 cc</v>
      </c>
      <c r="K1093" s="2" t="str">
        <v>82 bhp @ 6000 rpm</v>
      </c>
      <c r="L1093" s="2" t="str">
        <v>113 Nm @ 4200 rpm</v>
      </c>
      <c r="M1093" s="2">
        <v>5</v>
      </c>
    </row>
    <row r="1094" spans="1:13" x14ac:dyDescent="0.35">
      <c r="A1094" s="2" t="s">
        <v>1410</v>
      </c>
      <c r="B1094" s="2" t="str" cm="1">
        <f t="array" ref="B1094:M1094">VLOOKUP($A1094,'car details v4'!$A$1:$S$2060,{2,3,4,5,6,7,8,10,11,12,13,18},FALSE)</f>
        <v>NX 300h Luxury [2017-2020]</v>
      </c>
      <c r="C1094" s="4">
        <v>4375000</v>
      </c>
      <c r="D1094" s="2">
        <v>54500</v>
      </c>
      <c r="E1094" s="2" t="str">
        <v>Petrol</v>
      </c>
      <c r="F1094" s="2" t="str">
        <v>Automatic</v>
      </c>
      <c r="G1094" s="2" t="str">
        <v>Delhi</v>
      </c>
      <c r="H1094" s="2" t="str">
        <v>Black</v>
      </c>
      <c r="I1094" s="2" t="str">
        <v>Individual</v>
      </c>
      <c r="J1094" s="2" t="str">
        <v>2494 cc</v>
      </c>
      <c r="K1094" s="2" t="str">
        <v>194 bhp @ 5700 rpm</v>
      </c>
      <c r="L1094" s="2" t="str">
        <v>210 Nm @ 4200 rpm</v>
      </c>
      <c r="M1094" s="2">
        <v>5</v>
      </c>
    </row>
    <row r="1095" spans="1:13" x14ac:dyDescent="0.35">
      <c r="A1095" s="2" t="s">
        <v>31</v>
      </c>
      <c r="B1095" s="2" t="str" cm="1">
        <f t="array" ref="B1095:M1095">VLOOKUP($A1095,'car details v4'!$A$1:$S$2060,{2,3,4,5,6,7,8,10,11,12,13,18},FALSE)</f>
        <v>Swift DZire VDI</v>
      </c>
      <c r="C1095" s="4">
        <v>450000</v>
      </c>
      <c r="D1095" s="2">
        <v>75000</v>
      </c>
      <c r="E1095" s="2" t="str">
        <v>Diesel</v>
      </c>
      <c r="F1095" s="2" t="str">
        <v>Manual</v>
      </c>
      <c r="G1095" s="2" t="str">
        <v>Ludhiana</v>
      </c>
      <c r="H1095" s="2" t="str">
        <v>White</v>
      </c>
      <c r="I1095" s="2" t="str">
        <v>Individual</v>
      </c>
      <c r="J1095" s="2" t="str">
        <v>1248 cc</v>
      </c>
      <c r="K1095" s="2" t="str">
        <v>74 bhp @ 4000 rpm</v>
      </c>
      <c r="L1095" s="2" t="str">
        <v>190 Nm @ 2000 rpm</v>
      </c>
      <c r="M1095" s="2">
        <v>5</v>
      </c>
    </row>
    <row r="1096" spans="1:13" x14ac:dyDescent="0.35">
      <c r="A1096" s="2" t="s">
        <v>41</v>
      </c>
      <c r="B1096" s="2" t="str" cm="1">
        <f t="array" ref="B1096:M1096">VLOOKUP($A1096,'car details v4'!$A$1:$S$2060,{2,3,4,5,6,7,8,10,11,12,13,18},FALSE)</f>
        <v>i10 Magna 1.2 Kappa2</v>
      </c>
      <c r="C1096" s="4">
        <v>220000</v>
      </c>
      <c r="D1096" s="2">
        <v>67000</v>
      </c>
      <c r="E1096" s="2" t="str">
        <v>Petrol</v>
      </c>
      <c r="F1096" s="2" t="str">
        <v>Manual</v>
      </c>
      <c r="G1096" s="2" t="str">
        <v>Lucknow</v>
      </c>
      <c r="H1096" s="2" t="str">
        <v>Maroon</v>
      </c>
      <c r="I1096" s="2" t="str">
        <v>Individual</v>
      </c>
      <c r="J1096" s="2" t="str">
        <v>1197 cc</v>
      </c>
      <c r="K1096" s="2" t="str">
        <v>79 bhp @ 6000 rpm</v>
      </c>
      <c r="L1096" s="2" t="str">
        <v>112.7619 Nm @ 4000 rpm</v>
      </c>
      <c r="M1096" s="2">
        <v>5</v>
      </c>
    </row>
    <row r="1097" spans="1:13" x14ac:dyDescent="0.35">
      <c r="A1097" s="2" t="s">
        <v>19</v>
      </c>
      <c r="B1097" s="2" t="str" cm="1">
        <f t="array" ref="B1097:M1097">VLOOKUP($A1097,'car details v4'!$A$1:$S$2060,{2,3,4,5,6,7,8,10,11,12,13,18},FALSE)</f>
        <v>Amaze 1.2 VX i-VTEC</v>
      </c>
      <c r="C1097" s="4">
        <v>505000</v>
      </c>
      <c r="D1097" s="2">
        <v>87150</v>
      </c>
      <c r="E1097" s="2" t="str">
        <v>Petrol</v>
      </c>
      <c r="F1097" s="2" t="str">
        <v>Manual</v>
      </c>
      <c r="G1097" s="2" t="str">
        <v>Pune</v>
      </c>
      <c r="H1097" s="2" t="str">
        <v>Grey</v>
      </c>
      <c r="I1097" s="2" t="str">
        <v>Corporate</v>
      </c>
      <c r="J1097" s="2" t="str">
        <v>1198 cc</v>
      </c>
      <c r="K1097" s="2" t="str">
        <v>87 bhp @ 6000 rpm</v>
      </c>
      <c r="L1097" s="2" t="str">
        <v>109 Nm @ 4500 rpm</v>
      </c>
      <c r="M1097" s="2">
        <v>5</v>
      </c>
    </row>
    <row r="1098" spans="1:13" x14ac:dyDescent="0.35">
      <c r="A1098" s="2" t="s">
        <v>190</v>
      </c>
      <c r="B1098" s="2" t="str" cm="1">
        <f t="array" ref="B1098:M1098">VLOOKUP($A1098,'car details v4'!$A$1:$S$2060,{2,3,4,5,6,7,8,10,11,12,13,18},FALSE)</f>
        <v>A4 2.0 TDI (177bhp) Premium Plus</v>
      </c>
      <c r="C1098" s="4">
        <v>1575000</v>
      </c>
      <c r="D1098" s="2">
        <v>66000</v>
      </c>
      <c r="E1098" s="2" t="str">
        <v>Diesel</v>
      </c>
      <c r="F1098" s="2" t="str">
        <v>Automatic</v>
      </c>
      <c r="G1098" s="2" t="str">
        <v>Hyderabad</v>
      </c>
      <c r="H1098" s="2" t="str">
        <v>White</v>
      </c>
      <c r="I1098" s="2" t="str">
        <v>Individual</v>
      </c>
      <c r="J1098" s="2" t="str">
        <v>1968 cc</v>
      </c>
      <c r="K1098" s="2" t="str">
        <v>177 bhp @ 4200 rpm</v>
      </c>
      <c r="L1098" s="2" t="str">
        <v>380 Nm @ 1750 rpm</v>
      </c>
      <c r="M1098" s="2">
        <v>5</v>
      </c>
    </row>
    <row r="1099" spans="1:13" x14ac:dyDescent="0.35">
      <c r="A1099" s="2" t="s">
        <v>201</v>
      </c>
      <c r="B1099" s="2" t="str" cm="1">
        <f t="array" ref="B1099:M1099">VLOOKUP($A1099,'car details v4'!$A$1:$S$2060,{2,3,4,5,6,7,8,10,11,12,13,18},FALSE)</f>
        <v>Thar CRDe 4x4 AC</v>
      </c>
      <c r="C1099" s="4">
        <v>625000</v>
      </c>
      <c r="D1099" s="2">
        <v>65000</v>
      </c>
      <c r="E1099" s="2" t="str">
        <v>Diesel</v>
      </c>
      <c r="F1099" s="2" t="str">
        <v>Manual</v>
      </c>
      <c r="G1099" s="2" t="str">
        <v>Yamunanagar</v>
      </c>
      <c r="H1099" s="2" t="str">
        <v>White</v>
      </c>
      <c r="I1099" s="2" t="str">
        <v>Individual</v>
      </c>
      <c r="J1099" s="2" t="str">
        <v>2498 cc</v>
      </c>
      <c r="K1099" s="2" t="str">
        <v>105 bhp @ 3800 rpm</v>
      </c>
      <c r="L1099" s="2" t="str">
        <v>247 Nm @ 1800 rpm</v>
      </c>
      <c r="M1099" s="2">
        <v>6</v>
      </c>
    </row>
    <row r="1100" spans="1:13" x14ac:dyDescent="0.35">
      <c r="A1100" s="2" t="s">
        <v>31</v>
      </c>
      <c r="B1100" s="2" t="str" cm="1">
        <f t="array" ref="B1100:M1100">VLOOKUP($A1100,'car details v4'!$A$1:$S$2060,{2,3,4,5,6,7,8,10,11,12,13,18},FALSE)</f>
        <v>Swift DZire VDI</v>
      </c>
      <c r="C1100" s="4">
        <v>450000</v>
      </c>
      <c r="D1100" s="2">
        <v>75000</v>
      </c>
      <c r="E1100" s="2" t="str">
        <v>Diesel</v>
      </c>
      <c r="F1100" s="2" t="str">
        <v>Manual</v>
      </c>
      <c r="G1100" s="2" t="str">
        <v>Ludhiana</v>
      </c>
      <c r="H1100" s="2" t="str">
        <v>White</v>
      </c>
      <c r="I1100" s="2" t="str">
        <v>Individual</v>
      </c>
      <c r="J1100" s="2" t="str">
        <v>1248 cc</v>
      </c>
      <c r="K1100" s="2" t="str">
        <v>74 bhp @ 4000 rpm</v>
      </c>
      <c r="L1100" s="2" t="str">
        <v>190 Nm @ 2000 rpm</v>
      </c>
      <c r="M1100" s="2">
        <v>5</v>
      </c>
    </row>
    <row r="1101" spans="1:13" x14ac:dyDescent="0.35">
      <c r="A1101" s="2" t="s">
        <v>89</v>
      </c>
      <c r="B1101" s="2" t="str" cm="1">
        <f t="array" ref="B1101:M1101">VLOOKUP($A1101,'car details v4'!$A$1:$S$2060,{2,3,4,5,6,7,8,10,11,12,13,18},FALSE)</f>
        <v>Kwid 1.0 RXT [2016-2019]</v>
      </c>
      <c r="C1101" s="4">
        <v>459999</v>
      </c>
      <c r="D1101" s="2">
        <v>22541</v>
      </c>
      <c r="E1101" s="2" t="str">
        <v>Petrol</v>
      </c>
      <c r="F1101" s="2" t="str">
        <v>Manual</v>
      </c>
      <c r="G1101" s="2" t="str">
        <v>Bangalore</v>
      </c>
      <c r="H1101" s="2" t="str">
        <v>Grey</v>
      </c>
      <c r="I1101" s="2" t="str">
        <v>Individual</v>
      </c>
      <c r="J1101" s="2" t="str">
        <v>999 cc</v>
      </c>
      <c r="K1101" s="2" t="str">
        <v>67 bhp @ 5500 rpm</v>
      </c>
      <c r="L1101" s="2" t="str">
        <v>91 Nm @ 4250 rpm</v>
      </c>
      <c r="M1101" s="2">
        <v>5</v>
      </c>
    </row>
    <row r="1102" spans="1:13" x14ac:dyDescent="0.35">
      <c r="A1102" s="2" t="s">
        <v>31</v>
      </c>
      <c r="B1102" s="2" t="str" cm="1">
        <f t="array" ref="B1102:M1102">VLOOKUP($A1102,'car details v4'!$A$1:$S$2060,{2,3,4,5,6,7,8,10,11,12,13,18},FALSE)</f>
        <v>Swift DZire VDI</v>
      </c>
      <c r="C1102" s="4">
        <v>450000</v>
      </c>
      <c r="D1102" s="2">
        <v>75000</v>
      </c>
      <c r="E1102" s="2" t="str">
        <v>Diesel</v>
      </c>
      <c r="F1102" s="2" t="str">
        <v>Manual</v>
      </c>
      <c r="G1102" s="2" t="str">
        <v>Ludhiana</v>
      </c>
      <c r="H1102" s="2" t="str">
        <v>White</v>
      </c>
      <c r="I1102" s="2" t="str">
        <v>Individual</v>
      </c>
      <c r="J1102" s="2" t="str">
        <v>1248 cc</v>
      </c>
      <c r="K1102" s="2" t="str">
        <v>74 bhp @ 4000 rpm</v>
      </c>
      <c r="L1102" s="2" t="str">
        <v>190 Nm @ 2000 rpm</v>
      </c>
      <c r="M1102" s="2">
        <v>5</v>
      </c>
    </row>
    <row r="1103" spans="1:13" x14ac:dyDescent="0.35">
      <c r="A1103" s="2" t="s">
        <v>888</v>
      </c>
      <c r="B1103" s="2" t="str" cm="1">
        <f t="array" ref="B1103:M1103">VLOOKUP($A1103,'car details v4'!$A$1:$S$2060,{2,3,4,5,6,7,8,10,11,12,13,18},FALSE)</f>
        <v>Countryman Cooper D</v>
      </c>
      <c r="C1103" s="4">
        <v>1489000</v>
      </c>
      <c r="D1103" s="2">
        <v>81000</v>
      </c>
      <c r="E1103" s="2" t="str">
        <v>Diesel</v>
      </c>
      <c r="F1103" s="2" t="str">
        <v>Automatic</v>
      </c>
      <c r="G1103" s="2" t="str">
        <v>Panvel</v>
      </c>
      <c r="H1103" s="2" t="str">
        <v>Purple</v>
      </c>
      <c r="I1103" s="2" t="str">
        <v>Individual</v>
      </c>
      <c r="J1103" s="2" t="str">
        <v>1995 cc</v>
      </c>
      <c r="K1103" s="2" t="str">
        <v>112 bhp @</v>
      </c>
      <c r="L1103" s="2" t="str">
        <v>270 Nm @ 1750 rpm</v>
      </c>
      <c r="M1103" s="2">
        <v>5</v>
      </c>
    </row>
    <row r="1104" spans="1:13" x14ac:dyDescent="0.35">
      <c r="A1104" s="2" t="s">
        <v>19</v>
      </c>
      <c r="B1104" s="2" t="str" cm="1">
        <f t="array" ref="B1104:M1104">VLOOKUP($A1104,'car details v4'!$A$1:$S$2060,{2,3,4,5,6,7,8,10,11,12,13,18},FALSE)</f>
        <v>Amaze 1.2 VX i-VTEC</v>
      </c>
      <c r="C1104" s="4">
        <v>505000</v>
      </c>
      <c r="D1104" s="2">
        <v>87150</v>
      </c>
      <c r="E1104" s="2" t="str">
        <v>Petrol</v>
      </c>
      <c r="F1104" s="2" t="str">
        <v>Manual</v>
      </c>
      <c r="G1104" s="2" t="str">
        <v>Pune</v>
      </c>
      <c r="H1104" s="2" t="str">
        <v>Grey</v>
      </c>
      <c r="I1104" s="2" t="str">
        <v>Corporate</v>
      </c>
      <c r="J1104" s="2" t="str">
        <v>1198 cc</v>
      </c>
      <c r="K1104" s="2" t="str">
        <v>87 bhp @ 6000 rpm</v>
      </c>
      <c r="L1104" s="2" t="str">
        <v>109 Nm @ 4500 rpm</v>
      </c>
      <c r="M1104" s="2">
        <v>5</v>
      </c>
    </row>
    <row r="1105" spans="1:13" x14ac:dyDescent="0.35">
      <c r="A1105" s="2" t="s">
        <v>48</v>
      </c>
      <c r="B1105" s="2" t="str" cm="1">
        <f t="array" ref="B1105:M1105">VLOOKUP($A1105,'car details v4'!$A$1:$S$2060,{2,3,4,5,6,7,8,10,11,12,13,18},FALSE)</f>
        <v>Glanza G</v>
      </c>
      <c r="C1105" s="4">
        <v>799000</v>
      </c>
      <c r="D1105" s="2">
        <v>37500</v>
      </c>
      <c r="E1105" s="2" t="str">
        <v>Petrol</v>
      </c>
      <c r="F1105" s="2" t="str">
        <v>Manual</v>
      </c>
      <c r="G1105" s="2" t="str">
        <v>Mangalore</v>
      </c>
      <c r="H1105" s="2" t="str">
        <v>Red</v>
      </c>
      <c r="I1105" s="2" t="str">
        <v>Individual</v>
      </c>
      <c r="J1105" s="2" t="str">
        <v>1197 cc</v>
      </c>
      <c r="K1105" s="2" t="str">
        <v>82 bhp @ 6000 rpm</v>
      </c>
      <c r="L1105" s="2" t="str">
        <v>113 Nm @ 4200 rpm</v>
      </c>
      <c r="M1105" s="2">
        <v>5</v>
      </c>
    </row>
    <row r="1106" spans="1:13" x14ac:dyDescent="0.35">
      <c r="A1106" s="2" t="s">
        <v>48</v>
      </c>
      <c r="B1106" s="2" t="str" cm="1">
        <f t="array" ref="B1106:M1106">VLOOKUP($A1106,'car details v4'!$A$1:$S$2060,{2,3,4,5,6,7,8,10,11,12,13,18},FALSE)</f>
        <v>Glanza G</v>
      </c>
      <c r="C1106" s="4">
        <v>799000</v>
      </c>
      <c r="D1106" s="2">
        <v>37500</v>
      </c>
      <c r="E1106" s="2" t="str">
        <v>Petrol</v>
      </c>
      <c r="F1106" s="2" t="str">
        <v>Manual</v>
      </c>
      <c r="G1106" s="2" t="str">
        <v>Mangalore</v>
      </c>
      <c r="H1106" s="2" t="str">
        <v>Red</v>
      </c>
      <c r="I1106" s="2" t="str">
        <v>Individual</v>
      </c>
      <c r="J1106" s="2" t="str">
        <v>1197 cc</v>
      </c>
      <c r="K1106" s="2" t="str">
        <v>82 bhp @ 6000 rpm</v>
      </c>
      <c r="L1106" s="2" t="str">
        <v>113 Nm @ 4200 rpm</v>
      </c>
      <c r="M1106" s="2">
        <v>5</v>
      </c>
    </row>
    <row r="1107" spans="1:13" x14ac:dyDescent="0.35">
      <c r="A1107" s="2" t="s">
        <v>41</v>
      </c>
      <c r="B1107" s="2" t="str" cm="1">
        <f t="array" ref="B1107:M1107">VLOOKUP($A1107,'car details v4'!$A$1:$S$2060,{2,3,4,5,6,7,8,10,11,12,13,18},FALSE)</f>
        <v>i10 Magna 1.2 Kappa2</v>
      </c>
      <c r="C1107" s="4">
        <v>220000</v>
      </c>
      <c r="D1107" s="2">
        <v>67000</v>
      </c>
      <c r="E1107" s="2" t="str">
        <v>Petrol</v>
      </c>
      <c r="F1107" s="2" t="str">
        <v>Manual</v>
      </c>
      <c r="G1107" s="2" t="str">
        <v>Lucknow</v>
      </c>
      <c r="H1107" s="2" t="str">
        <v>Maroon</v>
      </c>
      <c r="I1107" s="2" t="str">
        <v>Individual</v>
      </c>
      <c r="J1107" s="2" t="str">
        <v>1197 cc</v>
      </c>
      <c r="K1107" s="2" t="str">
        <v>79 bhp @ 6000 rpm</v>
      </c>
      <c r="L1107" s="2" t="str">
        <v>112.7619 Nm @ 4000 rpm</v>
      </c>
      <c r="M1107" s="2">
        <v>5</v>
      </c>
    </row>
    <row r="1108" spans="1:13" x14ac:dyDescent="0.35">
      <c r="A1108" s="2" t="s">
        <v>106</v>
      </c>
      <c r="B1108" s="2" t="str" cm="1">
        <f t="array" ref="B1108:M1108">VLOOKUP($A1108,'car details v4'!$A$1:$S$2060,{2,3,4,5,6,7,8,10,11,12,13,18},FALSE)</f>
        <v>Polo GT TSI</v>
      </c>
      <c r="C1108" s="4">
        <v>944999</v>
      </c>
      <c r="D1108" s="2">
        <v>41417</v>
      </c>
      <c r="E1108" s="2" t="str">
        <v>Petrol</v>
      </c>
      <c r="F1108" s="2" t="str">
        <v>Automatic</v>
      </c>
      <c r="G1108" s="2" t="str">
        <v>Bangalore</v>
      </c>
      <c r="H1108" s="2" t="str">
        <v>Grey</v>
      </c>
      <c r="I1108" s="2" t="str">
        <v>Individual</v>
      </c>
      <c r="J1108" s="2" t="str">
        <v>1197 cc</v>
      </c>
      <c r="K1108" s="2" t="str">
        <v>103 bhp @ 5000 rpm</v>
      </c>
      <c r="L1108" s="2" t="str">
        <v>175 Nm @ 1500 rpm</v>
      </c>
      <c r="M1108" s="2">
        <v>5</v>
      </c>
    </row>
    <row r="1109" spans="1:13" x14ac:dyDescent="0.35">
      <c r="A1109" s="2" t="s">
        <v>19</v>
      </c>
      <c r="B1109" s="2" t="str" cm="1">
        <f t="array" ref="B1109:M1109">VLOOKUP($A1109,'car details v4'!$A$1:$S$2060,{2,3,4,5,6,7,8,10,11,12,13,18},FALSE)</f>
        <v>Amaze 1.2 VX i-VTEC</v>
      </c>
      <c r="C1109" s="4">
        <v>505000</v>
      </c>
      <c r="D1109" s="2">
        <v>87150</v>
      </c>
      <c r="E1109" s="2" t="str">
        <v>Petrol</v>
      </c>
      <c r="F1109" s="2" t="str">
        <v>Manual</v>
      </c>
      <c r="G1109" s="2" t="str">
        <v>Pune</v>
      </c>
      <c r="H1109" s="2" t="str">
        <v>Grey</v>
      </c>
      <c r="I1109" s="2" t="str">
        <v>Corporate</v>
      </c>
      <c r="J1109" s="2" t="str">
        <v>1198 cc</v>
      </c>
      <c r="K1109" s="2" t="str">
        <v>87 bhp @ 6000 rpm</v>
      </c>
      <c r="L1109" s="2" t="str">
        <v>109 Nm @ 4500 rpm</v>
      </c>
      <c r="M1109" s="2">
        <v>5</v>
      </c>
    </row>
    <row r="1110" spans="1:13" x14ac:dyDescent="0.35">
      <c r="A1110" s="2" t="s">
        <v>31</v>
      </c>
      <c r="B1110" s="2" t="str" cm="1">
        <f t="array" ref="B1110:M1110">VLOOKUP($A1110,'car details v4'!$A$1:$S$2060,{2,3,4,5,6,7,8,10,11,12,13,18},FALSE)</f>
        <v>Swift DZire VDI</v>
      </c>
      <c r="C1110" s="4">
        <v>450000</v>
      </c>
      <c r="D1110" s="2">
        <v>75000</v>
      </c>
      <c r="E1110" s="2" t="str">
        <v>Diesel</v>
      </c>
      <c r="F1110" s="2" t="str">
        <v>Manual</v>
      </c>
      <c r="G1110" s="2" t="str">
        <v>Ludhiana</v>
      </c>
      <c r="H1110" s="2" t="str">
        <v>White</v>
      </c>
      <c r="I1110" s="2" t="str">
        <v>Individual</v>
      </c>
      <c r="J1110" s="2" t="str">
        <v>1248 cc</v>
      </c>
      <c r="K1110" s="2" t="str">
        <v>74 bhp @ 4000 rpm</v>
      </c>
      <c r="L1110" s="2" t="str">
        <v>190 Nm @ 2000 rpm</v>
      </c>
      <c r="M1110" s="2">
        <v>5</v>
      </c>
    </row>
    <row r="1111" spans="1:13" x14ac:dyDescent="0.35">
      <c r="A1111" s="2" t="s">
        <v>201</v>
      </c>
      <c r="B1111" s="2" t="str" cm="1">
        <f t="array" ref="B1111:M1111">VLOOKUP($A1111,'car details v4'!$A$1:$S$2060,{2,3,4,5,6,7,8,10,11,12,13,18},FALSE)</f>
        <v>Thar CRDe 4x4 AC</v>
      </c>
      <c r="C1111" s="4">
        <v>625000</v>
      </c>
      <c r="D1111" s="2">
        <v>65000</v>
      </c>
      <c r="E1111" s="2" t="str">
        <v>Diesel</v>
      </c>
      <c r="F1111" s="2" t="str">
        <v>Manual</v>
      </c>
      <c r="G1111" s="2" t="str">
        <v>Yamunanagar</v>
      </c>
      <c r="H1111" s="2" t="str">
        <v>White</v>
      </c>
      <c r="I1111" s="2" t="str">
        <v>Individual</v>
      </c>
      <c r="J1111" s="2" t="str">
        <v>2498 cc</v>
      </c>
      <c r="K1111" s="2" t="str">
        <v>105 bhp @ 3800 rpm</v>
      </c>
      <c r="L1111" s="2" t="str">
        <v>247 Nm @ 1800 rpm</v>
      </c>
      <c r="M1111" s="2">
        <v>6</v>
      </c>
    </row>
    <row r="1112" spans="1:13" x14ac:dyDescent="0.35">
      <c r="A1112" s="2" t="s">
        <v>41</v>
      </c>
      <c r="B1112" s="2" t="str" cm="1">
        <f t="array" ref="B1112:M1112">VLOOKUP($A1112,'car details v4'!$A$1:$S$2060,{2,3,4,5,6,7,8,10,11,12,13,18},FALSE)</f>
        <v>i10 Magna 1.2 Kappa2</v>
      </c>
      <c r="C1112" s="4">
        <v>220000</v>
      </c>
      <c r="D1112" s="2">
        <v>67000</v>
      </c>
      <c r="E1112" s="2" t="str">
        <v>Petrol</v>
      </c>
      <c r="F1112" s="2" t="str">
        <v>Manual</v>
      </c>
      <c r="G1112" s="2" t="str">
        <v>Lucknow</v>
      </c>
      <c r="H1112" s="2" t="str">
        <v>Maroon</v>
      </c>
      <c r="I1112" s="2" t="str">
        <v>Individual</v>
      </c>
      <c r="J1112" s="2" t="str">
        <v>1197 cc</v>
      </c>
      <c r="K1112" s="2" t="str">
        <v>79 bhp @ 6000 rpm</v>
      </c>
      <c r="L1112" s="2" t="str">
        <v>112.7619 Nm @ 4000 rpm</v>
      </c>
      <c r="M1112" s="2">
        <v>5</v>
      </c>
    </row>
    <row r="1113" spans="1:13" x14ac:dyDescent="0.35">
      <c r="A1113" s="2" t="s">
        <v>31</v>
      </c>
      <c r="B1113" s="2" t="str" cm="1">
        <f t="array" ref="B1113:M1113">VLOOKUP($A1113,'car details v4'!$A$1:$S$2060,{2,3,4,5,6,7,8,10,11,12,13,18},FALSE)</f>
        <v>Swift DZire VDI</v>
      </c>
      <c r="C1113" s="4">
        <v>450000</v>
      </c>
      <c r="D1113" s="2">
        <v>75000</v>
      </c>
      <c r="E1113" s="2" t="str">
        <v>Diesel</v>
      </c>
      <c r="F1113" s="2" t="str">
        <v>Manual</v>
      </c>
      <c r="G1113" s="2" t="str">
        <v>Ludhiana</v>
      </c>
      <c r="H1113" s="2" t="str">
        <v>White</v>
      </c>
      <c r="I1113" s="2" t="str">
        <v>Individual</v>
      </c>
      <c r="J1113" s="2" t="str">
        <v>1248 cc</v>
      </c>
      <c r="K1113" s="2" t="str">
        <v>74 bhp @ 4000 rpm</v>
      </c>
      <c r="L1113" s="2" t="str">
        <v>190 Nm @ 2000 rpm</v>
      </c>
      <c r="M1113" s="2">
        <v>5</v>
      </c>
    </row>
    <row r="1114" spans="1:13" x14ac:dyDescent="0.35">
      <c r="A1114" s="2" t="s">
        <v>64</v>
      </c>
      <c r="B1114" s="2" t="str" cm="1">
        <f t="array" ref="B1114:M1114">VLOOKUP($A1114,'car details v4'!$A$1:$S$2060,{2,3,4,5,6,7,8,10,11,12,13,18},FALSE)</f>
        <v>CLA 200 Petrol Sport</v>
      </c>
      <c r="C1114" s="4">
        <v>1898999</v>
      </c>
      <c r="D1114" s="2">
        <v>47000</v>
      </c>
      <c r="E1114" s="2" t="str">
        <v>Petrol</v>
      </c>
      <c r="F1114" s="2" t="str">
        <v>Automatic</v>
      </c>
      <c r="G1114" s="2" t="str">
        <v>Mumbai</v>
      </c>
      <c r="H1114" s="2" t="str">
        <v>White</v>
      </c>
      <c r="I1114" s="2" t="str">
        <v>Individual</v>
      </c>
      <c r="J1114" s="2" t="str">
        <v>1991 cc</v>
      </c>
      <c r="K1114" s="2" t="str">
        <v>181 bhp @ 5500 rpm</v>
      </c>
      <c r="L1114" s="2" t="str">
        <v>300 Nm @ 1200 rpm</v>
      </c>
      <c r="M1114" s="2">
        <v>5</v>
      </c>
    </row>
    <row r="1115" spans="1:13" x14ac:dyDescent="0.35">
      <c r="A1115" s="2" t="s">
        <v>41</v>
      </c>
      <c r="B1115" s="2" t="str" cm="1">
        <f t="array" ref="B1115:M1115">VLOOKUP($A1115,'car details v4'!$A$1:$S$2060,{2,3,4,5,6,7,8,10,11,12,13,18},FALSE)</f>
        <v>i10 Magna 1.2 Kappa2</v>
      </c>
      <c r="C1115" s="4">
        <v>220000</v>
      </c>
      <c r="D1115" s="2">
        <v>67000</v>
      </c>
      <c r="E1115" s="2" t="str">
        <v>Petrol</v>
      </c>
      <c r="F1115" s="2" t="str">
        <v>Manual</v>
      </c>
      <c r="G1115" s="2" t="str">
        <v>Lucknow</v>
      </c>
      <c r="H1115" s="2" t="str">
        <v>Maroon</v>
      </c>
      <c r="I1115" s="2" t="str">
        <v>Individual</v>
      </c>
      <c r="J1115" s="2" t="str">
        <v>1197 cc</v>
      </c>
      <c r="K1115" s="2" t="str">
        <v>79 bhp @ 6000 rpm</v>
      </c>
      <c r="L1115" s="2" t="str">
        <v>112.7619 Nm @ 4000 rpm</v>
      </c>
      <c r="M1115" s="2">
        <v>5</v>
      </c>
    </row>
    <row r="1116" spans="1:13" x14ac:dyDescent="0.35">
      <c r="A1116" s="2" t="s">
        <v>70</v>
      </c>
      <c r="B1116" s="2" t="str" cm="1">
        <f t="array" ref="B1116:M1116">VLOOKUP($A1116,'car details v4'!$A$1:$S$2060,{2,3,4,5,6,7,8,10,11,12,13,18},FALSE)</f>
        <v>X1 xDrive20d M Sport</v>
      </c>
      <c r="C1116" s="4">
        <v>2650000</v>
      </c>
      <c r="D1116" s="2">
        <v>75000</v>
      </c>
      <c r="E1116" s="2" t="str">
        <v>Diesel</v>
      </c>
      <c r="F1116" s="2" t="str">
        <v>Automatic</v>
      </c>
      <c r="G1116" s="2" t="str">
        <v>Coimbatore</v>
      </c>
      <c r="H1116" s="2" t="str">
        <v>White</v>
      </c>
      <c r="I1116" s="2" t="str">
        <v>Individual</v>
      </c>
      <c r="J1116" s="2" t="str">
        <v>1995 cc</v>
      </c>
      <c r="K1116" s="2" t="str">
        <v>188 bhp @ 4000 rpm</v>
      </c>
      <c r="L1116" s="2" t="str">
        <v>400 Nm @ 1750 rpm</v>
      </c>
      <c r="M1116" s="2">
        <v>5</v>
      </c>
    </row>
    <row r="1117" spans="1:13" x14ac:dyDescent="0.35">
      <c r="A1117" s="2" t="s">
        <v>190</v>
      </c>
      <c r="B1117" s="2" t="str" cm="1">
        <f t="array" ref="B1117:M1117">VLOOKUP($A1117,'car details v4'!$A$1:$S$2060,{2,3,4,5,6,7,8,10,11,12,13,18},FALSE)</f>
        <v>A4 2.0 TDI (177bhp) Premium Plus</v>
      </c>
      <c r="C1117" s="4">
        <v>1575000</v>
      </c>
      <c r="D1117" s="2">
        <v>66000</v>
      </c>
      <c r="E1117" s="2" t="str">
        <v>Diesel</v>
      </c>
      <c r="F1117" s="2" t="str">
        <v>Automatic</v>
      </c>
      <c r="G1117" s="2" t="str">
        <v>Hyderabad</v>
      </c>
      <c r="H1117" s="2" t="str">
        <v>White</v>
      </c>
      <c r="I1117" s="2" t="str">
        <v>Individual</v>
      </c>
      <c r="J1117" s="2" t="str">
        <v>1968 cc</v>
      </c>
      <c r="K1117" s="2" t="str">
        <v>177 bhp @ 4200 rpm</v>
      </c>
      <c r="L1117" s="2" t="str">
        <v>380 Nm @ 1750 rpm</v>
      </c>
      <c r="M1117" s="2">
        <v>5</v>
      </c>
    </row>
    <row r="1118" spans="1:13" x14ac:dyDescent="0.35">
      <c r="A1118" s="2" t="s">
        <v>19</v>
      </c>
      <c r="B1118" s="2" t="str" cm="1">
        <f t="array" ref="B1118:M1118">VLOOKUP($A1118,'car details v4'!$A$1:$S$2060,{2,3,4,5,6,7,8,10,11,12,13,18},FALSE)</f>
        <v>Amaze 1.2 VX i-VTEC</v>
      </c>
      <c r="C1118" s="4">
        <v>505000</v>
      </c>
      <c r="D1118" s="2">
        <v>87150</v>
      </c>
      <c r="E1118" s="2" t="str">
        <v>Petrol</v>
      </c>
      <c r="F1118" s="2" t="str">
        <v>Manual</v>
      </c>
      <c r="G1118" s="2" t="str">
        <v>Pune</v>
      </c>
      <c r="H1118" s="2" t="str">
        <v>Grey</v>
      </c>
      <c r="I1118" s="2" t="str">
        <v>Corporate</v>
      </c>
      <c r="J1118" s="2" t="str">
        <v>1198 cc</v>
      </c>
      <c r="K1118" s="2" t="str">
        <v>87 bhp @ 6000 rpm</v>
      </c>
      <c r="L1118" s="2" t="str">
        <v>109 Nm @ 4500 rpm</v>
      </c>
      <c r="M1118" s="2">
        <v>5</v>
      </c>
    </row>
    <row r="1119" spans="1:13" x14ac:dyDescent="0.35">
      <c r="A1119" s="2" t="s">
        <v>31</v>
      </c>
      <c r="B1119" s="2" t="str" cm="1">
        <f t="array" ref="B1119:M1119">VLOOKUP($A1119,'car details v4'!$A$1:$S$2060,{2,3,4,5,6,7,8,10,11,12,13,18},FALSE)</f>
        <v>Swift DZire VDI</v>
      </c>
      <c r="C1119" s="4">
        <v>450000</v>
      </c>
      <c r="D1119" s="2">
        <v>75000</v>
      </c>
      <c r="E1119" s="2" t="str">
        <v>Diesel</v>
      </c>
      <c r="F1119" s="2" t="str">
        <v>Manual</v>
      </c>
      <c r="G1119" s="2" t="str">
        <v>Ludhiana</v>
      </c>
      <c r="H1119" s="2" t="str">
        <v>White</v>
      </c>
      <c r="I1119" s="2" t="str">
        <v>Individual</v>
      </c>
      <c r="J1119" s="2" t="str">
        <v>1248 cc</v>
      </c>
      <c r="K1119" s="2" t="str">
        <v>74 bhp @ 4000 rpm</v>
      </c>
      <c r="L1119" s="2" t="str">
        <v>190 Nm @ 2000 rpm</v>
      </c>
      <c r="M1119" s="2">
        <v>5</v>
      </c>
    </row>
    <row r="1120" spans="1:13" x14ac:dyDescent="0.35">
      <c r="A1120" s="2" t="s">
        <v>31</v>
      </c>
      <c r="B1120" s="2" t="str" cm="1">
        <f t="array" ref="B1120:M1120">VLOOKUP($A1120,'car details v4'!$A$1:$S$2060,{2,3,4,5,6,7,8,10,11,12,13,18},FALSE)</f>
        <v>Swift DZire VDI</v>
      </c>
      <c r="C1120" s="4">
        <v>450000</v>
      </c>
      <c r="D1120" s="2">
        <v>75000</v>
      </c>
      <c r="E1120" s="2" t="str">
        <v>Diesel</v>
      </c>
      <c r="F1120" s="2" t="str">
        <v>Manual</v>
      </c>
      <c r="G1120" s="2" t="str">
        <v>Ludhiana</v>
      </c>
      <c r="H1120" s="2" t="str">
        <v>White</v>
      </c>
      <c r="I1120" s="2" t="str">
        <v>Individual</v>
      </c>
      <c r="J1120" s="2" t="str">
        <v>1248 cc</v>
      </c>
      <c r="K1120" s="2" t="str">
        <v>74 bhp @ 4000 rpm</v>
      </c>
      <c r="L1120" s="2" t="str">
        <v>190 Nm @ 2000 rpm</v>
      </c>
      <c r="M1120" s="2">
        <v>5</v>
      </c>
    </row>
    <row r="1121" spans="1:13" x14ac:dyDescent="0.35">
      <c r="A1121" s="2" t="s">
        <v>31</v>
      </c>
      <c r="B1121" s="2" t="str" cm="1">
        <f t="array" ref="B1121:M1121">VLOOKUP($A1121,'car details v4'!$A$1:$S$2060,{2,3,4,5,6,7,8,10,11,12,13,18},FALSE)</f>
        <v>Swift DZire VDI</v>
      </c>
      <c r="C1121" s="4">
        <v>450000</v>
      </c>
      <c r="D1121" s="2">
        <v>75000</v>
      </c>
      <c r="E1121" s="2" t="str">
        <v>Diesel</v>
      </c>
      <c r="F1121" s="2" t="str">
        <v>Manual</v>
      </c>
      <c r="G1121" s="2" t="str">
        <v>Ludhiana</v>
      </c>
      <c r="H1121" s="2" t="str">
        <v>White</v>
      </c>
      <c r="I1121" s="2" t="str">
        <v>Individual</v>
      </c>
      <c r="J1121" s="2" t="str">
        <v>1248 cc</v>
      </c>
      <c r="K1121" s="2" t="str">
        <v>74 bhp @ 4000 rpm</v>
      </c>
      <c r="L1121" s="2" t="str">
        <v>190 Nm @ 2000 rpm</v>
      </c>
      <c r="M1121" s="2">
        <v>5</v>
      </c>
    </row>
    <row r="1122" spans="1:13" x14ac:dyDescent="0.35">
      <c r="A1122" s="2" t="s">
        <v>41</v>
      </c>
      <c r="B1122" s="2" t="str" cm="1">
        <f t="array" ref="B1122:M1122">VLOOKUP($A1122,'car details v4'!$A$1:$S$2060,{2,3,4,5,6,7,8,10,11,12,13,18},FALSE)</f>
        <v>i10 Magna 1.2 Kappa2</v>
      </c>
      <c r="C1122" s="4">
        <v>220000</v>
      </c>
      <c r="D1122" s="2">
        <v>67000</v>
      </c>
      <c r="E1122" s="2" t="str">
        <v>Petrol</v>
      </c>
      <c r="F1122" s="2" t="str">
        <v>Manual</v>
      </c>
      <c r="G1122" s="2" t="str">
        <v>Lucknow</v>
      </c>
      <c r="H1122" s="2" t="str">
        <v>Maroon</v>
      </c>
      <c r="I1122" s="2" t="str">
        <v>Individual</v>
      </c>
      <c r="J1122" s="2" t="str">
        <v>1197 cc</v>
      </c>
      <c r="K1122" s="2" t="str">
        <v>79 bhp @ 6000 rpm</v>
      </c>
      <c r="L1122" s="2" t="str">
        <v>112.7619 Nm @ 4000 rpm</v>
      </c>
      <c r="M1122" s="2">
        <v>5</v>
      </c>
    </row>
    <row r="1123" spans="1:13" x14ac:dyDescent="0.35">
      <c r="A1123" s="2" t="s">
        <v>41</v>
      </c>
      <c r="B1123" s="2" t="str" cm="1">
        <f t="array" ref="B1123:M1123">VLOOKUP($A1123,'car details v4'!$A$1:$S$2060,{2,3,4,5,6,7,8,10,11,12,13,18},FALSE)</f>
        <v>i10 Magna 1.2 Kappa2</v>
      </c>
      <c r="C1123" s="4">
        <v>220000</v>
      </c>
      <c r="D1123" s="2">
        <v>67000</v>
      </c>
      <c r="E1123" s="2" t="str">
        <v>Petrol</v>
      </c>
      <c r="F1123" s="2" t="str">
        <v>Manual</v>
      </c>
      <c r="G1123" s="2" t="str">
        <v>Lucknow</v>
      </c>
      <c r="H1123" s="2" t="str">
        <v>Maroon</v>
      </c>
      <c r="I1123" s="2" t="str">
        <v>Individual</v>
      </c>
      <c r="J1123" s="2" t="str">
        <v>1197 cc</v>
      </c>
      <c r="K1123" s="2" t="str">
        <v>79 bhp @ 6000 rpm</v>
      </c>
      <c r="L1123" s="2" t="str">
        <v>112.7619 Nm @ 4000 rpm</v>
      </c>
      <c r="M1123" s="2">
        <v>5</v>
      </c>
    </row>
    <row r="1124" spans="1:13" x14ac:dyDescent="0.35">
      <c r="A1124" s="2" t="s">
        <v>190</v>
      </c>
      <c r="B1124" s="2" t="str" cm="1">
        <f t="array" ref="B1124:M1124">VLOOKUP($A1124,'car details v4'!$A$1:$S$2060,{2,3,4,5,6,7,8,10,11,12,13,18},FALSE)</f>
        <v>A4 2.0 TDI (177bhp) Premium Plus</v>
      </c>
      <c r="C1124" s="4">
        <v>1575000</v>
      </c>
      <c r="D1124" s="2">
        <v>66000</v>
      </c>
      <c r="E1124" s="2" t="str">
        <v>Diesel</v>
      </c>
      <c r="F1124" s="2" t="str">
        <v>Automatic</v>
      </c>
      <c r="G1124" s="2" t="str">
        <v>Hyderabad</v>
      </c>
      <c r="H1124" s="2" t="str">
        <v>White</v>
      </c>
      <c r="I1124" s="2" t="str">
        <v>Individual</v>
      </c>
      <c r="J1124" s="2" t="str">
        <v>1968 cc</v>
      </c>
      <c r="K1124" s="2" t="str">
        <v>177 bhp @ 4200 rpm</v>
      </c>
      <c r="L1124" s="2" t="str">
        <v>380 Nm @ 1750 rpm</v>
      </c>
      <c r="M1124" s="2">
        <v>5</v>
      </c>
    </row>
    <row r="1125" spans="1:13" x14ac:dyDescent="0.35">
      <c r="A1125" s="2" t="s">
        <v>31</v>
      </c>
      <c r="B1125" s="2" t="str" cm="1">
        <f t="array" ref="B1125:M1125">VLOOKUP($A1125,'car details v4'!$A$1:$S$2060,{2,3,4,5,6,7,8,10,11,12,13,18},FALSE)</f>
        <v>Swift DZire VDI</v>
      </c>
      <c r="C1125" s="4">
        <v>450000</v>
      </c>
      <c r="D1125" s="2">
        <v>75000</v>
      </c>
      <c r="E1125" s="2" t="str">
        <v>Diesel</v>
      </c>
      <c r="F1125" s="2" t="str">
        <v>Manual</v>
      </c>
      <c r="G1125" s="2" t="str">
        <v>Ludhiana</v>
      </c>
      <c r="H1125" s="2" t="str">
        <v>White</v>
      </c>
      <c r="I1125" s="2" t="str">
        <v>Individual</v>
      </c>
      <c r="J1125" s="2" t="str">
        <v>1248 cc</v>
      </c>
      <c r="K1125" s="2" t="str">
        <v>74 bhp @ 4000 rpm</v>
      </c>
      <c r="L1125" s="2" t="str">
        <v>190 Nm @ 2000 rpm</v>
      </c>
      <c r="M1125" s="2">
        <v>5</v>
      </c>
    </row>
    <row r="1126" spans="1:13" x14ac:dyDescent="0.35">
      <c r="A1126" s="2" t="s">
        <v>158</v>
      </c>
      <c r="B1126" s="2" t="str" cm="1">
        <f t="array" ref="B1126:M1126">VLOOKUP($A1126,'car details v4'!$A$1:$S$2060,{2,3,4,5,6,7,8,10,11,12,13,18},FALSE)</f>
        <v>Ecosport Titanium+ 1.0L EcoBoost</v>
      </c>
      <c r="C1126" s="4">
        <v>535000</v>
      </c>
      <c r="D1126" s="2">
        <v>28000</v>
      </c>
      <c r="E1126" s="2" t="str">
        <v>Petrol</v>
      </c>
      <c r="F1126" s="2" t="str">
        <v>Manual</v>
      </c>
      <c r="G1126" s="2" t="str">
        <v>Mumbai</v>
      </c>
      <c r="H1126" s="2" t="str">
        <v>Silver</v>
      </c>
      <c r="I1126" s="2" t="str">
        <v>Individual</v>
      </c>
      <c r="J1126" s="2" t="str">
        <v>999 cc</v>
      </c>
      <c r="K1126" s="2" t="str">
        <v>124 bhp @ 6000 rpm</v>
      </c>
      <c r="L1126" s="2" t="str">
        <v>170 Nm @ 1400 rpm</v>
      </c>
      <c r="M1126" s="2">
        <v>5</v>
      </c>
    </row>
    <row r="1127" spans="1:13" x14ac:dyDescent="0.35">
      <c r="A1127" s="2" t="s">
        <v>89</v>
      </c>
      <c r="B1127" s="2" t="str" cm="1">
        <f t="array" ref="B1127:M1127">VLOOKUP($A1127,'car details v4'!$A$1:$S$2060,{2,3,4,5,6,7,8,10,11,12,13,18},FALSE)</f>
        <v>Kwid 1.0 RXT [2016-2019]</v>
      </c>
      <c r="C1127" s="4">
        <v>459999</v>
      </c>
      <c r="D1127" s="2">
        <v>22541</v>
      </c>
      <c r="E1127" s="2" t="str">
        <v>Petrol</v>
      </c>
      <c r="F1127" s="2" t="str">
        <v>Manual</v>
      </c>
      <c r="G1127" s="2" t="str">
        <v>Bangalore</v>
      </c>
      <c r="H1127" s="2" t="str">
        <v>Grey</v>
      </c>
      <c r="I1127" s="2" t="str">
        <v>Individual</v>
      </c>
      <c r="J1127" s="2" t="str">
        <v>999 cc</v>
      </c>
      <c r="K1127" s="2" t="str">
        <v>67 bhp @ 5500 rpm</v>
      </c>
      <c r="L1127" s="2" t="str">
        <v>91 Nm @ 4250 rpm</v>
      </c>
      <c r="M1127" s="2">
        <v>5</v>
      </c>
    </row>
    <row r="1128" spans="1:13" x14ac:dyDescent="0.35">
      <c r="A1128" s="2" t="s">
        <v>70</v>
      </c>
      <c r="B1128" s="2" t="str" cm="1">
        <f t="array" ref="B1128:M1128">VLOOKUP($A1128,'car details v4'!$A$1:$S$2060,{2,3,4,5,6,7,8,10,11,12,13,18},FALSE)</f>
        <v>X1 xDrive20d M Sport</v>
      </c>
      <c r="C1128" s="4">
        <v>2650000</v>
      </c>
      <c r="D1128" s="2">
        <v>75000</v>
      </c>
      <c r="E1128" s="2" t="str">
        <v>Diesel</v>
      </c>
      <c r="F1128" s="2" t="str">
        <v>Automatic</v>
      </c>
      <c r="G1128" s="2" t="str">
        <v>Coimbatore</v>
      </c>
      <c r="H1128" s="2" t="str">
        <v>White</v>
      </c>
      <c r="I1128" s="2" t="str">
        <v>Individual</v>
      </c>
      <c r="J1128" s="2" t="str">
        <v>1995 cc</v>
      </c>
      <c r="K1128" s="2" t="str">
        <v>188 bhp @ 4000 rpm</v>
      </c>
      <c r="L1128" s="2" t="str">
        <v>400 Nm @ 1750 rpm</v>
      </c>
      <c r="M1128" s="2">
        <v>5</v>
      </c>
    </row>
    <row r="1129" spans="1:13" x14ac:dyDescent="0.35">
      <c r="A1129" s="2" t="s">
        <v>630</v>
      </c>
      <c r="B1129" s="2" t="str" cm="1">
        <f t="array" ref="B1129:M1129">VLOOKUP($A1129,'car details v4'!$A$1:$S$2060,{2,3,4,5,6,7,8,10,11,12,13,18},FALSE)</f>
        <v>F-Pace Prestige</v>
      </c>
      <c r="C1129" s="4">
        <v>4200000</v>
      </c>
      <c r="D1129" s="2">
        <v>90868</v>
      </c>
      <c r="E1129" s="2" t="str">
        <v>Diesel</v>
      </c>
      <c r="F1129" s="2" t="str">
        <v>Automatic</v>
      </c>
      <c r="G1129" s="2" t="str">
        <v>Chennai</v>
      </c>
      <c r="H1129" s="2" t="str">
        <v>Blue</v>
      </c>
      <c r="I1129" s="2" t="str">
        <v>Individual</v>
      </c>
      <c r="J1129" s="2" t="str">
        <v>1999 cc</v>
      </c>
      <c r="K1129" s="2" t="str">
        <v>177 bhp @ 4000 rpm</v>
      </c>
      <c r="L1129" s="2" t="str">
        <v>430 Nm @ 1750 rpm</v>
      </c>
      <c r="M1129" s="2">
        <v>5</v>
      </c>
    </row>
    <row r="1130" spans="1:13" x14ac:dyDescent="0.35">
      <c r="A1130" s="2" t="s">
        <v>64</v>
      </c>
      <c r="B1130" s="2" t="str" cm="1">
        <f t="array" ref="B1130:M1130">VLOOKUP($A1130,'car details v4'!$A$1:$S$2060,{2,3,4,5,6,7,8,10,11,12,13,18},FALSE)</f>
        <v>CLA 200 Petrol Sport</v>
      </c>
      <c r="C1130" s="4">
        <v>1898999</v>
      </c>
      <c r="D1130" s="2">
        <v>47000</v>
      </c>
      <c r="E1130" s="2" t="str">
        <v>Petrol</v>
      </c>
      <c r="F1130" s="2" t="str">
        <v>Automatic</v>
      </c>
      <c r="G1130" s="2" t="str">
        <v>Mumbai</v>
      </c>
      <c r="H1130" s="2" t="str">
        <v>White</v>
      </c>
      <c r="I1130" s="2" t="str">
        <v>Individual</v>
      </c>
      <c r="J1130" s="2" t="str">
        <v>1991 cc</v>
      </c>
      <c r="K1130" s="2" t="str">
        <v>181 bhp @ 5500 rpm</v>
      </c>
      <c r="L1130" s="2" t="str">
        <v>300 Nm @ 1200 rpm</v>
      </c>
      <c r="M1130" s="2">
        <v>5</v>
      </c>
    </row>
    <row r="1131" spans="1:13" x14ac:dyDescent="0.35">
      <c r="A1131" s="2" t="s">
        <v>106</v>
      </c>
      <c r="B1131" s="2" t="str" cm="1">
        <f t="array" ref="B1131:M1131">VLOOKUP($A1131,'car details v4'!$A$1:$S$2060,{2,3,4,5,6,7,8,10,11,12,13,18},FALSE)</f>
        <v>Polo GT TSI</v>
      </c>
      <c r="C1131" s="4">
        <v>944999</v>
      </c>
      <c r="D1131" s="2">
        <v>41417</v>
      </c>
      <c r="E1131" s="2" t="str">
        <v>Petrol</v>
      </c>
      <c r="F1131" s="2" t="str">
        <v>Automatic</v>
      </c>
      <c r="G1131" s="2" t="str">
        <v>Bangalore</v>
      </c>
      <c r="H1131" s="2" t="str">
        <v>Grey</v>
      </c>
      <c r="I1131" s="2" t="str">
        <v>Individual</v>
      </c>
      <c r="J1131" s="2" t="str">
        <v>1197 cc</v>
      </c>
      <c r="K1131" s="2" t="str">
        <v>103 bhp @ 5000 rpm</v>
      </c>
      <c r="L1131" s="2" t="str">
        <v>175 Nm @ 1500 rpm</v>
      </c>
      <c r="M1131" s="2">
        <v>5</v>
      </c>
    </row>
    <row r="1132" spans="1:13" x14ac:dyDescent="0.35">
      <c r="A1132" s="2" t="s">
        <v>31</v>
      </c>
      <c r="B1132" s="2" t="str" cm="1">
        <f t="array" ref="B1132:M1132">VLOOKUP($A1132,'car details v4'!$A$1:$S$2060,{2,3,4,5,6,7,8,10,11,12,13,18},FALSE)</f>
        <v>Swift DZire VDI</v>
      </c>
      <c r="C1132" s="4">
        <v>450000</v>
      </c>
      <c r="D1132" s="2">
        <v>75000</v>
      </c>
      <c r="E1132" s="2" t="str">
        <v>Diesel</v>
      </c>
      <c r="F1132" s="2" t="str">
        <v>Manual</v>
      </c>
      <c r="G1132" s="2" t="str">
        <v>Ludhiana</v>
      </c>
      <c r="H1132" s="2" t="str">
        <v>White</v>
      </c>
      <c r="I1132" s="2" t="str">
        <v>Individual</v>
      </c>
      <c r="J1132" s="2" t="str">
        <v>1248 cc</v>
      </c>
      <c r="K1132" s="2" t="str">
        <v>74 bhp @ 4000 rpm</v>
      </c>
      <c r="L1132" s="2" t="str">
        <v>190 Nm @ 2000 rpm</v>
      </c>
      <c r="M1132" s="2">
        <v>5</v>
      </c>
    </row>
    <row r="1133" spans="1:13" x14ac:dyDescent="0.35">
      <c r="A1133" s="2" t="s">
        <v>48</v>
      </c>
      <c r="B1133" s="2" t="str" cm="1">
        <f t="array" ref="B1133:M1133">VLOOKUP($A1133,'car details v4'!$A$1:$S$2060,{2,3,4,5,6,7,8,10,11,12,13,18},FALSE)</f>
        <v>Glanza G</v>
      </c>
      <c r="C1133" s="4">
        <v>799000</v>
      </c>
      <c r="D1133" s="2">
        <v>37500</v>
      </c>
      <c r="E1133" s="2" t="str">
        <v>Petrol</v>
      </c>
      <c r="F1133" s="2" t="str">
        <v>Manual</v>
      </c>
      <c r="G1133" s="2" t="str">
        <v>Mangalore</v>
      </c>
      <c r="H1133" s="2" t="str">
        <v>Red</v>
      </c>
      <c r="I1133" s="2" t="str">
        <v>Individual</v>
      </c>
      <c r="J1133" s="2" t="str">
        <v>1197 cc</v>
      </c>
      <c r="K1133" s="2" t="str">
        <v>82 bhp @ 6000 rpm</v>
      </c>
      <c r="L1133" s="2" t="str">
        <v>113 Nm @ 4200 rpm</v>
      </c>
      <c r="M1133" s="2">
        <v>5</v>
      </c>
    </row>
    <row r="1134" spans="1:13" x14ac:dyDescent="0.35">
      <c r="A1134" s="2" t="s">
        <v>19</v>
      </c>
      <c r="B1134" s="2" t="str" cm="1">
        <f t="array" ref="B1134:M1134">VLOOKUP($A1134,'car details v4'!$A$1:$S$2060,{2,3,4,5,6,7,8,10,11,12,13,18},FALSE)</f>
        <v>Amaze 1.2 VX i-VTEC</v>
      </c>
      <c r="C1134" s="4">
        <v>505000</v>
      </c>
      <c r="D1134" s="2">
        <v>87150</v>
      </c>
      <c r="E1134" s="2" t="str">
        <v>Petrol</v>
      </c>
      <c r="F1134" s="2" t="str">
        <v>Manual</v>
      </c>
      <c r="G1134" s="2" t="str">
        <v>Pune</v>
      </c>
      <c r="H1134" s="2" t="str">
        <v>Grey</v>
      </c>
      <c r="I1134" s="2" t="str">
        <v>Corporate</v>
      </c>
      <c r="J1134" s="2" t="str">
        <v>1198 cc</v>
      </c>
      <c r="K1134" s="2" t="str">
        <v>87 bhp @ 6000 rpm</v>
      </c>
      <c r="L1134" s="2" t="str">
        <v>109 Nm @ 4500 rpm</v>
      </c>
      <c r="M1134" s="2">
        <v>5</v>
      </c>
    </row>
    <row r="1135" spans="1:13" x14ac:dyDescent="0.35">
      <c r="A1135" s="2" t="s">
        <v>70</v>
      </c>
      <c r="B1135" s="2" t="str" cm="1">
        <f t="array" ref="B1135:M1135">VLOOKUP($A1135,'car details v4'!$A$1:$S$2060,{2,3,4,5,6,7,8,10,11,12,13,18},FALSE)</f>
        <v>X1 xDrive20d M Sport</v>
      </c>
      <c r="C1135" s="4">
        <v>2650000</v>
      </c>
      <c r="D1135" s="2">
        <v>75000</v>
      </c>
      <c r="E1135" s="2" t="str">
        <v>Diesel</v>
      </c>
      <c r="F1135" s="2" t="str">
        <v>Automatic</v>
      </c>
      <c r="G1135" s="2" t="str">
        <v>Coimbatore</v>
      </c>
      <c r="H1135" s="2" t="str">
        <v>White</v>
      </c>
      <c r="I1135" s="2" t="str">
        <v>Individual</v>
      </c>
      <c r="J1135" s="2" t="str">
        <v>1995 cc</v>
      </c>
      <c r="K1135" s="2" t="str">
        <v>188 bhp @ 4000 rpm</v>
      </c>
      <c r="L1135" s="2" t="str">
        <v>400 Nm @ 1750 rpm</v>
      </c>
      <c r="M1135" s="2">
        <v>5</v>
      </c>
    </row>
    <row r="1136" spans="1:13" x14ac:dyDescent="0.35">
      <c r="A1136" s="2" t="s">
        <v>201</v>
      </c>
      <c r="B1136" s="2" t="str" cm="1">
        <f t="array" ref="B1136:M1136">VLOOKUP($A1136,'car details v4'!$A$1:$S$2060,{2,3,4,5,6,7,8,10,11,12,13,18},FALSE)</f>
        <v>Thar CRDe 4x4 AC</v>
      </c>
      <c r="C1136" s="4">
        <v>625000</v>
      </c>
      <c r="D1136" s="2">
        <v>65000</v>
      </c>
      <c r="E1136" s="2" t="str">
        <v>Diesel</v>
      </c>
      <c r="F1136" s="2" t="str">
        <v>Manual</v>
      </c>
      <c r="G1136" s="2" t="str">
        <v>Yamunanagar</v>
      </c>
      <c r="H1136" s="2" t="str">
        <v>White</v>
      </c>
      <c r="I1136" s="2" t="str">
        <v>Individual</v>
      </c>
      <c r="J1136" s="2" t="str">
        <v>2498 cc</v>
      </c>
      <c r="K1136" s="2" t="str">
        <v>105 bhp @ 3800 rpm</v>
      </c>
      <c r="L1136" s="2" t="str">
        <v>247 Nm @ 1800 rpm</v>
      </c>
      <c r="M1136" s="2">
        <v>6</v>
      </c>
    </row>
    <row r="1137" spans="1:13" x14ac:dyDescent="0.35">
      <c r="A1137" s="2" t="s">
        <v>19</v>
      </c>
      <c r="B1137" s="2" t="str" cm="1">
        <f t="array" ref="B1137:M1137">VLOOKUP($A1137,'car details v4'!$A$1:$S$2060,{2,3,4,5,6,7,8,10,11,12,13,18},FALSE)</f>
        <v>Amaze 1.2 VX i-VTEC</v>
      </c>
      <c r="C1137" s="4">
        <v>505000</v>
      </c>
      <c r="D1137" s="2">
        <v>87150</v>
      </c>
      <c r="E1137" s="2" t="str">
        <v>Petrol</v>
      </c>
      <c r="F1137" s="2" t="str">
        <v>Manual</v>
      </c>
      <c r="G1137" s="2" t="str">
        <v>Pune</v>
      </c>
      <c r="H1137" s="2" t="str">
        <v>Grey</v>
      </c>
      <c r="I1137" s="2" t="str">
        <v>Corporate</v>
      </c>
      <c r="J1137" s="2" t="str">
        <v>1198 cc</v>
      </c>
      <c r="K1137" s="2" t="str">
        <v>87 bhp @ 6000 rpm</v>
      </c>
      <c r="L1137" s="2" t="str">
        <v>109 Nm @ 4500 rpm</v>
      </c>
      <c r="M1137" s="2">
        <v>5</v>
      </c>
    </row>
    <row r="1138" spans="1:13" x14ac:dyDescent="0.35">
      <c r="A1138" s="2" t="s">
        <v>31</v>
      </c>
      <c r="B1138" s="2" t="str" cm="1">
        <f t="array" ref="B1138:M1138">VLOOKUP($A1138,'car details v4'!$A$1:$S$2060,{2,3,4,5,6,7,8,10,11,12,13,18},FALSE)</f>
        <v>Swift DZire VDI</v>
      </c>
      <c r="C1138" s="4">
        <v>450000</v>
      </c>
      <c r="D1138" s="2">
        <v>75000</v>
      </c>
      <c r="E1138" s="2" t="str">
        <v>Diesel</v>
      </c>
      <c r="F1138" s="2" t="str">
        <v>Manual</v>
      </c>
      <c r="G1138" s="2" t="str">
        <v>Ludhiana</v>
      </c>
      <c r="H1138" s="2" t="str">
        <v>White</v>
      </c>
      <c r="I1138" s="2" t="str">
        <v>Individual</v>
      </c>
      <c r="J1138" s="2" t="str">
        <v>1248 cc</v>
      </c>
      <c r="K1138" s="2" t="str">
        <v>74 bhp @ 4000 rpm</v>
      </c>
      <c r="L1138" s="2" t="str">
        <v>190 Nm @ 2000 rpm</v>
      </c>
      <c r="M1138" s="2">
        <v>5</v>
      </c>
    </row>
    <row r="1139" spans="1:13" x14ac:dyDescent="0.35">
      <c r="A1139" s="2" t="s">
        <v>70</v>
      </c>
      <c r="B1139" s="2" t="str" cm="1">
        <f t="array" ref="B1139:M1139">VLOOKUP($A1139,'car details v4'!$A$1:$S$2060,{2,3,4,5,6,7,8,10,11,12,13,18},FALSE)</f>
        <v>X1 xDrive20d M Sport</v>
      </c>
      <c r="C1139" s="4">
        <v>2650000</v>
      </c>
      <c r="D1139" s="2">
        <v>75000</v>
      </c>
      <c r="E1139" s="2" t="str">
        <v>Diesel</v>
      </c>
      <c r="F1139" s="2" t="str">
        <v>Automatic</v>
      </c>
      <c r="G1139" s="2" t="str">
        <v>Coimbatore</v>
      </c>
      <c r="H1139" s="2" t="str">
        <v>White</v>
      </c>
      <c r="I1139" s="2" t="str">
        <v>Individual</v>
      </c>
      <c r="J1139" s="2" t="str">
        <v>1995 cc</v>
      </c>
      <c r="K1139" s="2" t="str">
        <v>188 bhp @ 4000 rpm</v>
      </c>
      <c r="L1139" s="2" t="str">
        <v>400 Nm @ 1750 rpm</v>
      </c>
      <c r="M1139" s="2">
        <v>5</v>
      </c>
    </row>
    <row r="1140" spans="1:13" x14ac:dyDescent="0.35">
      <c r="A1140" s="2" t="s">
        <v>41</v>
      </c>
      <c r="B1140" s="2" t="str" cm="1">
        <f t="array" ref="B1140:M1140">VLOOKUP($A1140,'car details v4'!$A$1:$S$2060,{2,3,4,5,6,7,8,10,11,12,13,18},FALSE)</f>
        <v>i10 Magna 1.2 Kappa2</v>
      </c>
      <c r="C1140" s="4">
        <v>220000</v>
      </c>
      <c r="D1140" s="2">
        <v>67000</v>
      </c>
      <c r="E1140" s="2" t="str">
        <v>Petrol</v>
      </c>
      <c r="F1140" s="2" t="str">
        <v>Manual</v>
      </c>
      <c r="G1140" s="2" t="str">
        <v>Lucknow</v>
      </c>
      <c r="H1140" s="2" t="str">
        <v>Maroon</v>
      </c>
      <c r="I1140" s="2" t="str">
        <v>Individual</v>
      </c>
      <c r="J1140" s="2" t="str">
        <v>1197 cc</v>
      </c>
      <c r="K1140" s="2" t="str">
        <v>79 bhp @ 6000 rpm</v>
      </c>
      <c r="L1140" s="2" t="str">
        <v>112.7619 Nm @ 4000 rpm</v>
      </c>
      <c r="M1140" s="2">
        <v>5</v>
      </c>
    </row>
    <row r="1141" spans="1:13" x14ac:dyDescent="0.35">
      <c r="A1141" s="2" t="s">
        <v>70</v>
      </c>
      <c r="B1141" s="2" t="str" cm="1">
        <f t="array" ref="B1141:M1141">VLOOKUP($A1141,'car details v4'!$A$1:$S$2060,{2,3,4,5,6,7,8,10,11,12,13,18},FALSE)</f>
        <v>X1 xDrive20d M Sport</v>
      </c>
      <c r="C1141" s="4">
        <v>2650000</v>
      </c>
      <c r="D1141" s="2">
        <v>75000</v>
      </c>
      <c r="E1141" s="2" t="str">
        <v>Diesel</v>
      </c>
      <c r="F1141" s="2" t="str">
        <v>Automatic</v>
      </c>
      <c r="G1141" s="2" t="str">
        <v>Coimbatore</v>
      </c>
      <c r="H1141" s="2" t="str">
        <v>White</v>
      </c>
      <c r="I1141" s="2" t="str">
        <v>Individual</v>
      </c>
      <c r="J1141" s="2" t="str">
        <v>1995 cc</v>
      </c>
      <c r="K1141" s="2" t="str">
        <v>188 bhp @ 4000 rpm</v>
      </c>
      <c r="L1141" s="2" t="str">
        <v>400 Nm @ 1750 rpm</v>
      </c>
      <c r="M1141" s="2">
        <v>5</v>
      </c>
    </row>
    <row r="1142" spans="1:13" x14ac:dyDescent="0.35">
      <c r="A1142" s="2" t="s">
        <v>31</v>
      </c>
      <c r="B1142" s="2" t="str" cm="1">
        <f t="array" ref="B1142:M1142">VLOOKUP($A1142,'car details v4'!$A$1:$S$2060,{2,3,4,5,6,7,8,10,11,12,13,18},FALSE)</f>
        <v>Swift DZire VDI</v>
      </c>
      <c r="C1142" s="4">
        <v>450000</v>
      </c>
      <c r="D1142" s="2">
        <v>75000</v>
      </c>
      <c r="E1142" s="2" t="str">
        <v>Diesel</v>
      </c>
      <c r="F1142" s="2" t="str">
        <v>Manual</v>
      </c>
      <c r="G1142" s="2" t="str">
        <v>Ludhiana</v>
      </c>
      <c r="H1142" s="2" t="str">
        <v>White</v>
      </c>
      <c r="I1142" s="2" t="str">
        <v>Individual</v>
      </c>
      <c r="J1142" s="2" t="str">
        <v>1248 cc</v>
      </c>
      <c r="K1142" s="2" t="str">
        <v>74 bhp @ 4000 rpm</v>
      </c>
      <c r="L1142" s="2" t="str">
        <v>190 Nm @ 2000 rpm</v>
      </c>
      <c r="M1142" s="2">
        <v>5</v>
      </c>
    </row>
    <row r="1143" spans="1:13" x14ac:dyDescent="0.35">
      <c r="A1143" s="2" t="s">
        <v>106</v>
      </c>
      <c r="B1143" s="2" t="str" cm="1">
        <f t="array" ref="B1143:M1143">VLOOKUP($A1143,'car details v4'!$A$1:$S$2060,{2,3,4,5,6,7,8,10,11,12,13,18},FALSE)</f>
        <v>Polo GT TSI</v>
      </c>
      <c r="C1143" s="4">
        <v>944999</v>
      </c>
      <c r="D1143" s="2">
        <v>41417</v>
      </c>
      <c r="E1143" s="2" t="str">
        <v>Petrol</v>
      </c>
      <c r="F1143" s="2" t="str">
        <v>Automatic</v>
      </c>
      <c r="G1143" s="2" t="str">
        <v>Bangalore</v>
      </c>
      <c r="H1143" s="2" t="str">
        <v>Grey</v>
      </c>
      <c r="I1143" s="2" t="str">
        <v>Individual</v>
      </c>
      <c r="J1143" s="2" t="str">
        <v>1197 cc</v>
      </c>
      <c r="K1143" s="2" t="str">
        <v>103 bhp @ 5000 rpm</v>
      </c>
      <c r="L1143" s="2" t="str">
        <v>175 Nm @ 1500 rpm</v>
      </c>
      <c r="M1143" s="2">
        <v>5</v>
      </c>
    </row>
    <row r="1144" spans="1:13" x14ac:dyDescent="0.35">
      <c r="A1144" s="2" t="s">
        <v>100</v>
      </c>
      <c r="B1144" s="2" t="str" cm="1">
        <f t="array" ref="B1144:M1144">VLOOKUP($A1144,'car details v4'!$A$1:$S$2060,{2,3,4,5,6,7,8,10,11,12,13,18},FALSE)</f>
        <v>Harrier XZ [2019-2020]</v>
      </c>
      <c r="C1144" s="4">
        <v>1695000</v>
      </c>
      <c r="D1144" s="2">
        <v>20856</v>
      </c>
      <c r="E1144" s="2" t="str">
        <v>Diesel</v>
      </c>
      <c r="F1144" s="2" t="str">
        <v>Manual</v>
      </c>
      <c r="G1144" s="2" t="str">
        <v>Bangalore</v>
      </c>
      <c r="H1144" s="2" t="str">
        <v>Orange</v>
      </c>
      <c r="I1144" s="2" t="str">
        <v>Individual</v>
      </c>
      <c r="J1144" s="2" t="str">
        <v>1956 cc</v>
      </c>
      <c r="K1144" s="2" t="str">
        <v>138 bhp @ 3750 rpm</v>
      </c>
      <c r="L1144" s="2" t="str">
        <v>350 Nm @ 1750 rpm</v>
      </c>
      <c r="M1144" s="2">
        <v>5</v>
      </c>
    </row>
    <row r="1145" spans="1:13" x14ac:dyDescent="0.35">
      <c r="A1145" s="2" t="s">
        <v>451</v>
      </c>
      <c r="B1145" s="2" t="str" cm="1">
        <f t="array" ref="B1145:M1145">VLOOKUP($A1145,'car details v4'!$A$1:$S$2060,{2,3,4,5,6,7,8,10,11,12,13,18},FALSE)</f>
        <v>Discovery Sport S</v>
      </c>
      <c r="C1145" s="4">
        <v>6500000</v>
      </c>
      <c r="D1145" s="2">
        <v>6000</v>
      </c>
      <c r="E1145" s="2" t="str">
        <v>Diesel</v>
      </c>
      <c r="F1145" s="2" t="str">
        <v>Automatic</v>
      </c>
      <c r="G1145" s="2" t="str">
        <v>Hyderabad</v>
      </c>
      <c r="H1145" s="2" t="str">
        <v>White</v>
      </c>
      <c r="I1145" s="2" t="str">
        <v>Individual</v>
      </c>
      <c r="J1145" s="2" t="str">
        <v>1999 cc</v>
      </c>
      <c r="K1145" s="2" t="str">
        <v>177 bhp @ 4000 rpm</v>
      </c>
      <c r="L1145" s="2" t="str">
        <v>430 Nm @ 1750 rpm</v>
      </c>
      <c r="M1145" s="2">
        <v>7</v>
      </c>
    </row>
    <row r="1146" spans="1:13" x14ac:dyDescent="0.35">
      <c r="A1146" s="2" t="s">
        <v>201</v>
      </c>
      <c r="B1146" s="2" t="str" cm="1">
        <f t="array" ref="B1146:M1146">VLOOKUP($A1146,'car details v4'!$A$1:$S$2060,{2,3,4,5,6,7,8,10,11,12,13,18},FALSE)</f>
        <v>Thar CRDe 4x4 AC</v>
      </c>
      <c r="C1146" s="4">
        <v>625000</v>
      </c>
      <c r="D1146" s="2">
        <v>65000</v>
      </c>
      <c r="E1146" s="2" t="str">
        <v>Diesel</v>
      </c>
      <c r="F1146" s="2" t="str">
        <v>Manual</v>
      </c>
      <c r="G1146" s="2" t="str">
        <v>Yamunanagar</v>
      </c>
      <c r="H1146" s="2" t="str">
        <v>White</v>
      </c>
      <c r="I1146" s="2" t="str">
        <v>Individual</v>
      </c>
      <c r="J1146" s="2" t="str">
        <v>2498 cc</v>
      </c>
      <c r="K1146" s="2" t="str">
        <v>105 bhp @ 3800 rpm</v>
      </c>
      <c r="L1146" s="2" t="str">
        <v>247 Nm @ 1800 rpm</v>
      </c>
      <c r="M1146" s="2">
        <v>6</v>
      </c>
    </row>
    <row r="1147" spans="1:13" x14ac:dyDescent="0.35">
      <c r="A1147" s="2" t="s">
        <v>64</v>
      </c>
      <c r="B1147" s="2" t="str" cm="1">
        <f t="array" ref="B1147:M1147">VLOOKUP($A1147,'car details v4'!$A$1:$S$2060,{2,3,4,5,6,7,8,10,11,12,13,18},FALSE)</f>
        <v>CLA 200 Petrol Sport</v>
      </c>
      <c r="C1147" s="4">
        <v>1898999</v>
      </c>
      <c r="D1147" s="2">
        <v>47000</v>
      </c>
      <c r="E1147" s="2" t="str">
        <v>Petrol</v>
      </c>
      <c r="F1147" s="2" t="str">
        <v>Automatic</v>
      </c>
      <c r="G1147" s="2" t="str">
        <v>Mumbai</v>
      </c>
      <c r="H1147" s="2" t="str">
        <v>White</v>
      </c>
      <c r="I1147" s="2" t="str">
        <v>Individual</v>
      </c>
      <c r="J1147" s="2" t="str">
        <v>1991 cc</v>
      </c>
      <c r="K1147" s="2" t="str">
        <v>181 bhp @ 5500 rpm</v>
      </c>
      <c r="L1147" s="2" t="str">
        <v>300 Nm @ 1200 rpm</v>
      </c>
      <c r="M1147" s="2">
        <v>5</v>
      </c>
    </row>
    <row r="1148" spans="1:13" x14ac:dyDescent="0.35">
      <c r="A1148" s="2" t="s">
        <v>70</v>
      </c>
      <c r="B1148" s="2" t="str" cm="1">
        <f t="array" ref="B1148:M1148">VLOOKUP($A1148,'car details v4'!$A$1:$S$2060,{2,3,4,5,6,7,8,10,11,12,13,18},FALSE)</f>
        <v>X1 xDrive20d M Sport</v>
      </c>
      <c r="C1148" s="4">
        <v>2650000</v>
      </c>
      <c r="D1148" s="2">
        <v>75000</v>
      </c>
      <c r="E1148" s="2" t="str">
        <v>Diesel</v>
      </c>
      <c r="F1148" s="2" t="str">
        <v>Automatic</v>
      </c>
      <c r="G1148" s="2" t="str">
        <v>Coimbatore</v>
      </c>
      <c r="H1148" s="2" t="str">
        <v>White</v>
      </c>
      <c r="I1148" s="2" t="str">
        <v>Individual</v>
      </c>
      <c r="J1148" s="2" t="str">
        <v>1995 cc</v>
      </c>
      <c r="K1148" s="2" t="str">
        <v>188 bhp @ 4000 rpm</v>
      </c>
      <c r="L1148" s="2" t="str">
        <v>400 Nm @ 1750 rpm</v>
      </c>
      <c r="M1148" s="2">
        <v>5</v>
      </c>
    </row>
    <row r="1149" spans="1:13" x14ac:dyDescent="0.35">
      <c r="A1149" s="2" t="s">
        <v>106</v>
      </c>
      <c r="B1149" s="2" t="str" cm="1">
        <f t="array" ref="B1149:M1149">VLOOKUP($A1149,'car details v4'!$A$1:$S$2060,{2,3,4,5,6,7,8,10,11,12,13,18},FALSE)</f>
        <v>Polo GT TSI</v>
      </c>
      <c r="C1149" s="4">
        <v>944999</v>
      </c>
      <c r="D1149" s="2">
        <v>41417</v>
      </c>
      <c r="E1149" s="2" t="str">
        <v>Petrol</v>
      </c>
      <c r="F1149" s="2" t="str">
        <v>Automatic</v>
      </c>
      <c r="G1149" s="2" t="str">
        <v>Bangalore</v>
      </c>
      <c r="H1149" s="2" t="str">
        <v>Grey</v>
      </c>
      <c r="I1149" s="2" t="str">
        <v>Individual</v>
      </c>
      <c r="J1149" s="2" t="str">
        <v>1197 cc</v>
      </c>
      <c r="K1149" s="2" t="str">
        <v>103 bhp @ 5000 rpm</v>
      </c>
      <c r="L1149" s="2" t="str">
        <v>175 Nm @ 1500 rpm</v>
      </c>
      <c r="M1149" s="2">
        <v>5</v>
      </c>
    </row>
    <row r="1150" spans="1:13" x14ac:dyDescent="0.35">
      <c r="A1150" s="2" t="s">
        <v>64</v>
      </c>
      <c r="B1150" s="2" t="str" cm="1">
        <f t="array" ref="B1150:M1150">VLOOKUP($A1150,'car details v4'!$A$1:$S$2060,{2,3,4,5,6,7,8,10,11,12,13,18},FALSE)</f>
        <v>CLA 200 Petrol Sport</v>
      </c>
      <c r="C1150" s="4">
        <v>1898999</v>
      </c>
      <c r="D1150" s="2">
        <v>47000</v>
      </c>
      <c r="E1150" s="2" t="str">
        <v>Petrol</v>
      </c>
      <c r="F1150" s="2" t="str">
        <v>Automatic</v>
      </c>
      <c r="G1150" s="2" t="str">
        <v>Mumbai</v>
      </c>
      <c r="H1150" s="2" t="str">
        <v>White</v>
      </c>
      <c r="I1150" s="2" t="str">
        <v>Individual</v>
      </c>
      <c r="J1150" s="2" t="str">
        <v>1991 cc</v>
      </c>
      <c r="K1150" s="2" t="str">
        <v>181 bhp @ 5500 rpm</v>
      </c>
      <c r="L1150" s="2" t="str">
        <v>300 Nm @ 1200 rpm</v>
      </c>
      <c r="M1150" s="2">
        <v>5</v>
      </c>
    </row>
    <row r="1151" spans="1:13" x14ac:dyDescent="0.35">
      <c r="A1151" s="2" t="s">
        <v>451</v>
      </c>
      <c r="B1151" s="2" t="str" cm="1">
        <f t="array" ref="B1151:M1151">VLOOKUP($A1151,'car details v4'!$A$1:$S$2060,{2,3,4,5,6,7,8,10,11,12,13,18},FALSE)</f>
        <v>Discovery Sport S</v>
      </c>
      <c r="C1151" s="4">
        <v>6500000</v>
      </c>
      <c r="D1151" s="2">
        <v>6000</v>
      </c>
      <c r="E1151" s="2" t="str">
        <v>Diesel</v>
      </c>
      <c r="F1151" s="2" t="str">
        <v>Automatic</v>
      </c>
      <c r="G1151" s="2" t="str">
        <v>Hyderabad</v>
      </c>
      <c r="H1151" s="2" t="str">
        <v>White</v>
      </c>
      <c r="I1151" s="2" t="str">
        <v>Individual</v>
      </c>
      <c r="J1151" s="2" t="str">
        <v>1999 cc</v>
      </c>
      <c r="K1151" s="2" t="str">
        <v>177 bhp @ 4000 rpm</v>
      </c>
      <c r="L1151" s="2" t="str">
        <v>430 Nm @ 1750 rpm</v>
      </c>
      <c r="M1151" s="2">
        <v>7</v>
      </c>
    </row>
    <row r="1152" spans="1:13" x14ac:dyDescent="0.35">
      <c r="A1152" s="2" t="s">
        <v>158</v>
      </c>
      <c r="B1152" s="2" t="str" cm="1">
        <f t="array" ref="B1152:M1152">VLOOKUP($A1152,'car details v4'!$A$1:$S$2060,{2,3,4,5,6,7,8,10,11,12,13,18},FALSE)</f>
        <v>Ecosport Titanium+ 1.0L EcoBoost</v>
      </c>
      <c r="C1152" s="4">
        <v>535000</v>
      </c>
      <c r="D1152" s="2">
        <v>28000</v>
      </c>
      <c r="E1152" s="2" t="str">
        <v>Petrol</v>
      </c>
      <c r="F1152" s="2" t="str">
        <v>Manual</v>
      </c>
      <c r="G1152" s="2" t="str">
        <v>Mumbai</v>
      </c>
      <c r="H1152" s="2" t="str">
        <v>Silver</v>
      </c>
      <c r="I1152" s="2" t="str">
        <v>Individual</v>
      </c>
      <c r="J1152" s="2" t="str">
        <v>999 cc</v>
      </c>
      <c r="K1152" s="2" t="str">
        <v>124 bhp @ 6000 rpm</v>
      </c>
      <c r="L1152" s="2" t="str">
        <v>170 Nm @ 1400 rpm</v>
      </c>
      <c r="M1152" s="2">
        <v>5</v>
      </c>
    </row>
    <row r="1153" spans="1:13" x14ac:dyDescent="0.35">
      <c r="A1153" s="2" t="s">
        <v>888</v>
      </c>
      <c r="B1153" s="2" t="str" cm="1">
        <f t="array" ref="B1153:M1153">VLOOKUP($A1153,'car details v4'!$A$1:$S$2060,{2,3,4,5,6,7,8,10,11,12,13,18},FALSE)</f>
        <v>Countryman Cooper D</v>
      </c>
      <c r="C1153" s="4">
        <v>1489000</v>
      </c>
      <c r="D1153" s="2">
        <v>81000</v>
      </c>
      <c r="E1153" s="2" t="str">
        <v>Diesel</v>
      </c>
      <c r="F1153" s="2" t="str">
        <v>Automatic</v>
      </c>
      <c r="G1153" s="2" t="str">
        <v>Panvel</v>
      </c>
      <c r="H1153" s="2" t="str">
        <v>Purple</v>
      </c>
      <c r="I1153" s="2" t="str">
        <v>Individual</v>
      </c>
      <c r="J1153" s="2" t="str">
        <v>1995 cc</v>
      </c>
      <c r="K1153" s="2" t="str">
        <v>112 bhp @</v>
      </c>
      <c r="L1153" s="2" t="str">
        <v>270 Nm @ 1750 rpm</v>
      </c>
      <c r="M1153" s="2">
        <v>5</v>
      </c>
    </row>
    <row r="1154" spans="1:13" x14ac:dyDescent="0.35">
      <c r="A1154" s="2" t="s">
        <v>48</v>
      </c>
      <c r="B1154" s="2" t="str" cm="1">
        <f t="array" ref="B1154:M1154">VLOOKUP($A1154,'car details v4'!$A$1:$S$2060,{2,3,4,5,6,7,8,10,11,12,13,18},FALSE)</f>
        <v>Glanza G</v>
      </c>
      <c r="C1154" s="4">
        <v>799000</v>
      </c>
      <c r="D1154" s="2">
        <v>37500</v>
      </c>
      <c r="E1154" s="2" t="str">
        <v>Petrol</v>
      </c>
      <c r="F1154" s="2" t="str">
        <v>Manual</v>
      </c>
      <c r="G1154" s="2" t="str">
        <v>Mangalore</v>
      </c>
      <c r="H1154" s="2" t="str">
        <v>Red</v>
      </c>
      <c r="I1154" s="2" t="str">
        <v>Individual</v>
      </c>
      <c r="J1154" s="2" t="str">
        <v>1197 cc</v>
      </c>
      <c r="K1154" s="2" t="str">
        <v>82 bhp @ 6000 rpm</v>
      </c>
      <c r="L1154" s="2" t="str">
        <v>113 Nm @ 4200 rpm</v>
      </c>
      <c r="M1154" s="2">
        <v>5</v>
      </c>
    </row>
    <row r="1155" spans="1:13" x14ac:dyDescent="0.35">
      <c r="A1155" s="2" t="s">
        <v>41</v>
      </c>
      <c r="B1155" s="2" t="str" cm="1">
        <f t="array" ref="B1155:M1155">VLOOKUP($A1155,'car details v4'!$A$1:$S$2060,{2,3,4,5,6,7,8,10,11,12,13,18},FALSE)</f>
        <v>i10 Magna 1.2 Kappa2</v>
      </c>
      <c r="C1155" s="4">
        <v>220000</v>
      </c>
      <c r="D1155" s="2">
        <v>67000</v>
      </c>
      <c r="E1155" s="2" t="str">
        <v>Petrol</v>
      </c>
      <c r="F1155" s="2" t="str">
        <v>Manual</v>
      </c>
      <c r="G1155" s="2" t="str">
        <v>Lucknow</v>
      </c>
      <c r="H1155" s="2" t="str">
        <v>Maroon</v>
      </c>
      <c r="I1155" s="2" t="str">
        <v>Individual</v>
      </c>
      <c r="J1155" s="2" t="str">
        <v>1197 cc</v>
      </c>
      <c r="K1155" s="2" t="str">
        <v>79 bhp @ 6000 rpm</v>
      </c>
      <c r="L1155" s="2" t="str">
        <v>112.7619 Nm @ 4000 rpm</v>
      </c>
      <c r="M1155" s="2">
        <v>5</v>
      </c>
    </row>
    <row r="1156" spans="1:13" x14ac:dyDescent="0.35">
      <c r="A1156" s="2" t="s">
        <v>48</v>
      </c>
      <c r="B1156" s="2" t="str" cm="1">
        <f t="array" ref="B1156:M1156">VLOOKUP($A1156,'car details v4'!$A$1:$S$2060,{2,3,4,5,6,7,8,10,11,12,13,18},FALSE)</f>
        <v>Glanza G</v>
      </c>
      <c r="C1156" s="4">
        <v>799000</v>
      </c>
      <c r="D1156" s="2">
        <v>37500</v>
      </c>
      <c r="E1156" s="2" t="str">
        <v>Petrol</v>
      </c>
      <c r="F1156" s="2" t="str">
        <v>Manual</v>
      </c>
      <c r="G1156" s="2" t="str">
        <v>Mangalore</v>
      </c>
      <c r="H1156" s="2" t="str">
        <v>Red</v>
      </c>
      <c r="I1156" s="2" t="str">
        <v>Individual</v>
      </c>
      <c r="J1156" s="2" t="str">
        <v>1197 cc</v>
      </c>
      <c r="K1156" s="2" t="str">
        <v>82 bhp @ 6000 rpm</v>
      </c>
      <c r="L1156" s="2" t="str">
        <v>113 Nm @ 4200 rpm</v>
      </c>
      <c r="M1156" s="2">
        <v>5</v>
      </c>
    </row>
    <row r="1157" spans="1:13" x14ac:dyDescent="0.35">
      <c r="A1157" s="2" t="s">
        <v>31</v>
      </c>
      <c r="B1157" s="2" t="str" cm="1">
        <f t="array" ref="B1157:M1157">VLOOKUP($A1157,'car details v4'!$A$1:$S$2060,{2,3,4,5,6,7,8,10,11,12,13,18},FALSE)</f>
        <v>Swift DZire VDI</v>
      </c>
      <c r="C1157" s="4">
        <v>450000</v>
      </c>
      <c r="D1157" s="2">
        <v>75000</v>
      </c>
      <c r="E1157" s="2" t="str">
        <v>Diesel</v>
      </c>
      <c r="F1157" s="2" t="str">
        <v>Manual</v>
      </c>
      <c r="G1157" s="2" t="str">
        <v>Ludhiana</v>
      </c>
      <c r="H1157" s="2" t="str">
        <v>White</v>
      </c>
      <c r="I1157" s="2" t="str">
        <v>Individual</v>
      </c>
      <c r="J1157" s="2" t="str">
        <v>1248 cc</v>
      </c>
      <c r="K1157" s="2" t="str">
        <v>74 bhp @ 4000 rpm</v>
      </c>
      <c r="L1157" s="2" t="str">
        <v>190 Nm @ 2000 rpm</v>
      </c>
      <c r="M1157" s="2">
        <v>5</v>
      </c>
    </row>
    <row r="1158" spans="1:13" x14ac:dyDescent="0.35">
      <c r="A1158" s="2" t="s">
        <v>41</v>
      </c>
      <c r="B1158" s="2" t="str" cm="1">
        <f t="array" ref="B1158:M1158">VLOOKUP($A1158,'car details v4'!$A$1:$S$2060,{2,3,4,5,6,7,8,10,11,12,13,18},FALSE)</f>
        <v>i10 Magna 1.2 Kappa2</v>
      </c>
      <c r="C1158" s="4">
        <v>220000</v>
      </c>
      <c r="D1158" s="2">
        <v>67000</v>
      </c>
      <c r="E1158" s="2" t="str">
        <v>Petrol</v>
      </c>
      <c r="F1158" s="2" t="str">
        <v>Manual</v>
      </c>
      <c r="G1158" s="2" t="str">
        <v>Lucknow</v>
      </c>
      <c r="H1158" s="2" t="str">
        <v>Maroon</v>
      </c>
      <c r="I1158" s="2" t="str">
        <v>Individual</v>
      </c>
      <c r="J1158" s="2" t="str">
        <v>1197 cc</v>
      </c>
      <c r="K1158" s="2" t="str">
        <v>79 bhp @ 6000 rpm</v>
      </c>
      <c r="L1158" s="2" t="str">
        <v>112.7619 Nm @ 4000 rpm</v>
      </c>
      <c r="M1158" s="2">
        <v>5</v>
      </c>
    </row>
    <row r="1159" spans="1:13" x14ac:dyDescent="0.35">
      <c r="A1159" s="2" t="s">
        <v>19</v>
      </c>
      <c r="B1159" s="2" t="str" cm="1">
        <f t="array" ref="B1159:M1159">VLOOKUP($A1159,'car details v4'!$A$1:$S$2060,{2,3,4,5,6,7,8,10,11,12,13,18},FALSE)</f>
        <v>Amaze 1.2 VX i-VTEC</v>
      </c>
      <c r="C1159" s="4">
        <v>505000</v>
      </c>
      <c r="D1159" s="2">
        <v>87150</v>
      </c>
      <c r="E1159" s="2" t="str">
        <v>Petrol</v>
      </c>
      <c r="F1159" s="2" t="str">
        <v>Manual</v>
      </c>
      <c r="G1159" s="2" t="str">
        <v>Pune</v>
      </c>
      <c r="H1159" s="2" t="str">
        <v>Grey</v>
      </c>
      <c r="I1159" s="2" t="str">
        <v>Corporate</v>
      </c>
      <c r="J1159" s="2" t="str">
        <v>1198 cc</v>
      </c>
      <c r="K1159" s="2" t="str">
        <v>87 bhp @ 6000 rpm</v>
      </c>
      <c r="L1159" s="2" t="str">
        <v>109 Nm @ 4500 rpm</v>
      </c>
      <c r="M1159" s="2">
        <v>5</v>
      </c>
    </row>
    <row r="1160" spans="1:13" x14ac:dyDescent="0.35">
      <c r="A1160" s="2" t="s">
        <v>89</v>
      </c>
      <c r="B1160" s="2" t="str" cm="1">
        <f t="array" ref="B1160:M1160">VLOOKUP($A1160,'car details v4'!$A$1:$S$2060,{2,3,4,5,6,7,8,10,11,12,13,18},FALSE)</f>
        <v>Kwid 1.0 RXT [2016-2019]</v>
      </c>
      <c r="C1160" s="4">
        <v>459999</v>
      </c>
      <c r="D1160" s="2">
        <v>22541</v>
      </c>
      <c r="E1160" s="2" t="str">
        <v>Petrol</v>
      </c>
      <c r="F1160" s="2" t="str">
        <v>Manual</v>
      </c>
      <c r="G1160" s="2" t="str">
        <v>Bangalore</v>
      </c>
      <c r="H1160" s="2" t="str">
        <v>Grey</v>
      </c>
      <c r="I1160" s="2" t="str">
        <v>Individual</v>
      </c>
      <c r="J1160" s="2" t="str">
        <v>999 cc</v>
      </c>
      <c r="K1160" s="2" t="str">
        <v>67 bhp @ 5500 rpm</v>
      </c>
      <c r="L1160" s="2" t="str">
        <v>91 Nm @ 4250 rpm</v>
      </c>
      <c r="M1160" s="2">
        <v>5</v>
      </c>
    </row>
    <row r="1161" spans="1:13" x14ac:dyDescent="0.35">
      <c r="A1161" s="2" t="s">
        <v>31</v>
      </c>
      <c r="B1161" s="2" t="str" cm="1">
        <f t="array" ref="B1161:M1161">VLOOKUP($A1161,'car details v4'!$A$1:$S$2060,{2,3,4,5,6,7,8,10,11,12,13,18},FALSE)</f>
        <v>Swift DZire VDI</v>
      </c>
      <c r="C1161" s="4">
        <v>450000</v>
      </c>
      <c r="D1161" s="2">
        <v>75000</v>
      </c>
      <c r="E1161" s="2" t="str">
        <v>Diesel</v>
      </c>
      <c r="F1161" s="2" t="str">
        <v>Manual</v>
      </c>
      <c r="G1161" s="2" t="str">
        <v>Ludhiana</v>
      </c>
      <c r="H1161" s="2" t="str">
        <v>White</v>
      </c>
      <c r="I1161" s="2" t="str">
        <v>Individual</v>
      </c>
      <c r="J1161" s="2" t="str">
        <v>1248 cc</v>
      </c>
      <c r="K1161" s="2" t="str">
        <v>74 bhp @ 4000 rpm</v>
      </c>
      <c r="L1161" s="2" t="str">
        <v>190 Nm @ 2000 rpm</v>
      </c>
      <c r="M1161" s="2">
        <v>5</v>
      </c>
    </row>
    <row r="1162" spans="1:13" x14ac:dyDescent="0.35">
      <c r="A1162" s="2" t="s">
        <v>440</v>
      </c>
      <c r="B1162" s="2" t="str" cm="1">
        <f t="array" ref="B1162:M1162">VLOOKUP($A1162,'car details v4'!$A$1:$S$2060,{2,3,4,5,6,7,8,10,11,12,13,18},FALSE)</f>
        <v>Seltos HTX Plus 1.5 Diesel [2020-2021]</v>
      </c>
      <c r="C1162" s="4">
        <v>1575000</v>
      </c>
      <c r="D1162" s="2">
        <v>55000</v>
      </c>
      <c r="E1162" s="2" t="str">
        <v>Diesel</v>
      </c>
      <c r="F1162" s="2" t="str">
        <v>Manual</v>
      </c>
      <c r="G1162" s="2" t="str">
        <v>Lucknow</v>
      </c>
      <c r="H1162" s="2" t="str">
        <v>Silver</v>
      </c>
      <c r="I1162" s="2" t="str">
        <v>Individual</v>
      </c>
      <c r="J1162" s="2" t="str">
        <v>1493 cc</v>
      </c>
      <c r="K1162" s="2" t="str">
        <v>113 bhp @ 4000 rpm</v>
      </c>
      <c r="L1162" s="2" t="str">
        <v>250 Nm @ 1500 rpm</v>
      </c>
      <c r="M1162" s="2">
        <v>5</v>
      </c>
    </row>
    <row r="1163" spans="1:13" x14ac:dyDescent="0.35">
      <c r="A1163" s="2" t="s">
        <v>630</v>
      </c>
      <c r="B1163" s="2" t="str" cm="1">
        <f t="array" ref="B1163:M1163">VLOOKUP($A1163,'car details v4'!$A$1:$S$2060,{2,3,4,5,6,7,8,10,11,12,13,18},FALSE)</f>
        <v>F-Pace Prestige</v>
      </c>
      <c r="C1163" s="4">
        <v>4200000</v>
      </c>
      <c r="D1163" s="2">
        <v>90868</v>
      </c>
      <c r="E1163" s="2" t="str">
        <v>Diesel</v>
      </c>
      <c r="F1163" s="2" t="str">
        <v>Automatic</v>
      </c>
      <c r="G1163" s="2" t="str">
        <v>Chennai</v>
      </c>
      <c r="H1163" s="2" t="str">
        <v>Blue</v>
      </c>
      <c r="I1163" s="2" t="str">
        <v>Individual</v>
      </c>
      <c r="J1163" s="2" t="str">
        <v>1999 cc</v>
      </c>
      <c r="K1163" s="2" t="str">
        <v>177 bhp @ 4000 rpm</v>
      </c>
      <c r="L1163" s="2" t="str">
        <v>430 Nm @ 1750 rpm</v>
      </c>
      <c r="M1163" s="2">
        <v>5</v>
      </c>
    </row>
    <row r="1164" spans="1:13" x14ac:dyDescent="0.35">
      <c r="A1164" s="2" t="s">
        <v>41</v>
      </c>
      <c r="B1164" s="2" t="str" cm="1">
        <f t="array" ref="B1164:M1164">VLOOKUP($A1164,'car details v4'!$A$1:$S$2060,{2,3,4,5,6,7,8,10,11,12,13,18},FALSE)</f>
        <v>i10 Magna 1.2 Kappa2</v>
      </c>
      <c r="C1164" s="4">
        <v>220000</v>
      </c>
      <c r="D1164" s="2">
        <v>67000</v>
      </c>
      <c r="E1164" s="2" t="str">
        <v>Petrol</v>
      </c>
      <c r="F1164" s="2" t="str">
        <v>Manual</v>
      </c>
      <c r="G1164" s="2" t="str">
        <v>Lucknow</v>
      </c>
      <c r="H1164" s="2" t="str">
        <v>Maroon</v>
      </c>
      <c r="I1164" s="2" t="str">
        <v>Individual</v>
      </c>
      <c r="J1164" s="2" t="str">
        <v>1197 cc</v>
      </c>
      <c r="K1164" s="2" t="str">
        <v>79 bhp @ 6000 rpm</v>
      </c>
      <c r="L1164" s="2" t="str">
        <v>112.7619 Nm @ 4000 rpm</v>
      </c>
      <c r="M1164" s="2">
        <v>5</v>
      </c>
    </row>
    <row r="1165" spans="1:13" x14ac:dyDescent="0.35">
      <c r="A1165" s="2" t="s">
        <v>41</v>
      </c>
      <c r="B1165" s="2" t="str" cm="1">
        <f t="array" ref="B1165:M1165">VLOOKUP($A1165,'car details v4'!$A$1:$S$2060,{2,3,4,5,6,7,8,10,11,12,13,18},FALSE)</f>
        <v>i10 Magna 1.2 Kappa2</v>
      </c>
      <c r="C1165" s="4">
        <v>220000</v>
      </c>
      <c r="D1165" s="2">
        <v>67000</v>
      </c>
      <c r="E1165" s="2" t="str">
        <v>Petrol</v>
      </c>
      <c r="F1165" s="2" t="str">
        <v>Manual</v>
      </c>
      <c r="G1165" s="2" t="str">
        <v>Lucknow</v>
      </c>
      <c r="H1165" s="2" t="str">
        <v>Maroon</v>
      </c>
      <c r="I1165" s="2" t="str">
        <v>Individual</v>
      </c>
      <c r="J1165" s="2" t="str">
        <v>1197 cc</v>
      </c>
      <c r="K1165" s="2" t="str">
        <v>79 bhp @ 6000 rpm</v>
      </c>
      <c r="L1165" s="2" t="str">
        <v>112.7619 Nm @ 4000 rpm</v>
      </c>
      <c r="M1165" s="2">
        <v>5</v>
      </c>
    </row>
    <row r="1166" spans="1:13" x14ac:dyDescent="0.35">
      <c r="A1166" s="2" t="s">
        <v>190</v>
      </c>
      <c r="B1166" s="2" t="str" cm="1">
        <f t="array" ref="B1166:M1166">VLOOKUP($A1166,'car details v4'!$A$1:$S$2060,{2,3,4,5,6,7,8,10,11,12,13,18},FALSE)</f>
        <v>A4 2.0 TDI (177bhp) Premium Plus</v>
      </c>
      <c r="C1166" s="4">
        <v>1575000</v>
      </c>
      <c r="D1166" s="2">
        <v>66000</v>
      </c>
      <c r="E1166" s="2" t="str">
        <v>Diesel</v>
      </c>
      <c r="F1166" s="2" t="str">
        <v>Automatic</v>
      </c>
      <c r="G1166" s="2" t="str">
        <v>Hyderabad</v>
      </c>
      <c r="H1166" s="2" t="str">
        <v>White</v>
      </c>
      <c r="I1166" s="2" t="str">
        <v>Individual</v>
      </c>
      <c r="J1166" s="2" t="str">
        <v>1968 cc</v>
      </c>
      <c r="K1166" s="2" t="str">
        <v>177 bhp @ 4200 rpm</v>
      </c>
      <c r="L1166" s="2" t="str">
        <v>380 Nm @ 1750 rpm</v>
      </c>
      <c r="M1166" s="2">
        <v>5</v>
      </c>
    </row>
    <row r="1167" spans="1:13" x14ac:dyDescent="0.35">
      <c r="A1167" s="2" t="s">
        <v>31</v>
      </c>
      <c r="B1167" s="2" t="str" cm="1">
        <f t="array" ref="B1167:M1167">VLOOKUP($A1167,'car details v4'!$A$1:$S$2060,{2,3,4,5,6,7,8,10,11,12,13,18},FALSE)</f>
        <v>Swift DZire VDI</v>
      </c>
      <c r="C1167" s="4">
        <v>450000</v>
      </c>
      <c r="D1167" s="2">
        <v>75000</v>
      </c>
      <c r="E1167" s="2" t="str">
        <v>Diesel</v>
      </c>
      <c r="F1167" s="2" t="str">
        <v>Manual</v>
      </c>
      <c r="G1167" s="2" t="str">
        <v>Ludhiana</v>
      </c>
      <c r="H1167" s="2" t="str">
        <v>White</v>
      </c>
      <c r="I1167" s="2" t="str">
        <v>Individual</v>
      </c>
      <c r="J1167" s="2" t="str">
        <v>1248 cc</v>
      </c>
      <c r="K1167" s="2" t="str">
        <v>74 bhp @ 4000 rpm</v>
      </c>
      <c r="L1167" s="2" t="str">
        <v>190 Nm @ 2000 rpm</v>
      </c>
      <c r="M1167" s="2">
        <v>5</v>
      </c>
    </row>
    <row r="1168" spans="1:13" x14ac:dyDescent="0.35">
      <c r="A1168" s="2" t="s">
        <v>70</v>
      </c>
      <c r="B1168" s="2" t="str" cm="1">
        <f t="array" ref="B1168:M1168">VLOOKUP($A1168,'car details v4'!$A$1:$S$2060,{2,3,4,5,6,7,8,10,11,12,13,18},FALSE)</f>
        <v>X1 xDrive20d M Sport</v>
      </c>
      <c r="C1168" s="4">
        <v>2650000</v>
      </c>
      <c r="D1168" s="2">
        <v>75000</v>
      </c>
      <c r="E1168" s="2" t="str">
        <v>Diesel</v>
      </c>
      <c r="F1168" s="2" t="str">
        <v>Automatic</v>
      </c>
      <c r="G1168" s="2" t="str">
        <v>Coimbatore</v>
      </c>
      <c r="H1168" s="2" t="str">
        <v>White</v>
      </c>
      <c r="I1168" s="2" t="str">
        <v>Individual</v>
      </c>
      <c r="J1168" s="2" t="str">
        <v>1995 cc</v>
      </c>
      <c r="K1168" s="2" t="str">
        <v>188 bhp @ 4000 rpm</v>
      </c>
      <c r="L1168" s="2" t="str">
        <v>400 Nm @ 1750 rpm</v>
      </c>
      <c r="M1168" s="2">
        <v>5</v>
      </c>
    </row>
    <row r="1169" spans="1:13" x14ac:dyDescent="0.35">
      <c r="A1169" s="2" t="s">
        <v>41</v>
      </c>
      <c r="B1169" s="2" t="str" cm="1">
        <f t="array" ref="B1169:M1169">VLOOKUP($A1169,'car details v4'!$A$1:$S$2060,{2,3,4,5,6,7,8,10,11,12,13,18},FALSE)</f>
        <v>i10 Magna 1.2 Kappa2</v>
      </c>
      <c r="C1169" s="4">
        <v>220000</v>
      </c>
      <c r="D1169" s="2">
        <v>67000</v>
      </c>
      <c r="E1169" s="2" t="str">
        <v>Petrol</v>
      </c>
      <c r="F1169" s="2" t="str">
        <v>Manual</v>
      </c>
      <c r="G1169" s="2" t="str">
        <v>Lucknow</v>
      </c>
      <c r="H1169" s="2" t="str">
        <v>Maroon</v>
      </c>
      <c r="I1169" s="2" t="str">
        <v>Individual</v>
      </c>
      <c r="J1169" s="2" t="str">
        <v>1197 cc</v>
      </c>
      <c r="K1169" s="2" t="str">
        <v>79 bhp @ 6000 rpm</v>
      </c>
      <c r="L1169" s="2" t="str">
        <v>112.7619 Nm @ 4000 rpm</v>
      </c>
      <c r="M1169" s="2">
        <v>5</v>
      </c>
    </row>
    <row r="1170" spans="1:13" x14ac:dyDescent="0.35">
      <c r="A1170" s="2" t="s">
        <v>19</v>
      </c>
      <c r="B1170" s="2" t="str" cm="1">
        <f t="array" ref="B1170:M1170">VLOOKUP($A1170,'car details v4'!$A$1:$S$2060,{2,3,4,5,6,7,8,10,11,12,13,18},FALSE)</f>
        <v>Amaze 1.2 VX i-VTEC</v>
      </c>
      <c r="C1170" s="4">
        <v>505000</v>
      </c>
      <c r="D1170" s="2">
        <v>87150</v>
      </c>
      <c r="E1170" s="2" t="str">
        <v>Petrol</v>
      </c>
      <c r="F1170" s="2" t="str">
        <v>Manual</v>
      </c>
      <c r="G1170" s="2" t="str">
        <v>Pune</v>
      </c>
      <c r="H1170" s="2" t="str">
        <v>Grey</v>
      </c>
      <c r="I1170" s="2" t="str">
        <v>Corporate</v>
      </c>
      <c r="J1170" s="2" t="str">
        <v>1198 cc</v>
      </c>
      <c r="K1170" s="2" t="str">
        <v>87 bhp @ 6000 rpm</v>
      </c>
      <c r="L1170" s="2" t="str">
        <v>109 Nm @ 4500 rpm</v>
      </c>
      <c r="M1170" s="2">
        <v>5</v>
      </c>
    </row>
    <row r="1171" spans="1:13" x14ac:dyDescent="0.35">
      <c r="A1171" s="2" t="s">
        <v>31</v>
      </c>
      <c r="B1171" s="2" t="str" cm="1">
        <f t="array" ref="B1171:M1171">VLOOKUP($A1171,'car details v4'!$A$1:$S$2060,{2,3,4,5,6,7,8,10,11,12,13,18},FALSE)</f>
        <v>Swift DZire VDI</v>
      </c>
      <c r="C1171" s="4">
        <v>450000</v>
      </c>
      <c r="D1171" s="2">
        <v>75000</v>
      </c>
      <c r="E1171" s="2" t="str">
        <v>Diesel</v>
      </c>
      <c r="F1171" s="2" t="str">
        <v>Manual</v>
      </c>
      <c r="G1171" s="2" t="str">
        <v>Ludhiana</v>
      </c>
      <c r="H1171" s="2" t="str">
        <v>White</v>
      </c>
      <c r="I1171" s="2" t="str">
        <v>Individual</v>
      </c>
      <c r="J1171" s="2" t="str">
        <v>1248 cc</v>
      </c>
      <c r="K1171" s="2" t="str">
        <v>74 bhp @ 4000 rpm</v>
      </c>
      <c r="L1171" s="2" t="str">
        <v>190 Nm @ 2000 rpm</v>
      </c>
      <c r="M1171" s="2">
        <v>5</v>
      </c>
    </row>
    <row r="1172" spans="1:13" x14ac:dyDescent="0.35">
      <c r="A1172" s="2" t="s">
        <v>100</v>
      </c>
      <c r="B1172" s="2" t="str" cm="1">
        <f t="array" ref="B1172:M1172">VLOOKUP($A1172,'car details v4'!$A$1:$S$2060,{2,3,4,5,6,7,8,10,11,12,13,18},FALSE)</f>
        <v>Harrier XZ [2019-2020]</v>
      </c>
      <c r="C1172" s="4">
        <v>1695000</v>
      </c>
      <c r="D1172" s="2">
        <v>20856</v>
      </c>
      <c r="E1172" s="2" t="str">
        <v>Diesel</v>
      </c>
      <c r="F1172" s="2" t="str">
        <v>Manual</v>
      </c>
      <c r="G1172" s="2" t="str">
        <v>Bangalore</v>
      </c>
      <c r="H1172" s="2" t="str">
        <v>Orange</v>
      </c>
      <c r="I1172" s="2" t="str">
        <v>Individual</v>
      </c>
      <c r="J1172" s="2" t="str">
        <v>1956 cc</v>
      </c>
      <c r="K1172" s="2" t="str">
        <v>138 bhp @ 3750 rpm</v>
      </c>
      <c r="L1172" s="2" t="str">
        <v>350 Nm @ 1750 rpm</v>
      </c>
      <c r="M1172" s="2">
        <v>5</v>
      </c>
    </row>
    <row r="1173" spans="1:13" x14ac:dyDescent="0.35">
      <c r="A1173" s="2" t="s">
        <v>227</v>
      </c>
      <c r="B1173" s="2" t="str" cm="1">
        <f t="array" ref="B1173:M1173">VLOOKUP($A1173,'car details v4'!$A$1:$S$2060,{2,3,4,5,6,7,8,10,11,12,13,18},FALSE)</f>
        <v>Compass Limited Plus 2.0 Diesel 4x4 AT</v>
      </c>
      <c r="C1173" s="4">
        <v>2475000</v>
      </c>
      <c r="D1173" s="2">
        <v>11293</v>
      </c>
      <c r="E1173" s="2" t="str">
        <v>Diesel</v>
      </c>
      <c r="F1173" s="2" t="str">
        <v>Automatic</v>
      </c>
      <c r="G1173" s="2" t="str">
        <v>Mumbai</v>
      </c>
      <c r="H1173" s="2" t="str">
        <v>White</v>
      </c>
      <c r="I1173" s="2" t="str">
        <v>Individual</v>
      </c>
      <c r="J1173" s="2" t="str">
        <v>1956 cc</v>
      </c>
      <c r="K1173" s="2" t="str">
        <v>171 bhp @ 3750 rpm</v>
      </c>
      <c r="L1173" s="2" t="str">
        <v>350 Nm @ 1750 rpm</v>
      </c>
      <c r="M1173" s="2">
        <v>5</v>
      </c>
    </row>
    <row r="1174" spans="1:13" x14ac:dyDescent="0.35">
      <c r="A1174" s="2" t="s">
        <v>41</v>
      </c>
      <c r="B1174" s="2" t="str" cm="1">
        <f t="array" ref="B1174:M1174">VLOOKUP($A1174,'car details v4'!$A$1:$S$2060,{2,3,4,5,6,7,8,10,11,12,13,18},FALSE)</f>
        <v>i10 Magna 1.2 Kappa2</v>
      </c>
      <c r="C1174" s="4">
        <v>220000</v>
      </c>
      <c r="D1174" s="2">
        <v>67000</v>
      </c>
      <c r="E1174" s="2" t="str">
        <v>Petrol</v>
      </c>
      <c r="F1174" s="2" t="str">
        <v>Manual</v>
      </c>
      <c r="G1174" s="2" t="str">
        <v>Lucknow</v>
      </c>
      <c r="H1174" s="2" t="str">
        <v>Maroon</v>
      </c>
      <c r="I1174" s="2" t="str">
        <v>Individual</v>
      </c>
      <c r="J1174" s="2" t="str">
        <v>1197 cc</v>
      </c>
      <c r="K1174" s="2" t="str">
        <v>79 bhp @ 6000 rpm</v>
      </c>
      <c r="L1174" s="2" t="str">
        <v>112.7619 Nm @ 4000 rpm</v>
      </c>
      <c r="M1174" s="2">
        <v>5</v>
      </c>
    </row>
    <row r="1175" spans="1:13" x14ac:dyDescent="0.35">
      <c r="A1175" s="2" t="s">
        <v>31</v>
      </c>
      <c r="B1175" s="2" t="str" cm="1">
        <f t="array" ref="B1175:M1175">VLOOKUP($A1175,'car details v4'!$A$1:$S$2060,{2,3,4,5,6,7,8,10,11,12,13,18},FALSE)</f>
        <v>Swift DZire VDI</v>
      </c>
      <c r="C1175" s="4">
        <v>450000</v>
      </c>
      <c r="D1175" s="2">
        <v>75000</v>
      </c>
      <c r="E1175" s="2" t="str">
        <v>Diesel</v>
      </c>
      <c r="F1175" s="2" t="str">
        <v>Manual</v>
      </c>
      <c r="G1175" s="2" t="str">
        <v>Ludhiana</v>
      </c>
      <c r="H1175" s="2" t="str">
        <v>White</v>
      </c>
      <c r="I1175" s="2" t="str">
        <v>Individual</v>
      </c>
      <c r="J1175" s="2" t="str">
        <v>1248 cc</v>
      </c>
      <c r="K1175" s="2" t="str">
        <v>74 bhp @ 4000 rpm</v>
      </c>
      <c r="L1175" s="2" t="str">
        <v>190 Nm @ 2000 rpm</v>
      </c>
      <c r="M1175" s="2">
        <v>5</v>
      </c>
    </row>
    <row r="1176" spans="1:13" x14ac:dyDescent="0.35">
      <c r="A1176" s="2" t="s">
        <v>77</v>
      </c>
      <c r="B1176" s="2" t="str" cm="1">
        <f t="array" ref="B1176:M1176">VLOOKUP($A1176,'car details v4'!$A$1:$S$2060,{2,3,4,5,6,7,8,10,11,12,13,18},FALSE)</f>
        <v>Octavia 1.8 TSI Style Plus AT [2017]</v>
      </c>
      <c r="C1176" s="4">
        <v>1390000</v>
      </c>
      <c r="D1176" s="2">
        <v>56000</v>
      </c>
      <c r="E1176" s="2" t="str">
        <v>Petrol</v>
      </c>
      <c r="F1176" s="2" t="str">
        <v>Automatic</v>
      </c>
      <c r="G1176" s="2" t="str">
        <v>Mumbai</v>
      </c>
      <c r="H1176" s="2" t="str">
        <v>White</v>
      </c>
      <c r="I1176" s="2" t="str">
        <v>Individual</v>
      </c>
      <c r="J1176" s="2" t="str">
        <v>1798 cc</v>
      </c>
      <c r="K1176" s="2" t="str">
        <v>177 bhp @ 5100 rpm</v>
      </c>
      <c r="L1176" s="2" t="str">
        <v>250 Nm @ 1250 rpm</v>
      </c>
      <c r="M1176" s="2">
        <v>5</v>
      </c>
    </row>
    <row r="1177" spans="1:13" x14ac:dyDescent="0.35">
      <c r="A1177" s="2" t="s">
        <v>41</v>
      </c>
      <c r="B1177" s="2" t="str" cm="1">
        <f t="array" ref="B1177:M1177">VLOOKUP($A1177,'car details v4'!$A$1:$S$2060,{2,3,4,5,6,7,8,10,11,12,13,18},FALSE)</f>
        <v>i10 Magna 1.2 Kappa2</v>
      </c>
      <c r="C1177" s="4">
        <v>220000</v>
      </c>
      <c r="D1177" s="2">
        <v>67000</v>
      </c>
      <c r="E1177" s="2" t="str">
        <v>Petrol</v>
      </c>
      <c r="F1177" s="2" t="str">
        <v>Manual</v>
      </c>
      <c r="G1177" s="2" t="str">
        <v>Lucknow</v>
      </c>
      <c r="H1177" s="2" t="str">
        <v>Maroon</v>
      </c>
      <c r="I1177" s="2" t="str">
        <v>Individual</v>
      </c>
      <c r="J1177" s="2" t="str">
        <v>1197 cc</v>
      </c>
      <c r="K1177" s="2" t="str">
        <v>79 bhp @ 6000 rpm</v>
      </c>
      <c r="L1177" s="2" t="str">
        <v>112.7619 Nm @ 4000 rpm</v>
      </c>
      <c r="M1177" s="2">
        <v>5</v>
      </c>
    </row>
    <row r="1178" spans="1:13" x14ac:dyDescent="0.35">
      <c r="A1178" s="2" t="s">
        <v>41</v>
      </c>
      <c r="B1178" s="2" t="str" cm="1">
        <f t="array" ref="B1178:M1178">VLOOKUP($A1178,'car details v4'!$A$1:$S$2060,{2,3,4,5,6,7,8,10,11,12,13,18},FALSE)</f>
        <v>i10 Magna 1.2 Kappa2</v>
      </c>
      <c r="C1178" s="4">
        <v>220000</v>
      </c>
      <c r="D1178" s="2">
        <v>67000</v>
      </c>
      <c r="E1178" s="2" t="str">
        <v>Petrol</v>
      </c>
      <c r="F1178" s="2" t="str">
        <v>Manual</v>
      </c>
      <c r="G1178" s="2" t="str">
        <v>Lucknow</v>
      </c>
      <c r="H1178" s="2" t="str">
        <v>Maroon</v>
      </c>
      <c r="I1178" s="2" t="str">
        <v>Individual</v>
      </c>
      <c r="J1178" s="2" t="str">
        <v>1197 cc</v>
      </c>
      <c r="K1178" s="2" t="str">
        <v>79 bhp @ 6000 rpm</v>
      </c>
      <c r="L1178" s="2" t="str">
        <v>112.7619 Nm @ 4000 rpm</v>
      </c>
      <c r="M1178" s="2">
        <v>5</v>
      </c>
    </row>
    <row r="1179" spans="1:13" x14ac:dyDescent="0.35">
      <c r="A1179" s="2" t="s">
        <v>70</v>
      </c>
      <c r="B1179" s="2" t="str" cm="1">
        <f t="array" ref="B1179:M1179">VLOOKUP($A1179,'car details v4'!$A$1:$S$2060,{2,3,4,5,6,7,8,10,11,12,13,18},FALSE)</f>
        <v>X1 xDrive20d M Sport</v>
      </c>
      <c r="C1179" s="4">
        <v>2650000</v>
      </c>
      <c r="D1179" s="2">
        <v>75000</v>
      </c>
      <c r="E1179" s="2" t="str">
        <v>Diesel</v>
      </c>
      <c r="F1179" s="2" t="str">
        <v>Automatic</v>
      </c>
      <c r="G1179" s="2" t="str">
        <v>Coimbatore</v>
      </c>
      <c r="H1179" s="2" t="str">
        <v>White</v>
      </c>
      <c r="I1179" s="2" t="str">
        <v>Individual</v>
      </c>
      <c r="J1179" s="2" t="str">
        <v>1995 cc</v>
      </c>
      <c r="K1179" s="2" t="str">
        <v>188 bhp @ 4000 rpm</v>
      </c>
      <c r="L1179" s="2" t="str">
        <v>400 Nm @ 1750 rpm</v>
      </c>
      <c r="M1179" s="2">
        <v>5</v>
      </c>
    </row>
    <row r="1180" spans="1:13" x14ac:dyDescent="0.35">
      <c r="A1180" s="2" t="s">
        <v>70</v>
      </c>
      <c r="B1180" s="2" t="str" cm="1">
        <f t="array" ref="B1180:M1180">VLOOKUP($A1180,'car details v4'!$A$1:$S$2060,{2,3,4,5,6,7,8,10,11,12,13,18},FALSE)</f>
        <v>X1 xDrive20d M Sport</v>
      </c>
      <c r="C1180" s="4">
        <v>2650000</v>
      </c>
      <c r="D1180" s="2">
        <v>75000</v>
      </c>
      <c r="E1180" s="2" t="str">
        <v>Diesel</v>
      </c>
      <c r="F1180" s="2" t="str">
        <v>Automatic</v>
      </c>
      <c r="G1180" s="2" t="str">
        <v>Coimbatore</v>
      </c>
      <c r="H1180" s="2" t="str">
        <v>White</v>
      </c>
      <c r="I1180" s="2" t="str">
        <v>Individual</v>
      </c>
      <c r="J1180" s="2" t="str">
        <v>1995 cc</v>
      </c>
      <c r="K1180" s="2" t="str">
        <v>188 bhp @ 4000 rpm</v>
      </c>
      <c r="L1180" s="2" t="str">
        <v>400 Nm @ 1750 rpm</v>
      </c>
      <c r="M1180" s="2">
        <v>5</v>
      </c>
    </row>
    <row r="1181" spans="1:13" x14ac:dyDescent="0.35">
      <c r="A1181" s="2" t="s">
        <v>31</v>
      </c>
      <c r="B1181" s="2" t="str" cm="1">
        <f t="array" ref="B1181:M1181">VLOOKUP($A1181,'car details v4'!$A$1:$S$2060,{2,3,4,5,6,7,8,10,11,12,13,18},FALSE)</f>
        <v>Swift DZire VDI</v>
      </c>
      <c r="C1181" s="4">
        <v>450000</v>
      </c>
      <c r="D1181" s="2">
        <v>75000</v>
      </c>
      <c r="E1181" s="2" t="str">
        <v>Diesel</v>
      </c>
      <c r="F1181" s="2" t="str">
        <v>Manual</v>
      </c>
      <c r="G1181" s="2" t="str">
        <v>Ludhiana</v>
      </c>
      <c r="H1181" s="2" t="str">
        <v>White</v>
      </c>
      <c r="I1181" s="2" t="str">
        <v>Individual</v>
      </c>
      <c r="J1181" s="2" t="str">
        <v>1248 cc</v>
      </c>
      <c r="K1181" s="2" t="str">
        <v>74 bhp @ 4000 rpm</v>
      </c>
      <c r="L1181" s="2" t="str">
        <v>190 Nm @ 2000 rpm</v>
      </c>
      <c r="M1181" s="2">
        <v>5</v>
      </c>
    </row>
    <row r="1182" spans="1:13" x14ac:dyDescent="0.35">
      <c r="A1182" s="2" t="s">
        <v>100</v>
      </c>
      <c r="B1182" s="2" t="str" cm="1">
        <f t="array" ref="B1182:M1182">VLOOKUP($A1182,'car details v4'!$A$1:$S$2060,{2,3,4,5,6,7,8,10,11,12,13,18},FALSE)</f>
        <v>Harrier XZ [2019-2020]</v>
      </c>
      <c r="C1182" s="4">
        <v>1695000</v>
      </c>
      <c r="D1182" s="2">
        <v>20856</v>
      </c>
      <c r="E1182" s="2" t="str">
        <v>Diesel</v>
      </c>
      <c r="F1182" s="2" t="str">
        <v>Manual</v>
      </c>
      <c r="G1182" s="2" t="str">
        <v>Bangalore</v>
      </c>
      <c r="H1182" s="2" t="str">
        <v>Orange</v>
      </c>
      <c r="I1182" s="2" t="str">
        <v>Individual</v>
      </c>
      <c r="J1182" s="2" t="str">
        <v>1956 cc</v>
      </c>
      <c r="K1182" s="2" t="str">
        <v>138 bhp @ 3750 rpm</v>
      </c>
      <c r="L1182" s="2" t="str">
        <v>350 Nm @ 1750 rpm</v>
      </c>
      <c r="M1182" s="2">
        <v>5</v>
      </c>
    </row>
    <row r="1183" spans="1:13" x14ac:dyDescent="0.35">
      <c r="A1183" s="2" t="s">
        <v>41</v>
      </c>
      <c r="B1183" s="2" t="str" cm="1">
        <f t="array" ref="B1183:M1183">VLOOKUP($A1183,'car details v4'!$A$1:$S$2060,{2,3,4,5,6,7,8,10,11,12,13,18},FALSE)</f>
        <v>i10 Magna 1.2 Kappa2</v>
      </c>
      <c r="C1183" s="4">
        <v>220000</v>
      </c>
      <c r="D1183" s="2">
        <v>67000</v>
      </c>
      <c r="E1183" s="2" t="str">
        <v>Petrol</v>
      </c>
      <c r="F1183" s="2" t="str">
        <v>Manual</v>
      </c>
      <c r="G1183" s="2" t="str">
        <v>Lucknow</v>
      </c>
      <c r="H1183" s="2" t="str">
        <v>Maroon</v>
      </c>
      <c r="I1183" s="2" t="str">
        <v>Individual</v>
      </c>
      <c r="J1183" s="2" t="str">
        <v>1197 cc</v>
      </c>
      <c r="K1183" s="2" t="str">
        <v>79 bhp @ 6000 rpm</v>
      </c>
      <c r="L1183" s="2" t="str">
        <v>112.7619 Nm @ 4000 rpm</v>
      </c>
      <c r="M1183" s="2">
        <v>5</v>
      </c>
    </row>
    <row r="1184" spans="1:13" x14ac:dyDescent="0.35">
      <c r="A1184" s="2" t="s">
        <v>190</v>
      </c>
      <c r="B1184" s="2" t="str" cm="1">
        <f t="array" ref="B1184:M1184">VLOOKUP($A1184,'car details v4'!$A$1:$S$2060,{2,3,4,5,6,7,8,10,11,12,13,18},FALSE)</f>
        <v>A4 2.0 TDI (177bhp) Premium Plus</v>
      </c>
      <c r="C1184" s="4">
        <v>1575000</v>
      </c>
      <c r="D1184" s="2">
        <v>66000</v>
      </c>
      <c r="E1184" s="2" t="str">
        <v>Diesel</v>
      </c>
      <c r="F1184" s="2" t="str">
        <v>Automatic</v>
      </c>
      <c r="G1184" s="2" t="str">
        <v>Hyderabad</v>
      </c>
      <c r="H1184" s="2" t="str">
        <v>White</v>
      </c>
      <c r="I1184" s="2" t="str">
        <v>Individual</v>
      </c>
      <c r="J1184" s="2" t="str">
        <v>1968 cc</v>
      </c>
      <c r="K1184" s="2" t="str">
        <v>177 bhp @ 4200 rpm</v>
      </c>
      <c r="L1184" s="2" t="str">
        <v>380 Nm @ 1750 rpm</v>
      </c>
      <c r="M1184" s="2">
        <v>5</v>
      </c>
    </row>
    <row r="1185" spans="1:13" x14ac:dyDescent="0.35">
      <c r="A1185" s="2" t="s">
        <v>41</v>
      </c>
      <c r="B1185" s="2" t="str" cm="1">
        <f t="array" ref="B1185:M1185">VLOOKUP($A1185,'car details v4'!$A$1:$S$2060,{2,3,4,5,6,7,8,10,11,12,13,18},FALSE)</f>
        <v>i10 Magna 1.2 Kappa2</v>
      </c>
      <c r="C1185" s="4">
        <v>220000</v>
      </c>
      <c r="D1185" s="2">
        <v>67000</v>
      </c>
      <c r="E1185" s="2" t="str">
        <v>Petrol</v>
      </c>
      <c r="F1185" s="2" t="str">
        <v>Manual</v>
      </c>
      <c r="G1185" s="2" t="str">
        <v>Lucknow</v>
      </c>
      <c r="H1185" s="2" t="str">
        <v>Maroon</v>
      </c>
      <c r="I1185" s="2" t="str">
        <v>Individual</v>
      </c>
      <c r="J1185" s="2" t="str">
        <v>1197 cc</v>
      </c>
      <c r="K1185" s="2" t="str">
        <v>79 bhp @ 6000 rpm</v>
      </c>
      <c r="L1185" s="2" t="str">
        <v>112.7619 Nm @ 4000 rpm</v>
      </c>
      <c r="M1185" s="2">
        <v>5</v>
      </c>
    </row>
    <row r="1186" spans="1:13" x14ac:dyDescent="0.35">
      <c r="A1186" s="2" t="s">
        <v>41</v>
      </c>
      <c r="B1186" s="2" t="str" cm="1">
        <f t="array" ref="B1186:M1186">VLOOKUP($A1186,'car details v4'!$A$1:$S$2060,{2,3,4,5,6,7,8,10,11,12,13,18},FALSE)</f>
        <v>i10 Magna 1.2 Kappa2</v>
      </c>
      <c r="C1186" s="4">
        <v>220000</v>
      </c>
      <c r="D1186" s="2">
        <v>67000</v>
      </c>
      <c r="E1186" s="2" t="str">
        <v>Petrol</v>
      </c>
      <c r="F1186" s="2" t="str">
        <v>Manual</v>
      </c>
      <c r="G1186" s="2" t="str">
        <v>Lucknow</v>
      </c>
      <c r="H1186" s="2" t="str">
        <v>Maroon</v>
      </c>
      <c r="I1186" s="2" t="str">
        <v>Individual</v>
      </c>
      <c r="J1186" s="2" t="str">
        <v>1197 cc</v>
      </c>
      <c r="K1186" s="2" t="str">
        <v>79 bhp @ 6000 rpm</v>
      </c>
      <c r="L1186" s="2" t="str">
        <v>112.7619 Nm @ 4000 rpm</v>
      </c>
      <c r="M1186" s="2">
        <v>5</v>
      </c>
    </row>
    <row r="1187" spans="1:13" x14ac:dyDescent="0.35">
      <c r="A1187" s="2" t="s">
        <v>19</v>
      </c>
      <c r="B1187" s="2" t="str" cm="1">
        <f t="array" ref="B1187:M1187">VLOOKUP($A1187,'car details v4'!$A$1:$S$2060,{2,3,4,5,6,7,8,10,11,12,13,18},FALSE)</f>
        <v>Amaze 1.2 VX i-VTEC</v>
      </c>
      <c r="C1187" s="4">
        <v>505000</v>
      </c>
      <c r="D1187" s="2">
        <v>87150</v>
      </c>
      <c r="E1187" s="2" t="str">
        <v>Petrol</v>
      </c>
      <c r="F1187" s="2" t="str">
        <v>Manual</v>
      </c>
      <c r="G1187" s="2" t="str">
        <v>Pune</v>
      </c>
      <c r="H1187" s="2" t="str">
        <v>Grey</v>
      </c>
      <c r="I1187" s="2" t="str">
        <v>Corporate</v>
      </c>
      <c r="J1187" s="2" t="str">
        <v>1198 cc</v>
      </c>
      <c r="K1187" s="2" t="str">
        <v>87 bhp @ 6000 rpm</v>
      </c>
      <c r="L1187" s="2" t="str">
        <v>109 Nm @ 4500 rpm</v>
      </c>
      <c r="M1187" s="2">
        <v>5</v>
      </c>
    </row>
    <row r="1188" spans="1:13" x14ac:dyDescent="0.35">
      <c r="A1188" s="2" t="s">
        <v>190</v>
      </c>
      <c r="B1188" s="2" t="str" cm="1">
        <f t="array" ref="B1188:M1188">VLOOKUP($A1188,'car details v4'!$A$1:$S$2060,{2,3,4,5,6,7,8,10,11,12,13,18},FALSE)</f>
        <v>A4 2.0 TDI (177bhp) Premium Plus</v>
      </c>
      <c r="C1188" s="4">
        <v>1575000</v>
      </c>
      <c r="D1188" s="2">
        <v>66000</v>
      </c>
      <c r="E1188" s="2" t="str">
        <v>Diesel</v>
      </c>
      <c r="F1188" s="2" t="str">
        <v>Automatic</v>
      </c>
      <c r="G1188" s="2" t="str">
        <v>Hyderabad</v>
      </c>
      <c r="H1188" s="2" t="str">
        <v>White</v>
      </c>
      <c r="I1188" s="2" t="str">
        <v>Individual</v>
      </c>
      <c r="J1188" s="2" t="str">
        <v>1968 cc</v>
      </c>
      <c r="K1188" s="2" t="str">
        <v>177 bhp @ 4200 rpm</v>
      </c>
      <c r="L1188" s="2" t="str">
        <v>380 Nm @ 1750 rpm</v>
      </c>
      <c r="M1188" s="2">
        <v>5</v>
      </c>
    </row>
    <row r="1189" spans="1:13" x14ac:dyDescent="0.35">
      <c r="A1189" s="2" t="s">
        <v>31</v>
      </c>
      <c r="B1189" s="2" t="str" cm="1">
        <f t="array" ref="B1189:M1189">VLOOKUP($A1189,'car details v4'!$A$1:$S$2060,{2,3,4,5,6,7,8,10,11,12,13,18},FALSE)</f>
        <v>Swift DZire VDI</v>
      </c>
      <c r="C1189" s="4">
        <v>450000</v>
      </c>
      <c r="D1189" s="2">
        <v>75000</v>
      </c>
      <c r="E1189" s="2" t="str">
        <v>Diesel</v>
      </c>
      <c r="F1189" s="2" t="str">
        <v>Manual</v>
      </c>
      <c r="G1189" s="2" t="str">
        <v>Ludhiana</v>
      </c>
      <c r="H1189" s="2" t="str">
        <v>White</v>
      </c>
      <c r="I1189" s="2" t="str">
        <v>Individual</v>
      </c>
      <c r="J1189" s="2" t="str">
        <v>1248 cc</v>
      </c>
      <c r="K1189" s="2" t="str">
        <v>74 bhp @ 4000 rpm</v>
      </c>
      <c r="L1189" s="2" t="str">
        <v>190 Nm @ 2000 rpm</v>
      </c>
      <c r="M1189" s="2">
        <v>5</v>
      </c>
    </row>
    <row r="1190" spans="1:13" x14ac:dyDescent="0.35">
      <c r="A1190" s="2" t="s">
        <v>31</v>
      </c>
      <c r="B1190" s="2" t="str" cm="1">
        <f t="array" ref="B1190:M1190">VLOOKUP($A1190,'car details v4'!$A$1:$S$2060,{2,3,4,5,6,7,8,10,11,12,13,18},FALSE)</f>
        <v>Swift DZire VDI</v>
      </c>
      <c r="C1190" s="4">
        <v>450000</v>
      </c>
      <c r="D1190" s="2">
        <v>75000</v>
      </c>
      <c r="E1190" s="2" t="str">
        <v>Diesel</v>
      </c>
      <c r="F1190" s="2" t="str">
        <v>Manual</v>
      </c>
      <c r="G1190" s="2" t="str">
        <v>Ludhiana</v>
      </c>
      <c r="H1190" s="2" t="str">
        <v>White</v>
      </c>
      <c r="I1190" s="2" t="str">
        <v>Individual</v>
      </c>
      <c r="J1190" s="2" t="str">
        <v>1248 cc</v>
      </c>
      <c r="K1190" s="2" t="str">
        <v>74 bhp @ 4000 rpm</v>
      </c>
      <c r="L1190" s="2" t="str">
        <v>190 Nm @ 2000 rpm</v>
      </c>
      <c r="M1190" s="2">
        <v>5</v>
      </c>
    </row>
    <row r="1191" spans="1:13" x14ac:dyDescent="0.35">
      <c r="A1191" s="2" t="s">
        <v>201</v>
      </c>
      <c r="B1191" s="2" t="str" cm="1">
        <f t="array" ref="B1191:M1191">VLOOKUP($A1191,'car details v4'!$A$1:$S$2060,{2,3,4,5,6,7,8,10,11,12,13,18},FALSE)</f>
        <v>Thar CRDe 4x4 AC</v>
      </c>
      <c r="C1191" s="4">
        <v>625000</v>
      </c>
      <c r="D1191" s="2">
        <v>65000</v>
      </c>
      <c r="E1191" s="2" t="str">
        <v>Diesel</v>
      </c>
      <c r="F1191" s="2" t="str">
        <v>Manual</v>
      </c>
      <c r="G1191" s="2" t="str">
        <v>Yamunanagar</v>
      </c>
      <c r="H1191" s="2" t="str">
        <v>White</v>
      </c>
      <c r="I1191" s="2" t="str">
        <v>Individual</v>
      </c>
      <c r="J1191" s="2" t="str">
        <v>2498 cc</v>
      </c>
      <c r="K1191" s="2" t="str">
        <v>105 bhp @ 3800 rpm</v>
      </c>
      <c r="L1191" s="2" t="str">
        <v>247 Nm @ 1800 rpm</v>
      </c>
      <c r="M1191" s="2">
        <v>6</v>
      </c>
    </row>
    <row r="1192" spans="1:13" x14ac:dyDescent="0.35">
      <c r="A1192" s="2" t="s">
        <v>41</v>
      </c>
      <c r="B1192" s="2" t="str" cm="1">
        <f t="array" ref="B1192:M1192">VLOOKUP($A1192,'car details v4'!$A$1:$S$2060,{2,3,4,5,6,7,8,10,11,12,13,18},FALSE)</f>
        <v>i10 Magna 1.2 Kappa2</v>
      </c>
      <c r="C1192" s="4">
        <v>220000</v>
      </c>
      <c r="D1192" s="2">
        <v>67000</v>
      </c>
      <c r="E1192" s="2" t="str">
        <v>Petrol</v>
      </c>
      <c r="F1192" s="2" t="str">
        <v>Manual</v>
      </c>
      <c r="G1192" s="2" t="str">
        <v>Lucknow</v>
      </c>
      <c r="H1192" s="2" t="str">
        <v>Maroon</v>
      </c>
      <c r="I1192" s="2" t="str">
        <v>Individual</v>
      </c>
      <c r="J1192" s="2" t="str">
        <v>1197 cc</v>
      </c>
      <c r="K1192" s="2" t="str">
        <v>79 bhp @ 6000 rpm</v>
      </c>
      <c r="L1192" s="2" t="str">
        <v>112.7619 Nm @ 4000 rpm</v>
      </c>
      <c r="M1192" s="2">
        <v>5</v>
      </c>
    </row>
    <row r="1193" spans="1:13" x14ac:dyDescent="0.35">
      <c r="A1193" s="2" t="s">
        <v>201</v>
      </c>
      <c r="B1193" s="2" t="str" cm="1">
        <f t="array" ref="B1193:M1193">VLOOKUP($A1193,'car details v4'!$A$1:$S$2060,{2,3,4,5,6,7,8,10,11,12,13,18},FALSE)</f>
        <v>Thar CRDe 4x4 AC</v>
      </c>
      <c r="C1193" s="4">
        <v>625000</v>
      </c>
      <c r="D1193" s="2">
        <v>65000</v>
      </c>
      <c r="E1193" s="2" t="str">
        <v>Diesel</v>
      </c>
      <c r="F1193" s="2" t="str">
        <v>Manual</v>
      </c>
      <c r="G1193" s="2" t="str">
        <v>Yamunanagar</v>
      </c>
      <c r="H1193" s="2" t="str">
        <v>White</v>
      </c>
      <c r="I1193" s="2" t="str">
        <v>Individual</v>
      </c>
      <c r="J1193" s="2" t="str">
        <v>2498 cc</v>
      </c>
      <c r="K1193" s="2" t="str">
        <v>105 bhp @ 3800 rpm</v>
      </c>
      <c r="L1193" s="2" t="str">
        <v>247 Nm @ 1800 rpm</v>
      </c>
      <c r="M1193" s="2">
        <v>6</v>
      </c>
    </row>
    <row r="1194" spans="1:13" x14ac:dyDescent="0.35">
      <c r="A1194" s="2" t="s">
        <v>41</v>
      </c>
      <c r="B1194" s="2" t="str" cm="1">
        <f t="array" ref="B1194:M1194">VLOOKUP($A1194,'car details v4'!$A$1:$S$2060,{2,3,4,5,6,7,8,10,11,12,13,18},FALSE)</f>
        <v>i10 Magna 1.2 Kappa2</v>
      </c>
      <c r="C1194" s="4">
        <v>220000</v>
      </c>
      <c r="D1194" s="2">
        <v>67000</v>
      </c>
      <c r="E1194" s="2" t="str">
        <v>Petrol</v>
      </c>
      <c r="F1194" s="2" t="str">
        <v>Manual</v>
      </c>
      <c r="G1194" s="2" t="str">
        <v>Lucknow</v>
      </c>
      <c r="H1194" s="2" t="str">
        <v>Maroon</v>
      </c>
      <c r="I1194" s="2" t="str">
        <v>Individual</v>
      </c>
      <c r="J1194" s="2" t="str">
        <v>1197 cc</v>
      </c>
      <c r="K1194" s="2" t="str">
        <v>79 bhp @ 6000 rpm</v>
      </c>
      <c r="L1194" s="2" t="str">
        <v>112.7619 Nm @ 4000 rpm</v>
      </c>
      <c r="M1194" s="2">
        <v>5</v>
      </c>
    </row>
    <row r="1195" spans="1:13" x14ac:dyDescent="0.35">
      <c r="A1195" s="2" t="s">
        <v>41</v>
      </c>
      <c r="B1195" s="2" t="str" cm="1">
        <f t="array" ref="B1195:M1195">VLOOKUP($A1195,'car details v4'!$A$1:$S$2060,{2,3,4,5,6,7,8,10,11,12,13,18},FALSE)</f>
        <v>i10 Magna 1.2 Kappa2</v>
      </c>
      <c r="C1195" s="4">
        <v>220000</v>
      </c>
      <c r="D1195" s="2">
        <v>67000</v>
      </c>
      <c r="E1195" s="2" t="str">
        <v>Petrol</v>
      </c>
      <c r="F1195" s="2" t="str">
        <v>Manual</v>
      </c>
      <c r="G1195" s="2" t="str">
        <v>Lucknow</v>
      </c>
      <c r="H1195" s="2" t="str">
        <v>Maroon</v>
      </c>
      <c r="I1195" s="2" t="str">
        <v>Individual</v>
      </c>
      <c r="J1195" s="2" t="str">
        <v>1197 cc</v>
      </c>
      <c r="K1195" s="2" t="str">
        <v>79 bhp @ 6000 rpm</v>
      </c>
      <c r="L1195" s="2" t="str">
        <v>112.7619 Nm @ 4000 rpm</v>
      </c>
      <c r="M1195" s="2">
        <v>5</v>
      </c>
    </row>
    <row r="1196" spans="1:13" x14ac:dyDescent="0.35">
      <c r="A1196" s="2" t="s">
        <v>190</v>
      </c>
      <c r="B1196" s="2" t="str" cm="1">
        <f t="array" ref="B1196:M1196">VLOOKUP($A1196,'car details v4'!$A$1:$S$2060,{2,3,4,5,6,7,8,10,11,12,13,18},FALSE)</f>
        <v>A4 2.0 TDI (177bhp) Premium Plus</v>
      </c>
      <c r="C1196" s="4">
        <v>1575000</v>
      </c>
      <c r="D1196" s="2">
        <v>66000</v>
      </c>
      <c r="E1196" s="2" t="str">
        <v>Diesel</v>
      </c>
      <c r="F1196" s="2" t="str">
        <v>Automatic</v>
      </c>
      <c r="G1196" s="2" t="str">
        <v>Hyderabad</v>
      </c>
      <c r="H1196" s="2" t="str">
        <v>White</v>
      </c>
      <c r="I1196" s="2" t="str">
        <v>Individual</v>
      </c>
      <c r="J1196" s="2" t="str">
        <v>1968 cc</v>
      </c>
      <c r="K1196" s="2" t="str">
        <v>177 bhp @ 4200 rpm</v>
      </c>
      <c r="L1196" s="2" t="str">
        <v>380 Nm @ 1750 rpm</v>
      </c>
      <c r="M1196" s="2">
        <v>5</v>
      </c>
    </row>
    <row r="1197" spans="1:13" x14ac:dyDescent="0.35">
      <c r="A1197" s="2" t="s">
        <v>70</v>
      </c>
      <c r="B1197" s="2" t="str" cm="1">
        <f t="array" ref="B1197:M1197">VLOOKUP($A1197,'car details v4'!$A$1:$S$2060,{2,3,4,5,6,7,8,10,11,12,13,18},FALSE)</f>
        <v>X1 xDrive20d M Sport</v>
      </c>
      <c r="C1197" s="4">
        <v>2650000</v>
      </c>
      <c r="D1197" s="2">
        <v>75000</v>
      </c>
      <c r="E1197" s="2" t="str">
        <v>Diesel</v>
      </c>
      <c r="F1197" s="2" t="str">
        <v>Automatic</v>
      </c>
      <c r="G1197" s="2" t="str">
        <v>Coimbatore</v>
      </c>
      <c r="H1197" s="2" t="str">
        <v>White</v>
      </c>
      <c r="I1197" s="2" t="str">
        <v>Individual</v>
      </c>
      <c r="J1197" s="2" t="str">
        <v>1995 cc</v>
      </c>
      <c r="K1197" s="2" t="str">
        <v>188 bhp @ 4000 rpm</v>
      </c>
      <c r="L1197" s="2" t="str">
        <v>400 Nm @ 1750 rpm</v>
      </c>
      <c r="M1197" s="2">
        <v>5</v>
      </c>
    </row>
    <row r="1198" spans="1:13" x14ac:dyDescent="0.35">
      <c r="A1198" s="2" t="s">
        <v>70</v>
      </c>
      <c r="B1198" s="2" t="str" cm="1">
        <f t="array" ref="B1198:M1198">VLOOKUP($A1198,'car details v4'!$A$1:$S$2060,{2,3,4,5,6,7,8,10,11,12,13,18},FALSE)</f>
        <v>X1 xDrive20d M Sport</v>
      </c>
      <c r="C1198" s="4">
        <v>2650000</v>
      </c>
      <c r="D1198" s="2">
        <v>75000</v>
      </c>
      <c r="E1198" s="2" t="str">
        <v>Diesel</v>
      </c>
      <c r="F1198" s="2" t="str">
        <v>Automatic</v>
      </c>
      <c r="G1198" s="2" t="str">
        <v>Coimbatore</v>
      </c>
      <c r="H1198" s="2" t="str">
        <v>White</v>
      </c>
      <c r="I1198" s="2" t="str">
        <v>Individual</v>
      </c>
      <c r="J1198" s="2" t="str">
        <v>1995 cc</v>
      </c>
      <c r="K1198" s="2" t="str">
        <v>188 bhp @ 4000 rpm</v>
      </c>
      <c r="L1198" s="2" t="str">
        <v>400 Nm @ 1750 rpm</v>
      </c>
      <c r="M1198" s="2">
        <v>5</v>
      </c>
    </row>
    <row r="1199" spans="1:13" x14ac:dyDescent="0.35">
      <c r="A1199" s="2" t="s">
        <v>41</v>
      </c>
      <c r="B1199" s="2" t="str" cm="1">
        <f t="array" ref="B1199:M1199">VLOOKUP($A1199,'car details v4'!$A$1:$S$2060,{2,3,4,5,6,7,8,10,11,12,13,18},FALSE)</f>
        <v>i10 Magna 1.2 Kappa2</v>
      </c>
      <c r="C1199" s="4">
        <v>220000</v>
      </c>
      <c r="D1199" s="2">
        <v>67000</v>
      </c>
      <c r="E1199" s="2" t="str">
        <v>Petrol</v>
      </c>
      <c r="F1199" s="2" t="str">
        <v>Manual</v>
      </c>
      <c r="G1199" s="2" t="str">
        <v>Lucknow</v>
      </c>
      <c r="H1199" s="2" t="str">
        <v>Maroon</v>
      </c>
      <c r="I1199" s="2" t="str">
        <v>Individual</v>
      </c>
      <c r="J1199" s="2" t="str">
        <v>1197 cc</v>
      </c>
      <c r="K1199" s="2" t="str">
        <v>79 bhp @ 6000 rpm</v>
      </c>
      <c r="L1199" s="2" t="str">
        <v>112.7619 Nm @ 4000 rpm</v>
      </c>
      <c r="M1199" s="2">
        <v>5</v>
      </c>
    </row>
    <row r="1200" spans="1:13" x14ac:dyDescent="0.35">
      <c r="A1200" s="2" t="s">
        <v>190</v>
      </c>
      <c r="B1200" s="2" t="str" cm="1">
        <f t="array" ref="B1200:M1200">VLOOKUP($A1200,'car details v4'!$A$1:$S$2060,{2,3,4,5,6,7,8,10,11,12,13,18},FALSE)</f>
        <v>A4 2.0 TDI (177bhp) Premium Plus</v>
      </c>
      <c r="C1200" s="4">
        <v>1575000</v>
      </c>
      <c r="D1200" s="2">
        <v>66000</v>
      </c>
      <c r="E1200" s="2" t="str">
        <v>Diesel</v>
      </c>
      <c r="F1200" s="2" t="str">
        <v>Automatic</v>
      </c>
      <c r="G1200" s="2" t="str">
        <v>Hyderabad</v>
      </c>
      <c r="H1200" s="2" t="str">
        <v>White</v>
      </c>
      <c r="I1200" s="2" t="str">
        <v>Individual</v>
      </c>
      <c r="J1200" s="2" t="str">
        <v>1968 cc</v>
      </c>
      <c r="K1200" s="2" t="str">
        <v>177 bhp @ 4200 rpm</v>
      </c>
      <c r="L1200" s="2" t="str">
        <v>380 Nm @ 1750 rpm</v>
      </c>
      <c r="M1200" s="2">
        <v>5</v>
      </c>
    </row>
    <row r="1201" spans="1:13" x14ac:dyDescent="0.35">
      <c r="A1201" s="2" t="s">
        <v>41</v>
      </c>
      <c r="B1201" s="2" t="str" cm="1">
        <f t="array" ref="B1201:M1201">VLOOKUP($A1201,'car details v4'!$A$1:$S$2060,{2,3,4,5,6,7,8,10,11,12,13,18},FALSE)</f>
        <v>i10 Magna 1.2 Kappa2</v>
      </c>
      <c r="C1201" s="4">
        <v>220000</v>
      </c>
      <c r="D1201" s="2">
        <v>67000</v>
      </c>
      <c r="E1201" s="2" t="str">
        <v>Petrol</v>
      </c>
      <c r="F1201" s="2" t="str">
        <v>Manual</v>
      </c>
      <c r="G1201" s="2" t="str">
        <v>Lucknow</v>
      </c>
      <c r="H1201" s="2" t="str">
        <v>Maroon</v>
      </c>
      <c r="I1201" s="2" t="str">
        <v>Individual</v>
      </c>
      <c r="J1201" s="2" t="str">
        <v>1197 cc</v>
      </c>
      <c r="K1201" s="2" t="str">
        <v>79 bhp @ 6000 rpm</v>
      </c>
      <c r="L1201" s="2" t="str">
        <v>112.7619 Nm @ 4000 rpm</v>
      </c>
      <c r="M1201" s="2">
        <v>5</v>
      </c>
    </row>
    <row r="1202" spans="1:13" x14ac:dyDescent="0.35">
      <c r="A1202" s="2" t="s">
        <v>201</v>
      </c>
      <c r="B1202" s="2" t="str" cm="1">
        <f t="array" ref="B1202:M1202">VLOOKUP($A1202,'car details v4'!$A$1:$S$2060,{2,3,4,5,6,7,8,10,11,12,13,18},FALSE)</f>
        <v>Thar CRDe 4x4 AC</v>
      </c>
      <c r="C1202" s="4">
        <v>625000</v>
      </c>
      <c r="D1202" s="2">
        <v>65000</v>
      </c>
      <c r="E1202" s="2" t="str">
        <v>Diesel</v>
      </c>
      <c r="F1202" s="2" t="str">
        <v>Manual</v>
      </c>
      <c r="G1202" s="2" t="str">
        <v>Yamunanagar</v>
      </c>
      <c r="H1202" s="2" t="str">
        <v>White</v>
      </c>
      <c r="I1202" s="2" t="str">
        <v>Individual</v>
      </c>
      <c r="J1202" s="2" t="str">
        <v>2498 cc</v>
      </c>
      <c r="K1202" s="2" t="str">
        <v>105 bhp @ 3800 rpm</v>
      </c>
      <c r="L1202" s="2" t="str">
        <v>247 Nm @ 1800 rpm</v>
      </c>
      <c r="M1202" s="2">
        <v>6</v>
      </c>
    </row>
    <row r="1203" spans="1:13" x14ac:dyDescent="0.35">
      <c r="A1203" s="2" t="s">
        <v>956</v>
      </c>
      <c r="B1203" s="2" t="str" cm="1">
        <f t="array" ref="B1203:M1203">VLOOKUP($A1203,'car details v4'!$A$1:$S$2060,{2,3,4,5,6,7,8,10,11,12,13,18},FALSE)</f>
        <v>Go D</v>
      </c>
      <c r="C1203" s="4">
        <v>240000</v>
      </c>
      <c r="D1203" s="2">
        <v>42000</v>
      </c>
      <c r="E1203" s="2" t="str">
        <v>Petrol</v>
      </c>
      <c r="F1203" s="2" t="str">
        <v>Manual</v>
      </c>
      <c r="G1203" s="2" t="str">
        <v>Lucknow</v>
      </c>
      <c r="H1203" s="2" t="str">
        <v>White</v>
      </c>
      <c r="I1203" s="2" t="str">
        <v>Individual</v>
      </c>
      <c r="J1203" s="2" t="str">
        <v>1198 cc</v>
      </c>
      <c r="K1203" s="2" t="str">
        <v>67 bhp @ 5000 rpm</v>
      </c>
      <c r="L1203" s="2" t="str">
        <v>104 Nm @ 4000 rpm</v>
      </c>
      <c r="M1203" s="2">
        <v>5</v>
      </c>
    </row>
    <row r="1204" spans="1:13" x14ac:dyDescent="0.35">
      <c r="A1204" s="2" t="s">
        <v>41</v>
      </c>
      <c r="B1204" s="2" t="str" cm="1">
        <f t="array" ref="B1204:M1204">VLOOKUP($A1204,'car details v4'!$A$1:$S$2060,{2,3,4,5,6,7,8,10,11,12,13,18},FALSE)</f>
        <v>i10 Magna 1.2 Kappa2</v>
      </c>
      <c r="C1204" s="4">
        <v>220000</v>
      </c>
      <c r="D1204" s="2">
        <v>67000</v>
      </c>
      <c r="E1204" s="2" t="str">
        <v>Petrol</v>
      </c>
      <c r="F1204" s="2" t="str">
        <v>Manual</v>
      </c>
      <c r="G1204" s="2" t="str">
        <v>Lucknow</v>
      </c>
      <c r="H1204" s="2" t="str">
        <v>Maroon</v>
      </c>
      <c r="I1204" s="2" t="str">
        <v>Individual</v>
      </c>
      <c r="J1204" s="2" t="str">
        <v>1197 cc</v>
      </c>
      <c r="K1204" s="2" t="str">
        <v>79 bhp @ 6000 rpm</v>
      </c>
      <c r="L1204" s="2" t="str">
        <v>112.7619 Nm @ 4000 rpm</v>
      </c>
      <c r="M1204" s="2">
        <v>5</v>
      </c>
    </row>
    <row r="1205" spans="1:13" x14ac:dyDescent="0.35">
      <c r="A1205" s="2" t="s">
        <v>41</v>
      </c>
      <c r="B1205" s="2" t="str" cm="1">
        <f t="array" ref="B1205:M1205">VLOOKUP($A1205,'car details v4'!$A$1:$S$2060,{2,3,4,5,6,7,8,10,11,12,13,18},FALSE)</f>
        <v>i10 Magna 1.2 Kappa2</v>
      </c>
      <c r="C1205" s="4">
        <v>220000</v>
      </c>
      <c r="D1205" s="2">
        <v>67000</v>
      </c>
      <c r="E1205" s="2" t="str">
        <v>Petrol</v>
      </c>
      <c r="F1205" s="2" t="str">
        <v>Manual</v>
      </c>
      <c r="G1205" s="2" t="str">
        <v>Lucknow</v>
      </c>
      <c r="H1205" s="2" t="str">
        <v>Maroon</v>
      </c>
      <c r="I1205" s="2" t="str">
        <v>Individual</v>
      </c>
      <c r="J1205" s="2" t="str">
        <v>1197 cc</v>
      </c>
      <c r="K1205" s="2" t="str">
        <v>79 bhp @ 6000 rpm</v>
      </c>
      <c r="L1205" s="2" t="str">
        <v>112.7619 Nm @ 4000 rpm</v>
      </c>
      <c r="M1205" s="2">
        <v>5</v>
      </c>
    </row>
    <row r="1206" spans="1:13" x14ac:dyDescent="0.35">
      <c r="A1206" s="2" t="s">
        <v>19</v>
      </c>
      <c r="B1206" s="2" t="str" cm="1">
        <f t="array" ref="B1206:M1206">VLOOKUP($A1206,'car details v4'!$A$1:$S$2060,{2,3,4,5,6,7,8,10,11,12,13,18},FALSE)</f>
        <v>Amaze 1.2 VX i-VTEC</v>
      </c>
      <c r="C1206" s="4">
        <v>505000</v>
      </c>
      <c r="D1206" s="2">
        <v>87150</v>
      </c>
      <c r="E1206" s="2" t="str">
        <v>Petrol</v>
      </c>
      <c r="F1206" s="2" t="str">
        <v>Manual</v>
      </c>
      <c r="G1206" s="2" t="str">
        <v>Pune</v>
      </c>
      <c r="H1206" s="2" t="str">
        <v>Grey</v>
      </c>
      <c r="I1206" s="2" t="str">
        <v>Corporate</v>
      </c>
      <c r="J1206" s="2" t="str">
        <v>1198 cc</v>
      </c>
      <c r="K1206" s="2" t="str">
        <v>87 bhp @ 6000 rpm</v>
      </c>
      <c r="L1206" s="2" t="str">
        <v>109 Nm @ 4500 rpm</v>
      </c>
      <c r="M1206" s="2">
        <v>5</v>
      </c>
    </row>
    <row r="1207" spans="1:13" x14ac:dyDescent="0.35">
      <c r="A1207" s="2" t="s">
        <v>41</v>
      </c>
      <c r="B1207" s="2" t="str" cm="1">
        <f t="array" ref="B1207:M1207">VLOOKUP($A1207,'car details v4'!$A$1:$S$2060,{2,3,4,5,6,7,8,10,11,12,13,18},FALSE)</f>
        <v>i10 Magna 1.2 Kappa2</v>
      </c>
      <c r="C1207" s="4">
        <v>220000</v>
      </c>
      <c r="D1207" s="2">
        <v>67000</v>
      </c>
      <c r="E1207" s="2" t="str">
        <v>Petrol</v>
      </c>
      <c r="F1207" s="2" t="str">
        <v>Manual</v>
      </c>
      <c r="G1207" s="2" t="str">
        <v>Lucknow</v>
      </c>
      <c r="H1207" s="2" t="str">
        <v>Maroon</v>
      </c>
      <c r="I1207" s="2" t="str">
        <v>Individual</v>
      </c>
      <c r="J1207" s="2" t="str">
        <v>1197 cc</v>
      </c>
      <c r="K1207" s="2" t="str">
        <v>79 bhp @ 6000 rpm</v>
      </c>
      <c r="L1207" s="2" t="str">
        <v>112.7619 Nm @ 4000 rpm</v>
      </c>
      <c r="M1207" s="2">
        <v>5</v>
      </c>
    </row>
    <row r="1208" spans="1:13" x14ac:dyDescent="0.35">
      <c r="A1208" s="2" t="s">
        <v>31</v>
      </c>
      <c r="B1208" s="2" t="str" cm="1">
        <f t="array" ref="B1208:M1208">VLOOKUP($A1208,'car details v4'!$A$1:$S$2060,{2,3,4,5,6,7,8,10,11,12,13,18},FALSE)</f>
        <v>Swift DZire VDI</v>
      </c>
      <c r="C1208" s="4">
        <v>450000</v>
      </c>
      <c r="D1208" s="2">
        <v>75000</v>
      </c>
      <c r="E1208" s="2" t="str">
        <v>Diesel</v>
      </c>
      <c r="F1208" s="2" t="str">
        <v>Manual</v>
      </c>
      <c r="G1208" s="2" t="str">
        <v>Ludhiana</v>
      </c>
      <c r="H1208" s="2" t="str">
        <v>White</v>
      </c>
      <c r="I1208" s="2" t="str">
        <v>Individual</v>
      </c>
      <c r="J1208" s="2" t="str">
        <v>1248 cc</v>
      </c>
      <c r="K1208" s="2" t="str">
        <v>74 bhp @ 4000 rpm</v>
      </c>
      <c r="L1208" s="2" t="str">
        <v>190 Nm @ 2000 rpm</v>
      </c>
      <c r="M1208" s="2">
        <v>5</v>
      </c>
    </row>
    <row r="1209" spans="1:13" x14ac:dyDescent="0.35">
      <c r="A1209" s="2" t="s">
        <v>190</v>
      </c>
      <c r="B1209" s="2" t="str" cm="1">
        <f t="array" ref="B1209:M1209">VLOOKUP($A1209,'car details v4'!$A$1:$S$2060,{2,3,4,5,6,7,8,10,11,12,13,18},FALSE)</f>
        <v>A4 2.0 TDI (177bhp) Premium Plus</v>
      </c>
      <c r="C1209" s="4">
        <v>1575000</v>
      </c>
      <c r="D1209" s="2">
        <v>66000</v>
      </c>
      <c r="E1209" s="2" t="str">
        <v>Diesel</v>
      </c>
      <c r="F1209" s="2" t="str">
        <v>Automatic</v>
      </c>
      <c r="G1209" s="2" t="str">
        <v>Hyderabad</v>
      </c>
      <c r="H1209" s="2" t="str">
        <v>White</v>
      </c>
      <c r="I1209" s="2" t="str">
        <v>Individual</v>
      </c>
      <c r="J1209" s="2" t="str">
        <v>1968 cc</v>
      </c>
      <c r="K1209" s="2" t="str">
        <v>177 bhp @ 4200 rpm</v>
      </c>
      <c r="L1209" s="2" t="str">
        <v>380 Nm @ 1750 rpm</v>
      </c>
      <c r="M1209" s="2">
        <v>5</v>
      </c>
    </row>
    <row r="1210" spans="1:13" x14ac:dyDescent="0.35">
      <c r="A1210" s="2" t="s">
        <v>77</v>
      </c>
      <c r="B1210" s="2" t="str" cm="1">
        <f t="array" ref="B1210:M1210">VLOOKUP($A1210,'car details v4'!$A$1:$S$2060,{2,3,4,5,6,7,8,10,11,12,13,18},FALSE)</f>
        <v>Octavia 1.8 TSI Style Plus AT [2017]</v>
      </c>
      <c r="C1210" s="4">
        <v>1390000</v>
      </c>
      <c r="D1210" s="2">
        <v>56000</v>
      </c>
      <c r="E1210" s="2" t="str">
        <v>Petrol</v>
      </c>
      <c r="F1210" s="2" t="str">
        <v>Automatic</v>
      </c>
      <c r="G1210" s="2" t="str">
        <v>Mumbai</v>
      </c>
      <c r="H1210" s="2" t="str">
        <v>White</v>
      </c>
      <c r="I1210" s="2" t="str">
        <v>Individual</v>
      </c>
      <c r="J1210" s="2" t="str">
        <v>1798 cc</v>
      </c>
      <c r="K1210" s="2" t="str">
        <v>177 bhp @ 5100 rpm</v>
      </c>
      <c r="L1210" s="2" t="str">
        <v>250 Nm @ 1250 rpm</v>
      </c>
      <c r="M1210" s="2">
        <v>5</v>
      </c>
    </row>
    <row r="1211" spans="1:13" x14ac:dyDescent="0.35">
      <c r="A1211" s="2" t="s">
        <v>41</v>
      </c>
      <c r="B1211" s="2" t="str" cm="1">
        <f t="array" ref="B1211:M1211">VLOOKUP($A1211,'car details v4'!$A$1:$S$2060,{2,3,4,5,6,7,8,10,11,12,13,18},FALSE)</f>
        <v>i10 Magna 1.2 Kappa2</v>
      </c>
      <c r="C1211" s="4">
        <v>220000</v>
      </c>
      <c r="D1211" s="2">
        <v>67000</v>
      </c>
      <c r="E1211" s="2" t="str">
        <v>Petrol</v>
      </c>
      <c r="F1211" s="2" t="str">
        <v>Manual</v>
      </c>
      <c r="G1211" s="2" t="str">
        <v>Lucknow</v>
      </c>
      <c r="H1211" s="2" t="str">
        <v>Maroon</v>
      </c>
      <c r="I1211" s="2" t="str">
        <v>Individual</v>
      </c>
      <c r="J1211" s="2" t="str">
        <v>1197 cc</v>
      </c>
      <c r="K1211" s="2" t="str">
        <v>79 bhp @ 6000 rpm</v>
      </c>
      <c r="L1211" s="2" t="str">
        <v>112.7619 Nm @ 4000 rpm</v>
      </c>
      <c r="M1211" s="2">
        <v>5</v>
      </c>
    </row>
    <row r="1212" spans="1:13" x14ac:dyDescent="0.35">
      <c r="A1212" s="2" t="s">
        <v>943</v>
      </c>
      <c r="B1212" s="2" t="str" cm="1">
        <f t="array" ref="B1212:M1212">VLOOKUP($A1212,'car details v4'!$A$1:$S$2060,{2,3,4,5,6,7,8,10,11,12,13,18},FALSE)</f>
        <v>Pajero 2.5 MT</v>
      </c>
      <c r="C1212" s="4">
        <v>1300000</v>
      </c>
      <c r="D1212" s="2">
        <v>95000</v>
      </c>
      <c r="E1212" s="2" t="str">
        <v>Diesel</v>
      </c>
      <c r="F1212" s="2" t="str">
        <v>Manual</v>
      </c>
      <c r="G1212" s="2" t="str">
        <v>Bangalore</v>
      </c>
      <c r="H1212" s="2" t="str">
        <v>Blue</v>
      </c>
      <c r="I1212" s="2" t="str">
        <v>Individual</v>
      </c>
      <c r="J1212" s="2" t="str">
        <v>2477 cc</v>
      </c>
      <c r="K1212" s="2" t="str">
        <v>176 bhp @ 4000 rpm</v>
      </c>
      <c r="L1212" s="2" t="str">
        <v>400 Nm @ 2000 rpm</v>
      </c>
      <c r="M1212" s="2">
        <v>7</v>
      </c>
    </row>
    <row r="1213" spans="1:13" x14ac:dyDescent="0.35">
      <c r="A1213" s="2" t="s">
        <v>41</v>
      </c>
      <c r="B1213" s="2" t="str" cm="1">
        <f t="array" ref="B1213:M1213">VLOOKUP($A1213,'car details v4'!$A$1:$S$2060,{2,3,4,5,6,7,8,10,11,12,13,18},FALSE)</f>
        <v>i10 Magna 1.2 Kappa2</v>
      </c>
      <c r="C1213" s="4">
        <v>220000</v>
      </c>
      <c r="D1213" s="2">
        <v>67000</v>
      </c>
      <c r="E1213" s="2" t="str">
        <v>Petrol</v>
      </c>
      <c r="F1213" s="2" t="str">
        <v>Manual</v>
      </c>
      <c r="G1213" s="2" t="str">
        <v>Lucknow</v>
      </c>
      <c r="H1213" s="2" t="str">
        <v>Maroon</v>
      </c>
      <c r="I1213" s="2" t="str">
        <v>Individual</v>
      </c>
      <c r="J1213" s="2" t="str">
        <v>1197 cc</v>
      </c>
      <c r="K1213" s="2" t="str">
        <v>79 bhp @ 6000 rpm</v>
      </c>
      <c r="L1213" s="2" t="str">
        <v>112.7619 Nm @ 4000 rpm</v>
      </c>
      <c r="M1213" s="2">
        <v>5</v>
      </c>
    </row>
    <row r="1214" spans="1:13" x14ac:dyDescent="0.35">
      <c r="A1214" s="2" t="s">
        <v>217</v>
      </c>
      <c r="B1214" s="2" t="str" cm="1">
        <f t="array" ref="B1214:M1214">VLOOKUP($A1214,'car details v4'!$A$1:$S$2060,{2,3,4,5,6,7,8,10,11,12,13,18},FALSE)</f>
        <v>Hector Sharp 2.0 Diesel [2019-2020]</v>
      </c>
      <c r="C1214" s="4">
        <v>1611000</v>
      </c>
      <c r="D1214" s="2">
        <v>46301</v>
      </c>
      <c r="E1214" s="2" t="str">
        <v>Diesel</v>
      </c>
      <c r="F1214" s="2" t="str">
        <v>Manual</v>
      </c>
      <c r="G1214" s="2" t="str">
        <v>Mumbai</v>
      </c>
      <c r="H1214" s="2" t="str">
        <v>White</v>
      </c>
      <c r="I1214" s="2" t="str">
        <v>Individual</v>
      </c>
      <c r="J1214" s="2" t="str">
        <v>1956 cc</v>
      </c>
      <c r="K1214" s="2" t="str">
        <v>169 bhp @ 3750 rpm</v>
      </c>
      <c r="L1214" s="2" t="str">
        <v>350 Nm @ 1750 rpm</v>
      </c>
      <c r="M1214" s="2">
        <v>5</v>
      </c>
    </row>
    <row r="1215" spans="1:13" x14ac:dyDescent="0.35">
      <c r="A1215" s="2" t="s">
        <v>41</v>
      </c>
      <c r="B1215" s="2" t="str" cm="1">
        <f t="array" ref="B1215:M1215">VLOOKUP($A1215,'car details v4'!$A$1:$S$2060,{2,3,4,5,6,7,8,10,11,12,13,18},FALSE)</f>
        <v>i10 Magna 1.2 Kappa2</v>
      </c>
      <c r="C1215" s="4">
        <v>220000</v>
      </c>
      <c r="D1215" s="2">
        <v>67000</v>
      </c>
      <c r="E1215" s="2" t="str">
        <v>Petrol</v>
      </c>
      <c r="F1215" s="2" t="str">
        <v>Manual</v>
      </c>
      <c r="G1215" s="2" t="str">
        <v>Lucknow</v>
      </c>
      <c r="H1215" s="2" t="str">
        <v>Maroon</v>
      </c>
      <c r="I1215" s="2" t="str">
        <v>Individual</v>
      </c>
      <c r="J1215" s="2" t="str">
        <v>1197 cc</v>
      </c>
      <c r="K1215" s="2" t="str">
        <v>79 bhp @ 6000 rpm</v>
      </c>
      <c r="L1215" s="2" t="str">
        <v>112.7619 Nm @ 4000 rpm</v>
      </c>
      <c r="M1215" s="2">
        <v>5</v>
      </c>
    </row>
    <row r="1216" spans="1:13" x14ac:dyDescent="0.35">
      <c r="A1216" s="2" t="s">
        <v>31</v>
      </c>
      <c r="B1216" s="2" t="str" cm="1">
        <f t="array" ref="B1216:M1216">VLOOKUP($A1216,'car details v4'!$A$1:$S$2060,{2,3,4,5,6,7,8,10,11,12,13,18},FALSE)</f>
        <v>Swift DZire VDI</v>
      </c>
      <c r="C1216" s="4">
        <v>450000</v>
      </c>
      <c r="D1216" s="2">
        <v>75000</v>
      </c>
      <c r="E1216" s="2" t="str">
        <v>Diesel</v>
      </c>
      <c r="F1216" s="2" t="str">
        <v>Manual</v>
      </c>
      <c r="G1216" s="2" t="str">
        <v>Ludhiana</v>
      </c>
      <c r="H1216" s="2" t="str">
        <v>White</v>
      </c>
      <c r="I1216" s="2" t="str">
        <v>Individual</v>
      </c>
      <c r="J1216" s="2" t="str">
        <v>1248 cc</v>
      </c>
      <c r="K1216" s="2" t="str">
        <v>74 bhp @ 4000 rpm</v>
      </c>
      <c r="L1216" s="2" t="str">
        <v>190 Nm @ 2000 rpm</v>
      </c>
      <c r="M1216" s="2">
        <v>5</v>
      </c>
    </row>
    <row r="1217" spans="1:13" x14ac:dyDescent="0.35">
      <c r="A1217" s="2" t="s">
        <v>48</v>
      </c>
      <c r="B1217" s="2" t="str" cm="1">
        <f t="array" ref="B1217:M1217">VLOOKUP($A1217,'car details v4'!$A$1:$S$2060,{2,3,4,5,6,7,8,10,11,12,13,18},FALSE)</f>
        <v>Glanza G</v>
      </c>
      <c r="C1217" s="4">
        <v>799000</v>
      </c>
      <c r="D1217" s="2">
        <v>37500</v>
      </c>
      <c r="E1217" s="2" t="str">
        <v>Petrol</v>
      </c>
      <c r="F1217" s="2" t="str">
        <v>Manual</v>
      </c>
      <c r="G1217" s="2" t="str">
        <v>Mangalore</v>
      </c>
      <c r="H1217" s="2" t="str">
        <v>Red</v>
      </c>
      <c r="I1217" s="2" t="str">
        <v>Individual</v>
      </c>
      <c r="J1217" s="2" t="str">
        <v>1197 cc</v>
      </c>
      <c r="K1217" s="2" t="str">
        <v>82 bhp @ 6000 rpm</v>
      </c>
      <c r="L1217" s="2" t="str">
        <v>113 Nm @ 4200 rpm</v>
      </c>
      <c r="M1217" s="2">
        <v>5</v>
      </c>
    </row>
    <row r="1218" spans="1:13" x14ac:dyDescent="0.35">
      <c r="A1218" s="2" t="s">
        <v>77</v>
      </c>
      <c r="B1218" s="2" t="str" cm="1">
        <f t="array" ref="B1218:M1218">VLOOKUP($A1218,'car details v4'!$A$1:$S$2060,{2,3,4,5,6,7,8,10,11,12,13,18},FALSE)</f>
        <v>Octavia 1.8 TSI Style Plus AT [2017]</v>
      </c>
      <c r="C1218" s="4">
        <v>1390000</v>
      </c>
      <c r="D1218" s="2">
        <v>56000</v>
      </c>
      <c r="E1218" s="2" t="str">
        <v>Petrol</v>
      </c>
      <c r="F1218" s="2" t="str">
        <v>Automatic</v>
      </c>
      <c r="G1218" s="2" t="str">
        <v>Mumbai</v>
      </c>
      <c r="H1218" s="2" t="str">
        <v>White</v>
      </c>
      <c r="I1218" s="2" t="str">
        <v>Individual</v>
      </c>
      <c r="J1218" s="2" t="str">
        <v>1798 cc</v>
      </c>
      <c r="K1218" s="2" t="str">
        <v>177 bhp @ 5100 rpm</v>
      </c>
      <c r="L1218" s="2" t="str">
        <v>250 Nm @ 1250 rpm</v>
      </c>
      <c r="M1218" s="2">
        <v>5</v>
      </c>
    </row>
    <row r="1219" spans="1:13" x14ac:dyDescent="0.35">
      <c r="A1219" s="2" t="s">
        <v>31</v>
      </c>
      <c r="B1219" s="2" t="str" cm="1">
        <f t="array" ref="B1219:M1219">VLOOKUP($A1219,'car details v4'!$A$1:$S$2060,{2,3,4,5,6,7,8,10,11,12,13,18},FALSE)</f>
        <v>Swift DZire VDI</v>
      </c>
      <c r="C1219" s="4">
        <v>450000</v>
      </c>
      <c r="D1219" s="2">
        <v>75000</v>
      </c>
      <c r="E1219" s="2" t="str">
        <v>Diesel</v>
      </c>
      <c r="F1219" s="2" t="str">
        <v>Manual</v>
      </c>
      <c r="G1219" s="2" t="str">
        <v>Ludhiana</v>
      </c>
      <c r="H1219" s="2" t="str">
        <v>White</v>
      </c>
      <c r="I1219" s="2" t="str">
        <v>Individual</v>
      </c>
      <c r="J1219" s="2" t="str">
        <v>1248 cc</v>
      </c>
      <c r="K1219" s="2" t="str">
        <v>74 bhp @ 4000 rpm</v>
      </c>
      <c r="L1219" s="2" t="str">
        <v>190 Nm @ 2000 rpm</v>
      </c>
      <c r="M1219" s="2">
        <v>5</v>
      </c>
    </row>
    <row r="1220" spans="1:13" x14ac:dyDescent="0.35">
      <c r="A1220" s="2" t="s">
        <v>41</v>
      </c>
      <c r="B1220" s="2" t="str" cm="1">
        <f t="array" ref="B1220:M1220">VLOOKUP($A1220,'car details v4'!$A$1:$S$2060,{2,3,4,5,6,7,8,10,11,12,13,18},FALSE)</f>
        <v>i10 Magna 1.2 Kappa2</v>
      </c>
      <c r="C1220" s="4">
        <v>220000</v>
      </c>
      <c r="D1220" s="2">
        <v>67000</v>
      </c>
      <c r="E1220" s="2" t="str">
        <v>Petrol</v>
      </c>
      <c r="F1220" s="2" t="str">
        <v>Manual</v>
      </c>
      <c r="G1220" s="2" t="str">
        <v>Lucknow</v>
      </c>
      <c r="H1220" s="2" t="str">
        <v>Maroon</v>
      </c>
      <c r="I1220" s="2" t="str">
        <v>Individual</v>
      </c>
      <c r="J1220" s="2" t="str">
        <v>1197 cc</v>
      </c>
      <c r="K1220" s="2" t="str">
        <v>79 bhp @ 6000 rpm</v>
      </c>
      <c r="L1220" s="2" t="str">
        <v>112.7619 Nm @ 4000 rpm</v>
      </c>
      <c r="M1220" s="2">
        <v>5</v>
      </c>
    </row>
    <row r="1221" spans="1:13" x14ac:dyDescent="0.35">
      <c r="A1221" s="2" t="s">
        <v>70</v>
      </c>
      <c r="B1221" s="2" t="str" cm="1">
        <f t="array" ref="B1221:M1221">VLOOKUP($A1221,'car details v4'!$A$1:$S$2060,{2,3,4,5,6,7,8,10,11,12,13,18},FALSE)</f>
        <v>X1 xDrive20d M Sport</v>
      </c>
      <c r="C1221" s="4">
        <v>2650000</v>
      </c>
      <c r="D1221" s="2">
        <v>75000</v>
      </c>
      <c r="E1221" s="2" t="str">
        <v>Diesel</v>
      </c>
      <c r="F1221" s="2" t="str">
        <v>Automatic</v>
      </c>
      <c r="G1221" s="2" t="str">
        <v>Coimbatore</v>
      </c>
      <c r="H1221" s="2" t="str">
        <v>White</v>
      </c>
      <c r="I1221" s="2" t="str">
        <v>Individual</v>
      </c>
      <c r="J1221" s="2" t="str">
        <v>1995 cc</v>
      </c>
      <c r="K1221" s="2" t="str">
        <v>188 bhp @ 4000 rpm</v>
      </c>
      <c r="L1221" s="2" t="str">
        <v>400 Nm @ 1750 rpm</v>
      </c>
      <c r="M1221" s="2">
        <v>5</v>
      </c>
    </row>
    <row r="1222" spans="1:13" x14ac:dyDescent="0.35">
      <c r="A1222" s="2" t="s">
        <v>158</v>
      </c>
      <c r="B1222" s="2" t="str" cm="1">
        <f t="array" ref="B1222:M1222">VLOOKUP($A1222,'car details v4'!$A$1:$S$2060,{2,3,4,5,6,7,8,10,11,12,13,18},FALSE)</f>
        <v>Ecosport Titanium+ 1.0L EcoBoost</v>
      </c>
      <c r="C1222" s="4">
        <v>535000</v>
      </c>
      <c r="D1222" s="2">
        <v>28000</v>
      </c>
      <c r="E1222" s="2" t="str">
        <v>Petrol</v>
      </c>
      <c r="F1222" s="2" t="str">
        <v>Manual</v>
      </c>
      <c r="G1222" s="2" t="str">
        <v>Mumbai</v>
      </c>
      <c r="H1222" s="2" t="str">
        <v>Silver</v>
      </c>
      <c r="I1222" s="2" t="str">
        <v>Individual</v>
      </c>
      <c r="J1222" s="2" t="str">
        <v>999 cc</v>
      </c>
      <c r="K1222" s="2" t="str">
        <v>124 bhp @ 6000 rpm</v>
      </c>
      <c r="L1222" s="2" t="str">
        <v>170 Nm @ 1400 rpm</v>
      </c>
      <c r="M1222" s="2">
        <v>5</v>
      </c>
    </row>
    <row r="1223" spans="1:13" x14ac:dyDescent="0.35">
      <c r="A1223" s="2" t="s">
        <v>70</v>
      </c>
      <c r="B1223" s="2" t="str" cm="1">
        <f t="array" ref="B1223:M1223">VLOOKUP($A1223,'car details v4'!$A$1:$S$2060,{2,3,4,5,6,7,8,10,11,12,13,18},FALSE)</f>
        <v>X1 xDrive20d M Sport</v>
      </c>
      <c r="C1223" s="4">
        <v>2650000</v>
      </c>
      <c r="D1223" s="2">
        <v>75000</v>
      </c>
      <c r="E1223" s="2" t="str">
        <v>Diesel</v>
      </c>
      <c r="F1223" s="2" t="str">
        <v>Automatic</v>
      </c>
      <c r="G1223" s="2" t="str">
        <v>Coimbatore</v>
      </c>
      <c r="H1223" s="2" t="str">
        <v>White</v>
      </c>
      <c r="I1223" s="2" t="str">
        <v>Individual</v>
      </c>
      <c r="J1223" s="2" t="str">
        <v>1995 cc</v>
      </c>
      <c r="K1223" s="2" t="str">
        <v>188 bhp @ 4000 rpm</v>
      </c>
      <c r="L1223" s="2" t="str">
        <v>400 Nm @ 1750 rpm</v>
      </c>
      <c r="M1223" s="2">
        <v>5</v>
      </c>
    </row>
    <row r="1224" spans="1:13" x14ac:dyDescent="0.35">
      <c r="A1224" s="2" t="s">
        <v>31</v>
      </c>
      <c r="B1224" s="2" t="str" cm="1">
        <f t="array" ref="B1224:M1224">VLOOKUP($A1224,'car details v4'!$A$1:$S$2060,{2,3,4,5,6,7,8,10,11,12,13,18},FALSE)</f>
        <v>Swift DZire VDI</v>
      </c>
      <c r="C1224" s="4">
        <v>450000</v>
      </c>
      <c r="D1224" s="2">
        <v>75000</v>
      </c>
      <c r="E1224" s="2" t="str">
        <v>Diesel</v>
      </c>
      <c r="F1224" s="2" t="str">
        <v>Manual</v>
      </c>
      <c r="G1224" s="2" t="str">
        <v>Ludhiana</v>
      </c>
      <c r="H1224" s="2" t="str">
        <v>White</v>
      </c>
      <c r="I1224" s="2" t="str">
        <v>Individual</v>
      </c>
      <c r="J1224" s="2" t="str">
        <v>1248 cc</v>
      </c>
      <c r="K1224" s="2" t="str">
        <v>74 bhp @ 4000 rpm</v>
      </c>
      <c r="L1224" s="2" t="str">
        <v>190 Nm @ 2000 rpm</v>
      </c>
      <c r="M1224" s="2">
        <v>5</v>
      </c>
    </row>
    <row r="1225" spans="1:13" x14ac:dyDescent="0.35">
      <c r="A1225" s="2" t="s">
        <v>19</v>
      </c>
      <c r="B1225" s="2" t="str" cm="1">
        <f t="array" ref="B1225:M1225">VLOOKUP($A1225,'car details v4'!$A$1:$S$2060,{2,3,4,5,6,7,8,10,11,12,13,18},FALSE)</f>
        <v>Amaze 1.2 VX i-VTEC</v>
      </c>
      <c r="C1225" s="4">
        <v>505000</v>
      </c>
      <c r="D1225" s="2">
        <v>87150</v>
      </c>
      <c r="E1225" s="2" t="str">
        <v>Petrol</v>
      </c>
      <c r="F1225" s="2" t="str">
        <v>Manual</v>
      </c>
      <c r="G1225" s="2" t="str">
        <v>Pune</v>
      </c>
      <c r="H1225" s="2" t="str">
        <v>Grey</v>
      </c>
      <c r="I1225" s="2" t="str">
        <v>Corporate</v>
      </c>
      <c r="J1225" s="2" t="str">
        <v>1198 cc</v>
      </c>
      <c r="K1225" s="2" t="str">
        <v>87 bhp @ 6000 rpm</v>
      </c>
      <c r="L1225" s="2" t="str">
        <v>109 Nm @ 4500 rpm</v>
      </c>
      <c r="M1225" s="2">
        <v>5</v>
      </c>
    </row>
    <row r="1226" spans="1:13" x14ac:dyDescent="0.35">
      <c r="A1226" s="2" t="s">
        <v>31</v>
      </c>
      <c r="B1226" s="2" t="str" cm="1">
        <f t="array" ref="B1226:M1226">VLOOKUP($A1226,'car details v4'!$A$1:$S$2060,{2,3,4,5,6,7,8,10,11,12,13,18},FALSE)</f>
        <v>Swift DZire VDI</v>
      </c>
      <c r="C1226" s="4">
        <v>450000</v>
      </c>
      <c r="D1226" s="2">
        <v>75000</v>
      </c>
      <c r="E1226" s="2" t="str">
        <v>Diesel</v>
      </c>
      <c r="F1226" s="2" t="str">
        <v>Manual</v>
      </c>
      <c r="G1226" s="2" t="str">
        <v>Ludhiana</v>
      </c>
      <c r="H1226" s="2" t="str">
        <v>White</v>
      </c>
      <c r="I1226" s="2" t="str">
        <v>Individual</v>
      </c>
      <c r="J1226" s="2" t="str">
        <v>1248 cc</v>
      </c>
      <c r="K1226" s="2" t="str">
        <v>74 bhp @ 4000 rpm</v>
      </c>
      <c r="L1226" s="2" t="str">
        <v>190 Nm @ 2000 rpm</v>
      </c>
      <c r="M1226" s="2">
        <v>5</v>
      </c>
    </row>
    <row r="1227" spans="1:13" x14ac:dyDescent="0.35">
      <c r="A1227" s="2" t="s">
        <v>41</v>
      </c>
      <c r="B1227" s="2" t="str" cm="1">
        <f t="array" ref="B1227:M1227">VLOOKUP($A1227,'car details v4'!$A$1:$S$2060,{2,3,4,5,6,7,8,10,11,12,13,18},FALSE)</f>
        <v>i10 Magna 1.2 Kappa2</v>
      </c>
      <c r="C1227" s="4">
        <v>220000</v>
      </c>
      <c r="D1227" s="2">
        <v>67000</v>
      </c>
      <c r="E1227" s="2" t="str">
        <v>Petrol</v>
      </c>
      <c r="F1227" s="2" t="str">
        <v>Manual</v>
      </c>
      <c r="G1227" s="2" t="str">
        <v>Lucknow</v>
      </c>
      <c r="H1227" s="2" t="str">
        <v>Maroon</v>
      </c>
      <c r="I1227" s="2" t="str">
        <v>Individual</v>
      </c>
      <c r="J1227" s="2" t="str">
        <v>1197 cc</v>
      </c>
      <c r="K1227" s="2" t="str">
        <v>79 bhp @ 6000 rpm</v>
      </c>
      <c r="L1227" s="2" t="str">
        <v>112.7619 Nm @ 4000 rpm</v>
      </c>
      <c r="M1227" s="2">
        <v>5</v>
      </c>
    </row>
    <row r="1228" spans="1:13" x14ac:dyDescent="0.35">
      <c r="A1228" s="2" t="s">
        <v>158</v>
      </c>
      <c r="B1228" s="2" t="str" cm="1">
        <f t="array" ref="B1228:M1228">VLOOKUP($A1228,'car details v4'!$A$1:$S$2060,{2,3,4,5,6,7,8,10,11,12,13,18},FALSE)</f>
        <v>Ecosport Titanium+ 1.0L EcoBoost</v>
      </c>
      <c r="C1228" s="4">
        <v>535000</v>
      </c>
      <c r="D1228" s="2">
        <v>28000</v>
      </c>
      <c r="E1228" s="2" t="str">
        <v>Petrol</v>
      </c>
      <c r="F1228" s="2" t="str">
        <v>Manual</v>
      </c>
      <c r="G1228" s="2" t="str">
        <v>Mumbai</v>
      </c>
      <c r="H1228" s="2" t="str">
        <v>Silver</v>
      </c>
      <c r="I1228" s="2" t="str">
        <v>Individual</v>
      </c>
      <c r="J1228" s="2" t="str">
        <v>999 cc</v>
      </c>
      <c r="K1228" s="2" t="str">
        <v>124 bhp @ 6000 rpm</v>
      </c>
      <c r="L1228" s="2" t="str">
        <v>170 Nm @ 1400 rpm</v>
      </c>
      <c r="M1228" s="2">
        <v>5</v>
      </c>
    </row>
    <row r="1229" spans="1:13" x14ac:dyDescent="0.35">
      <c r="A1229" s="2" t="s">
        <v>190</v>
      </c>
      <c r="B1229" s="2" t="str" cm="1">
        <f t="array" ref="B1229:M1229">VLOOKUP($A1229,'car details v4'!$A$1:$S$2060,{2,3,4,5,6,7,8,10,11,12,13,18},FALSE)</f>
        <v>A4 2.0 TDI (177bhp) Premium Plus</v>
      </c>
      <c r="C1229" s="4">
        <v>1575000</v>
      </c>
      <c r="D1229" s="2">
        <v>66000</v>
      </c>
      <c r="E1229" s="2" t="str">
        <v>Diesel</v>
      </c>
      <c r="F1229" s="2" t="str">
        <v>Automatic</v>
      </c>
      <c r="G1229" s="2" t="str">
        <v>Hyderabad</v>
      </c>
      <c r="H1229" s="2" t="str">
        <v>White</v>
      </c>
      <c r="I1229" s="2" t="str">
        <v>Individual</v>
      </c>
      <c r="J1229" s="2" t="str">
        <v>1968 cc</v>
      </c>
      <c r="K1229" s="2" t="str">
        <v>177 bhp @ 4200 rpm</v>
      </c>
      <c r="L1229" s="2" t="str">
        <v>380 Nm @ 1750 rpm</v>
      </c>
      <c r="M1229" s="2">
        <v>5</v>
      </c>
    </row>
    <row r="1230" spans="1:13" x14ac:dyDescent="0.35">
      <c r="A1230" s="2" t="s">
        <v>89</v>
      </c>
      <c r="B1230" s="2" t="str" cm="1">
        <f t="array" ref="B1230:M1230">VLOOKUP($A1230,'car details v4'!$A$1:$S$2060,{2,3,4,5,6,7,8,10,11,12,13,18},FALSE)</f>
        <v>Kwid 1.0 RXT [2016-2019]</v>
      </c>
      <c r="C1230" s="4">
        <v>459999</v>
      </c>
      <c r="D1230" s="2">
        <v>22541</v>
      </c>
      <c r="E1230" s="2" t="str">
        <v>Petrol</v>
      </c>
      <c r="F1230" s="2" t="str">
        <v>Manual</v>
      </c>
      <c r="G1230" s="2" t="str">
        <v>Bangalore</v>
      </c>
      <c r="H1230" s="2" t="str">
        <v>Grey</v>
      </c>
      <c r="I1230" s="2" t="str">
        <v>Individual</v>
      </c>
      <c r="J1230" s="2" t="str">
        <v>999 cc</v>
      </c>
      <c r="K1230" s="2" t="str">
        <v>67 bhp @ 5500 rpm</v>
      </c>
      <c r="L1230" s="2" t="str">
        <v>91 Nm @ 4250 rpm</v>
      </c>
      <c r="M1230" s="2">
        <v>5</v>
      </c>
    </row>
    <row r="1231" spans="1:13" x14ac:dyDescent="0.35">
      <c r="A1231" s="2" t="s">
        <v>31</v>
      </c>
      <c r="B1231" s="2" t="str" cm="1">
        <f t="array" ref="B1231:M1231">VLOOKUP($A1231,'car details v4'!$A$1:$S$2060,{2,3,4,5,6,7,8,10,11,12,13,18},FALSE)</f>
        <v>Swift DZire VDI</v>
      </c>
      <c r="C1231" s="4">
        <v>450000</v>
      </c>
      <c r="D1231" s="2">
        <v>75000</v>
      </c>
      <c r="E1231" s="2" t="str">
        <v>Diesel</v>
      </c>
      <c r="F1231" s="2" t="str">
        <v>Manual</v>
      </c>
      <c r="G1231" s="2" t="str">
        <v>Ludhiana</v>
      </c>
      <c r="H1231" s="2" t="str">
        <v>White</v>
      </c>
      <c r="I1231" s="2" t="str">
        <v>Individual</v>
      </c>
      <c r="J1231" s="2" t="str">
        <v>1248 cc</v>
      </c>
      <c r="K1231" s="2" t="str">
        <v>74 bhp @ 4000 rpm</v>
      </c>
      <c r="L1231" s="2" t="str">
        <v>190 Nm @ 2000 rpm</v>
      </c>
      <c r="M1231" s="2">
        <v>5</v>
      </c>
    </row>
    <row r="1232" spans="1:13" x14ac:dyDescent="0.35">
      <c r="A1232" s="2" t="s">
        <v>31</v>
      </c>
      <c r="B1232" s="2" t="str" cm="1">
        <f t="array" ref="B1232:M1232">VLOOKUP($A1232,'car details v4'!$A$1:$S$2060,{2,3,4,5,6,7,8,10,11,12,13,18},FALSE)</f>
        <v>Swift DZire VDI</v>
      </c>
      <c r="C1232" s="4">
        <v>450000</v>
      </c>
      <c r="D1232" s="2">
        <v>75000</v>
      </c>
      <c r="E1232" s="2" t="str">
        <v>Diesel</v>
      </c>
      <c r="F1232" s="2" t="str">
        <v>Manual</v>
      </c>
      <c r="G1232" s="2" t="str">
        <v>Ludhiana</v>
      </c>
      <c r="H1232" s="2" t="str">
        <v>White</v>
      </c>
      <c r="I1232" s="2" t="str">
        <v>Individual</v>
      </c>
      <c r="J1232" s="2" t="str">
        <v>1248 cc</v>
      </c>
      <c r="K1232" s="2" t="str">
        <v>74 bhp @ 4000 rpm</v>
      </c>
      <c r="L1232" s="2" t="str">
        <v>190 Nm @ 2000 rpm</v>
      </c>
      <c r="M1232" s="2">
        <v>5</v>
      </c>
    </row>
    <row r="1233" spans="1:13" x14ac:dyDescent="0.35">
      <c r="A1233" s="2" t="s">
        <v>630</v>
      </c>
      <c r="B1233" s="2" t="str" cm="1">
        <f t="array" ref="B1233:M1233">VLOOKUP($A1233,'car details v4'!$A$1:$S$2060,{2,3,4,5,6,7,8,10,11,12,13,18},FALSE)</f>
        <v>F-Pace Prestige</v>
      </c>
      <c r="C1233" s="4">
        <v>4200000</v>
      </c>
      <c r="D1233" s="2">
        <v>90868</v>
      </c>
      <c r="E1233" s="2" t="str">
        <v>Diesel</v>
      </c>
      <c r="F1233" s="2" t="str">
        <v>Automatic</v>
      </c>
      <c r="G1233" s="2" t="str">
        <v>Chennai</v>
      </c>
      <c r="H1233" s="2" t="str">
        <v>Blue</v>
      </c>
      <c r="I1233" s="2" t="str">
        <v>Individual</v>
      </c>
      <c r="J1233" s="2" t="str">
        <v>1999 cc</v>
      </c>
      <c r="K1233" s="2" t="str">
        <v>177 bhp @ 4000 rpm</v>
      </c>
      <c r="L1233" s="2" t="str">
        <v>430 Nm @ 1750 rpm</v>
      </c>
      <c r="M1233" s="2">
        <v>5</v>
      </c>
    </row>
    <row r="1234" spans="1:13" x14ac:dyDescent="0.35">
      <c r="A1234" s="2" t="s">
        <v>41</v>
      </c>
      <c r="B1234" s="2" t="str" cm="1">
        <f t="array" ref="B1234:M1234">VLOOKUP($A1234,'car details v4'!$A$1:$S$2060,{2,3,4,5,6,7,8,10,11,12,13,18},FALSE)</f>
        <v>i10 Magna 1.2 Kappa2</v>
      </c>
      <c r="C1234" s="4">
        <v>220000</v>
      </c>
      <c r="D1234" s="2">
        <v>67000</v>
      </c>
      <c r="E1234" s="2" t="str">
        <v>Petrol</v>
      </c>
      <c r="F1234" s="2" t="str">
        <v>Manual</v>
      </c>
      <c r="G1234" s="2" t="str">
        <v>Lucknow</v>
      </c>
      <c r="H1234" s="2" t="str">
        <v>Maroon</v>
      </c>
      <c r="I1234" s="2" t="str">
        <v>Individual</v>
      </c>
      <c r="J1234" s="2" t="str">
        <v>1197 cc</v>
      </c>
      <c r="K1234" s="2" t="str">
        <v>79 bhp @ 6000 rpm</v>
      </c>
      <c r="L1234" s="2" t="str">
        <v>112.7619 Nm @ 4000 rpm</v>
      </c>
      <c r="M1234" s="2">
        <v>5</v>
      </c>
    </row>
    <row r="1235" spans="1:13" x14ac:dyDescent="0.35">
      <c r="A1235" s="2" t="s">
        <v>31</v>
      </c>
      <c r="B1235" s="2" t="str" cm="1">
        <f t="array" ref="B1235:M1235">VLOOKUP($A1235,'car details v4'!$A$1:$S$2060,{2,3,4,5,6,7,8,10,11,12,13,18},FALSE)</f>
        <v>Swift DZire VDI</v>
      </c>
      <c r="C1235" s="4">
        <v>450000</v>
      </c>
      <c r="D1235" s="2">
        <v>75000</v>
      </c>
      <c r="E1235" s="2" t="str">
        <v>Diesel</v>
      </c>
      <c r="F1235" s="2" t="str">
        <v>Manual</v>
      </c>
      <c r="G1235" s="2" t="str">
        <v>Ludhiana</v>
      </c>
      <c r="H1235" s="2" t="str">
        <v>White</v>
      </c>
      <c r="I1235" s="2" t="str">
        <v>Individual</v>
      </c>
      <c r="J1235" s="2" t="str">
        <v>1248 cc</v>
      </c>
      <c r="K1235" s="2" t="str">
        <v>74 bhp @ 4000 rpm</v>
      </c>
      <c r="L1235" s="2" t="str">
        <v>190 Nm @ 2000 rpm</v>
      </c>
      <c r="M1235" s="2">
        <v>5</v>
      </c>
    </row>
    <row r="1236" spans="1:13" x14ac:dyDescent="0.35">
      <c r="A1236" s="2" t="s">
        <v>31</v>
      </c>
      <c r="B1236" s="2" t="str" cm="1">
        <f t="array" ref="B1236:M1236">VLOOKUP($A1236,'car details v4'!$A$1:$S$2060,{2,3,4,5,6,7,8,10,11,12,13,18},FALSE)</f>
        <v>Swift DZire VDI</v>
      </c>
      <c r="C1236" s="4">
        <v>450000</v>
      </c>
      <c r="D1236" s="2">
        <v>75000</v>
      </c>
      <c r="E1236" s="2" t="str">
        <v>Diesel</v>
      </c>
      <c r="F1236" s="2" t="str">
        <v>Manual</v>
      </c>
      <c r="G1236" s="2" t="str">
        <v>Ludhiana</v>
      </c>
      <c r="H1236" s="2" t="str">
        <v>White</v>
      </c>
      <c r="I1236" s="2" t="str">
        <v>Individual</v>
      </c>
      <c r="J1236" s="2" t="str">
        <v>1248 cc</v>
      </c>
      <c r="K1236" s="2" t="str">
        <v>74 bhp @ 4000 rpm</v>
      </c>
      <c r="L1236" s="2" t="str">
        <v>190 Nm @ 2000 rpm</v>
      </c>
      <c r="M1236" s="2">
        <v>5</v>
      </c>
    </row>
    <row r="1237" spans="1:13" x14ac:dyDescent="0.35">
      <c r="A1237" s="2" t="s">
        <v>158</v>
      </c>
      <c r="B1237" s="2" t="str" cm="1">
        <f t="array" ref="B1237:M1237">VLOOKUP($A1237,'car details v4'!$A$1:$S$2060,{2,3,4,5,6,7,8,10,11,12,13,18},FALSE)</f>
        <v>Ecosport Titanium+ 1.0L EcoBoost</v>
      </c>
      <c r="C1237" s="4">
        <v>535000</v>
      </c>
      <c r="D1237" s="2">
        <v>28000</v>
      </c>
      <c r="E1237" s="2" t="str">
        <v>Petrol</v>
      </c>
      <c r="F1237" s="2" t="str">
        <v>Manual</v>
      </c>
      <c r="G1237" s="2" t="str">
        <v>Mumbai</v>
      </c>
      <c r="H1237" s="2" t="str">
        <v>Silver</v>
      </c>
      <c r="I1237" s="2" t="str">
        <v>Individual</v>
      </c>
      <c r="J1237" s="2" t="str">
        <v>999 cc</v>
      </c>
      <c r="K1237" s="2" t="str">
        <v>124 bhp @ 6000 rpm</v>
      </c>
      <c r="L1237" s="2" t="str">
        <v>170 Nm @ 1400 rpm</v>
      </c>
      <c r="M1237" s="2">
        <v>5</v>
      </c>
    </row>
    <row r="1238" spans="1:13" x14ac:dyDescent="0.35">
      <c r="A1238" s="2" t="s">
        <v>70</v>
      </c>
      <c r="B1238" s="2" t="str" cm="1">
        <f t="array" ref="B1238:M1238">VLOOKUP($A1238,'car details v4'!$A$1:$S$2060,{2,3,4,5,6,7,8,10,11,12,13,18},FALSE)</f>
        <v>X1 xDrive20d M Sport</v>
      </c>
      <c r="C1238" s="4">
        <v>2650000</v>
      </c>
      <c r="D1238" s="2">
        <v>75000</v>
      </c>
      <c r="E1238" s="2" t="str">
        <v>Diesel</v>
      </c>
      <c r="F1238" s="2" t="str">
        <v>Automatic</v>
      </c>
      <c r="G1238" s="2" t="str">
        <v>Coimbatore</v>
      </c>
      <c r="H1238" s="2" t="str">
        <v>White</v>
      </c>
      <c r="I1238" s="2" t="str">
        <v>Individual</v>
      </c>
      <c r="J1238" s="2" t="str">
        <v>1995 cc</v>
      </c>
      <c r="K1238" s="2" t="str">
        <v>188 bhp @ 4000 rpm</v>
      </c>
      <c r="L1238" s="2" t="str">
        <v>400 Nm @ 1750 rpm</v>
      </c>
      <c r="M1238" s="2">
        <v>5</v>
      </c>
    </row>
    <row r="1239" spans="1:13" x14ac:dyDescent="0.35">
      <c r="A1239" s="2" t="s">
        <v>77</v>
      </c>
      <c r="B1239" s="2" t="str" cm="1">
        <f t="array" ref="B1239:M1239">VLOOKUP($A1239,'car details v4'!$A$1:$S$2060,{2,3,4,5,6,7,8,10,11,12,13,18},FALSE)</f>
        <v>Octavia 1.8 TSI Style Plus AT [2017]</v>
      </c>
      <c r="C1239" s="4">
        <v>1390000</v>
      </c>
      <c r="D1239" s="2">
        <v>56000</v>
      </c>
      <c r="E1239" s="2" t="str">
        <v>Petrol</v>
      </c>
      <c r="F1239" s="2" t="str">
        <v>Automatic</v>
      </c>
      <c r="G1239" s="2" t="str">
        <v>Mumbai</v>
      </c>
      <c r="H1239" s="2" t="str">
        <v>White</v>
      </c>
      <c r="I1239" s="2" t="str">
        <v>Individual</v>
      </c>
      <c r="J1239" s="2" t="str">
        <v>1798 cc</v>
      </c>
      <c r="K1239" s="2" t="str">
        <v>177 bhp @ 5100 rpm</v>
      </c>
      <c r="L1239" s="2" t="str">
        <v>250 Nm @ 1250 rpm</v>
      </c>
      <c r="M1239" s="2">
        <v>5</v>
      </c>
    </row>
    <row r="1240" spans="1:13" x14ac:dyDescent="0.35">
      <c r="A1240" s="2" t="s">
        <v>440</v>
      </c>
      <c r="B1240" s="2" t="str" cm="1">
        <f t="array" ref="B1240:M1240">VLOOKUP($A1240,'car details v4'!$A$1:$S$2060,{2,3,4,5,6,7,8,10,11,12,13,18},FALSE)</f>
        <v>Seltos HTX Plus 1.5 Diesel [2020-2021]</v>
      </c>
      <c r="C1240" s="4">
        <v>1575000</v>
      </c>
      <c r="D1240" s="2">
        <v>55000</v>
      </c>
      <c r="E1240" s="2" t="str">
        <v>Diesel</v>
      </c>
      <c r="F1240" s="2" t="str">
        <v>Manual</v>
      </c>
      <c r="G1240" s="2" t="str">
        <v>Lucknow</v>
      </c>
      <c r="H1240" s="2" t="str">
        <v>Silver</v>
      </c>
      <c r="I1240" s="2" t="str">
        <v>Individual</v>
      </c>
      <c r="J1240" s="2" t="str">
        <v>1493 cc</v>
      </c>
      <c r="K1240" s="2" t="str">
        <v>113 bhp @ 4000 rpm</v>
      </c>
      <c r="L1240" s="2" t="str">
        <v>250 Nm @ 1500 rpm</v>
      </c>
      <c r="M1240" s="2">
        <v>5</v>
      </c>
    </row>
    <row r="1241" spans="1:13" x14ac:dyDescent="0.35">
      <c r="A1241" s="2" t="s">
        <v>106</v>
      </c>
      <c r="B1241" s="2" t="str" cm="1">
        <f t="array" ref="B1241:M1241">VLOOKUP($A1241,'car details v4'!$A$1:$S$2060,{2,3,4,5,6,7,8,10,11,12,13,18},FALSE)</f>
        <v>Polo GT TSI</v>
      </c>
      <c r="C1241" s="4">
        <v>944999</v>
      </c>
      <c r="D1241" s="2">
        <v>41417</v>
      </c>
      <c r="E1241" s="2" t="str">
        <v>Petrol</v>
      </c>
      <c r="F1241" s="2" t="str">
        <v>Automatic</v>
      </c>
      <c r="G1241" s="2" t="str">
        <v>Bangalore</v>
      </c>
      <c r="H1241" s="2" t="str">
        <v>Grey</v>
      </c>
      <c r="I1241" s="2" t="str">
        <v>Individual</v>
      </c>
      <c r="J1241" s="2" t="str">
        <v>1197 cc</v>
      </c>
      <c r="K1241" s="2" t="str">
        <v>103 bhp @ 5000 rpm</v>
      </c>
      <c r="L1241" s="2" t="str">
        <v>175 Nm @ 1500 rpm</v>
      </c>
      <c r="M1241" s="2">
        <v>5</v>
      </c>
    </row>
    <row r="1242" spans="1:13" x14ac:dyDescent="0.35">
      <c r="A1242" s="2" t="s">
        <v>77</v>
      </c>
      <c r="B1242" s="2" t="str" cm="1">
        <f t="array" ref="B1242:M1242">VLOOKUP($A1242,'car details v4'!$A$1:$S$2060,{2,3,4,5,6,7,8,10,11,12,13,18},FALSE)</f>
        <v>Octavia 1.8 TSI Style Plus AT [2017]</v>
      </c>
      <c r="C1242" s="4">
        <v>1390000</v>
      </c>
      <c r="D1242" s="2">
        <v>56000</v>
      </c>
      <c r="E1242" s="2" t="str">
        <v>Petrol</v>
      </c>
      <c r="F1242" s="2" t="str">
        <v>Automatic</v>
      </c>
      <c r="G1242" s="2" t="str">
        <v>Mumbai</v>
      </c>
      <c r="H1242" s="2" t="str">
        <v>White</v>
      </c>
      <c r="I1242" s="2" t="str">
        <v>Individual</v>
      </c>
      <c r="J1242" s="2" t="str">
        <v>1798 cc</v>
      </c>
      <c r="K1242" s="2" t="str">
        <v>177 bhp @ 5100 rpm</v>
      </c>
      <c r="L1242" s="2" t="str">
        <v>250 Nm @ 1250 rpm</v>
      </c>
      <c r="M1242" s="2">
        <v>5</v>
      </c>
    </row>
    <row r="1243" spans="1:13" x14ac:dyDescent="0.35">
      <c r="A1243" s="2" t="s">
        <v>77</v>
      </c>
      <c r="B1243" s="2" t="str" cm="1">
        <f t="array" ref="B1243:M1243">VLOOKUP($A1243,'car details v4'!$A$1:$S$2060,{2,3,4,5,6,7,8,10,11,12,13,18},FALSE)</f>
        <v>Octavia 1.8 TSI Style Plus AT [2017]</v>
      </c>
      <c r="C1243" s="4">
        <v>1390000</v>
      </c>
      <c r="D1243" s="2">
        <v>56000</v>
      </c>
      <c r="E1243" s="2" t="str">
        <v>Petrol</v>
      </c>
      <c r="F1243" s="2" t="str">
        <v>Automatic</v>
      </c>
      <c r="G1243" s="2" t="str">
        <v>Mumbai</v>
      </c>
      <c r="H1243" s="2" t="str">
        <v>White</v>
      </c>
      <c r="I1243" s="2" t="str">
        <v>Individual</v>
      </c>
      <c r="J1243" s="2" t="str">
        <v>1798 cc</v>
      </c>
      <c r="K1243" s="2" t="str">
        <v>177 bhp @ 5100 rpm</v>
      </c>
      <c r="L1243" s="2" t="str">
        <v>250 Nm @ 1250 rpm</v>
      </c>
      <c r="M1243" s="2">
        <v>5</v>
      </c>
    </row>
    <row r="1244" spans="1:13" x14ac:dyDescent="0.35">
      <c r="A1244" s="2" t="s">
        <v>31</v>
      </c>
      <c r="B1244" s="2" t="str" cm="1">
        <f t="array" ref="B1244:M1244">VLOOKUP($A1244,'car details v4'!$A$1:$S$2060,{2,3,4,5,6,7,8,10,11,12,13,18},FALSE)</f>
        <v>Swift DZire VDI</v>
      </c>
      <c r="C1244" s="4">
        <v>450000</v>
      </c>
      <c r="D1244" s="2">
        <v>75000</v>
      </c>
      <c r="E1244" s="2" t="str">
        <v>Diesel</v>
      </c>
      <c r="F1244" s="2" t="str">
        <v>Manual</v>
      </c>
      <c r="G1244" s="2" t="str">
        <v>Ludhiana</v>
      </c>
      <c r="H1244" s="2" t="str">
        <v>White</v>
      </c>
      <c r="I1244" s="2" t="str">
        <v>Individual</v>
      </c>
      <c r="J1244" s="2" t="str">
        <v>1248 cc</v>
      </c>
      <c r="K1244" s="2" t="str">
        <v>74 bhp @ 4000 rpm</v>
      </c>
      <c r="L1244" s="2" t="str">
        <v>190 Nm @ 2000 rpm</v>
      </c>
      <c r="M1244" s="2">
        <v>5</v>
      </c>
    </row>
    <row r="1245" spans="1:13" x14ac:dyDescent="0.35">
      <c r="A1245" s="2" t="s">
        <v>19</v>
      </c>
      <c r="B1245" s="2" t="str" cm="1">
        <f t="array" ref="B1245:M1245">VLOOKUP($A1245,'car details v4'!$A$1:$S$2060,{2,3,4,5,6,7,8,10,11,12,13,18},FALSE)</f>
        <v>Amaze 1.2 VX i-VTEC</v>
      </c>
      <c r="C1245" s="4">
        <v>505000</v>
      </c>
      <c r="D1245" s="2">
        <v>87150</v>
      </c>
      <c r="E1245" s="2" t="str">
        <v>Petrol</v>
      </c>
      <c r="F1245" s="2" t="str">
        <v>Manual</v>
      </c>
      <c r="G1245" s="2" t="str">
        <v>Pune</v>
      </c>
      <c r="H1245" s="2" t="str">
        <v>Grey</v>
      </c>
      <c r="I1245" s="2" t="str">
        <v>Corporate</v>
      </c>
      <c r="J1245" s="2" t="str">
        <v>1198 cc</v>
      </c>
      <c r="K1245" s="2" t="str">
        <v>87 bhp @ 6000 rpm</v>
      </c>
      <c r="L1245" s="2" t="str">
        <v>109 Nm @ 4500 rpm</v>
      </c>
      <c r="M1245" s="2">
        <v>5</v>
      </c>
    </row>
    <row r="1246" spans="1:13" x14ac:dyDescent="0.35">
      <c r="A1246" s="2" t="s">
        <v>31</v>
      </c>
      <c r="B1246" s="2" t="str" cm="1">
        <f t="array" ref="B1246:M1246">VLOOKUP($A1246,'car details v4'!$A$1:$S$2060,{2,3,4,5,6,7,8,10,11,12,13,18},FALSE)</f>
        <v>Swift DZire VDI</v>
      </c>
      <c r="C1246" s="4">
        <v>450000</v>
      </c>
      <c r="D1246" s="2">
        <v>75000</v>
      </c>
      <c r="E1246" s="2" t="str">
        <v>Diesel</v>
      </c>
      <c r="F1246" s="2" t="str">
        <v>Manual</v>
      </c>
      <c r="G1246" s="2" t="str">
        <v>Ludhiana</v>
      </c>
      <c r="H1246" s="2" t="str">
        <v>White</v>
      </c>
      <c r="I1246" s="2" t="str">
        <v>Individual</v>
      </c>
      <c r="J1246" s="2" t="str">
        <v>1248 cc</v>
      </c>
      <c r="K1246" s="2" t="str">
        <v>74 bhp @ 4000 rpm</v>
      </c>
      <c r="L1246" s="2" t="str">
        <v>190 Nm @ 2000 rpm</v>
      </c>
      <c r="M1246" s="2">
        <v>5</v>
      </c>
    </row>
    <row r="1247" spans="1:13" x14ac:dyDescent="0.35">
      <c r="A1247" s="2" t="s">
        <v>31</v>
      </c>
      <c r="B1247" s="2" t="str" cm="1">
        <f t="array" ref="B1247:M1247">VLOOKUP($A1247,'car details v4'!$A$1:$S$2060,{2,3,4,5,6,7,8,10,11,12,13,18},FALSE)</f>
        <v>Swift DZire VDI</v>
      </c>
      <c r="C1247" s="4">
        <v>450000</v>
      </c>
      <c r="D1247" s="2">
        <v>75000</v>
      </c>
      <c r="E1247" s="2" t="str">
        <v>Diesel</v>
      </c>
      <c r="F1247" s="2" t="str">
        <v>Manual</v>
      </c>
      <c r="G1247" s="2" t="str">
        <v>Ludhiana</v>
      </c>
      <c r="H1247" s="2" t="str">
        <v>White</v>
      </c>
      <c r="I1247" s="2" t="str">
        <v>Individual</v>
      </c>
      <c r="J1247" s="2" t="str">
        <v>1248 cc</v>
      </c>
      <c r="K1247" s="2" t="str">
        <v>74 bhp @ 4000 rpm</v>
      </c>
      <c r="L1247" s="2" t="str">
        <v>190 Nm @ 2000 rpm</v>
      </c>
      <c r="M1247" s="2">
        <v>5</v>
      </c>
    </row>
    <row r="1248" spans="1:13" x14ac:dyDescent="0.35">
      <c r="A1248" s="2" t="s">
        <v>1387</v>
      </c>
      <c r="B1248" s="2" t="str" cm="1">
        <f t="array" ref="B1248:M1248">VLOOKUP($A1248,'car details v4'!$A$1:$S$2060,{2,3,4,5,6,7,8,10,11,12,13,18},FALSE)</f>
        <v>Ghost 6.5</v>
      </c>
      <c r="C1248" s="4">
        <v>18000000</v>
      </c>
      <c r="D1248" s="2">
        <v>60000</v>
      </c>
      <c r="E1248" s="2" t="str">
        <v>Petrol</v>
      </c>
      <c r="F1248" s="2" t="str">
        <v>Automatic</v>
      </c>
      <c r="G1248" s="2" t="str">
        <v>Mumbai</v>
      </c>
      <c r="H1248" s="2" t="str">
        <v>Maroon</v>
      </c>
      <c r="I1248" s="2" t="str">
        <v>Corporate</v>
      </c>
      <c r="J1248" s="2" t="str">
        <v>6592 cc</v>
      </c>
      <c r="K1248" s="2" t="str">
        <v>570 bhp @ 5250 rpm</v>
      </c>
      <c r="L1248" s="2" t="str">
        <v>780 Nm @ 1500 rpm</v>
      </c>
      <c r="M1248" s="2">
        <v>5</v>
      </c>
    </row>
    <row r="1249" spans="1:13" x14ac:dyDescent="0.35">
      <c r="A1249" s="2" t="s">
        <v>64</v>
      </c>
      <c r="B1249" s="2" t="str" cm="1">
        <f t="array" ref="B1249:M1249">VLOOKUP($A1249,'car details v4'!$A$1:$S$2060,{2,3,4,5,6,7,8,10,11,12,13,18},FALSE)</f>
        <v>CLA 200 Petrol Sport</v>
      </c>
      <c r="C1249" s="4">
        <v>1898999</v>
      </c>
      <c r="D1249" s="2">
        <v>47000</v>
      </c>
      <c r="E1249" s="2" t="str">
        <v>Petrol</v>
      </c>
      <c r="F1249" s="2" t="str">
        <v>Automatic</v>
      </c>
      <c r="G1249" s="2" t="str">
        <v>Mumbai</v>
      </c>
      <c r="H1249" s="2" t="str">
        <v>White</v>
      </c>
      <c r="I1249" s="2" t="str">
        <v>Individual</v>
      </c>
      <c r="J1249" s="2" t="str">
        <v>1991 cc</v>
      </c>
      <c r="K1249" s="2" t="str">
        <v>181 bhp @ 5500 rpm</v>
      </c>
      <c r="L1249" s="2" t="str">
        <v>300 Nm @ 1200 rpm</v>
      </c>
      <c r="M1249" s="2">
        <v>5</v>
      </c>
    </row>
    <row r="1250" spans="1:13" x14ac:dyDescent="0.35">
      <c r="A1250" s="2" t="s">
        <v>41</v>
      </c>
      <c r="B1250" s="2" t="str" cm="1">
        <f t="array" ref="B1250:M1250">VLOOKUP($A1250,'car details v4'!$A$1:$S$2060,{2,3,4,5,6,7,8,10,11,12,13,18},FALSE)</f>
        <v>i10 Magna 1.2 Kappa2</v>
      </c>
      <c r="C1250" s="4">
        <v>220000</v>
      </c>
      <c r="D1250" s="2">
        <v>67000</v>
      </c>
      <c r="E1250" s="2" t="str">
        <v>Petrol</v>
      </c>
      <c r="F1250" s="2" t="str">
        <v>Manual</v>
      </c>
      <c r="G1250" s="2" t="str">
        <v>Lucknow</v>
      </c>
      <c r="H1250" s="2" t="str">
        <v>Maroon</v>
      </c>
      <c r="I1250" s="2" t="str">
        <v>Individual</v>
      </c>
      <c r="J1250" s="2" t="str">
        <v>1197 cc</v>
      </c>
      <c r="K1250" s="2" t="str">
        <v>79 bhp @ 6000 rpm</v>
      </c>
      <c r="L1250" s="2" t="str">
        <v>112.7619 Nm @ 4000 rpm</v>
      </c>
      <c r="M1250" s="2">
        <v>5</v>
      </c>
    </row>
    <row r="1251" spans="1:13" x14ac:dyDescent="0.35">
      <c r="A1251" s="2" t="s">
        <v>41</v>
      </c>
      <c r="B1251" s="2" t="str" cm="1">
        <f t="array" ref="B1251:M1251">VLOOKUP($A1251,'car details v4'!$A$1:$S$2060,{2,3,4,5,6,7,8,10,11,12,13,18},FALSE)</f>
        <v>i10 Magna 1.2 Kappa2</v>
      </c>
      <c r="C1251" s="4">
        <v>220000</v>
      </c>
      <c r="D1251" s="2">
        <v>67000</v>
      </c>
      <c r="E1251" s="2" t="str">
        <v>Petrol</v>
      </c>
      <c r="F1251" s="2" t="str">
        <v>Manual</v>
      </c>
      <c r="G1251" s="2" t="str">
        <v>Lucknow</v>
      </c>
      <c r="H1251" s="2" t="str">
        <v>Maroon</v>
      </c>
      <c r="I1251" s="2" t="str">
        <v>Individual</v>
      </c>
      <c r="J1251" s="2" t="str">
        <v>1197 cc</v>
      </c>
      <c r="K1251" s="2" t="str">
        <v>79 bhp @ 6000 rpm</v>
      </c>
      <c r="L1251" s="2" t="str">
        <v>112.7619 Nm @ 4000 rpm</v>
      </c>
      <c r="M1251" s="2">
        <v>5</v>
      </c>
    </row>
    <row r="1252" spans="1:13" x14ac:dyDescent="0.35">
      <c r="A1252" s="2" t="s">
        <v>64</v>
      </c>
      <c r="B1252" s="2" t="str" cm="1">
        <f t="array" ref="B1252:M1252">VLOOKUP($A1252,'car details v4'!$A$1:$S$2060,{2,3,4,5,6,7,8,10,11,12,13,18},FALSE)</f>
        <v>CLA 200 Petrol Sport</v>
      </c>
      <c r="C1252" s="4">
        <v>1898999</v>
      </c>
      <c r="D1252" s="2">
        <v>47000</v>
      </c>
      <c r="E1252" s="2" t="str">
        <v>Petrol</v>
      </c>
      <c r="F1252" s="2" t="str">
        <v>Automatic</v>
      </c>
      <c r="G1252" s="2" t="str">
        <v>Mumbai</v>
      </c>
      <c r="H1252" s="2" t="str">
        <v>White</v>
      </c>
      <c r="I1252" s="2" t="str">
        <v>Individual</v>
      </c>
      <c r="J1252" s="2" t="str">
        <v>1991 cc</v>
      </c>
      <c r="K1252" s="2" t="str">
        <v>181 bhp @ 5500 rpm</v>
      </c>
      <c r="L1252" s="2" t="str">
        <v>300 Nm @ 1200 rpm</v>
      </c>
      <c r="M1252" s="2">
        <v>5</v>
      </c>
    </row>
    <row r="1253" spans="1:13" x14ac:dyDescent="0.35">
      <c r="A1253" s="2" t="s">
        <v>31</v>
      </c>
      <c r="B1253" s="2" t="str" cm="1">
        <f t="array" ref="B1253:M1253">VLOOKUP($A1253,'car details v4'!$A$1:$S$2060,{2,3,4,5,6,7,8,10,11,12,13,18},FALSE)</f>
        <v>Swift DZire VDI</v>
      </c>
      <c r="C1253" s="4">
        <v>450000</v>
      </c>
      <c r="D1253" s="2">
        <v>75000</v>
      </c>
      <c r="E1253" s="2" t="str">
        <v>Diesel</v>
      </c>
      <c r="F1253" s="2" t="str">
        <v>Manual</v>
      </c>
      <c r="G1253" s="2" t="str">
        <v>Ludhiana</v>
      </c>
      <c r="H1253" s="2" t="str">
        <v>White</v>
      </c>
      <c r="I1253" s="2" t="str">
        <v>Individual</v>
      </c>
      <c r="J1253" s="2" t="str">
        <v>1248 cc</v>
      </c>
      <c r="K1253" s="2" t="str">
        <v>74 bhp @ 4000 rpm</v>
      </c>
      <c r="L1253" s="2" t="str">
        <v>190 Nm @ 2000 rpm</v>
      </c>
      <c r="M1253" s="2">
        <v>5</v>
      </c>
    </row>
    <row r="1254" spans="1:13" x14ac:dyDescent="0.35">
      <c r="A1254" s="2" t="s">
        <v>31</v>
      </c>
      <c r="B1254" s="2" t="str" cm="1">
        <f t="array" ref="B1254:M1254">VLOOKUP($A1254,'car details v4'!$A$1:$S$2060,{2,3,4,5,6,7,8,10,11,12,13,18},FALSE)</f>
        <v>Swift DZire VDI</v>
      </c>
      <c r="C1254" s="4">
        <v>450000</v>
      </c>
      <c r="D1254" s="2">
        <v>75000</v>
      </c>
      <c r="E1254" s="2" t="str">
        <v>Diesel</v>
      </c>
      <c r="F1254" s="2" t="str">
        <v>Manual</v>
      </c>
      <c r="G1254" s="2" t="str">
        <v>Ludhiana</v>
      </c>
      <c r="H1254" s="2" t="str">
        <v>White</v>
      </c>
      <c r="I1254" s="2" t="str">
        <v>Individual</v>
      </c>
      <c r="J1254" s="2" t="str">
        <v>1248 cc</v>
      </c>
      <c r="K1254" s="2" t="str">
        <v>74 bhp @ 4000 rpm</v>
      </c>
      <c r="L1254" s="2" t="str">
        <v>190 Nm @ 2000 rpm</v>
      </c>
      <c r="M1254" s="2">
        <v>5</v>
      </c>
    </row>
    <row r="1255" spans="1:13" x14ac:dyDescent="0.35">
      <c r="A1255" s="2" t="s">
        <v>31</v>
      </c>
      <c r="B1255" s="2" t="str" cm="1">
        <f t="array" ref="B1255:M1255">VLOOKUP($A1255,'car details v4'!$A$1:$S$2060,{2,3,4,5,6,7,8,10,11,12,13,18},FALSE)</f>
        <v>Swift DZire VDI</v>
      </c>
      <c r="C1255" s="4">
        <v>450000</v>
      </c>
      <c r="D1255" s="2">
        <v>75000</v>
      </c>
      <c r="E1255" s="2" t="str">
        <v>Diesel</v>
      </c>
      <c r="F1255" s="2" t="str">
        <v>Manual</v>
      </c>
      <c r="G1255" s="2" t="str">
        <v>Ludhiana</v>
      </c>
      <c r="H1255" s="2" t="str">
        <v>White</v>
      </c>
      <c r="I1255" s="2" t="str">
        <v>Individual</v>
      </c>
      <c r="J1255" s="2" t="str">
        <v>1248 cc</v>
      </c>
      <c r="K1255" s="2" t="str">
        <v>74 bhp @ 4000 rpm</v>
      </c>
      <c r="L1255" s="2" t="str">
        <v>190 Nm @ 2000 rpm</v>
      </c>
      <c r="M1255" s="2">
        <v>5</v>
      </c>
    </row>
    <row r="1256" spans="1:13" x14ac:dyDescent="0.35">
      <c r="A1256" s="2" t="s">
        <v>70</v>
      </c>
      <c r="B1256" s="2" t="str" cm="1">
        <f t="array" ref="B1256:M1256">VLOOKUP($A1256,'car details v4'!$A$1:$S$2060,{2,3,4,5,6,7,8,10,11,12,13,18},FALSE)</f>
        <v>X1 xDrive20d M Sport</v>
      </c>
      <c r="C1256" s="4">
        <v>2650000</v>
      </c>
      <c r="D1256" s="2">
        <v>75000</v>
      </c>
      <c r="E1256" s="2" t="str">
        <v>Diesel</v>
      </c>
      <c r="F1256" s="2" t="str">
        <v>Automatic</v>
      </c>
      <c r="G1256" s="2" t="str">
        <v>Coimbatore</v>
      </c>
      <c r="H1256" s="2" t="str">
        <v>White</v>
      </c>
      <c r="I1256" s="2" t="str">
        <v>Individual</v>
      </c>
      <c r="J1256" s="2" t="str">
        <v>1995 cc</v>
      </c>
      <c r="K1256" s="2" t="str">
        <v>188 bhp @ 4000 rpm</v>
      </c>
      <c r="L1256" s="2" t="str">
        <v>400 Nm @ 1750 rpm</v>
      </c>
      <c r="M1256" s="2">
        <v>5</v>
      </c>
    </row>
    <row r="1257" spans="1:13" x14ac:dyDescent="0.35">
      <c r="A1257" s="2" t="s">
        <v>41</v>
      </c>
      <c r="B1257" s="2" t="str" cm="1">
        <f t="array" ref="B1257:M1257">VLOOKUP($A1257,'car details v4'!$A$1:$S$2060,{2,3,4,5,6,7,8,10,11,12,13,18},FALSE)</f>
        <v>i10 Magna 1.2 Kappa2</v>
      </c>
      <c r="C1257" s="4">
        <v>220000</v>
      </c>
      <c r="D1257" s="2">
        <v>67000</v>
      </c>
      <c r="E1257" s="2" t="str">
        <v>Petrol</v>
      </c>
      <c r="F1257" s="2" t="str">
        <v>Manual</v>
      </c>
      <c r="G1257" s="2" t="str">
        <v>Lucknow</v>
      </c>
      <c r="H1257" s="2" t="str">
        <v>Maroon</v>
      </c>
      <c r="I1257" s="2" t="str">
        <v>Individual</v>
      </c>
      <c r="J1257" s="2" t="str">
        <v>1197 cc</v>
      </c>
      <c r="K1257" s="2" t="str">
        <v>79 bhp @ 6000 rpm</v>
      </c>
      <c r="L1257" s="2" t="str">
        <v>112.7619 Nm @ 4000 rpm</v>
      </c>
      <c r="M1257" s="2">
        <v>5</v>
      </c>
    </row>
    <row r="1258" spans="1:13" x14ac:dyDescent="0.35">
      <c r="A1258" s="2" t="s">
        <v>31</v>
      </c>
      <c r="B1258" s="2" t="str" cm="1">
        <f t="array" ref="B1258:M1258">VLOOKUP($A1258,'car details v4'!$A$1:$S$2060,{2,3,4,5,6,7,8,10,11,12,13,18},FALSE)</f>
        <v>Swift DZire VDI</v>
      </c>
      <c r="C1258" s="4">
        <v>450000</v>
      </c>
      <c r="D1258" s="2">
        <v>75000</v>
      </c>
      <c r="E1258" s="2" t="str">
        <v>Diesel</v>
      </c>
      <c r="F1258" s="2" t="str">
        <v>Manual</v>
      </c>
      <c r="G1258" s="2" t="str">
        <v>Ludhiana</v>
      </c>
      <c r="H1258" s="2" t="str">
        <v>White</v>
      </c>
      <c r="I1258" s="2" t="str">
        <v>Individual</v>
      </c>
      <c r="J1258" s="2" t="str">
        <v>1248 cc</v>
      </c>
      <c r="K1258" s="2" t="str">
        <v>74 bhp @ 4000 rpm</v>
      </c>
      <c r="L1258" s="2" t="str">
        <v>190 Nm @ 2000 rpm</v>
      </c>
      <c r="M1258" s="2">
        <v>5</v>
      </c>
    </row>
    <row r="1259" spans="1:13" x14ac:dyDescent="0.35">
      <c r="A1259" s="2" t="s">
        <v>89</v>
      </c>
      <c r="B1259" s="2" t="str" cm="1">
        <f t="array" ref="B1259:M1259">VLOOKUP($A1259,'car details v4'!$A$1:$S$2060,{2,3,4,5,6,7,8,10,11,12,13,18},FALSE)</f>
        <v>Kwid 1.0 RXT [2016-2019]</v>
      </c>
      <c r="C1259" s="4">
        <v>459999</v>
      </c>
      <c r="D1259" s="2">
        <v>22541</v>
      </c>
      <c r="E1259" s="2" t="str">
        <v>Petrol</v>
      </c>
      <c r="F1259" s="2" t="str">
        <v>Manual</v>
      </c>
      <c r="G1259" s="2" t="str">
        <v>Bangalore</v>
      </c>
      <c r="H1259" s="2" t="str">
        <v>Grey</v>
      </c>
      <c r="I1259" s="2" t="str">
        <v>Individual</v>
      </c>
      <c r="J1259" s="2" t="str">
        <v>999 cc</v>
      </c>
      <c r="K1259" s="2" t="str">
        <v>67 bhp @ 5500 rpm</v>
      </c>
      <c r="L1259" s="2" t="str">
        <v>91 Nm @ 4250 rpm</v>
      </c>
      <c r="M1259" s="2">
        <v>5</v>
      </c>
    </row>
    <row r="1260" spans="1:13" x14ac:dyDescent="0.35">
      <c r="A1260" s="2" t="s">
        <v>31</v>
      </c>
      <c r="B1260" s="2" t="str" cm="1">
        <f t="array" ref="B1260:M1260">VLOOKUP($A1260,'car details v4'!$A$1:$S$2060,{2,3,4,5,6,7,8,10,11,12,13,18},FALSE)</f>
        <v>Swift DZire VDI</v>
      </c>
      <c r="C1260" s="4">
        <v>450000</v>
      </c>
      <c r="D1260" s="2">
        <v>75000</v>
      </c>
      <c r="E1260" s="2" t="str">
        <v>Diesel</v>
      </c>
      <c r="F1260" s="2" t="str">
        <v>Manual</v>
      </c>
      <c r="G1260" s="2" t="str">
        <v>Ludhiana</v>
      </c>
      <c r="H1260" s="2" t="str">
        <v>White</v>
      </c>
      <c r="I1260" s="2" t="str">
        <v>Individual</v>
      </c>
      <c r="J1260" s="2" t="str">
        <v>1248 cc</v>
      </c>
      <c r="K1260" s="2" t="str">
        <v>74 bhp @ 4000 rpm</v>
      </c>
      <c r="L1260" s="2" t="str">
        <v>190 Nm @ 2000 rpm</v>
      </c>
      <c r="M1260" s="2">
        <v>5</v>
      </c>
    </row>
    <row r="1261" spans="1:13" x14ac:dyDescent="0.35">
      <c r="A1261" s="2" t="s">
        <v>31</v>
      </c>
      <c r="B1261" s="2" t="str" cm="1">
        <f t="array" ref="B1261:M1261">VLOOKUP($A1261,'car details v4'!$A$1:$S$2060,{2,3,4,5,6,7,8,10,11,12,13,18},FALSE)</f>
        <v>Swift DZire VDI</v>
      </c>
      <c r="C1261" s="4">
        <v>450000</v>
      </c>
      <c r="D1261" s="2">
        <v>75000</v>
      </c>
      <c r="E1261" s="2" t="str">
        <v>Diesel</v>
      </c>
      <c r="F1261" s="2" t="str">
        <v>Manual</v>
      </c>
      <c r="G1261" s="2" t="str">
        <v>Ludhiana</v>
      </c>
      <c r="H1261" s="2" t="str">
        <v>White</v>
      </c>
      <c r="I1261" s="2" t="str">
        <v>Individual</v>
      </c>
      <c r="J1261" s="2" t="str">
        <v>1248 cc</v>
      </c>
      <c r="K1261" s="2" t="str">
        <v>74 bhp @ 4000 rpm</v>
      </c>
      <c r="L1261" s="2" t="str">
        <v>190 Nm @ 2000 rpm</v>
      </c>
      <c r="M1261" s="2">
        <v>5</v>
      </c>
    </row>
    <row r="1262" spans="1:13" x14ac:dyDescent="0.35">
      <c r="A1262" s="2" t="s">
        <v>227</v>
      </c>
      <c r="B1262" s="2" t="str" cm="1">
        <f t="array" ref="B1262:M1262">VLOOKUP($A1262,'car details v4'!$A$1:$S$2060,{2,3,4,5,6,7,8,10,11,12,13,18},FALSE)</f>
        <v>Compass Limited Plus 2.0 Diesel 4x4 AT</v>
      </c>
      <c r="C1262" s="4">
        <v>2475000</v>
      </c>
      <c r="D1262" s="2">
        <v>11293</v>
      </c>
      <c r="E1262" s="2" t="str">
        <v>Diesel</v>
      </c>
      <c r="F1262" s="2" t="str">
        <v>Automatic</v>
      </c>
      <c r="G1262" s="2" t="str">
        <v>Mumbai</v>
      </c>
      <c r="H1262" s="2" t="str">
        <v>White</v>
      </c>
      <c r="I1262" s="2" t="str">
        <v>Individual</v>
      </c>
      <c r="J1262" s="2" t="str">
        <v>1956 cc</v>
      </c>
      <c r="K1262" s="2" t="str">
        <v>171 bhp @ 3750 rpm</v>
      </c>
      <c r="L1262" s="2" t="str">
        <v>350 Nm @ 1750 rpm</v>
      </c>
      <c r="M1262" s="2">
        <v>5</v>
      </c>
    </row>
    <row r="1263" spans="1:13" x14ac:dyDescent="0.35">
      <c r="A1263" s="2" t="s">
        <v>451</v>
      </c>
      <c r="B1263" s="2" t="str" cm="1">
        <f t="array" ref="B1263:M1263">VLOOKUP($A1263,'car details v4'!$A$1:$S$2060,{2,3,4,5,6,7,8,10,11,12,13,18},FALSE)</f>
        <v>Discovery Sport S</v>
      </c>
      <c r="C1263" s="4">
        <v>6500000</v>
      </c>
      <c r="D1263" s="2">
        <v>6000</v>
      </c>
      <c r="E1263" s="2" t="str">
        <v>Diesel</v>
      </c>
      <c r="F1263" s="2" t="str">
        <v>Automatic</v>
      </c>
      <c r="G1263" s="2" t="str">
        <v>Hyderabad</v>
      </c>
      <c r="H1263" s="2" t="str">
        <v>White</v>
      </c>
      <c r="I1263" s="2" t="str">
        <v>Individual</v>
      </c>
      <c r="J1263" s="2" t="str">
        <v>1999 cc</v>
      </c>
      <c r="K1263" s="2" t="str">
        <v>177 bhp @ 4000 rpm</v>
      </c>
      <c r="L1263" s="2" t="str">
        <v>430 Nm @ 1750 rpm</v>
      </c>
      <c r="M1263" s="2">
        <v>7</v>
      </c>
    </row>
    <row r="1264" spans="1:13" x14ac:dyDescent="0.35">
      <c r="A1264" s="2" t="s">
        <v>41</v>
      </c>
      <c r="B1264" s="2" t="str" cm="1">
        <f t="array" ref="B1264:M1264">VLOOKUP($A1264,'car details v4'!$A$1:$S$2060,{2,3,4,5,6,7,8,10,11,12,13,18},FALSE)</f>
        <v>i10 Magna 1.2 Kappa2</v>
      </c>
      <c r="C1264" s="4">
        <v>220000</v>
      </c>
      <c r="D1264" s="2">
        <v>67000</v>
      </c>
      <c r="E1264" s="2" t="str">
        <v>Petrol</v>
      </c>
      <c r="F1264" s="2" t="str">
        <v>Manual</v>
      </c>
      <c r="G1264" s="2" t="str">
        <v>Lucknow</v>
      </c>
      <c r="H1264" s="2" t="str">
        <v>Maroon</v>
      </c>
      <c r="I1264" s="2" t="str">
        <v>Individual</v>
      </c>
      <c r="J1264" s="2" t="str">
        <v>1197 cc</v>
      </c>
      <c r="K1264" s="2" t="str">
        <v>79 bhp @ 6000 rpm</v>
      </c>
      <c r="L1264" s="2" t="str">
        <v>112.7619 Nm @ 4000 rpm</v>
      </c>
      <c r="M1264" s="2">
        <v>5</v>
      </c>
    </row>
    <row r="1265" spans="1:13" x14ac:dyDescent="0.35">
      <c r="A1265" s="2" t="s">
        <v>48</v>
      </c>
      <c r="B1265" s="2" t="str" cm="1">
        <f t="array" ref="B1265:M1265">VLOOKUP($A1265,'car details v4'!$A$1:$S$2060,{2,3,4,5,6,7,8,10,11,12,13,18},FALSE)</f>
        <v>Glanza G</v>
      </c>
      <c r="C1265" s="4">
        <v>799000</v>
      </c>
      <c r="D1265" s="2">
        <v>37500</v>
      </c>
      <c r="E1265" s="2" t="str">
        <v>Petrol</v>
      </c>
      <c r="F1265" s="2" t="str">
        <v>Manual</v>
      </c>
      <c r="G1265" s="2" t="str">
        <v>Mangalore</v>
      </c>
      <c r="H1265" s="2" t="str">
        <v>Red</v>
      </c>
      <c r="I1265" s="2" t="str">
        <v>Individual</v>
      </c>
      <c r="J1265" s="2" t="str">
        <v>1197 cc</v>
      </c>
      <c r="K1265" s="2" t="str">
        <v>82 bhp @ 6000 rpm</v>
      </c>
      <c r="L1265" s="2" t="str">
        <v>113 Nm @ 4200 rpm</v>
      </c>
      <c r="M1265" s="2">
        <v>5</v>
      </c>
    </row>
    <row r="1266" spans="1:13" x14ac:dyDescent="0.35">
      <c r="A1266" s="2" t="s">
        <v>31</v>
      </c>
      <c r="B1266" s="2" t="str" cm="1">
        <f t="array" ref="B1266:M1266">VLOOKUP($A1266,'car details v4'!$A$1:$S$2060,{2,3,4,5,6,7,8,10,11,12,13,18},FALSE)</f>
        <v>Swift DZire VDI</v>
      </c>
      <c r="C1266" s="4">
        <v>450000</v>
      </c>
      <c r="D1266" s="2">
        <v>75000</v>
      </c>
      <c r="E1266" s="2" t="str">
        <v>Diesel</v>
      </c>
      <c r="F1266" s="2" t="str">
        <v>Manual</v>
      </c>
      <c r="G1266" s="2" t="str">
        <v>Ludhiana</v>
      </c>
      <c r="H1266" s="2" t="str">
        <v>White</v>
      </c>
      <c r="I1266" s="2" t="str">
        <v>Individual</v>
      </c>
      <c r="J1266" s="2" t="str">
        <v>1248 cc</v>
      </c>
      <c r="K1266" s="2" t="str">
        <v>74 bhp @ 4000 rpm</v>
      </c>
      <c r="L1266" s="2" t="str">
        <v>190 Nm @ 2000 rpm</v>
      </c>
      <c r="M1266" s="2">
        <v>5</v>
      </c>
    </row>
    <row r="1267" spans="1:13" x14ac:dyDescent="0.35">
      <c r="A1267" s="2" t="s">
        <v>41</v>
      </c>
      <c r="B1267" s="2" t="str" cm="1">
        <f t="array" ref="B1267:M1267">VLOOKUP($A1267,'car details v4'!$A$1:$S$2060,{2,3,4,5,6,7,8,10,11,12,13,18},FALSE)</f>
        <v>i10 Magna 1.2 Kappa2</v>
      </c>
      <c r="C1267" s="4">
        <v>220000</v>
      </c>
      <c r="D1267" s="2">
        <v>67000</v>
      </c>
      <c r="E1267" s="2" t="str">
        <v>Petrol</v>
      </c>
      <c r="F1267" s="2" t="str">
        <v>Manual</v>
      </c>
      <c r="G1267" s="2" t="str">
        <v>Lucknow</v>
      </c>
      <c r="H1267" s="2" t="str">
        <v>Maroon</v>
      </c>
      <c r="I1267" s="2" t="str">
        <v>Individual</v>
      </c>
      <c r="J1267" s="2" t="str">
        <v>1197 cc</v>
      </c>
      <c r="K1267" s="2" t="str">
        <v>79 bhp @ 6000 rpm</v>
      </c>
      <c r="L1267" s="2" t="str">
        <v>112.7619 Nm @ 4000 rpm</v>
      </c>
      <c r="M1267" s="2">
        <v>5</v>
      </c>
    </row>
    <row r="1268" spans="1:13" x14ac:dyDescent="0.35">
      <c r="A1268" s="2" t="s">
        <v>31</v>
      </c>
      <c r="B1268" s="2" t="str" cm="1">
        <f t="array" ref="B1268:M1268">VLOOKUP($A1268,'car details v4'!$A$1:$S$2060,{2,3,4,5,6,7,8,10,11,12,13,18},FALSE)</f>
        <v>Swift DZire VDI</v>
      </c>
      <c r="C1268" s="4">
        <v>450000</v>
      </c>
      <c r="D1268" s="2">
        <v>75000</v>
      </c>
      <c r="E1268" s="2" t="str">
        <v>Diesel</v>
      </c>
      <c r="F1268" s="2" t="str">
        <v>Manual</v>
      </c>
      <c r="G1268" s="2" t="str">
        <v>Ludhiana</v>
      </c>
      <c r="H1268" s="2" t="str">
        <v>White</v>
      </c>
      <c r="I1268" s="2" t="str">
        <v>Individual</v>
      </c>
      <c r="J1268" s="2" t="str">
        <v>1248 cc</v>
      </c>
      <c r="K1268" s="2" t="str">
        <v>74 bhp @ 4000 rpm</v>
      </c>
      <c r="L1268" s="2" t="str">
        <v>190 Nm @ 2000 rpm</v>
      </c>
      <c r="M1268" s="2">
        <v>5</v>
      </c>
    </row>
    <row r="1269" spans="1:13" x14ac:dyDescent="0.35">
      <c r="A1269" s="2" t="s">
        <v>31</v>
      </c>
      <c r="B1269" s="2" t="str" cm="1">
        <f t="array" ref="B1269:M1269">VLOOKUP($A1269,'car details v4'!$A$1:$S$2060,{2,3,4,5,6,7,8,10,11,12,13,18},FALSE)</f>
        <v>Swift DZire VDI</v>
      </c>
      <c r="C1269" s="4">
        <v>450000</v>
      </c>
      <c r="D1269" s="2">
        <v>75000</v>
      </c>
      <c r="E1269" s="2" t="str">
        <v>Diesel</v>
      </c>
      <c r="F1269" s="2" t="str">
        <v>Manual</v>
      </c>
      <c r="G1269" s="2" t="str">
        <v>Ludhiana</v>
      </c>
      <c r="H1269" s="2" t="str">
        <v>White</v>
      </c>
      <c r="I1269" s="2" t="str">
        <v>Individual</v>
      </c>
      <c r="J1269" s="2" t="str">
        <v>1248 cc</v>
      </c>
      <c r="K1269" s="2" t="str">
        <v>74 bhp @ 4000 rpm</v>
      </c>
      <c r="L1269" s="2" t="str">
        <v>190 Nm @ 2000 rpm</v>
      </c>
      <c r="M1269" s="2">
        <v>5</v>
      </c>
    </row>
    <row r="1270" spans="1:13" x14ac:dyDescent="0.35">
      <c r="A1270" s="2" t="s">
        <v>31</v>
      </c>
      <c r="B1270" s="2" t="str" cm="1">
        <f t="array" ref="B1270:M1270">VLOOKUP($A1270,'car details v4'!$A$1:$S$2060,{2,3,4,5,6,7,8,10,11,12,13,18},FALSE)</f>
        <v>Swift DZire VDI</v>
      </c>
      <c r="C1270" s="4">
        <v>450000</v>
      </c>
      <c r="D1270" s="2">
        <v>75000</v>
      </c>
      <c r="E1270" s="2" t="str">
        <v>Diesel</v>
      </c>
      <c r="F1270" s="2" t="str">
        <v>Manual</v>
      </c>
      <c r="G1270" s="2" t="str">
        <v>Ludhiana</v>
      </c>
      <c r="H1270" s="2" t="str">
        <v>White</v>
      </c>
      <c r="I1270" s="2" t="str">
        <v>Individual</v>
      </c>
      <c r="J1270" s="2" t="str">
        <v>1248 cc</v>
      </c>
      <c r="K1270" s="2" t="str">
        <v>74 bhp @ 4000 rpm</v>
      </c>
      <c r="L1270" s="2" t="str">
        <v>190 Nm @ 2000 rpm</v>
      </c>
      <c r="M1270" s="2">
        <v>5</v>
      </c>
    </row>
    <row r="1271" spans="1:13" x14ac:dyDescent="0.35">
      <c r="A1271" s="2" t="s">
        <v>64</v>
      </c>
      <c r="B1271" s="2" t="str" cm="1">
        <f t="array" ref="B1271:M1271">VLOOKUP($A1271,'car details v4'!$A$1:$S$2060,{2,3,4,5,6,7,8,10,11,12,13,18},FALSE)</f>
        <v>CLA 200 Petrol Sport</v>
      </c>
      <c r="C1271" s="4">
        <v>1898999</v>
      </c>
      <c r="D1271" s="2">
        <v>47000</v>
      </c>
      <c r="E1271" s="2" t="str">
        <v>Petrol</v>
      </c>
      <c r="F1271" s="2" t="str">
        <v>Automatic</v>
      </c>
      <c r="G1271" s="2" t="str">
        <v>Mumbai</v>
      </c>
      <c r="H1271" s="2" t="str">
        <v>White</v>
      </c>
      <c r="I1271" s="2" t="str">
        <v>Individual</v>
      </c>
      <c r="J1271" s="2" t="str">
        <v>1991 cc</v>
      </c>
      <c r="K1271" s="2" t="str">
        <v>181 bhp @ 5500 rpm</v>
      </c>
      <c r="L1271" s="2" t="str">
        <v>300 Nm @ 1200 rpm</v>
      </c>
      <c r="M1271" s="2">
        <v>5</v>
      </c>
    </row>
    <row r="1272" spans="1:13" x14ac:dyDescent="0.35">
      <c r="A1272" s="2" t="s">
        <v>31</v>
      </c>
      <c r="B1272" s="2" t="str" cm="1">
        <f t="array" ref="B1272:M1272">VLOOKUP($A1272,'car details v4'!$A$1:$S$2060,{2,3,4,5,6,7,8,10,11,12,13,18},FALSE)</f>
        <v>Swift DZire VDI</v>
      </c>
      <c r="C1272" s="4">
        <v>450000</v>
      </c>
      <c r="D1272" s="2">
        <v>75000</v>
      </c>
      <c r="E1272" s="2" t="str">
        <v>Diesel</v>
      </c>
      <c r="F1272" s="2" t="str">
        <v>Manual</v>
      </c>
      <c r="G1272" s="2" t="str">
        <v>Ludhiana</v>
      </c>
      <c r="H1272" s="2" t="str">
        <v>White</v>
      </c>
      <c r="I1272" s="2" t="str">
        <v>Individual</v>
      </c>
      <c r="J1272" s="2" t="str">
        <v>1248 cc</v>
      </c>
      <c r="K1272" s="2" t="str">
        <v>74 bhp @ 4000 rpm</v>
      </c>
      <c r="L1272" s="2" t="str">
        <v>190 Nm @ 2000 rpm</v>
      </c>
      <c r="M1272" s="2">
        <v>5</v>
      </c>
    </row>
    <row r="1273" spans="1:13" x14ac:dyDescent="0.35">
      <c r="A1273" s="2" t="s">
        <v>19</v>
      </c>
      <c r="B1273" s="2" t="str" cm="1">
        <f t="array" ref="B1273:M1273">VLOOKUP($A1273,'car details v4'!$A$1:$S$2060,{2,3,4,5,6,7,8,10,11,12,13,18},FALSE)</f>
        <v>Amaze 1.2 VX i-VTEC</v>
      </c>
      <c r="C1273" s="4">
        <v>505000</v>
      </c>
      <c r="D1273" s="2">
        <v>87150</v>
      </c>
      <c r="E1273" s="2" t="str">
        <v>Petrol</v>
      </c>
      <c r="F1273" s="2" t="str">
        <v>Manual</v>
      </c>
      <c r="G1273" s="2" t="str">
        <v>Pune</v>
      </c>
      <c r="H1273" s="2" t="str">
        <v>Grey</v>
      </c>
      <c r="I1273" s="2" t="str">
        <v>Corporate</v>
      </c>
      <c r="J1273" s="2" t="str">
        <v>1198 cc</v>
      </c>
      <c r="K1273" s="2" t="str">
        <v>87 bhp @ 6000 rpm</v>
      </c>
      <c r="L1273" s="2" t="str">
        <v>109 Nm @ 4500 rpm</v>
      </c>
      <c r="M1273" s="2">
        <v>5</v>
      </c>
    </row>
    <row r="1274" spans="1:13" x14ac:dyDescent="0.35">
      <c r="A1274" s="2" t="s">
        <v>19</v>
      </c>
      <c r="B1274" s="2" t="str" cm="1">
        <f t="array" ref="B1274:M1274">VLOOKUP($A1274,'car details v4'!$A$1:$S$2060,{2,3,4,5,6,7,8,10,11,12,13,18},FALSE)</f>
        <v>Amaze 1.2 VX i-VTEC</v>
      </c>
      <c r="C1274" s="4">
        <v>505000</v>
      </c>
      <c r="D1274" s="2">
        <v>87150</v>
      </c>
      <c r="E1274" s="2" t="str">
        <v>Petrol</v>
      </c>
      <c r="F1274" s="2" t="str">
        <v>Manual</v>
      </c>
      <c r="G1274" s="2" t="str">
        <v>Pune</v>
      </c>
      <c r="H1274" s="2" t="str">
        <v>Grey</v>
      </c>
      <c r="I1274" s="2" t="str">
        <v>Corporate</v>
      </c>
      <c r="J1274" s="2" t="str">
        <v>1198 cc</v>
      </c>
      <c r="K1274" s="2" t="str">
        <v>87 bhp @ 6000 rpm</v>
      </c>
      <c r="L1274" s="2" t="str">
        <v>109 Nm @ 4500 rpm</v>
      </c>
      <c r="M1274" s="2">
        <v>5</v>
      </c>
    </row>
    <row r="1275" spans="1:13" x14ac:dyDescent="0.35">
      <c r="A1275" s="2" t="s">
        <v>31</v>
      </c>
      <c r="B1275" s="2" t="str" cm="1">
        <f t="array" ref="B1275:M1275">VLOOKUP($A1275,'car details v4'!$A$1:$S$2060,{2,3,4,5,6,7,8,10,11,12,13,18},FALSE)</f>
        <v>Swift DZire VDI</v>
      </c>
      <c r="C1275" s="4">
        <v>450000</v>
      </c>
      <c r="D1275" s="2">
        <v>75000</v>
      </c>
      <c r="E1275" s="2" t="str">
        <v>Diesel</v>
      </c>
      <c r="F1275" s="2" t="str">
        <v>Manual</v>
      </c>
      <c r="G1275" s="2" t="str">
        <v>Ludhiana</v>
      </c>
      <c r="H1275" s="2" t="str">
        <v>White</v>
      </c>
      <c r="I1275" s="2" t="str">
        <v>Individual</v>
      </c>
      <c r="J1275" s="2" t="str">
        <v>1248 cc</v>
      </c>
      <c r="K1275" s="2" t="str">
        <v>74 bhp @ 4000 rpm</v>
      </c>
      <c r="L1275" s="2" t="str">
        <v>190 Nm @ 2000 rpm</v>
      </c>
      <c r="M1275" s="2">
        <v>5</v>
      </c>
    </row>
    <row r="1276" spans="1:13" x14ac:dyDescent="0.35">
      <c r="A1276" s="2" t="s">
        <v>70</v>
      </c>
      <c r="B1276" s="2" t="str" cm="1">
        <f t="array" ref="B1276:M1276">VLOOKUP($A1276,'car details v4'!$A$1:$S$2060,{2,3,4,5,6,7,8,10,11,12,13,18},FALSE)</f>
        <v>X1 xDrive20d M Sport</v>
      </c>
      <c r="C1276" s="4">
        <v>2650000</v>
      </c>
      <c r="D1276" s="2">
        <v>75000</v>
      </c>
      <c r="E1276" s="2" t="str">
        <v>Diesel</v>
      </c>
      <c r="F1276" s="2" t="str">
        <v>Automatic</v>
      </c>
      <c r="G1276" s="2" t="str">
        <v>Coimbatore</v>
      </c>
      <c r="H1276" s="2" t="str">
        <v>White</v>
      </c>
      <c r="I1276" s="2" t="str">
        <v>Individual</v>
      </c>
      <c r="J1276" s="2" t="str">
        <v>1995 cc</v>
      </c>
      <c r="K1276" s="2" t="str">
        <v>188 bhp @ 4000 rpm</v>
      </c>
      <c r="L1276" s="2" t="str">
        <v>400 Nm @ 1750 rpm</v>
      </c>
      <c r="M1276" s="2">
        <v>5</v>
      </c>
    </row>
    <row r="1277" spans="1:13" x14ac:dyDescent="0.35">
      <c r="A1277" s="2" t="s">
        <v>334</v>
      </c>
      <c r="B1277" s="2" t="str" cm="1">
        <f t="array" ref="B1277:M1277">VLOOKUP($A1277,'car details v4'!$A$1:$S$2060,{2,3,4,5,6,7,8,10,11,12,13,18},FALSE)</f>
        <v>Cayenne Coupe Platinum Edition</v>
      </c>
      <c r="C1277" s="4">
        <v>16200000</v>
      </c>
      <c r="D1277" s="2">
        <v>2766</v>
      </c>
      <c r="E1277" s="2" t="str">
        <v>Petrol</v>
      </c>
      <c r="F1277" s="2" t="str">
        <v>Automatic</v>
      </c>
      <c r="G1277" s="2" t="str">
        <v>Mumbai</v>
      </c>
      <c r="H1277" s="2" t="str">
        <v>Blue</v>
      </c>
      <c r="I1277" s="2" t="str">
        <v>Individual</v>
      </c>
      <c r="J1277" s="2" t="str">
        <v>2995 cc</v>
      </c>
      <c r="K1277" s="2" t="str">
        <v>335 bhp @ 5300 rpm</v>
      </c>
      <c r="L1277" s="2" t="str">
        <v>450 Nm @ 1340 rpm</v>
      </c>
      <c r="M1277" s="2">
        <v>4</v>
      </c>
    </row>
    <row r="1278" spans="1:13" x14ac:dyDescent="0.35">
      <c r="A1278" s="2" t="s">
        <v>31</v>
      </c>
      <c r="B1278" s="2" t="str" cm="1">
        <f t="array" ref="B1278:M1278">VLOOKUP($A1278,'car details v4'!$A$1:$S$2060,{2,3,4,5,6,7,8,10,11,12,13,18},FALSE)</f>
        <v>Swift DZire VDI</v>
      </c>
      <c r="C1278" s="4">
        <v>450000</v>
      </c>
      <c r="D1278" s="2">
        <v>75000</v>
      </c>
      <c r="E1278" s="2" t="str">
        <v>Diesel</v>
      </c>
      <c r="F1278" s="2" t="str">
        <v>Manual</v>
      </c>
      <c r="G1278" s="2" t="str">
        <v>Ludhiana</v>
      </c>
      <c r="H1278" s="2" t="str">
        <v>White</v>
      </c>
      <c r="I1278" s="2" t="str">
        <v>Individual</v>
      </c>
      <c r="J1278" s="2" t="str">
        <v>1248 cc</v>
      </c>
      <c r="K1278" s="2" t="str">
        <v>74 bhp @ 4000 rpm</v>
      </c>
      <c r="L1278" s="2" t="str">
        <v>190 Nm @ 2000 rpm</v>
      </c>
      <c r="M1278" s="2">
        <v>5</v>
      </c>
    </row>
    <row r="1279" spans="1:13" x14ac:dyDescent="0.35">
      <c r="A1279" s="2" t="s">
        <v>31</v>
      </c>
      <c r="B1279" s="2" t="str" cm="1">
        <f t="array" ref="B1279:M1279">VLOOKUP($A1279,'car details v4'!$A$1:$S$2060,{2,3,4,5,6,7,8,10,11,12,13,18},FALSE)</f>
        <v>Swift DZire VDI</v>
      </c>
      <c r="C1279" s="4">
        <v>450000</v>
      </c>
      <c r="D1279" s="2">
        <v>75000</v>
      </c>
      <c r="E1279" s="2" t="str">
        <v>Diesel</v>
      </c>
      <c r="F1279" s="2" t="str">
        <v>Manual</v>
      </c>
      <c r="G1279" s="2" t="str">
        <v>Ludhiana</v>
      </c>
      <c r="H1279" s="2" t="str">
        <v>White</v>
      </c>
      <c r="I1279" s="2" t="str">
        <v>Individual</v>
      </c>
      <c r="J1279" s="2" t="str">
        <v>1248 cc</v>
      </c>
      <c r="K1279" s="2" t="str">
        <v>74 bhp @ 4000 rpm</v>
      </c>
      <c r="L1279" s="2" t="str">
        <v>190 Nm @ 2000 rpm</v>
      </c>
      <c r="M1279" s="2">
        <v>5</v>
      </c>
    </row>
    <row r="1280" spans="1:13" x14ac:dyDescent="0.35">
      <c r="A1280" s="2" t="s">
        <v>77</v>
      </c>
      <c r="B1280" s="2" t="str" cm="1">
        <f t="array" ref="B1280:M1280">VLOOKUP($A1280,'car details v4'!$A$1:$S$2060,{2,3,4,5,6,7,8,10,11,12,13,18},FALSE)</f>
        <v>Octavia 1.8 TSI Style Plus AT [2017]</v>
      </c>
      <c r="C1280" s="4">
        <v>1390000</v>
      </c>
      <c r="D1280" s="2">
        <v>56000</v>
      </c>
      <c r="E1280" s="2" t="str">
        <v>Petrol</v>
      </c>
      <c r="F1280" s="2" t="str">
        <v>Automatic</v>
      </c>
      <c r="G1280" s="2" t="str">
        <v>Mumbai</v>
      </c>
      <c r="H1280" s="2" t="str">
        <v>White</v>
      </c>
      <c r="I1280" s="2" t="str">
        <v>Individual</v>
      </c>
      <c r="J1280" s="2" t="str">
        <v>1798 cc</v>
      </c>
      <c r="K1280" s="2" t="str">
        <v>177 bhp @ 5100 rpm</v>
      </c>
      <c r="L1280" s="2" t="str">
        <v>250 Nm @ 1250 rpm</v>
      </c>
      <c r="M1280" s="2">
        <v>5</v>
      </c>
    </row>
    <row r="1281" spans="1:13" x14ac:dyDescent="0.35">
      <c r="A1281" s="2" t="s">
        <v>158</v>
      </c>
      <c r="B1281" s="2" t="str" cm="1">
        <f t="array" ref="B1281:M1281">VLOOKUP($A1281,'car details v4'!$A$1:$S$2060,{2,3,4,5,6,7,8,10,11,12,13,18},FALSE)</f>
        <v>Ecosport Titanium+ 1.0L EcoBoost</v>
      </c>
      <c r="C1281" s="4">
        <v>535000</v>
      </c>
      <c r="D1281" s="2">
        <v>28000</v>
      </c>
      <c r="E1281" s="2" t="str">
        <v>Petrol</v>
      </c>
      <c r="F1281" s="2" t="str">
        <v>Manual</v>
      </c>
      <c r="G1281" s="2" t="str">
        <v>Mumbai</v>
      </c>
      <c r="H1281" s="2" t="str">
        <v>Silver</v>
      </c>
      <c r="I1281" s="2" t="str">
        <v>Individual</v>
      </c>
      <c r="J1281" s="2" t="str">
        <v>999 cc</v>
      </c>
      <c r="K1281" s="2" t="str">
        <v>124 bhp @ 6000 rpm</v>
      </c>
      <c r="L1281" s="2" t="str">
        <v>170 Nm @ 1400 rpm</v>
      </c>
      <c r="M1281" s="2">
        <v>5</v>
      </c>
    </row>
    <row r="1282" spans="1:13" x14ac:dyDescent="0.35">
      <c r="A1282" s="2" t="s">
        <v>41</v>
      </c>
      <c r="B1282" s="2" t="str" cm="1">
        <f t="array" ref="B1282:M1282">VLOOKUP($A1282,'car details v4'!$A$1:$S$2060,{2,3,4,5,6,7,8,10,11,12,13,18},FALSE)</f>
        <v>i10 Magna 1.2 Kappa2</v>
      </c>
      <c r="C1282" s="4">
        <v>220000</v>
      </c>
      <c r="D1282" s="2">
        <v>67000</v>
      </c>
      <c r="E1282" s="2" t="str">
        <v>Petrol</v>
      </c>
      <c r="F1282" s="2" t="str">
        <v>Manual</v>
      </c>
      <c r="G1282" s="2" t="str">
        <v>Lucknow</v>
      </c>
      <c r="H1282" s="2" t="str">
        <v>Maroon</v>
      </c>
      <c r="I1282" s="2" t="str">
        <v>Individual</v>
      </c>
      <c r="J1282" s="2" t="str">
        <v>1197 cc</v>
      </c>
      <c r="K1282" s="2" t="str">
        <v>79 bhp @ 6000 rpm</v>
      </c>
      <c r="L1282" s="2" t="str">
        <v>112.7619 Nm @ 4000 rpm</v>
      </c>
      <c r="M1282" s="2">
        <v>5</v>
      </c>
    </row>
    <row r="1283" spans="1:13" x14ac:dyDescent="0.35">
      <c r="A1283" s="2" t="s">
        <v>19</v>
      </c>
      <c r="B1283" s="2" t="str" cm="1">
        <f t="array" ref="B1283:M1283">VLOOKUP($A1283,'car details v4'!$A$1:$S$2060,{2,3,4,5,6,7,8,10,11,12,13,18},FALSE)</f>
        <v>Amaze 1.2 VX i-VTEC</v>
      </c>
      <c r="C1283" s="4">
        <v>505000</v>
      </c>
      <c r="D1283" s="2">
        <v>87150</v>
      </c>
      <c r="E1283" s="2" t="str">
        <v>Petrol</v>
      </c>
      <c r="F1283" s="2" t="str">
        <v>Manual</v>
      </c>
      <c r="G1283" s="2" t="str">
        <v>Pune</v>
      </c>
      <c r="H1283" s="2" t="str">
        <v>Grey</v>
      </c>
      <c r="I1283" s="2" t="str">
        <v>Corporate</v>
      </c>
      <c r="J1283" s="2" t="str">
        <v>1198 cc</v>
      </c>
      <c r="K1283" s="2" t="str">
        <v>87 bhp @ 6000 rpm</v>
      </c>
      <c r="L1283" s="2" t="str">
        <v>109 Nm @ 4500 rpm</v>
      </c>
      <c r="M1283" s="2">
        <v>5</v>
      </c>
    </row>
    <row r="1284" spans="1:13" x14ac:dyDescent="0.35">
      <c r="A1284" s="2" t="s">
        <v>64</v>
      </c>
      <c r="B1284" s="2" t="str" cm="1">
        <f t="array" ref="B1284:M1284">VLOOKUP($A1284,'car details v4'!$A$1:$S$2060,{2,3,4,5,6,7,8,10,11,12,13,18},FALSE)</f>
        <v>CLA 200 Petrol Sport</v>
      </c>
      <c r="C1284" s="4">
        <v>1898999</v>
      </c>
      <c r="D1284" s="2">
        <v>47000</v>
      </c>
      <c r="E1284" s="2" t="str">
        <v>Petrol</v>
      </c>
      <c r="F1284" s="2" t="str">
        <v>Automatic</v>
      </c>
      <c r="G1284" s="2" t="str">
        <v>Mumbai</v>
      </c>
      <c r="H1284" s="2" t="str">
        <v>White</v>
      </c>
      <c r="I1284" s="2" t="str">
        <v>Individual</v>
      </c>
      <c r="J1284" s="2" t="str">
        <v>1991 cc</v>
      </c>
      <c r="K1284" s="2" t="str">
        <v>181 bhp @ 5500 rpm</v>
      </c>
      <c r="L1284" s="2" t="str">
        <v>300 Nm @ 1200 rpm</v>
      </c>
      <c r="M1284" s="2">
        <v>5</v>
      </c>
    </row>
    <row r="1285" spans="1:13" x14ac:dyDescent="0.35">
      <c r="A1285" s="2" t="s">
        <v>70</v>
      </c>
      <c r="B1285" s="2" t="str" cm="1">
        <f t="array" ref="B1285:M1285">VLOOKUP($A1285,'car details v4'!$A$1:$S$2060,{2,3,4,5,6,7,8,10,11,12,13,18},FALSE)</f>
        <v>X1 xDrive20d M Sport</v>
      </c>
      <c r="C1285" s="4">
        <v>2650000</v>
      </c>
      <c r="D1285" s="2">
        <v>75000</v>
      </c>
      <c r="E1285" s="2" t="str">
        <v>Diesel</v>
      </c>
      <c r="F1285" s="2" t="str">
        <v>Automatic</v>
      </c>
      <c r="G1285" s="2" t="str">
        <v>Coimbatore</v>
      </c>
      <c r="H1285" s="2" t="str">
        <v>White</v>
      </c>
      <c r="I1285" s="2" t="str">
        <v>Individual</v>
      </c>
      <c r="J1285" s="2" t="str">
        <v>1995 cc</v>
      </c>
      <c r="K1285" s="2" t="str">
        <v>188 bhp @ 4000 rpm</v>
      </c>
      <c r="L1285" s="2" t="str">
        <v>400 Nm @ 1750 rpm</v>
      </c>
      <c r="M1285" s="2">
        <v>5</v>
      </c>
    </row>
    <row r="1286" spans="1:13" x14ac:dyDescent="0.35">
      <c r="A1286" s="2" t="s">
        <v>19</v>
      </c>
      <c r="B1286" s="2" t="str" cm="1">
        <f t="array" ref="B1286:M1286">VLOOKUP($A1286,'car details v4'!$A$1:$S$2060,{2,3,4,5,6,7,8,10,11,12,13,18},FALSE)</f>
        <v>Amaze 1.2 VX i-VTEC</v>
      </c>
      <c r="C1286" s="4">
        <v>505000</v>
      </c>
      <c r="D1286" s="2">
        <v>87150</v>
      </c>
      <c r="E1286" s="2" t="str">
        <v>Petrol</v>
      </c>
      <c r="F1286" s="2" t="str">
        <v>Manual</v>
      </c>
      <c r="G1286" s="2" t="str">
        <v>Pune</v>
      </c>
      <c r="H1286" s="2" t="str">
        <v>Grey</v>
      </c>
      <c r="I1286" s="2" t="str">
        <v>Corporate</v>
      </c>
      <c r="J1286" s="2" t="str">
        <v>1198 cc</v>
      </c>
      <c r="K1286" s="2" t="str">
        <v>87 bhp @ 6000 rpm</v>
      </c>
      <c r="L1286" s="2" t="str">
        <v>109 Nm @ 4500 rpm</v>
      </c>
      <c r="M1286" s="2">
        <v>5</v>
      </c>
    </row>
    <row r="1287" spans="1:13" x14ac:dyDescent="0.35">
      <c r="A1287" s="2" t="s">
        <v>70</v>
      </c>
      <c r="B1287" s="2" t="str" cm="1">
        <f t="array" ref="B1287:M1287">VLOOKUP($A1287,'car details v4'!$A$1:$S$2060,{2,3,4,5,6,7,8,10,11,12,13,18},FALSE)</f>
        <v>X1 xDrive20d M Sport</v>
      </c>
      <c r="C1287" s="4">
        <v>2650000</v>
      </c>
      <c r="D1287" s="2">
        <v>75000</v>
      </c>
      <c r="E1287" s="2" t="str">
        <v>Diesel</v>
      </c>
      <c r="F1287" s="2" t="str">
        <v>Automatic</v>
      </c>
      <c r="G1287" s="2" t="str">
        <v>Coimbatore</v>
      </c>
      <c r="H1287" s="2" t="str">
        <v>White</v>
      </c>
      <c r="I1287" s="2" t="str">
        <v>Individual</v>
      </c>
      <c r="J1287" s="2" t="str">
        <v>1995 cc</v>
      </c>
      <c r="K1287" s="2" t="str">
        <v>188 bhp @ 4000 rpm</v>
      </c>
      <c r="L1287" s="2" t="str">
        <v>400 Nm @ 1750 rpm</v>
      </c>
      <c r="M1287" s="2">
        <v>5</v>
      </c>
    </row>
    <row r="1288" spans="1:13" x14ac:dyDescent="0.35">
      <c r="A1288" s="2" t="s">
        <v>31</v>
      </c>
      <c r="B1288" s="2" t="str" cm="1">
        <f t="array" ref="B1288:M1288">VLOOKUP($A1288,'car details v4'!$A$1:$S$2060,{2,3,4,5,6,7,8,10,11,12,13,18},FALSE)</f>
        <v>Swift DZire VDI</v>
      </c>
      <c r="C1288" s="4">
        <v>450000</v>
      </c>
      <c r="D1288" s="2">
        <v>75000</v>
      </c>
      <c r="E1288" s="2" t="str">
        <v>Diesel</v>
      </c>
      <c r="F1288" s="2" t="str">
        <v>Manual</v>
      </c>
      <c r="G1288" s="2" t="str">
        <v>Ludhiana</v>
      </c>
      <c r="H1288" s="2" t="str">
        <v>White</v>
      </c>
      <c r="I1288" s="2" t="str">
        <v>Individual</v>
      </c>
      <c r="J1288" s="2" t="str">
        <v>1248 cc</v>
      </c>
      <c r="K1288" s="2" t="str">
        <v>74 bhp @ 4000 rpm</v>
      </c>
      <c r="L1288" s="2" t="str">
        <v>190 Nm @ 2000 rpm</v>
      </c>
      <c r="M1288" s="2">
        <v>5</v>
      </c>
    </row>
    <row r="1289" spans="1:13" x14ac:dyDescent="0.35">
      <c r="A1289" s="2" t="s">
        <v>31</v>
      </c>
      <c r="B1289" s="2" t="str" cm="1">
        <f t="array" ref="B1289:M1289">VLOOKUP($A1289,'car details v4'!$A$1:$S$2060,{2,3,4,5,6,7,8,10,11,12,13,18},FALSE)</f>
        <v>Swift DZire VDI</v>
      </c>
      <c r="C1289" s="4">
        <v>450000</v>
      </c>
      <c r="D1289" s="2">
        <v>75000</v>
      </c>
      <c r="E1289" s="2" t="str">
        <v>Diesel</v>
      </c>
      <c r="F1289" s="2" t="str">
        <v>Manual</v>
      </c>
      <c r="G1289" s="2" t="str">
        <v>Ludhiana</v>
      </c>
      <c r="H1289" s="2" t="str">
        <v>White</v>
      </c>
      <c r="I1289" s="2" t="str">
        <v>Individual</v>
      </c>
      <c r="J1289" s="2" t="str">
        <v>1248 cc</v>
      </c>
      <c r="K1289" s="2" t="str">
        <v>74 bhp @ 4000 rpm</v>
      </c>
      <c r="L1289" s="2" t="str">
        <v>190 Nm @ 2000 rpm</v>
      </c>
      <c r="M1289" s="2">
        <v>5</v>
      </c>
    </row>
    <row r="1290" spans="1:13" x14ac:dyDescent="0.35">
      <c r="A1290" s="2" t="s">
        <v>31</v>
      </c>
      <c r="B1290" s="2" t="str" cm="1">
        <f t="array" ref="B1290:M1290">VLOOKUP($A1290,'car details v4'!$A$1:$S$2060,{2,3,4,5,6,7,8,10,11,12,13,18},FALSE)</f>
        <v>Swift DZire VDI</v>
      </c>
      <c r="C1290" s="4">
        <v>450000</v>
      </c>
      <c r="D1290" s="2">
        <v>75000</v>
      </c>
      <c r="E1290" s="2" t="str">
        <v>Diesel</v>
      </c>
      <c r="F1290" s="2" t="str">
        <v>Manual</v>
      </c>
      <c r="G1290" s="2" t="str">
        <v>Ludhiana</v>
      </c>
      <c r="H1290" s="2" t="str">
        <v>White</v>
      </c>
      <c r="I1290" s="2" t="str">
        <v>Individual</v>
      </c>
      <c r="J1290" s="2" t="str">
        <v>1248 cc</v>
      </c>
      <c r="K1290" s="2" t="str">
        <v>74 bhp @ 4000 rpm</v>
      </c>
      <c r="L1290" s="2" t="str">
        <v>190 Nm @ 2000 rpm</v>
      </c>
      <c r="M1290" s="2">
        <v>5</v>
      </c>
    </row>
    <row r="1291" spans="1:13" x14ac:dyDescent="0.35">
      <c r="A1291" s="2" t="s">
        <v>48</v>
      </c>
      <c r="B1291" s="2" t="str" cm="1">
        <f t="array" ref="B1291:M1291">VLOOKUP($A1291,'car details v4'!$A$1:$S$2060,{2,3,4,5,6,7,8,10,11,12,13,18},FALSE)</f>
        <v>Glanza G</v>
      </c>
      <c r="C1291" s="4">
        <v>799000</v>
      </c>
      <c r="D1291" s="2">
        <v>37500</v>
      </c>
      <c r="E1291" s="2" t="str">
        <v>Petrol</v>
      </c>
      <c r="F1291" s="2" t="str">
        <v>Manual</v>
      </c>
      <c r="G1291" s="2" t="str">
        <v>Mangalore</v>
      </c>
      <c r="H1291" s="2" t="str">
        <v>Red</v>
      </c>
      <c r="I1291" s="2" t="str">
        <v>Individual</v>
      </c>
      <c r="J1291" s="2" t="str">
        <v>1197 cc</v>
      </c>
      <c r="K1291" s="2" t="str">
        <v>82 bhp @ 6000 rpm</v>
      </c>
      <c r="L1291" s="2" t="str">
        <v>113 Nm @ 4200 rpm</v>
      </c>
      <c r="M1291" s="2">
        <v>5</v>
      </c>
    </row>
    <row r="1292" spans="1:13" x14ac:dyDescent="0.35">
      <c r="A1292" s="2" t="s">
        <v>41</v>
      </c>
      <c r="B1292" s="2" t="str" cm="1">
        <f t="array" ref="B1292:M1292">VLOOKUP($A1292,'car details v4'!$A$1:$S$2060,{2,3,4,5,6,7,8,10,11,12,13,18},FALSE)</f>
        <v>i10 Magna 1.2 Kappa2</v>
      </c>
      <c r="C1292" s="4">
        <v>220000</v>
      </c>
      <c r="D1292" s="2">
        <v>67000</v>
      </c>
      <c r="E1292" s="2" t="str">
        <v>Petrol</v>
      </c>
      <c r="F1292" s="2" t="str">
        <v>Manual</v>
      </c>
      <c r="G1292" s="2" t="str">
        <v>Lucknow</v>
      </c>
      <c r="H1292" s="2" t="str">
        <v>Maroon</v>
      </c>
      <c r="I1292" s="2" t="str">
        <v>Individual</v>
      </c>
      <c r="J1292" s="2" t="str">
        <v>1197 cc</v>
      </c>
      <c r="K1292" s="2" t="str">
        <v>79 bhp @ 6000 rpm</v>
      </c>
      <c r="L1292" s="2" t="str">
        <v>112.7619 Nm @ 4000 rpm</v>
      </c>
      <c r="M1292" s="2">
        <v>5</v>
      </c>
    </row>
    <row r="1293" spans="1:13" x14ac:dyDescent="0.35">
      <c r="A1293" s="2" t="s">
        <v>64</v>
      </c>
      <c r="B1293" s="2" t="str" cm="1">
        <f t="array" ref="B1293:M1293">VLOOKUP($A1293,'car details v4'!$A$1:$S$2060,{2,3,4,5,6,7,8,10,11,12,13,18},FALSE)</f>
        <v>CLA 200 Petrol Sport</v>
      </c>
      <c r="C1293" s="4">
        <v>1898999</v>
      </c>
      <c r="D1293" s="2">
        <v>47000</v>
      </c>
      <c r="E1293" s="2" t="str">
        <v>Petrol</v>
      </c>
      <c r="F1293" s="2" t="str">
        <v>Automatic</v>
      </c>
      <c r="G1293" s="2" t="str">
        <v>Mumbai</v>
      </c>
      <c r="H1293" s="2" t="str">
        <v>White</v>
      </c>
      <c r="I1293" s="2" t="str">
        <v>Individual</v>
      </c>
      <c r="J1293" s="2" t="str">
        <v>1991 cc</v>
      </c>
      <c r="K1293" s="2" t="str">
        <v>181 bhp @ 5500 rpm</v>
      </c>
      <c r="L1293" s="2" t="str">
        <v>300 Nm @ 1200 rpm</v>
      </c>
      <c r="M1293" s="2">
        <v>5</v>
      </c>
    </row>
    <row r="1294" spans="1:13" x14ac:dyDescent="0.35">
      <c r="A1294" s="2" t="s">
        <v>48</v>
      </c>
      <c r="B1294" s="2" t="str" cm="1">
        <f t="array" ref="B1294:M1294">VLOOKUP($A1294,'car details v4'!$A$1:$S$2060,{2,3,4,5,6,7,8,10,11,12,13,18},FALSE)</f>
        <v>Glanza G</v>
      </c>
      <c r="C1294" s="4">
        <v>799000</v>
      </c>
      <c r="D1294" s="2">
        <v>37500</v>
      </c>
      <c r="E1294" s="2" t="str">
        <v>Petrol</v>
      </c>
      <c r="F1294" s="2" t="str">
        <v>Manual</v>
      </c>
      <c r="G1294" s="2" t="str">
        <v>Mangalore</v>
      </c>
      <c r="H1294" s="2" t="str">
        <v>Red</v>
      </c>
      <c r="I1294" s="2" t="str">
        <v>Individual</v>
      </c>
      <c r="J1294" s="2" t="str">
        <v>1197 cc</v>
      </c>
      <c r="K1294" s="2" t="str">
        <v>82 bhp @ 6000 rpm</v>
      </c>
      <c r="L1294" s="2" t="str">
        <v>113 Nm @ 4200 rpm</v>
      </c>
      <c r="M1294" s="2">
        <v>5</v>
      </c>
    </row>
    <row r="1295" spans="1:13" x14ac:dyDescent="0.35">
      <c r="A1295" s="2" t="s">
        <v>41</v>
      </c>
      <c r="B1295" s="2" t="str" cm="1">
        <f t="array" ref="B1295:M1295">VLOOKUP($A1295,'car details v4'!$A$1:$S$2060,{2,3,4,5,6,7,8,10,11,12,13,18},FALSE)</f>
        <v>i10 Magna 1.2 Kappa2</v>
      </c>
      <c r="C1295" s="4">
        <v>220000</v>
      </c>
      <c r="D1295" s="2">
        <v>67000</v>
      </c>
      <c r="E1295" s="2" t="str">
        <v>Petrol</v>
      </c>
      <c r="F1295" s="2" t="str">
        <v>Manual</v>
      </c>
      <c r="G1295" s="2" t="str">
        <v>Lucknow</v>
      </c>
      <c r="H1295" s="2" t="str">
        <v>Maroon</v>
      </c>
      <c r="I1295" s="2" t="str">
        <v>Individual</v>
      </c>
      <c r="J1295" s="2" t="str">
        <v>1197 cc</v>
      </c>
      <c r="K1295" s="2" t="str">
        <v>79 bhp @ 6000 rpm</v>
      </c>
      <c r="L1295" s="2" t="str">
        <v>112.7619 Nm @ 4000 rpm</v>
      </c>
      <c r="M1295" s="2">
        <v>5</v>
      </c>
    </row>
    <row r="1296" spans="1:13" x14ac:dyDescent="0.35">
      <c r="A1296" s="2" t="s">
        <v>70</v>
      </c>
      <c r="B1296" s="2" t="str" cm="1">
        <f t="array" ref="B1296:M1296">VLOOKUP($A1296,'car details v4'!$A$1:$S$2060,{2,3,4,5,6,7,8,10,11,12,13,18},FALSE)</f>
        <v>X1 xDrive20d M Sport</v>
      </c>
      <c r="C1296" s="4">
        <v>2650000</v>
      </c>
      <c r="D1296" s="2">
        <v>75000</v>
      </c>
      <c r="E1296" s="2" t="str">
        <v>Diesel</v>
      </c>
      <c r="F1296" s="2" t="str">
        <v>Automatic</v>
      </c>
      <c r="G1296" s="2" t="str">
        <v>Coimbatore</v>
      </c>
      <c r="H1296" s="2" t="str">
        <v>White</v>
      </c>
      <c r="I1296" s="2" t="str">
        <v>Individual</v>
      </c>
      <c r="J1296" s="2" t="str">
        <v>1995 cc</v>
      </c>
      <c r="K1296" s="2" t="str">
        <v>188 bhp @ 4000 rpm</v>
      </c>
      <c r="L1296" s="2" t="str">
        <v>400 Nm @ 1750 rpm</v>
      </c>
      <c r="M1296" s="2">
        <v>5</v>
      </c>
    </row>
    <row r="1297" spans="1:13" x14ac:dyDescent="0.35">
      <c r="A1297" s="2" t="s">
        <v>48</v>
      </c>
      <c r="B1297" s="2" t="str" cm="1">
        <f t="array" ref="B1297:M1297">VLOOKUP($A1297,'car details v4'!$A$1:$S$2060,{2,3,4,5,6,7,8,10,11,12,13,18},FALSE)</f>
        <v>Glanza G</v>
      </c>
      <c r="C1297" s="4">
        <v>799000</v>
      </c>
      <c r="D1297" s="2">
        <v>37500</v>
      </c>
      <c r="E1297" s="2" t="str">
        <v>Petrol</v>
      </c>
      <c r="F1297" s="2" t="str">
        <v>Manual</v>
      </c>
      <c r="G1297" s="2" t="str">
        <v>Mangalore</v>
      </c>
      <c r="H1297" s="2" t="str">
        <v>Red</v>
      </c>
      <c r="I1297" s="2" t="str">
        <v>Individual</v>
      </c>
      <c r="J1297" s="2" t="str">
        <v>1197 cc</v>
      </c>
      <c r="K1297" s="2" t="str">
        <v>82 bhp @ 6000 rpm</v>
      </c>
      <c r="L1297" s="2" t="str">
        <v>113 Nm @ 4200 rpm</v>
      </c>
      <c r="M1297" s="2">
        <v>5</v>
      </c>
    </row>
    <row r="1298" spans="1:13" x14ac:dyDescent="0.35">
      <c r="A1298" s="2" t="s">
        <v>1410</v>
      </c>
      <c r="B1298" s="2" t="str" cm="1">
        <f t="array" ref="B1298:M1298">VLOOKUP($A1298,'car details v4'!$A$1:$S$2060,{2,3,4,5,6,7,8,10,11,12,13,18},FALSE)</f>
        <v>NX 300h Luxury [2017-2020]</v>
      </c>
      <c r="C1298" s="4">
        <v>4375000</v>
      </c>
      <c r="D1298" s="2">
        <v>54500</v>
      </c>
      <c r="E1298" s="2" t="str">
        <v>Petrol</v>
      </c>
      <c r="F1298" s="2" t="str">
        <v>Automatic</v>
      </c>
      <c r="G1298" s="2" t="str">
        <v>Delhi</v>
      </c>
      <c r="H1298" s="2" t="str">
        <v>Black</v>
      </c>
      <c r="I1298" s="2" t="str">
        <v>Individual</v>
      </c>
      <c r="J1298" s="2" t="str">
        <v>2494 cc</v>
      </c>
      <c r="K1298" s="2" t="str">
        <v>194 bhp @ 5700 rpm</v>
      </c>
      <c r="L1298" s="2" t="str">
        <v>210 Nm @ 4200 rpm</v>
      </c>
      <c r="M1298" s="2">
        <v>5</v>
      </c>
    </row>
    <row r="1299" spans="1:13" x14ac:dyDescent="0.35">
      <c r="A1299" s="2" t="s">
        <v>31</v>
      </c>
      <c r="B1299" s="2" t="str" cm="1">
        <f t="array" ref="B1299:M1299">VLOOKUP($A1299,'car details v4'!$A$1:$S$2060,{2,3,4,5,6,7,8,10,11,12,13,18},FALSE)</f>
        <v>Swift DZire VDI</v>
      </c>
      <c r="C1299" s="4">
        <v>450000</v>
      </c>
      <c r="D1299" s="2">
        <v>75000</v>
      </c>
      <c r="E1299" s="2" t="str">
        <v>Diesel</v>
      </c>
      <c r="F1299" s="2" t="str">
        <v>Manual</v>
      </c>
      <c r="G1299" s="2" t="str">
        <v>Ludhiana</v>
      </c>
      <c r="H1299" s="2" t="str">
        <v>White</v>
      </c>
      <c r="I1299" s="2" t="str">
        <v>Individual</v>
      </c>
      <c r="J1299" s="2" t="str">
        <v>1248 cc</v>
      </c>
      <c r="K1299" s="2" t="str">
        <v>74 bhp @ 4000 rpm</v>
      </c>
      <c r="L1299" s="2" t="str">
        <v>190 Nm @ 2000 rpm</v>
      </c>
      <c r="M1299" s="2">
        <v>5</v>
      </c>
    </row>
    <row r="1300" spans="1:13" x14ac:dyDescent="0.35">
      <c r="A1300" s="2" t="s">
        <v>70</v>
      </c>
      <c r="B1300" s="2" t="str" cm="1">
        <f t="array" ref="B1300:M1300">VLOOKUP($A1300,'car details v4'!$A$1:$S$2060,{2,3,4,5,6,7,8,10,11,12,13,18},FALSE)</f>
        <v>X1 xDrive20d M Sport</v>
      </c>
      <c r="C1300" s="4">
        <v>2650000</v>
      </c>
      <c r="D1300" s="2">
        <v>75000</v>
      </c>
      <c r="E1300" s="2" t="str">
        <v>Diesel</v>
      </c>
      <c r="F1300" s="2" t="str">
        <v>Automatic</v>
      </c>
      <c r="G1300" s="2" t="str">
        <v>Coimbatore</v>
      </c>
      <c r="H1300" s="2" t="str">
        <v>White</v>
      </c>
      <c r="I1300" s="2" t="str">
        <v>Individual</v>
      </c>
      <c r="J1300" s="2" t="str">
        <v>1995 cc</v>
      </c>
      <c r="K1300" s="2" t="str">
        <v>188 bhp @ 4000 rpm</v>
      </c>
      <c r="L1300" s="2" t="str">
        <v>400 Nm @ 1750 rpm</v>
      </c>
      <c r="M1300" s="2">
        <v>5</v>
      </c>
    </row>
    <row r="1301" spans="1:13" x14ac:dyDescent="0.35">
      <c r="A1301" s="2" t="s">
        <v>201</v>
      </c>
      <c r="B1301" s="2" t="str" cm="1">
        <f t="array" ref="B1301:M1301">VLOOKUP($A1301,'car details v4'!$A$1:$S$2060,{2,3,4,5,6,7,8,10,11,12,13,18},FALSE)</f>
        <v>Thar CRDe 4x4 AC</v>
      </c>
      <c r="C1301" s="4">
        <v>625000</v>
      </c>
      <c r="D1301" s="2">
        <v>65000</v>
      </c>
      <c r="E1301" s="2" t="str">
        <v>Diesel</v>
      </c>
      <c r="F1301" s="2" t="str">
        <v>Manual</v>
      </c>
      <c r="G1301" s="2" t="str">
        <v>Yamunanagar</v>
      </c>
      <c r="H1301" s="2" t="str">
        <v>White</v>
      </c>
      <c r="I1301" s="2" t="str">
        <v>Individual</v>
      </c>
      <c r="J1301" s="2" t="str">
        <v>2498 cc</v>
      </c>
      <c r="K1301" s="2" t="str">
        <v>105 bhp @ 3800 rpm</v>
      </c>
      <c r="L1301" s="2" t="str">
        <v>247 Nm @ 1800 rpm</v>
      </c>
      <c r="M1301" s="2">
        <v>6</v>
      </c>
    </row>
    <row r="1302" spans="1:13" x14ac:dyDescent="0.35">
      <c r="A1302" s="2" t="s">
        <v>41</v>
      </c>
      <c r="B1302" s="2" t="str" cm="1">
        <f t="array" ref="B1302:M1302">VLOOKUP($A1302,'car details v4'!$A$1:$S$2060,{2,3,4,5,6,7,8,10,11,12,13,18},FALSE)</f>
        <v>i10 Magna 1.2 Kappa2</v>
      </c>
      <c r="C1302" s="4">
        <v>220000</v>
      </c>
      <c r="D1302" s="2">
        <v>67000</v>
      </c>
      <c r="E1302" s="2" t="str">
        <v>Petrol</v>
      </c>
      <c r="F1302" s="2" t="str">
        <v>Manual</v>
      </c>
      <c r="G1302" s="2" t="str">
        <v>Lucknow</v>
      </c>
      <c r="H1302" s="2" t="str">
        <v>Maroon</v>
      </c>
      <c r="I1302" s="2" t="str">
        <v>Individual</v>
      </c>
      <c r="J1302" s="2" t="str">
        <v>1197 cc</v>
      </c>
      <c r="K1302" s="2" t="str">
        <v>79 bhp @ 6000 rpm</v>
      </c>
      <c r="L1302" s="2" t="str">
        <v>112.7619 Nm @ 4000 rpm</v>
      </c>
      <c r="M1302" s="2">
        <v>5</v>
      </c>
    </row>
    <row r="1303" spans="1:13" x14ac:dyDescent="0.35">
      <c r="A1303" s="2" t="s">
        <v>64</v>
      </c>
      <c r="B1303" s="2" t="str" cm="1">
        <f t="array" ref="B1303:M1303">VLOOKUP($A1303,'car details v4'!$A$1:$S$2060,{2,3,4,5,6,7,8,10,11,12,13,18},FALSE)</f>
        <v>CLA 200 Petrol Sport</v>
      </c>
      <c r="C1303" s="4">
        <v>1898999</v>
      </c>
      <c r="D1303" s="2">
        <v>47000</v>
      </c>
      <c r="E1303" s="2" t="str">
        <v>Petrol</v>
      </c>
      <c r="F1303" s="2" t="str">
        <v>Automatic</v>
      </c>
      <c r="G1303" s="2" t="str">
        <v>Mumbai</v>
      </c>
      <c r="H1303" s="2" t="str">
        <v>White</v>
      </c>
      <c r="I1303" s="2" t="str">
        <v>Individual</v>
      </c>
      <c r="J1303" s="2" t="str">
        <v>1991 cc</v>
      </c>
      <c r="K1303" s="2" t="str">
        <v>181 bhp @ 5500 rpm</v>
      </c>
      <c r="L1303" s="2" t="str">
        <v>300 Nm @ 1200 rpm</v>
      </c>
      <c r="M1303" s="2">
        <v>5</v>
      </c>
    </row>
    <row r="1304" spans="1:13" x14ac:dyDescent="0.35">
      <c r="A1304" s="2" t="s">
        <v>31</v>
      </c>
      <c r="B1304" s="2" t="str" cm="1">
        <f t="array" ref="B1304:M1304">VLOOKUP($A1304,'car details v4'!$A$1:$S$2060,{2,3,4,5,6,7,8,10,11,12,13,18},FALSE)</f>
        <v>Swift DZire VDI</v>
      </c>
      <c r="C1304" s="4">
        <v>450000</v>
      </c>
      <c r="D1304" s="2">
        <v>75000</v>
      </c>
      <c r="E1304" s="2" t="str">
        <v>Diesel</v>
      </c>
      <c r="F1304" s="2" t="str">
        <v>Manual</v>
      </c>
      <c r="G1304" s="2" t="str">
        <v>Ludhiana</v>
      </c>
      <c r="H1304" s="2" t="str">
        <v>White</v>
      </c>
      <c r="I1304" s="2" t="str">
        <v>Individual</v>
      </c>
      <c r="J1304" s="2" t="str">
        <v>1248 cc</v>
      </c>
      <c r="K1304" s="2" t="str">
        <v>74 bhp @ 4000 rpm</v>
      </c>
      <c r="L1304" s="2" t="str">
        <v>190 Nm @ 2000 rpm</v>
      </c>
      <c r="M1304" s="2">
        <v>5</v>
      </c>
    </row>
    <row r="1305" spans="1:13" x14ac:dyDescent="0.35">
      <c r="A1305" s="2" t="s">
        <v>64</v>
      </c>
      <c r="B1305" s="2" t="str" cm="1">
        <f t="array" ref="B1305:M1305">VLOOKUP($A1305,'car details v4'!$A$1:$S$2060,{2,3,4,5,6,7,8,10,11,12,13,18},FALSE)</f>
        <v>CLA 200 Petrol Sport</v>
      </c>
      <c r="C1305" s="4">
        <v>1898999</v>
      </c>
      <c r="D1305" s="2">
        <v>47000</v>
      </c>
      <c r="E1305" s="2" t="str">
        <v>Petrol</v>
      </c>
      <c r="F1305" s="2" t="str">
        <v>Automatic</v>
      </c>
      <c r="G1305" s="2" t="str">
        <v>Mumbai</v>
      </c>
      <c r="H1305" s="2" t="str">
        <v>White</v>
      </c>
      <c r="I1305" s="2" t="str">
        <v>Individual</v>
      </c>
      <c r="J1305" s="2" t="str">
        <v>1991 cc</v>
      </c>
      <c r="K1305" s="2" t="str">
        <v>181 bhp @ 5500 rpm</v>
      </c>
      <c r="L1305" s="2" t="str">
        <v>300 Nm @ 1200 rpm</v>
      </c>
      <c r="M1305" s="2">
        <v>5</v>
      </c>
    </row>
    <row r="1306" spans="1:13" x14ac:dyDescent="0.35">
      <c r="A1306" s="2" t="s">
        <v>201</v>
      </c>
      <c r="B1306" s="2" t="str" cm="1">
        <f t="array" ref="B1306:M1306">VLOOKUP($A1306,'car details v4'!$A$1:$S$2060,{2,3,4,5,6,7,8,10,11,12,13,18},FALSE)</f>
        <v>Thar CRDe 4x4 AC</v>
      </c>
      <c r="C1306" s="4">
        <v>625000</v>
      </c>
      <c r="D1306" s="2">
        <v>65000</v>
      </c>
      <c r="E1306" s="2" t="str">
        <v>Diesel</v>
      </c>
      <c r="F1306" s="2" t="str">
        <v>Manual</v>
      </c>
      <c r="G1306" s="2" t="str">
        <v>Yamunanagar</v>
      </c>
      <c r="H1306" s="2" t="str">
        <v>White</v>
      </c>
      <c r="I1306" s="2" t="str">
        <v>Individual</v>
      </c>
      <c r="J1306" s="2" t="str">
        <v>2498 cc</v>
      </c>
      <c r="K1306" s="2" t="str">
        <v>105 bhp @ 3800 rpm</v>
      </c>
      <c r="L1306" s="2" t="str">
        <v>247 Nm @ 1800 rpm</v>
      </c>
      <c r="M1306" s="2">
        <v>6</v>
      </c>
    </row>
    <row r="1307" spans="1:13" x14ac:dyDescent="0.35">
      <c r="A1307" s="2" t="s">
        <v>451</v>
      </c>
      <c r="B1307" s="2" t="str" cm="1">
        <f t="array" ref="B1307:M1307">VLOOKUP($A1307,'car details v4'!$A$1:$S$2060,{2,3,4,5,6,7,8,10,11,12,13,18},FALSE)</f>
        <v>Discovery Sport S</v>
      </c>
      <c r="C1307" s="4">
        <v>6500000</v>
      </c>
      <c r="D1307" s="2">
        <v>6000</v>
      </c>
      <c r="E1307" s="2" t="str">
        <v>Diesel</v>
      </c>
      <c r="F1307" s="2" t="str">
        <v>Automatic</v>
      </c>
      <c r="G1307" s="2" t="str">
        <v>Hyderabad</v>
      </c>
      <c r="H1307" s="2" t="str">
        <v>White</v>
      </c>
      <c r="I1307" s="2" t="str">
        <v>Individual</v>
      </c>
      <c r="J1307" s="2" t="str">
        <v>1999 cc</v>
      </c>
      <c r="K1307" s="2" t="str">
        <v>177 bhp @ 4000 rpm</v>
      </c>
      <c r="L1307" s="2" t="str">
        <v>430 Nm @ 1750 rpm</v>
      </c>
      <c r="M1307" s="2">
        <v>7</v>
      </c>
    </row>
    <row r="1308" spans="1:13" x14ac:dyDescent="0.35">
      <c r="A1308" s="2" t="s">
        <v>158</v>
      </c>
      <c r="B1308" s="2" t="str" cm="1">
        <f t="array" ref="B1308:M1308">VLOOKUP($A1308,'car details v4'!$A$1:$S$2060,{2,3,4,5,6,7,8,10,11,12,13,18},FALSE)</f>
        <v>Ecosport Titanium+ 1.0L EcoBoost</v>
      </c>
      <c r="C1308" s="4">
        <v>535000</v>
      </c>
      <c r="D1308" s="2">
        <v>28000</v>
      </c>
      <c r="E1308" s="2" t="str">
        <v>Petrol</v>
      </c>
      <c r="F1308" s="2" t="str">
        <v>Manual</v>
      </c>
      <c r="G1308" s="2" t="str">
        <v>Mumbai</v>
      </c>
      <c r="H1308" s="2" t="str">
        <v>Silver</v>
      </c>
      <c r="I1308" s="2" t="str">
        <v>Individual</v>
      </c>
      <c r="J1308" s="2" t="str">
        <v>999 cc</v>
      </c>
      <c r="K1308" s="2" t="str">
        <v>124 bhp @ 6000 rpm</v>
      </c>
      <c r="L1308" s="2" t="str">
        <v>170 Nm @ 1400 rpm</v>
      </c>
      <c r="M1308" s="2">
        <v>5</v>
      </c>
    </row>
    <row r="1309" spans="1:13" x14ac:dyDescent="0.35">
      <c r="A1309" s="2" t="s">
        <v>217</v>
      </c>
      <c r="B1309" s="2" t="str" cm="1">
        <f t="array" ref="B1309:M1309">VLOOKUP($A1309,'car details v4'!$A$1:$S$2060,{2,3,4,5,6,7,8,10,11,12,13,18},FALSE)</f>
        <v>Hector Sharp 2.0 Diesel [2019-2020]</v>
      </c>
      <c r="C1309" s="4">
        <v>1611000</v>
      </c>
      <c r="D1309" s="2">
        <v>46301</v>
      </c>
      <c r="E1309" s="2" t="str">
        <v>Diesel</v>
      </c>
      <c r="F1309" s="2" t="str">
        <v>Manual</v>
      </c>
      <c r="G1309" s="2" t="str">
        <v>Mumbai</v>
      </c>
      <c r="H1309" s="2" t="str">
        <v>White</v>
      </c>
      <c r="I1309" s="2" t="str">
        <v>Individual</v>
      </c>
      <c r="J1309" s="2" t="str">
        <v>1956 cc</v>
      </c>
      <c r="K1309" s="2" t="str">
        <v>169 bhp @ 3750 rpm</v>
      </c>
      <c r="L1309" s="2" t="str">
        <v>350 Nm @ 1750 rpm</v>
      </c>
      <c r="M1309" s="2">
        <v>5</v>
      </c>
    </row>
    <row r="1310" spans="1:13" x14ac:dyDescent="0.35">
      <c r="A1310" s="2" t="s">
        <v>31</v>
      </c>
      <c r="B1310" s="2" t="str" cm="1">
        <f t="array" ref="B1310:M1310">VLOOKUP($A1310,'car details v4'!$A$1:$S$2060,{2,3,4,5,6,7,8,10,11,12,13,18},FALSE)</f>
        <v>Swift DZire VDI</v>
      </c>
      <c r="C1310" s="4">
        <v>450000</v>
      </c>
      <c r="D1310" s="2">
        <v>75000</v>
      </c>
      <c r="E1310" s="2" t="str">
        <v>Diesel</v>
      </c>
      <c r="F1310" s="2" t="str">
        <v>Manual</v>
      </c>
      <c r="G1310" s="2" t="str">
        <v>Ludhiana</v>
      </c>
      <c r="H1310" s="2" t="str">
        <v>White</v>
      </c>
      <c r="I1310" s="2" t="str">
        <v>Individual</v>
      </c>
      <c r="J1310" s="2" t="str">
        <v>1248 cc</v>
      </c>
      <c r="K1310" s="2" t="str">
        <v>74 bhp @ 4000 rpm</v>
      </c>
      <c r="L1310" s="2" t="str">
        <v>190 Nm @ 2000 rpm</v>
      </c>
      <c r="M1310" s="2">
        <v>5</v>
      </c>
    </row>
    <row r="1311" spans="1:13" x14ac:dyDescent="0.35">
      <c r="A1311" s="2" t="s">
        <v>451</v>
      </c>
      <c r="B1311" s="2" t="str" cm="1">
        <f t="array" ref="B1311:M1311">VLOOKUP($A1311,'car details v4'!$A$1:$S$2060,{2,3,4,5,6,7,8,10,11,12,13,18},FALSE)</f>
        <v>Discovery Sport S</v>
      </c>
      <c r="C1311" s="4">
        <v>6500000</v>
      </c>
      <c r="D1311" s="2">
        <v>6000</v>
      </c>
      <c r="E1311" s="2" t="str">
        <v>Diesel</v>
      </c>
      <c r="F1311" s="2" t="str">
        <v>Automatic</v>
      </c>
      <c r="G1311" s="2" t="str">
        <v>Hyderabad</v>
      </c>
      <c r="H1311" s="2" t="str">
        <v>White</v>
      </c>
      <c r="I1311" s="2" t="str">
        <v>Individual</v>
      </c>
      <c r="J1311" s="2" t="str">
        <v>1999 cc</v>
      </c>
      <c r="K1311" s="2" t="str">
        <v>177 bhp @ 4000 rpm</v>
      </c>
      <c r="L1311" s="2" t="str">
        <v>430 Nm @ 1750 rpm</v>
      </c>
      <c r="M1311" s="2">
        <v>7</v>
      </c>
    </row>
    <row r="1312" spans="1:13" x14ac:dyDescent="0.35">
      <c r="A1312" s="2" t="s">
        <v>41</v>
      </c>
      <c r="B1312" s="2" t="str" cm="1">
        <f t="array" ref="B1312:M1312">VLOOKUP($A1312,'car details v4'!$A$1:$S$2060,{2,3,4,5,6,7,8,10,11,12,13,18},FALSE)</f>
        <v>i10 Magna 1.2 Kappa2</v>
      </c>
      <c r="C1312" s="4">
        <v>220000</v>
      </c>
      <c r="D1312" s="2">
        <v>67000</v>
      </c>
      <c r="E1312" s="2" t="str">
        <v>Petrol</v>
      </c>
      <c r="F1312" s="2" t="str">
        <v>Manual</v>
      </c>
      <c r="G1312" s="2" t="str">
        <v>Lucknow</v>
      </c>
      <c r="H1312" s="2" t="str">
        <v>Maroon</v>
      </c>
      <c r="I1312" s="2" t="str">
        <v>Individual</v>
      </c>
      <c r="J1312" s="2" t="str">
        <v>1197 cc</v>
      </c>
      <c r="K1312" s="2" t="str">
        <v>79 bhp @ 6000 rpm</v>
      </c>
      <c r="L1312" s="2" t="str">
        <v>112.7619 Nm @ 4000 rpm</v>
      </c>
      <c r="M1312" s="2">
        <v>5</v>
      </c>
    </row>
    <row r="1313" spans="1:13" x14ac:dyDescent="0.35">
      <c r="A1313" s="2" t="s">
        <v>630</v>
      </c>
      <c r="B1313" s="2" t="str" cm="1">
        <f t="array" ref="B1313:M1313">VLOOKUP($A1313,'car details v4'!$A$1:$S$2060,{2,3,4,5,6,7,8,10,11,12,13,18},FALSE)</f>
        <v>F-Pace Prestige</v>
      </c>
      <c r="C1313" s="4">
        <v>4200000</v>
      </c>
      <c r="D1313" s="2">
        <v>90868</v>
      </c>
      <c r="E1313" s="2" t="str">
        <v>Diesel</v>
      </c>
      <c r="F1313" s="2" t="str">
        <v>Automatic</v>
      </c>
      <c r="G1313" s="2" t="str">
        <v>Chennai</v>
      </c>
      <c r="H1313" s="2" t="str">
        <v>Blue</v>
      </c>
      <c r="I1313" s="2" t="str">
        <v>Individual</v>
      </c>
      <c r="J1313" s="2" t="str">
        <v>1999 cc</v>
      </c>
      <c r="K1313" s="2" t="str">
        <v>177 bhp @ 4000 rpm</v>
      </c>
      <c r="L1313" s="2" t="str">
        <v>430 Nm @ 1750 rpm</v>
      </c>
      <c r="M1313" s="2">
        <v>5</v>
      </c>
    </row>
    <row r="1314" spans="1:13" x14ac:dyDescent="0.35">
      <c r="A1314" s="2" t="s">
        <v>100</v>
      </c>
      <c r="B1314" s="2" t="str" cm="1">
        <f t="array" ref="B1314:M1314">VLOOKUP($A1314,'car details v4'!$A$1:$S$2060,{2,3,4,5,6,7,8,10,11,12,13,18},FALSE)</f>
        <v>Harrier XZ [2019-2020]</v>
      </c>
      <c r="C1314" s="4">
        <v>1695000</v>
      </c>
      <c r="D1314" s="2">
        <v>20856</v>
      </c>
      <c r="E1314" s="2" t="str">
        <v>Diesel</v>
      </c>
      <c r="F1314" s="2" t="str">
        <v>Manual</v>
      </c>
      <c r="G1314" s="2" t="str">
        <v>Bangalore</v>
      </c>
      <c r="H1314" s="2" t="str">
        <v>Orange</v>
      </c>
      <c r="I1314" s="2" t="str">
        <v>Individual</v>
      </c>
      <c r="J1314" s="2" t="str">
        <v>1956 cc</v>
      </c>
      <c r="K1314" s="2" t="str">
        <v>138 bhp @ 3750 rpm</v>
      </c>
      <c r="L1314" s="2" t="str">
        <v>350 Nm @ 1750 rpm</v>
      </c>
      <c r="M1314" s="2">
        <v>5</v>
      </c>
    </row>
    <row r="1315" spans="1:13" x14ac:dyDescent="0.35">
      <c r="A1315" s="2" t="s">
        <v>451</v>
      </c>
      <c r="B1315" s="2" t="str" cm="1">
        <f t="array" ref="B1315:M1315">VLOOKUP($A1315,'car details v4'!$A$1:$S$2060,{2,3,4,5,6,7,8,10,11,12,13,18},FALSE)</f>
        <v>Discovery Sport S</v>
      </c>
      <c r="C1315" s="4">
        <v>6500000</v>
      </c>
      <c r="D1315" s="2">
        <v>6000</v>
      </c>
      <c r="E1315" s="2" t="str">
        <v>Diesel</v>
      </c>
      <c r="F1315" s="2" t="str">
        <v>Automatic</v>
      </c>
      <c r="G1315" s="2" t="str">
        <v>Hyderabad</v>
      </c>
      <c r="H1315" s="2" t="str">
        <v>White</v>
      </c>
      <c r="I1315" s="2" t="str">
        <v>Individual</v>
      </c>
      <c r="J1315" s="2" t="str">
        <v>1999 cc</v>
      </c>
      <c r="K1315" s="2" t="str">
        <v>177 bhp @ 4000 rpm</v>
      </c>
      <c r="L1315" s="2" t="str">
        <v>430 Nm @ 1750 rpm</v>
      </c>
      <c r="M1315" s="2">
        <v>7</v>
      </c>
    </row>
    <row r="1316" spans="1:13" x14ac:dyDescent="0.35">
      <c r="A1316" s="2" t="s">
        <v>41</v>
      </c>
      <c r="B1316" s="2" t="str" cm="1">
        <f t="array" ref="B1316:M1316">VLOOKUP($A1316,'car details v4'!$A$1:$S$2060,{2,3,4,5,6,7,8,10,11,12,13,18},FALSE)</f>
        <v>i10 Magna 1.2 Kappa2</v>
      </c>
      <c r="C1316" s="4">
        <v>220000</v>
      </c>
      <c r="D1316" s="2">
        <v>67000</v>
      </c>
      <c r="E1316" s="2" t="str">
        <v>Petrol</v>
      </c>
      <c r="F1316" s="2" t="str">
        <v>Manual</v>
      </c>
      <c r="G1316" s="2" t="str">
        <v>Lucknow</v>
      </c>
      <c r="H1316" s="2" t="str">
        <v>Maroon</v>
      </c>
      <c r="I1316" s="2" t="str">
        <v>Individual</v>
      </c>
      <c r="J1316" s="2" t="str">
        <v>1197 cc</v>
      </c>
      <c r="K1316" s="2" t="str">
        <v>79 bhp @ 6000 rpm</v>
      </c>
      <c r="L1316" s="2" t="str">
        <v>112.7619 Nm @ 4000 rpm</v>
      </c>
      <c r="M1316" s="2">
        <v>5</v>
      </c>
    </row>
    <row r="1317" spans="1:13" x14ac:dyDescent="0.35">
      <c r="A1317" s="2" t="s">
        <v>217</v>
      </c>
      <c r="B1317" s="2" t="str" cm="1">
        <f t="array" ref="B1317:M1317">VLOOKUP($A1317,'car details v4'!$A$1:$S$2060,{2,3,4,5,6,7,8,10,11,12,13,18},FALSE)</f>
        <v>Hector Sharp 2.0 Diesel [2019-2020]</v>
      </c>
      <c r="C1317" s="4">
        <v>1611000</v>
      </c>
      <c r="D1317" s="2">
        <v>46301</v>
      </c>
      <c r="E1317" s="2" t="str">
        <v>Diesel</v>
      </c>
      <c r="F1317" s="2" t="str">
        <v>Manual</v>
      </c>
      <c r="G1317" s="2" t="str">
        <v>Mumbai</v>
      </c>
      <c r="H1317" s="2" t="str">
        <v>White</v>
      </c>
      <c r="I1317" s="2" t="str">
        <v>Individual</v>
      </c>
      <c r="J1317" s="2" t="str">
        <v>1956 cc</v>
      </c>
      <c r="K1317" s="2" t="str">
        <v>169 bhp @ 3750 rpm</v>
      </c>
      <c r="L1317" s="2" t="str">
        <v>350 Nm @ 1750 rpm</v>
      </c>
      <c r="M1317" s="2">
        <v>5</v>
      </c>
    </row>
    <row r="1318" spans="1:13" x14ac:dyDescent="0.35">
      <c r="A1318" s="2" t="s">
        <v>19</v>
      </c>
      <c r="B1318" s="2" t="str" cm="1">
        <f t="array" ref="B1318:M1318">VLOOKUP($A1318,'car details v4'!$A$1:$S$2060,{2,3,4,5,6,7,8,10,11,12,13,18},FALSE)</f>
        <v>Amaze 1.2 VX i-VTEC</v>
      </c>
      <c r="C1318" s="4">
        <v>505000</v>
      </c>
      <c r="D1318" s="2">
        <v>87150</v>
      </c>
      <c r="E1318" s="2" t="str">
        <v>Petrol</v>
      </c>
      <c r="F1318" s="2" t="str">
        <v>Manual</v>
      </c>
      <c r="G1318" s="2" t="str">
        <v>Pune</v>
      </c>
      <c r="H1318" s="2" t="str">
        <v>Grey</v>
      </c>
      <c r="I1318" s="2" t="str">
        <v>Corporate</v>
      </c>
      <c r="J1318" s="2" t="str">
        <v>1198 cc</v>
      </c>
      <c r="K1318" s="2" t="str">
        <v>87 bhp @ 6000 rpm</v>
      </c>
      <c r="L1318" s="2" t="str">
        <v>109 Nm @ 4500 rpm</v>
      </c>
      <c r="M1318" s="2">
        <v>5</v>
      </c>
    </row>
    <row r="1319" spans="1:13" x14ac:dyDescent="0.35">
      <c r="A1319" s="2" t="s">
        <v>41</v>
      </c>
      <c r="B1319" s="2" t="str" cm="1">
        <f t="array" ref="B1319:M1319">VLOOKUP($A1319,'car details v4'!$A$1:$S$2060,{2,3,4,5,6,7,8,10,11,12,13,18},FALSE)</f>
        <v>i10 Magna 1.2 Kappa2</v>
      </c>
      <c r="C1319" s="4">
        <v>220000</v>
      </c>
      <c r="D1319" s="2">
        <v>67000</v>
      </c>
      <c r="E1319" s="2" t="str">
        <v>Petrol</v>
      </c>
      <c r="F1319" s="2" t="str">
        <v>Manual</v>
      </c>
      <c r="G1319" s="2" t="str">
        <v>Lucknow</v>
      </c>
      <c r="H1319" s="2" t="str">
        <v>Maroon</v>
      </c>
      <c r="I1319" s="2" t="str">
        <v>Individual</v>
      </c>
      <c r="J1319" s="2" t="str">
        <v>1197 cc</v>
      </c>
      <c r="K1319" s="2" t="str">
        <v>79 bhp @ 6000 rpm</v>
      </c>
      <c r="L1319" s="2" t="str">
        <v>112.7619 Nm @ 4000 rpm</v>
      </c>
      <c r="M1319" s="2">
        <v>5</v>
      </c>
    </row>
    <row r="1320" spans="1:13" x14ac:dyDescent="0.35">
      <c r="A1320" s="2" t="s">
        <v>31</v>
      </c>
      <c r="B1320" s="2" t="str" cm="1">
        <f t="array" ref="B1320:M1320">VLOOKUP($A1320,'car details v4'!$A$1:$S$2060,{2,3,4,5,6,7,8,10,11,12,13,18},FALSE)</f>
        <v>Swift DZire VDI</v>
      </c>
      <c r="C1320" s="4">
        <v>450000</v>
      </c>
      <c r="D1320" s="2">
        <v>75000</v>
      </c>
      <c r="E1320" s="2" t="str">
        <v>Diesel</v>
      </c>
      <c r="F1320" s="2" t="str">
        <v>Manual</v>
      </c>
      <c r="G1320" s="2" t="str">
        <v>Ludhiana</v>
      </c>
      <c r="H1320" s="2" t="str">
        <v>White</v>
      </c>
      <c r="I1320" s="2" t="str">
        <v>Individual</v>
      </c>
      <c r="J1320" s="2" t="str">
        <v>1248 cc</v>
      </c>
      <c r="K1320" s="2" t="str">
        <v>74 bhp @ 4000 rpm</v>
      </c>
      <c r="L1320" s="2" t="str">
        <v>190 Nm @ 2000 rpm</v>
      </c>
      <c r="M1320" s="2">
        <v>5</v>
      </c>
    </row>
    <row r="1321" spans="1:13" x14ac:dyDescent="0.35">
      <c r="A1321" s="2" t="s">
        <v>41</v>
      </c>
      <c r="B1321" s="2" t="str" cm="1">
        <f t="array" ref="B1321:M1321">VLOOKUP($A1321,'car details v4'!$A$1:$S$2060,{2,3,4,5,6,7,8,10,11,12,13,18},FALSE)</f>
        <v>i10 Magna 1.2 Kappa2</v>
      </c>
      <c r="C1321" s="4">
        <v>220000</v>
      </c>
      <c r="D1321" s="2">
        <v>67000</v>
      </c>
      <c r="E1321" s="2" t="str">
        <v>Petrol</v>
      </c>
      <c r="F1321" s="2" t="str">
        <v>Manual</v>
      </c>
      <c r="G1321" s="2" t="str">
        <v>Lucknow</v>
      </c>
      <c r="H1321" s="2" t="str">
        <v>Maroon</v>
      </c>
      <c r="I1321" s="2" t="str">
        <v>Individual</v>
      </c>
      <c r="J1321" s="2" t="str">
        <v>1197 cc</v>
      </c>
      <c r="K1321" s="2" t="str">
        <v>79 bhp @ 6000 rpm</v>
      </c>
      <c r="L1321" s="2" t="str">
        <v>112.7619 Nm @ 4000 rpm</v>
      </c>
      <c r="M1321" s="2">
        <v>5</v>
      </c>
    </row>
    <row r="1322" spans="1:13" x14ac:dyDescent="0.35">
      <c r="A1322" s="2" t="s">
        <v>106</v>
      </c>
      <c r="B1322" s="2" t="str" cm="1">
        <f t="array" ref="B1322:M1322">VLOOKUP($A1322,'car details v4'!$A$1:$S$2060,{2,3,4,5,6,7,8,10,11,12,13,18},FALSE)</f>
        <v>Polo GT TSI</v>
      </c>
      <c r="C1322" s="4">
        <v>944999</v>
      </c>
      <c r="D1322" s="2">
        <v>41417</v>
      </c>
      <c r="E1322" s="2" t="str">
        <v>Petrol</v>
      </c>
      <c r="F1322" s="2" t="str">
        <v>Automatic</v>
      </c>
      <c r="G1322" s="2" t="str">
        <v>Bangalore</v>
      </c>
      <c r="H1322" s="2" t="str">
        <v>Grey</v>
      </c>
      <c r="I1322" s="2" t="str">
        <v>Individual</v>
      </c>
      <c r="J1322" s="2" t="str">
        <v>1197 cc</v>
      </c>
      <c r="K1322" s="2" t="str">
        <v>103 bhp @ 5000 rpm</v>
      </c>
      <c r="L1322" s="2" t="str">
        <v>175 Nm @ 1500 rpm</v>
      </c>
      <c r="M1322" s="2">
        <v>5</v>
      </c>
    </row>
    <row r="1323" spans="1:13" x14ac:dyDescent="0.35">
      <c r="A1323" s="2" t="s">
        <v>201</v>
      </c>
      <c r="B1323" s="2" t="str" cm="1">
        <f t="array" ref="B1323:M1323">VLOOKUP($A1323,'car details v4'!$A$1:$S$2060,{2,3,4,5,6,7,8,10,11,12,13,18},FALSE)</f>
        <v>Thar CRDe 4x4 AC</v>
      </c>
      <c r="C1323" s="4">
        <v>625000</v>
      </c>
      <c r="D1323" s="2">
        <v>65000</v>
      </c>
      <c r="E1323" s="2" t="str">
        <v>Diesel</v>
      </c>
      <c r="F1323" s="2" t="str">
        <v>Manual</v>
      </c>
      <c r="G1323" s="2" t="str">
        <v>Yamunanagar</v>
      </c>
      <c r="H1323" s="2" t="str">
        <v>White</v>
      </c>
      <c r="I1323" s="2" t="str">
        <v>Individual</v>
      </c>
      <c r="J1323" s="2" t="str">
        <v>2498 cc</v>
      </c>
      <c r="K1323" s="2" t="str">
        <v>105 bhp @ 3800 rpm</v>
      </c>
      <c r="L1323" s="2" t="str">
        <v>247 Nm @ 1800 rpm</v>
      </c>
      <c r="M1323" s="2">
        <v>6</v>
      </c>
    </row>
    <row r="1324" spans="1:13" x14ac:dyDescent="0.35">
      <c r="A1324" s="2" t="s">
        <v>630</v>
      </c>
      <c r="B1324" s="2" t="str" cm="1">
        <f t="array" ref="B1324:M1324">VLOOKUP($A1324,'car details v4'!$A$1:$S$2060,{2,3,4,5,6,7,8,10,11,12,13,18},FALSE)</f>
        <v>F-Pace Prestige</v>
      </c>
      <c r="C1324" s="4">
        <v>4200000</v>
      </c>
      <c r="D1324" s="2">
        <v>90868</v>
      </c>
      <c r="E1324" s="2" t="str">
        <v>Diesel</v>
      </c>
      <c r="F1324" s="2" t="str">
        <v>Automatic</v>
      </c>
      <c r="G1324" s="2" t="str">
        <v>Chennai</v>
      </c>
      <c r="H1324" s="2" t="str">
        <v>Blue</v>
      </c>
      <c r="I1324" s="2" t="str">
        <v>Individual</v>
      </c>
      <c r="J1324" s="2" t="str">
        <v>1999 cc</v>
      </c>
      <c r="K1324" s="2" t="str">
        <v>177 bhp @ 4000 rpm</v>
      </c>
      <c r="L1324" s="2" t="str">
        <v>430 Nm @ 1750 rpm</v>
      </c>
      <c r="M1324" s="2">
        <v>5</v>
      </c>
    </row>
    <row r="1325" spans="1:13" x14ac:dyDescent="0.35">
      <c r="A1325" s="2" t="s">
        <v>31</v>
      </c>
      <c r="B1325" s="2" t="str" cm="1">
        <f t="array" ref="B1325:M1325">VLOOKUP($A1325,'car details v4'!$A$1:$S$2060,{2,3,4,5,6,7,8,10,11,12,13,18},FALSE)</f>
        <v>Swift DZire VDI</v>
      </c>
      <c r="C1325" s="4">
        <v>450000</v>
      </c>
      <c r="D1325" s="2">
        <v>75000</v>
      </c>
      <c r="E1325" s="2" t="str">
        <v>Diesel</v>
      </c>
      <c r="F1325" s="2" t="str">
        <v>Manual</v>
      </c>
      <c r="G1325" s="2" t="str">
        <v>Ludhiana</v>
      </c>
      <c r="H1325" s="2" t="str">
        <v>White</v>
      </c>
      <c r="I1325" s="2" t="str">
        <v>Individual</v>
      </c>
      <c r="J1325" s="2" t="str">
        <v>1248 cc</v>
      </c>
      <c r="K1325" s="2" t="str">
        <v>74 bhp @ 4000 rpm</v>
      </c>
      <c r="L1325" s="2" t="str">
        <v>190 Nm @ 2000 rpm</v>
      </c>
      <c r="M1325" s="2">
        <v>5</v>
      </c>
    </row>
    <row r="1326" spans="1:13" x14ac:dyDescent="0.35">
      <c r="A1326" s="2" t="s">
        <v>31</v>
      </c>
      <c r="B1326" s="2" t="str" cm="1">
        <f t="array" ref="B1326:M1326">VLOOKUP($A1326,'car details v4'!$A$1:$S$2060,{2,3,4,5,6,7,8,10,11,12,13,18},FALSE)</f>
        <v>Swift DZire VDI</v>
      </c>
      <c r="C1326" s="4">
        <v>450000</v>
      </c>
      <c r="D1326" s="2">
        <v>75000</v>
      </c>
      <c r="E1326" s="2" t="str">
        <v>Diesel</v>
      </c>
      <c r="F1326" s="2" t="str">
        <v>Manual</v>
      </c>
      <c r="G1326" s="2" t="str">
        <v>Ludhiana</v>
      </c>
      <c r="H1326" s="2" t="str">
        <v>White</v>
      </c>
      <c r="I1326" s="2" t="str">
        <v>Individual</v>
      </c>
      <c r="J1326" s="2" t="str">
        <v>1248 cc</v>
      </c>
      <c r="K1326" s="2" t="str">
        <v>74 bhp @ 4000 rpm</v>
      </c>
      <c r="L1326" s="2" t="str">
        <v>190 Nm @ 2000 rpm</v>
      </c>
      <c r="M1326" s="2">
        <v>5</v>
      </c>
    </row>
    <row r="1327" spans="1:13" x14ac:dyDescent="0.35">
      <c r="A1327" s="2" t="s">
        <v>64</v>
      </c>
      <c r="B1327" s="2" t="str" cm="1">
        <f t="array" ref="B1327:M1327">VLOOKUP($A1327,'car details v4'!$A$1:$S$2060,{2,3,4,5,6,7,8,10,11,12,13,18},FALSE)</f>
        <v>CLA 200 Petrol Sport</v>
      </c>
      <c r="C1327" s="4">
        <v>1898999</v>
      </c>
      <c r="D1327" s="2">
        <v>47000</v>
      </c>
      <c r="E1327" s="2" t="str">
        <v>Petrol</v>
      </c>
      <c r="F1327" s="2" t="str">
        <v>Automatic</v>
      </c>
      <c r="G1327" s="2" t="str">
        <v>Mumbai</v>
      </c>
      <c r="H1327" s="2" t="str">
        <v>White</v>
      </c>
      <c r="I1327" s="2" t="str">
        <v>Individual</v>
      </c>
      <c r="J1327" s="2" t="str">
        <v>1991 cc</v>
      </c>
      <c r="K1327" s="2" t="str">
        <v>181 bhp @ 5500 rpm</v>
      </c>
      <c r="L1327" s="2" t="str">
        <v>300 Nm @ 1200 rpm</v>
      </c>
      <c r="M1327" s="2">
        <v>5</v>
      </c>
    </row>
    <row r="1328" spans="1:13" x14ac:dyDescent="0.35">
      <c r="A1328" s="2" t="s">
        <v>31</v>
      </c>
      <c r="B1328" s="2" t="str" cm="1">
        <f t="array" ref="B1328:M1328">VLOOKUP($A1328,'car details v4'!$A$1:$S$2060,{2,3,4,5,6,7,8,10,11,12,13,18},FALSE)</f>
        <v>Swift DZire VDI</v>
      </c>
      <c r="C1328" s="4">
        <v>450000</v>
      </c>
      <c r="D1328" s="2">
        <v>75000</v>
      </c>
      <c r="E1328" s="2" t="str">
        <v>Diesel</v>
      </c>
      <c r="F1328" s="2" t="str">
        <v>Manual</v>
      </c>
      <c r="G1328" s="2" t="str">
        <v>Ludhiana</v>
      </c>
      <c r="H1328" s="2" t="str">
        <v>White</v>
      </c>
      <c r="I1328" s="2" t="str">
        <v>Individual</v>
      </c>
      <c r="J1328" s="2" t="str">
        <v>1248 cc</v>
      </c>
      <c r="K1328" s="2" t="str">
        <v>74 bhp @ 4000 rpm</v>
      </c>
      <c r="L1328" s="2" t="str">
        <v>190 Nm @ 2000 rpm</v>
      </c>
      <c r="M1328" s="2">
        <v>5</v>
      </c>
    </row>
    <row r="1329" spans="1:13" x14ac:dyDescent="0.35">
      <c r="A1329" s="2" t="s">
        <v>48</v>
      </c>
      <c r="B1329" s="2" t="str" cm="1">
        <f t="array" ref="B1329:M1329">VLOOKUP($A1329,'car details v4'!$A$1:$S$2060,{2,3,4,5,6,7,8,10,11,12,13,18},FALSE)</f>
        <v>Glanza G</v>
      </c>
      <c r="C1329" s="4">
        <v>799000</v>
      </c>
      <c r="D1329" s="2">
        <v>37500</v>
      </c>
      <c r="E1329" s="2" t="str">
        <v>Petrol</v>
      </c>
      <c r="F1329" s="2" t="str">
        <v>Manual</v>
      </c>
      <c r="G1329" s="2" t="str">
        <v>Mangalore</v>
      </c>
      <c r="H1329" s="2" t="str">
        <v>Red</v>
      </c>
      <c r="I1329" s="2" t="str">
        <v>Individual</v>
      </c>
      <c r="J1329" s="2" t="str">
        <v>1197 cc</v>
      </c>
      <c r="K1329" s="2" t="str">
        <v>82 bhp @ 6000 rpm</v>
      </c>
      <c r="L1329" s="2" t="str">
        <v>113 Nm @ 4200 rpm</v>
      </c>
      <c r="M1329" s="2">
        <v>5</v>
      </c>
    </row>
    <row r="1330" spans="1:13" x14ac:dyDescent="0.35">
      <c r="A1330" s="2" t="s">
        <v>41</v>
      </c>
      <c r="B1330" s="2" t="str" cm="1">
        <f t="array" ref="B1330:M1330">VLOOKUP($A1330,'car details v4'!$A$1:$S$2060,{2,3,4,5,6,7,8,10,11,12,13,18},FALSE)</f>
        <v>i10 Magna 1.2 Kappa2</v>
      </c>
      <c r="C1330" s="4">
        <v>220000</v>
      </c>
      <c r="D1330" s="2">
        <v>67000</v>
      </c>
      <c r="E1330" s="2" t="str">
        <v>Petrol</v>
      </c>
      <c r="F1330" s="2" t="str">
        <v>Manual</v>
      </c>
      <c r="G1330" s="2" t="str">
        <v>Lucknow</v>
      </c>
      <c r="H1330" s="2" t="str">
        <v>Maroon</v>
      </c>
      <c r="I1330" s="2" t="str">
        <v>Individual</v>
      </c>
      <c r="J1330" s="2" t="str">
        <v>1197 cc</v>
      </c>
      <c r="K1330" s="2" t="str">
        <v>79 bhp @ 6000 rpm</v>
      </c>
      <c r="L1330" s="2" t="str">
        <v>112.7619 Nm @ 4000 rpm</v>
      </c>
      <c r="M1330" s="2">
        <v>5</v>
      </c>
    </row>
    <row r="1331" spans="1:13" x14ac:dyDescent="0.35">
      <c r="A1331" s="2" t="s">
        <v>41</v>
      </c>
      <c r="B1331" s="2" t="str" cm="1">
        <f t="array" ref="B1331:M1331">VLOOKUP($A1331,'car details v4'!$A$1:$S$2060,{2,3,4,5,6,7,8,10,11,12,13,18},FALSE)</f>
        <v>i10 Magna 1.2 Kappa2</v>
      </c>
      <c r="C1331" s="4">
        <v>220000</v>
      </c>
      <c r="D1331" s="2">
        <v>67000</v>
      </c>
      <c r="E1331" s="2" t="str">
        <v>Petrol</v>
      </c>
      <c r="F1331" s="2" t="str">
        <v>Manual</v>
      </c>
      <c r="G1331" s="2" t="str">
        <v>Lucknow</v>
      </c>
      <c r="H1331" s="2" t="str">
        <v>Maroon</v>
      </c>
      <c r="I1331" s="2" t="str">
        <v>Individual</v>
      </c>
      <c r="J1331" s="2" t="str">
        <v>1197 cc</v>
      </c>
      <c r="K1331" s="2" t="str">
        <v>79 bhp @ 6000 rpm</v>
      </c>
      <c r="L1331" s="2" t="str">
        <v>112.7619 Nm @ 4000 rpm</v>
      </c>
      <c r="M1331" s="2">
        <v>5</v>
      </c>
    </row>
    <row r="1332" spans="1:13" x14ac:dyDescent="0.35">
      <c r="A1332" s="2" t="s">
        <v>19</v>
      </c>
      <c r="B1332" s="2" t="str" cm="1">
        <f t="array" ref="B1332:M1332">VLOOKUP($A1332,'car details v4'!$A$1:$S$2060,{2,3,4,5,6,7,8,10,11,12,13,18},FALSE)</f>
        <v>Amaze 1.2 VX i-VTEC</v>
      </c>
      <c r="C1332" s="4">
        <v>505000</v>
      </c>
      <c r="D1332" s="2">
        <v>87150</v>
      </c>
      <c r="E1332" s="2" t="str">
        <v>Petrol</v>
      </c>
      <c r="F1332" s="2" t="str">
        <v>Manual</v>
      </c>
      <c r="G1332" s="2" t="str">
        <v>Pune</v>
      </c>
      <c r="H1332" s="2" t="str">
        <v>Grey</v>
      </c>
      <c r="I1332" s="2" t="str">
        <v>Corporate</v>
      </c>
      <c r="J1332" s="2" t="str">
        <v>1198 cc</v>
      </c>
      <c r="K1332" s="2" t="str">
        <v>87 bhp @ 6000 rpm</v>
      </c>
      <c r="L1332" s="2" t="str">
        <v>109 Nm @ 4500 rpm</v>
      </c>
      <c r="M1332" s="2">
        <v>5</v>
      </c>
    </row>
    <row r="1333" spans="1:13" x14ac:dyDescent="0.35">
      <c r="A1333" s="2" t="s">
        <v>82</v>
      </c>
      <c r="B1333" s="2" t="str" cm="1">
        <f t="array" ref="B1333:M1333">VLOOKUP($A1333,'car details v4'!$A$1:$S$2060,{2,3,4,5,6,7,8,10,11,12,13,18},FALSE)</f>
        <v>Terrano XL (D)</v>
      </c>
      <c r="C1333" s="4">
        <v>575000</v>
      </c>
      <c r="D1333" s="2">
        <v>85000</v>
      </c>
      <c r="E1333" s="2" t="str">
        <v>Diesel</v>
      </c>
      <c r="F1333" s="2" t="str">
        <v>Manual</v>
      </c>
      <c r="G1333" s="2" t="str">
        <v>Mumbai</v>
      </c>
      <c r="H1333" s="2" t="str">
        <v>White</v>
      </c>
      <c r="I1333" s="2" t="str">
        <v>Individual</v>
      </c>
      <c r="J1333" s="2" t="str">
        <v>1461 cc</v>
      </c>
      <c r="K1333" s="2" t="str">
        <v>84 bhp @ 3750 rpm</v>
      </c>
      <c r="L1333" s="2" t="str">
        <v>200 Nm @ 1900 rpm</v>
      </c>
      <c r="M1333" s="2">
        <v>5</v>
      </c>
    </row>
    <row r="1334" spans="1:13" x14ac:dyDescent="0.35">
      <c r="A1334" s="2" t="s">
        <v>31</v>
      </c>
      <c r="B1334" s="2" t="str" cm="1">
        <f t="array" ref="B1334:M1334">VLOOKUP($A1334,'car details v4'!$A$1:$S$2060,{2,3,4,5,6,7,8,10,11,12,13,18},FALSE)</f>
        <v>Swift DZire VDI</v>
      </c>
      <c r="C1334" s="4">
        <v>450000</v>
      </c>
      <c r="D1334" s="2">
        <v>75000</v>
      </c>
      <c r="E1334" s="2" t="str">
        <v>Diesel</v>
      </c>
      <c r="F1334" s="2" t="str">
        <v>Manual</v>
      </c>
      <c r="G1334" s="2" t="str">
        <v>Ludhiana</v>
      </c>
      <c r="H1334" s="2" t="str">
        <v>White</v>
      </c>
      <c r="I1334" s="2" t="str">
        <v>Individual</v>
      </c>
      <c r="J1334" s="2" t="str">
        <v>1248 cc</v>
      </c>
      <c r="K1334" s="2" t="str">
        <v>74 bhp @ 4000 rpm</v>
      </c>
      <c r="L1334" s="2" t="str">
        <v>190 Nm @ 2000 rpm</v>
      </c>
      <c r="M1334" s="2">
        <v>5</v>
      </c>
    </row>
    <row r="1335" spans="1:13" x14ac:dyDescent="0.35">
      <c r="A1335" s="2" t="s">
        <v>190</v>
      </c>
      <c r="B1335" s="2" t="str" cm="1">
        <f t="array" ref="B1335:M1335">VLOOKUP($A1335,'car details v4'!$A$1:$S$2060,{2,3,4,5,6,7,8,10,11,12,13,18},FALSE)</f>
        <v>A4 2.0 TDI (177bhp) Premium Plus</v>
      </c>
      <c r="C1335" s="4">
        <v>1575000</v>
      </c>
      <c r="D1335" s="2">
        <v>66000</v>
      </c>
      <c r="E1335" s="2" t="str">
        <v>Diesel</v>
      </c>
      <c r="F1335" s="2" t="str">
        <v>Automatic</v>
      </c>
      <c r="G1335" s="2" t="str">
        <v>Hyderabad</v>
      </c>
      <c r="H1335" s="2" t="str">
        <v>White</v>
      </c>
      <c r="I1335" s="2" t="str">
        <v>Individual</v>
      </c>
      <c r="J1335" s="2" t="str">
        <v>1968 cc</v>
      </c>
      <c r="K1335" s="2" t="str">
        <v>177 bhp @ 4200 rpm</v>
      </c>
      <c r="L1335" s="2" t="str">
        <v>380 Nm @ 1750 rpm</v>
      </c>
      <c r="M1335" s="2">
        <v>5</v>
      </c>
    </row>
    <row r="1336" spans="1:13" x14ac:dyDescent="0.35">
      <c r="A1336" s="2" t="s">
        <v>106</v>
      </c>
      <c r="B1336" s="2" t="str" cm="1">
        <f t="array" ref="B1336:M1336">VLOOKUP($A1336,'car details v4'!$A$1:$S$2060,{2,3,4,5,6,7,8,10,11,12,13,18},FALSE)</f>
        <v>Polo GT TSI</v>
      </c>
      <c r="C1336" s="4">
        <v>944999</v>
      </c>
      <c r="D1336" s="2">
        <v>41417</v>
      </c>
      <c r="E1336" s="2" t="str">
        <v>Petrol</v>
      </c>
      <c r="F1336" s="2" t="str">
        <v>Automatic</v>
      </c>
      <c r="G1336" s="2" t="str">
        <v>Bangalore</v>
      </c>
      <c r="H1336" s="2" t="str">
        <v>Grey</v>
      </c>
      <c r="I1336" s="2" t="str">
        <v>Individual</v>
      </c>
      <c r="J1336" s="2" t="str">
        <v>1197 cc</v>
      </c>
      <c r="K1336" s="2" t="str">
        <v>103 bhp @ 5000 rpm</v>
      </c>
      <c r="L1336" s="2" t="str">
        <v>175 Nm @ 1500 rpm</v>
      </c>
      <c r="M1336" s="2">
        <v>5</v>
      </c>
    </row>
    <row r="1337" spans="1:13" x14ac:dyDescent="0.35">
      <c r="A1337" s="2" t="s">
        <v>64</v>
      </c>
      <c r="B1337" s="2" t="str" cm="1">
        <f t="array" ref="B1337:M1337">VLOOKUP($A1337,'car details v4'!$A$1:$S$2060,{2,3,4,5,6,7,8,10,11,12,13,18},FALSE)</f>
        <v>CLA 200 Petrol Sport</v>
      </c>
      <c r="C1337" s="4">
        <v>1898999</v>
      </c>
      <c r="D1337" s="2">
        <v>47000</v>
      </c>
      <c r="E1337" s="2" t="str">
        <v>Petrol</v>
      </c>
      <c r="F1337" s="2" t="str">
        <v>Automatic</v>
      </c>
      <c r="G1337" s="2" t="str">
        <v>Mumbai</v>
      </c>
      <c r="H1337" s="2" t="str">
        <v>White</v>
      </c>
      <c r="I1337" s="2" t="str">
        <v>Individual</v>
      </c>
      <c r="J1337" s="2" t="str">
        <v>1991 cc</v>
      </c>
      <c r="K1337" s="2" t="str">
        <v>181 bhp @ 5500 rpm</v>
      </c>
      <c r="L1337" s="2" t="str">
        <v>300 Nm @ 1200 rpm</v>
      </c>
      <c r="M1337" s="2">
        <v>5</v>
      </c>
    </row>
    <row r="1338" spans="1:13" x14ac:dyDescent="0.35">
      <c r="A1338" s="2" t="s">
        <v>48</v>
      </c>
      <c r="B1338" s="2" t="str" cm="1">
        <f t="array" ref="B1338:M1338">VLOOKUP($A1338,'car details v4'!$A$1:$S$2060,{2,3,4,5,6,7,8,10,11,12,13,18},FALSE)</f>
        <v>Glanza G</v>
      </c>
      <c r="C1338" s="4">
        <v>799000</v>
      </c>
      <c r="D1338" s="2">
        <v>37500</v>
      </c>
      <c r="E1338" s="2" t="str">
        <v>Petrol</v>
      </c>
      <c r="F1338" s="2" t="str">
        <v>Manual</v>
      </c>
      <c r="G1338" s="2" t="str">
        <v>Mangalore</v>
      </c>
      <c r="H1338" s="2" t="str">
        <v>Red</v>
      </c>
      <c r="I1338" s="2" t="str">
        <v>Individual</v>
      </c>
      <c r="J1338" s="2" t="str">
        <v>1197 cc</v>
      </c>
      <c r="K1338" s="2" t="str">
        <v>82 bhp @ 6000 rpm</v>
      </c>
      <c r="L1338" s="2" t="str">
        <v>113 Nm @ 4200 rpm</v>
      </c>
      <c r="M1338" s="2">
        <v>5</v>
      </c>
    </row>
    <row r="1339" spans="1:13" x14ac:dyDescent="0.35">
      <c r="A1339" s="2" t="s">
        <v>41</v>
      </c>
      <c r="B1339" s="2" t="str" cm="1">
        <f t="array" ref="B1339:M1339">VLOOKUP($A1339,'car details v4'!$A$1:$S$2060,{2,3,4,5,6,7,8,10,11,12,13,18},FALSE)</f>
        <v>i10 Magna 1.2 Kappa2</v>
      </c>
      <c r="C1339" s="4">
        <v>220000</v>
      </c>
      <c r="D1339" s="2">
        <v>67000</v>
      </c>
      <c r="E1339" s="2" t="str">
        <v>Petrol</v>
      </c>
      <c r="F1339" s="2" t="str">
        <v>Manual</v>
      </c>
      <c r="G1339" s="2" t="str">
        <v>Lucknow</v>
      </c>
      <c r="H1339" s="2" t="str">
        <v>Maroon</v>
      </c>
      <c r="I1339" s="2" t="str">
        <v>Individual</v>
      </c>
      <c r="J1339" s="2" t="str">
        <v>1197 cc</v>
      </c>
      <c r="K1339" s="2" t="str">
        <v>79 bhp @ 6000 rpm</v>
      </c>
      <c r="L1339" s="2" t="str">
        <v>112.7619 Nm @ 4000 rpm</v>
      </c>
      <c r="M1339" s="2">
        <v>5</v>
      </c>
    </row>
    <row r="1340" spans="1:13" x14ac:dyDescent="0.35">
      <c r="A1340" s="2" t="s">
        <v>41</v>
      </c>
      <c r="B1340" s="2" t="str" cm="1">
        <f t="array" ref="B1340:M1340">VLOOKUP($A1340,'car details v4'!$A$1:$S$2060,{2,3,4,5,6,7,8,10,11,12,13,18},FALSE)</f>
        <v>i10 Magna 1.2 Kappa2</v>
      </c>
      <c r="C1340" s="4">
        <v>220000</v>
      </c>
      <c r="D1340" s="2">
        <v>67000</v>
      </c>
      <c r="E1340" s="2" t="str">
        <v>Petrol</v>
      </c>
      <c r="F1340" s="2" t="str">
        <v>Manual</v>
      </c>
      <c r="G1340" s="2" t="str">
        <v>Lucknow</v>
      </c>
      <c r="H1340" s="2" t="str">
        <v>Maroon</v>
      </c>
      <c r="I1340" s="2" t="str">
        <v>Individual</v>
      </c>
      <c r="J1340" s="2" t="str">
        <v>1197 cc</v>
      </c>
      <c r="K1340" s="2" t="str">
        <v>79 bhp @ 6000 rpm</v>
      </c>
      <c r="L1340" s="2" t="str">
        <v>112.7619 Nm @ 4000 rpm</v>
      </c>
      <c r="M1340" s="2">
        <v>5</v>
      </c>
    </row>
    <row r="1341" spans="1:13" x14ac:dyDescent="0.35">
      <c r="A1341" s="2" t="s">
        <v>48</v>
      </c>
      <c r="B1341" s="2" t="str" cm="1">
        <f t="array" ref="B1341:M1341">VLOOKUP($A1341,'car details v4'!$A$1:$S$2060,{2,3,4,5,6,7,8,10,11,12,13,18},FALSE)</f>
        <v>Glanza G</v>
      </c>
      <c r="C1341" s="4">
        <v>799000</v>
      </c>
      <c r="D1341" s="2">
        <v>37500</v>
      </c>
      <c r="E1341" s="2" t="str">
        <v>Petrol</v>
      </c>
      <c r="F1341" s="2" t="str">
        <v>Manual</v>
      </c>
      <c r="G1341" s="2" t="str">
        <v>Mangalore</v>
      </c>
      <c r="H1341" s="2" t="str">
        <v>Red</v>
      </c>
      <c r="I1341" s="2" t="str">
        <v>Individual</v>
      </c>
      <c r="J1341" s="2" t="str">
        <v>1197 cc</v>
      </c>
      <c r="K1341" s="2" t="str">
        <v>82 bhp @ 6000 rpm</v>
      </c>
      <c r="L1341" s="2" t="str">
        <v>113 Nm @ 4200 rpm</v>
      </c>
      <c r="M1341" s="2">
        <v>5</v>
      </c>
    </row>
    <row r="1342" spans="1:13" x14ac:dyDescent="0.35">
      <c r="A1342" s="2" t="s">
        <v>190</v>
      </c>
      <c r="B1342" s="2" t="str" cm="1">
        <f t="array" ref="B1342:M1342">VLOOKUP($A1342,'car details v4'!$A$1:$S$2060,{2,3,4,5,6,7,8,10,11,12,13,18},FALSE)</f>
        <v>A4 2.0 TDI (177bhp) Premium Plus</v>
      </c>
      <c r="C1342" s="4">
        <v>1575000</v>
      </c>
      <c r="D1342" s="2">
        <v>66000</v>
      </c>
      <c r="E1342" s="2" t="str">
        <v>Diesel</v>
      </c>
      <c r="F1342" s="2" t="str">
        <v>Automatic</v>
      </c>
      <c r="G1342" s="2" t="str">
        <v>Hyderabad</v>
      </c>
      <c r="H1342" s="2" t="str">
        <v>White</v>
      </c>
      <c r="I1342" s="2" t="str">
        <v>Individual</v>
      </c>
      <c r="J1342" s="2" t="str">
        <v>1968 cc</v>
      </c>
      <c r="K1342" s="2" t="str">
        <v>177 bhp @ 4200 rpm</v>
      </c>
      <c r="L1342" s="2" t="str">
        <v>380 Nm @ 1750 rpm</v>
      </c>
      <c r="M1342" s="2">
        <v>5</v>
      </c>
    </row>
    <row r="1343" spans="1:13" x14ac:dyDescent="0.35">
      <c r="A1343" s="2" t="s">
        <v>19</v>
      </c>
      <c r="B1343" s="2" t="str" cm="1">
        <f t="array" ref="B1343:M1343">VLOOKUP($A1343,'car details v4'!$A$1:$S$2060,{2,3,4,5,6,7,8,10,11,12,13,18},FALSE)</f>
        <v>Amaze 1.2 VX i-VTEC</v>
      </c>
      <c r="C1343" s="4">
        <v>505000</v>
      </c>
      <c r="D1343" s="2">
        <v>87150</v>
      </c>
      <c r="E1343" s="2" t="str">
        <v>Petrol</v>
      </c>
      <c r="F1343" s="2" t="str">
        <v>Manual</v>
      </c>
      <c r="G1343" s="2" t="str">
        <v>Pune</v>
      </c>
      <c r="H1343" s="2" t="str">
        <v>Grey</v>
      </c>
      <c r="I1343" s="2" t="str">
        <v>Corporate</v>
      </c>
      <c r="J1343" s="2" t="str">
        <v>1198 cc</v>
      </c>
      <c r="K1343" s="2" t="str">
        <v>87 bhp @ 6000 rpm</v>
      </c>
      <c r="L1343" s="2" t="str">
        <v>109 Nm @ 4500 rpm</v>
      </c>
      <c r="M1343" s="2">
        <v>5</v>
      </c>
    </row>
    <row r="1344" spans="1:13" x14ac:dyDescent="0.35">
      <c r="A1344" s="2" t="s">
        <v>190</v>
      </c>
      <c r="B1344" s="2" t="str" cm="1">
        <f t="array" ref="B1344:M1344">VLOOKUP($A1344,'car details v4'!$A$1:$S$2060,{2,3,4,5,6,7,8,10,11,12,13,18},FALSE)</f>
        <v>A4 2.0 TDI (177bhp) Premium Plus</v>
      </c>
      <c r="C1344" s="4">
        <v>1575000</v>
      </c>
      <c r="D1344" s="2">
        <v>66000</v>
      </c>
      <c r="E1344" s="2" t="str">
        <v>Diesel</v>
      </c>
      <c r="F1344" s="2" t="str">
        <v>Automatic</v>
      </c>
      <c r="G1344" s="2" t="str">
        <v>Hyderabad</v>
      </c>
      <c r="H1344" s="2" t="str">
        <v>White</v>
      </c>
      <c r="I1344" s="2" t="str">
        <v>Individual</v>
      </c>
      <c r="J1344" s="2" t="str">
        <v>1968 cc</v>
      </c>
      <c r="K1344" s="2" t="str">
        <v>177 bhp @ 4200 rpm</v>
      </c>
      <c r="L1344" s="2" t="str">
        <v>380 Nm @ 1750 rpm</v>
      </c>
      <c r="M1344" s="2">
        <v>5</v>
      </c>
    </row>
    <row r="1345" spans="1:13" x14ac:dyDescent="0.35">
      <c r="A1345" s="2" t="s">
        <v>41</v>
      </c>
      <c r="B1345" s="2" t="str" cm="1">
        <f t="array" ref="B1345:M1345">VLOOKUP($A1345,'car details v4'!$A$1:$S$2060,{2,3,4,5,6,7,8,10,11,12,13,18},FALSE)</f>
        <v>i10 Magna 1.2 Kappa2</v>
      </c>
      <c r="C1345" s="4">
        <v>220000</v>
      </c>
      <c r="D1345" s="2">
        <v>67000</v>
      </c>
      <c r="E1345" s="2" t="str">
        <v>Petrol</v>
      </c>
      <c r="F1345" s="2" t="str">
        <v>Manual</v>
      </c>
      <c r="G1345" s="2" t="str">
        <v>Lucknow</v>
      </c>
      <c r="H1345" s="2" t="str">
        <v>Maroon</v>
      </c>
      <c r="I1345" s="2" t="str">
        <v>Individual</v>
      </c>
      <c r="J1345" s="2" t="str">
        <v>1197 cc</v>
      </c>
      <c r="K1345" s="2" t="str">
        <v>79 bhp @ 6000 rpm</v>
      </c>
      <c r="L1345" s="2" t="str">
        <v>112.7619 Nm @ 4000 rpm</v>
      </c>
      <c r="M1345" s="2">
        <v>5</v>
      </c>
    </row>
    <row r="1346" spans="1:13" x14ac:dyDescent="0.35">
      <c r="A1346" s="2" t="s">
        <v>190</v>
      </c>
      <c r="B1346" s="2" t="str" cm="1">
        <f t="array" ref="B1346:M1346">VLOOKUP($A1346,'car details v4'!$A$1:$S$2060,{2,3,4,5,6,7,8,10,11,12,13,18},FALSE)</f>
        <v>A4 2.0 TDI (177bhp) Premium Plus</v>
      </c>
      <c r="C1346" s="4">
        <v>1575000</v>
      </c>
      <c r="D1346" s="2">
        <v>66000</v>
      </c>
      <c r="E1346" s="2" t="str">
        <v>Diesel</v>
      </c>
      <c r="F1346" s="2" t="str">
        <v>Automatic</v>
      </c>
      <c r="G1346" s="2" t="str">
        <v>Hyderabad</v>
      </c>
      <c r="H1346" s="2" t="str">
        <v>White</v>
      </c>
      <c r="I1346" s="2" t="str">
        <v>Individual</v>
      </c>
      <c r="J1346" s="2" t="str">
        <v>1968 cc</v>
      </c>
      <c r="K1346" s="2" t="str">
        <v>177 bhp @ 4200 rpm</v>
      </c>
      <c r="L1346" s="2" t="str">
        <v>380 Nm @ 1750 rpm</v>
      </c>
      <c r="M1346" s="2">
        <v>5</v>
      </c>
    </row>
    <row r="1347" spans="1:13" x14ac:dyDescent="0.35">
      <c r="A1347" s="2" t="s">
        <v>19</v>
      </c>
      <c r="B1347" s="2" t="str" cm="1">
        <f t="array" ref="B1347:M1347">VLOOKUP($A1347,'car details v4'!$A$1:$S$2060,{2,3,4,5,6,7,8,10,11,12,13,18},FALSE)</f>
        <v>Amaze 1.2 VX i-VTEC</v>
      </c>
      <c r="C1347" s="4">
        <v>505000</v>
      </c>
      <c r="D1347" s="2">
        <v>87150</v>
      </c>
      <c r="E1347" s="2" t="str">
        <v>Petrol</v>
      </c>
      <c r="F1347" s="2" t="str">
        <v>Manual</v>
      </c>
      <c r="G1347" s="2" t="str">
        <v>Pune</v>
      </c>
      <c r="H1347" s="2" t="str">
        <v>Grey</v>
      </c>
      <c r="I1347" s="2" t="str">
        <v>Corporate</v>
      </c>
      <c r="J1347" s="2" t="str">
        <v>1198 cc</v>
      </c>
      <c r="K1347" s="2" t="str">
        <v>87 bhp @ 6000 rpm</v>
      </c>
      <c r="L1347" s="2" t="str">
        <v>109 Nm @ 4500 rpm</v>
      </c>
      <c r="M1347" s="2">
        <v>5</v>
      </c>
    </row>
    <row r="1348" spans="1:13" x14ac:dyDescent="0.35">
      <c r="A1348" s="2" t="s">
        <v>31</v>
      </c>
      <c r="B1348" s="2" t="str" cm="1">
        <f t="array" ref="B1348:M1348">VLOOKUP($A1348,'car details v4'!$A$1:$S$2060,{2,3,4,5,6,7,8,10,11,12,13,18},FALSE)</f>
        <v>Swift DZire VDI</v>
      </c>
      <c r="C1348" s="4">
        <v>450000</v>
      </c>
      <c r="D1348" s="2">
        <v>75000</v>
      </c>
      <c r="E1348" s="2" t="str">
        <v>Diesel</v>
      </c>
      <c r="F1348" s="2" t="str">
        <v>Manual</v>
      </c>
      <c r="G1348" s="2" t="str">
        <v>Ludhiana</v>
      </c>
      <c r="H1348" s="2" t="str">
        <v>White</v>
      </c>
      <c r="I1348" s="2" t="str">
        <v>Individual</v>
      </c>
      <c r="J1348" s="2" t="str">
        <v>1248 cc</v>
      </c>
      <c r="K1348" s="2" t="str">
        <v>74 bhp @ 4000 rpm</v>
      </c>
      <c r="L1348" s="2" t="str">
        <v>190 Nm @ 2000 rpm</v>
      </c>
      <c r="M1348" s="2">
        <v>5</v>
      </c>
    </row>
    <row r="1349" spans="1:13" x14ac:dyDescent="0.35">
      <c r="A1349" s="2" t="s">
        <v>158</v>
      </c>
      <c r="B1349" s="2" t="str" cm="1">
        <f t="array" ref="B1349:M1349">VLOOKUP($A1349,'car details v4'!$A$1:$S$2060,{2,3,4,5,6,7,8,10,11,12,13,18},FALSE)</f>
        <v>Ecosport Titanium+ 1.0L EcoBoost</v>
      </c>
      <c r="C1349" s="4">
        <v>535000</v>
      </c>
      <c r="D1349" s="2">
        <v>28000</v>
      </c>
      <c r="E1349" s="2" t="str">
        <v>Petrol</v>
      </c>
      <c r="F1349" s="2" t="str">
        <v>Manual</v>
      </c>
      <c r="G1349" s="2" t="str">
        <v>Mumbai</v>
      </c>
      <c r="H1349" s="2" t="str">
        <v>Silver</v>
      </c>
      <c r="I1349" s="2" t="str">
        <v>Individual</v>
      </c>
      <c r="J1349" s="2" t="str">
        <v>999 cc</v>
      </c>
      <c r="K1349" s="2" t="str">
        <v>124 bhp @ 6000 rpm</v>
      </c>
      <c r="L1349" s="2" t="str">
        <v>170 Nm @ 1400 rpm</v>
      </c>
      <c r="M1349" s="2">
        <v>5</v>
      </c>
    </row>
    <row r="1350" spans="1:13" x14ac:dyDescent="0.35">
      <c r="A1350" s="2" t="s">
        <v>451</v>
      </c>
      <c r="B1350" s="2" t="str" cm="1">
        <f t="array" ref="B1350:M1350">VLOOKUP($A1350,'car details v4'!$A$1:$S$2060,{2,3,4,5,6,7,8,10,11,12,13,18},FALSE)</f>
        <v>Discovery Sport S</v>
      </c>
      <c r="C1350" s="4">
        <v>6500000</v>
      </c>
      <c r="D1350" s="2">
        <v>6000</v>
      </c>
      <c r="E1350" s="2" t="str">
        <v>Diesel</v>
      </c>
      <c r="F1350" s="2" t="str">
        <v>Automatic</v>
      </c>
      <c r="G1350" s="2" t="str">
        <v>Hyderabad</v>
      </c>
      <c r="H1350" s="2" t="str">
        <v>White</v>
      </c>
      <c r="I1350" s="2" t="str">
        <v>Individual</v>
      </c>
      <c r="J1350" s="2" t="str">
        <v>1999 cc</v>
      </c>
      <c r="K1350" s="2" t="str">
        <v>177 bhp @ 4000 rpm</v>
      </c>
      <c r="L1350" s="2" t="str">
        <v>430 Nm @ 1750 rpm</v>
      </c>
      <c r="M1350" s="2">
        <v>7</v>
      </c>
    </row>
    <row r="1351" spans="1:13" x14ac:dyDescent="0.35">
      <c r="A1351" s="2" t="s">
        <v>41</v>
      </c>
      <c r="B1351" s="2" t="str" cm="1">
        <f t="array" ref="B1351:M1351">VLOOKUP($A1351,'car details v4'!$A$1:$S$2060,{2,3,4,5,6,7,8,10,11,12,13,18},FALSE)</f>
        <v>i10 Magna 1.2 Kappa2</v>
      </c>
      <c r="C1351" s="4">
        <v>220000</v>
      </c>
      <c r="D1351" s="2">
        <v>67000</v>
      </c>
      <c r="E1351" s="2" t="str">
        <v>Petrol</v>
      </c>
      <c r="F1351" s="2" t="str">
        <v>Manual</v>
      </c>
      <c r="G1351" s="2" t="str">
        <v>Lucknow</v>
      </c>
      <c r="H1351" s="2" t="str">
        <v>Maroon</v>
      </c>
      <c r="I1351" s="2" t="str">
        <v>Individual</v>
      </c>
      <c r="J1351" s="2" t="str">
        <v>1197 cc</v>
      </c>
      <c r="K1351" s="2" t="str">
        <v>79 bhp @ 6000 rpm</v>
      </c>
      <c r="L1351" s="2" t="str">
        <v>112.7619 Nm @ 4000 rpm</v>
      </c>
      <c r="M1351" s="2">
        <v>5</v>
      </c>
    </row>
    <row r="1352" spans="1:13" x14ac:dyDescent="0.35">
      <c r="A1352" s="2" t="s">
        <v>956</v>
      </c>
      <c r="B1352" s="2" t="str" cm="1">
        <f t="array" ref="B1352:M1352">VLOOKUP($A1352,'car details v4'!$A$1:$S$2060,{2,3,4,5,6,7,8,10,11,12,13,18},FALSE)</f>
        <v>Go D</v>
      </c>
      <c r="C1352" s="4">
        <v>240000</v>
      </c>
      <c r="D1352" s="2">
        <v>42000</v>
      </c>
      <c r="E1352" s="2" t="str">
        <v>Petrol</v>
      </c>
      <c r="F1352" s="2" t="str">
        <v>Manual</v>
      </c>
      <c r="G1352" s="2" t="str">
        <v>Lucknow</v>
      </c>
      <c r="H1352" s="2" t="str">
        <v>White</v>
      </c>
      <c r="I1352" s="2" t="str">
        <v>Individual</v>
      </c>
      <c r="J1352" s="2" t="str">
        <v>1198 cc</v>
      </c>
      <c r="K1352" s="2" t="str">
        <v>67 bhp @ 5000 rpm</v>
      </c>
      <c r="L1352" s="2" t="str">
        <v>104 Nm @ 4000 rpm</v>
      </c>
      <c r="M1352" s="2">
        <v>5</v>
      </c>
    </row>
    <row r="1353" spans="1:13" x14ac:dyDescent="0.35">
      <c r="A1353" s="2" t="s">
        <v>41</v>
      </c>
      <c r="B1353" s="2" t="str" cm="1">
        <f t="array" ref="B1353:M1353">VLOOKUP($A1353,'car details v4'!$A$1:$S$2060,{2,3,4,5,6,7,8,10,11,12,13,18},FALSE)</f>
        <v>i10 Magna 1.2 Kappa2</v>
      </c>
      <c r="C1353" s="4">
        <v>220000</v>
      </c>
      <c r="D1353" s="2">
        <v>67000</v>
      </c>
      <c r="E1353" s="2" t="str">
        <v>Petrol</v>
      </c>
      <c r="F1353" s="2" t="str">
        <v>Manual</v>
      </c>
      <c r="G1353" s="2" t="str">
        <v>Lucknow</v>
      </c>
      <c r="H1353" s="2" t="str">
        <v>Maroon</v>
      </c>
      <c r="I1353" s="2" t="str">
        <v>Individual</v>
      </c>
      <c r="J1353" s="2" t="str">
        <v>1197 cc</v>
      </c>
      <c r="K1353" s="2" t="str">
        <v>79 bhp @ 6000 rpm</v>
      </c>
      <c r="L1353" s="2" t="str">
        <v>112.7619 Nm @ 4000 rpm</v>
      </c>
      <c r="M1353" s="2">
        <v>5</v>
      </c>
    </row>
    <row r="1354" spans="1:13" x14ac:dyDescent="0.35">
      <c r="A1354" s="2" t="s">
        <v>106</v>
      </c>
      <c r="B1354" s="2" t="str" cm="1">
        <f t="array" ref="B1354:M1354">VLOOKUP($A1354,'car details v4'!$A$1:$S$2060,{2,3,4,5,6,7,8,10,11,12,13,18},FALSE)</f>
        <v>Polo GT TSI</v>
      </c>
      <c r="C1354" s="4">
        <v>944999</v>
      </c>
      <c r="D1354" s="2">
        <v>41417</v>
      </c>
      <c r="E1354" s="2" t="str">
        <v>Petrol</v>
      </c>
      <c r="F1354" s="2" t="str">
        <v>Automatic</v>
      </c>
      <c r="G1354" s="2" t="str">
        <v>Bangalore</v>
      </c>
      <c r="H1354" s="2" t="str">
        <v>Grey</v>
      </c>
      <c r="I1354" s="2" t="str">
        <v>Individual</v>
      </c>
      <c r="J1354" s="2" t="str">
        <v>1197 cc</v>
      </c>
      <c r="K1354" s="2" t="str">
        <v>103 bhp @ 5000 rpm</v>
      </c>
      <c r="L1354" s="2" t="str">
        <v>175 Nm @ 1500 rpm</v>
      </c>
      <c r="M1354" s="2">
        <v>5</v>
      </c>
    </row>
    <row r="1355" spans="1:13" x14ac:dyDescent="0.35">
      <c r="A1355" s="2" t="s">
        <v>64</v>
      </c>
      <c r="B1355" s="2" t="str" cm="1">
        <f t="array" ref="B1355:M1355">VLOOKUP($A1355,'car details v4'!$A$1:$S$2060,{2,3,4,5,6,7,8,10,11,12,13,18},FALSE)</f>
        <v>CLA 200 Petrol Sport</v>
      </c>
      <c r="C1355" s="4">
        <v>1898999</v>
      </c>
      <c r="D1355" s="2">
        <v>47000</v>
      </c>
      <c r="E1355" s="2" t="str">
        <v>Petrol</v>
      </c>
      <c r="F1355" s="2" t="str">
        <v>Automatic</v>
      </c>
      <c r="G1355" s="2" t="str">
        <v>Mumbai</v>
      </c>
      <c r="H1355" s="2" t="str">
        <v>White</v>
      </c>
      <c r="I1355" s="2" t="str">
        <v>Individual</v>
      </c>
      <c r="J1355" s="2" t="str">
        <v>1991 cc</v>
      </c>
      <c r="K1355" s="2" t="str">
        <v>181 bhp @ 5500 rpm</v>
      </c>
      <c r="L1355" s="2" t="str">
        <v>300 Nm @ 1200 rpm</v>
      </c>
      <c r="M1355" s="2">
        <v>5</v>
      </c>
    </row>
    <row r="1356" spans="1:13" x14ac:dyDescent="0.35">
      <c r="A1356" s="2" t="s">
        <v>64</v>
      </c>
      <c r="B1356" s="2" t="str" cm="1">
        <f t="array" ref="B1356:M1356">VLOOKUP($A1356,'car details v4'!$A$1:$S$2060,{2,3,4,5,6,7,8,10,11,12,13,18},FALSE)</f>
        <v>CLA 200 Petrol Sport</v>
      </c>
      <c r="C1356" s="4">
        <v>1898999</v>
      </c>
      <c r="D1356" s="2">
        <v>47000</v>
      </c>
      <c r="E1356" s="2" t="str">
        <v>Petrol</v>
      </c>
      <c r="F1356" s="2" t="str">
        <v>Automatic</v>
      </c>
      <c r="G1356" s="2" t="str">
        <v>Mumbai</v>
      </c>
      <c r="H1356" s="2" t="str">
        <v>White</v>
      </c>
      <c r="I1356" s="2" t="str">
        <v>Individual</v>
      </c>
      <c r="J1356" s="2" t="str">
        <v>1991 cc</v>
      </c>
      <c r="K1356" s="2" t="str">
        <v>181 bhp @ 5500 rpm</v>
      </c>
      <c r="L1356" s="2" t="str">
        <v>300 Nm @ 1200 rpm</v>
      </c>
      <c r="M1356" s="2">
        <v>5</v>
      </c>
    </row>
    <row r="1357" spans="1:13" x14ac:dyDescent="0.35">
      <c r="A1357" s="2" t="s">
        <v>41</v>
      </c>
      <c r="B1357" s="2" t="str" cm="1">
        <f t="array" ref="B1357:M1357">VLOOKUP($A1357,'car details v4'!$A$1:$S$2060,{2,3,4,5,6,7,8,10,11,12,13,18},FALSE)</f>
        <v>i10 Magna 1.2 Kappa2</v>
      </c>
      <c r="C1357" s="4">
        <v>220000</v>
      </c>
      <c r="D1357" s="2">
        <v>67000</v>
      </c>
      <c r="E1357" s="2" t="str">
        <v>Petrol</v>
      </c>
      <c r="F1357" s="2" t="str">
        <v>Manual</v>
      </c>
      <c r="G1357" s="2" t="str">
        <v>Lucknow</v>
      </c>
      <c r="H1357" s="2" t="str">
        <v>Maroon</v>
      </c>
      <c r="I1357" s="2" t="str">
        <v>Individual</v>
      </c>
      <c r="J1357" s="2" t="str">
        <v>1197 cc</v>
      </c>
      <c r="K1357" s="2" t="str">
        <v>79 bhp @ 6000 rpm</v>
      </c>
      <c r="L1357" s="2" t="str">
        <v>112.7619 Nm @ 4000 rpm</v>
      </c>
      <c r="M1357" s="2">
        <v>5</v>
      </c>
    </row>
    <row r="1358" spans="1:13" x14ac:dyDescent="0.35">
      <c r="A1358" s="2" t="s">
        <v>1145</v>
      </c>
      <c r="B1358" s="2" t="str" cm="1">
        <f t="array" ref="B1358:M1358">VLOOKUP($A1358,'car details v4'!$A$1:$S$2060,{2,3,4,5,6,7,8,10,11,12,13,18},FALSE)</f>
        <v>Cruze LTZ AT</v>
      </c>
      <c r="C1358" s="4">
        <v>475000</v>
      </c>
      <c r="D1358" s="2">
        <v>73265</v>
      </c>
      <c r="E1358" s="2" t="str">
        <v>Diesel</v>
      </c>
      <c r="F1358" s="2" t="str">
        <v>Automatic</v>
      </c>
      <c r="G1358" s="2" t="str">
        <v>Delhi</v>
      </c>
      <c r="H1358" s="2" t="str">
        <v>White</v>
      </c>
      <c r="I1358" s="2" t="str">
        <v>Individual</v>
      </c>
      <c r="J1358" s="2" t="str">
        <v>1998 cc</v>
      </c>
      <c r="K1358" s="2" t="str">
        <v>164 bhp @ 3800 rpm</v>
      </c>
      <c r="L1358" s="2" t="str">
        <v>380 Nm @ 2000 rpm</v>
      </c>
      <c r="M1358" s="2">
        <v>5</v>
      </c>
    </row>
    <row r="1359" spans="1:13" x14ac:dyDescent="0.35">
      <c r="A1359" s="2" t="s">
        <v>41</v>
      </c>
      <c r="B1359" s="2" t="str" cm="1">
        <f t="array" ref="B1359:M1359">VLOOKUP($A1359,'car details v4'!$A$1:$S$2060,{2,3,4,5,6,7,8,10,11,12,13,18},FALSE)</f>
        <v>i10 Magna 1.2 Kappa2</v>
      </c>
      <c r="C1359" s="4">
        <v>220000</v>
      </c>
      <c r="D1359" s="2">
        <v>67000</v>
      </c>
      <c r="E1359" s="2" t="str">
        <v>Petrol</v>
      </c>
      <c r="F1359" s="2" t="str">
        <v>Manual</v>
      </c>
      <c r="G1359" s="2" t="str">
        <v>Lucknow</v>
      </c>
      <c r="H1359" s="2" t="str">
        <v>Maroon</v>
      </c>
      <c r="I1359" s="2" t="str">
        <v>Individual</v>
      </c>
      <c r="J1359" s="2" t="str">
        <v>1197 cc</v>
      </c>
      <c r="K1359" s="2" t="str">
        <v>79 bhp @ 6000 rpm</v>
      </c>
      <c r="L1359" s="2" t="str">
        <v>112.7619 Nm @ 4000 rpm</v>
      </c>
      <c r="M1359" s="2">
        <v>5</v>
      </c>
    </row>
    <row r="1360" spans="1:13" x14ac:dyDescent="0.35">
      <c r="A1360" s="2" t="s">
        <v>158</v>
      </c>
      <c r="B1360" s="2" t="str" cm="1">
        <f t="array" ref="B1360:M1360">VLOOKUP($A1360,'car details v4'!$A$1:$S$2060,{2,3,4,5,6,7,8,10,11,12,13,18},FALSE)</f>
        <v>Ecosport Titanium+ 1.0L EcoBoost</v>
      </c>
      <c r="C1360" s="4">
        <v>535000</v>
      </c>
      <c r="D1360" s="2">
        <v>28000</v>
      </c>
      <c r="E1360" s="2" t="str">
        <v>Petrol</v>
      </c>
      <c r="F1360" s="2" t="str">
        <v>Manual</v>
      </c>
      <c r="G1360" s="2" t="str">
        <v>Mumbai</v>
      </c>
      <c r="H1360" s="2" t="str">
        <v>Silver</v>
      </c>
      <c r="I1360" s="2" t="str">
        <v>Individual</v>
      </c>
      <c r="J1360" s="2" t="str">
        <v>999 cc</v>
      </c>
      <c r="K1360" s="2" t="str">
        <v>124 bhp @ 6000 rpm</v>
      </c>
      <c r="L1360" s="2" t="str">
        <v>170 Nm @ 1400 rpm</v>
      </c>
      <c r="M1360" s="2">
        <v>5</v>
      </c>
    </row>
    <row r="1361" spans="1:13" x14ac:dyDescent="0.35">
      <c r="A1361" s="2" t="s">
        <v>31</v>
      </c>
      <c r="B1361" s="2" t="str" cm="1">
        <f t="array" ref="B1361:M1361">VLOOKUP($A1361,'car details v4'!$A$1:$S$2060,{2,3,4,5,6,7,8,10,11,12,13,18},FALSE)</f>
        <v>Swift DZire VDI</v>
      </c>
      <c r="C1361" s="4">
        <v>450000</v>
      </c>
      <c r="D1361" s="2">
        <v>75000</v>
      </c>
      <c r="E1361" s="2" t="str">
        <v>Diesel</v>
      </c>
      <c r="F1361" s="2" t="str">
        <v>Manual</v>
      </c>
      <c r="G1361" s="2" t="str">
        <v>Ludhiana</v>
      </c>
      <c r="H1361" s="2" t="str">
        <v>White</v>
      </c>
      <c r="I1361" s="2" t="str">
        <v>Individual</v>
      </c>
      <c r="J1361" s="2" t="str">
        <v>1248 cc</v>
      </c>
      <c r="K1361" s="2" t="str">
        <v>74 bhp @ 4000 rpm</v>
      </c>
      <c r="L1361" s="2" t="str">
        <v>190 Nm @ 2000 rpm</v>
      </c>
      <c r="M1361" s="2">
        <v>5</v>
      </c>
    </row>
    <row r="1362" spans="1:13" x14ac:dyDescent="0.35">
      <c r="A1362" s="2" t="s">
        <v>48</v>
      </c>
      <c r="B1362" s="2" t="str" cm="1">
        <f t="array" ref="B1362:M1362">VLOOKUP($A1362,'car details v4'!$A$1:$S$2060,{2,3,4,5,6,7,8,10,11,12,13,18},FALSE)</f>
        <v>Glanza G</v>
      </c>
      <c r="C1362" s="4">
        <v>799000</v>
      </c>
      <c r="D1362" s="2">
        <v>37500</v>
      </c>
      <c r="E1362" s="2" t="str">
        <v>Petrol</v>
      </c>
      <c r="F1362" s="2" t="str">
        <v>Manual</v>
      </c>
      <c r="G1362" s="2" t="str">
        <v>Mangalore</v>
      </c>
      <c r="H1362" s="2" t="str">
        <v>Red</v>
      </c>
      <c r="I1362" s="2" t="str">
        <v>Individual</v>
      </c>
      <c r="J1362" s="2" t="str">
        <v>1197 cc</v>
      </c>
      <c r="K1362" s="2" t="str">
        <v>82 bhp @ 6000 rpm</v>
      </c>
      <c r="L1362" s="2" t="str">
        <v>113 Nm @ 4200 rpm</v>
      </c>
      <c r="M1362" s="2">
        <v>5</v>
      </c>
    </row>
    <row r="1363" spans="1:13" x14ac:dyDescent="0.35">
      <c r="A1363" s="2" t="s">
        <v>190</v>
      </c>
      <c r="B1363" s="2" t="str" cm="1">
        <f t="array" ref="B1363:M1363">VLOOKUP($A1363,'car details v4'!$A$1:$S$2060,{2,3,4,5,6,7,8,10,11,12,13,18},FALSE)</f>
        <v>A4 2.0 TDI (177bhp) Premium Plus</v>
      </c>
      <c r="C1363" s="4">
        <v>1575000</v>
      </c>
      <c r="D1363" s="2">
        <v>66000</v>
      </c>
      <c r="E1363" s="2" t="str">
        <v>Diesel</v>
      </c>
      <c r="F1363" s="2" t="str">
        <v>Automatic</v>
      </c>
      <c r="G1363" s="2" t="str">
        <v>Hyderabad</v>
      </c>
      <c r="H1363" s="2" t="str">
        <v>White</v>
      </c>
      <c r="I1363" s="2" t="str">
        <v>Individual</v>
      </c>
      <c r="J1363" s="2" t="str">
        <v>1968 cc</v>
      </c>
      <c r="K1363" s="2" t="str">
        <v>177 bhp @ 4200 rpm</v>
      </c>
      <c r="L1363" s="2" t="str">
        <v>380 Nm @ 1750 rpm</v>
      </c>
      <c r="M1363" s="2">
        <v>5</v>
      </c>
    </row>
    <row r="1364" spans="1:13" x14ac:dyDescent="0.35">
      <c r="A1364" s="2" t="s">
        <v>31</v>
      </c>
      <c r="B1364" s="2" t="str" cm="1">
        <f t="array" ref="B1364:M1364">VLOOKUP($A1364,'car details v4'!$A$1:$S$2060,{2,3,4,5,6,7,8,10,11,12,13,18},FALSE)</f>
        <v>Swift DZire VDI</v>
      </c>
      <c r="C1364" s="4">
        <v>450000</v>
      </c>
      <c r="D1364" s="2">
        <v>75000</v>
      </c>
      <c r="E1364" s="2" t="str">
        <v>Diesel</v>
      </c>
      <c r="F1364" s="2" t="str">
        <v>Manual</v>
      </c>
      <c r="G1364" s="2" t="str">
        <v>Ludhiana</v>
      </c>
      <c r="H1364" s="2" t="str">
        <v>White</v>
      </c>
      <c r="I1364" s="2" t="str">
        <v>Individual</v>
      </c>
      <c r="J1364" s="2" t="str">
        <v>1248 cc</v>
      </c>
      <c r="K1364" s="2" t="str">
        <v>74 bhp @ 4000 rpm</v>
      </c>
      <c r="L1364" s="2" t="str">
        <v>190 Nm @ 2000 rpm</v>
      </c>
      <c r="M1364" s="2">
        <v>5</v>
      </c>
    </row>
    <row r="1365" spans="1:13" x14ac:dyDescent="0.35">
      <c r="A1365" s="2" t="s">
        <v>31</v>
      </c>
      <c r="B1365" s="2" t="str" cm="1">
        <f t="array" ref="B1365:M1365">VLOOKUP($A1365,'car details v4'!$A$1:$S$2060,{2,3,4,5,6,7,8,10,11,12,13,18},FALSE)</f>
        <v>Swift DZire VDI</v>
      </c>
      <c r="C1365" s="4">
        <v>450000</v>
      </c>
      <c r="D1365" s="2">
        <v>75000</v>
      </c>
      <c r="E1365" s="2" t="str">
        <v>Diesel</v>
      </c>
      <c r="F1365" s="2" t="str">
        <v>Manual</v>
      </c>
      <c r="G1365" s="2" t="str">
        <v>Ludhiana</v>
      </c>
      <c r="H1365" s="2" t="str">
        <v>White</v>
      </c>
      <c r="I1365" s="2" t="str">
        <v>Individual</v>
      </c>
      <c r="J1365" s="2" t="str">
        <v>1248 cc</v>
      </c>
      <c r="K1365" s="2" t="str">
        <v>74 bhp @ 4000 rpm</v>
      </c>
      <c r="L1365" s="2" t="str">
        <v>190 Nm @ 2000 rpm</v>
      </c>
      <c r="M1365" s="2">
        <v>5</v>
      </c>
    </row>
    <row r="1366" spans="1:13" x14ac:dyDescent="0.35">
      <c r="A1366" s="2" t="s">
        <v>31</v>
      </c>
      <c r="B1366" s="2" t="str" cm="1">
        <f t="array" ref="B1366:M1366">VLOOKUP($A1366,'car details v4'!$A$1:$S$2060,{2,3,4,5,6,7,8,10,11,12,13,18},FALSE)</f>
        <v>Swift DZire VDI</v>
      </c>
      <c r="C1366" s="4">
        <v>450000</v>
      </c>
      <c r="D1366" s="2">
        <v>75000</v>
      </c>
      <c r="E1366" s="2" t="str">
        <v>Diesel</v>
      </c>
      <c r="F1366" s="2" t="str">
        <v>Manual</v>
      </c>
      <c r="G1366" s="2" t="str">
        <v>Ludhiana</v>
      </c>
      <c r="H1366" s="2" t="str">
        <v>White</v>
      </c>
      <c r="I1366" s="2" t="str">
        <v>Individual</v>
      </c>
      <c r="J1366" s="2" t="str">
        <v>1248 cc</v>
      </c>
      <c r="K1366" s="2" t="str">
        <v>74 bhp @ 4000 rpm</v>
      </c>
      <c r="L1366" s="2" t="str">
        <v>190 Nm @ 2000 rpm</v>
      </c>
      <c r="M1366" s="2">
        <v>5</v>
      </c>
    </row>
    <row r="1367" spans="1:13" x14ac:dyDescent="0.35">
      <c r="A1367" s="2" t="s">
        <v>158</v>
      </c>
      <c r="B1367" s="2" t="str" cm="1">
        <f t="array" ref="B1367:M1367">VLOOKUP($A1367,'car details v4'!$A$1:$S$2060,{2,3,4,5,6,7,8,10,11,12,13,18},FALSE)</f>
        <v>Ecosport Titanium+ 1.0L EcoBoost</v>
      </c>
      <c r="C1367" s="4">
        <v>535000</v>
      </c>
      <c r="D1367" s="2">
        <v>28000</v>
      </c>
      <c r="E1367" s="2" t="str">
        <v>Petrol</v>
      </c>
      <c r="F1367" s="2" t="str">
        <v>Manual</v>
      </c>
      <c r="G1367" s="2" t="str">
        <v>Mumbai</v>
      </c>
      <c r="H1367" s="2" t="str">
        <v>Silver</v>
      </c>
      <c r="I1367" s="2" t="str">
        <v>Individual</v>
      </c>
      <c r="J1367" s="2" t="str">
        <v>999 cc</v>
      </c>
      <c r="K1367" s="2" t="str">
        <v>124 bhp @ 6000 rpm</v>
      </c>
      <c r="L1367" s="2" t="str">
        <v>170 Nm @ 1400 rpm</v>
      </c>
      <c r="M1367" s="2">
        <v>5</v>
      </c>
    </row>
    <row r="1368" spans="1:13" x14ac:dyDescent="0.35">
      <c r="A1368" s="2" t="s">
        <v>41</v>
      </c>
      <c r="B1368" s="2" t="str" cm="1">
        <f t="array" ref="B1368:M1368">VLOOKUP($A1368,'car details v4'!$A$1:$S$2060,{2,3,4,5,6,7,8,10,11,12,13,18},FALSE)</f>
        <v>i10 Magna 1.2 Kappa2</v>
      </c>
      <c r="C1368" s="4">
        <v>220000</v>
      </c>
      <c r="D1368" s="2">
        <v>67000</v>
      </c>
      <c r="E1368" s="2" t="str">
        <v>Petrol</v>
      </c>
      <c r="F1368" s="2" t="str">
        <v>Manual</v>
      </c>
      <c r="G1368" s="2" t="str">
        <v>Lucknow</v>
      </c>
      <c r="H1368" s="2" t="str">
        <v>Maroon</v>
      </c>
      <c r="I1368" s="2" t="str">
        <v>Individual</v>
      </c>
      <c r="J1368" s="2" t="str">
        <v>1197 cc</v>
      </c>
      <c r="K1368" s="2" t="str">
        <v>79 bhp @ 6000 rpm</v>
      </c>
      <c r="L1368" s="2" t="str">
        <v>112.7619 Nm @ 4000 rpm</v>
      </c>
      <c r="M1368" s="2">
        <v>5</v>
      </c>
    </row>
    <row r="1369" spans="1:13" x14ac:dyDescent="0.35">
      <c r="A1369" s="2" t="s">
        <v>31</v>
      </c>
      <c r="B1369" s="2" t="str" cm="1">
        <f t="array" ref="B1369:M1369">VLOOKUP($A1369,'car details v4'!$A$1:$S$2060,{2,3,4,5,6,7,8,10,11,12,13,18},FALSE)</f>
        <v>Swift DZire VDI</v>
      </c>
      <c r="C1369" s="4">
        <v>450000</v>
      </c>
      <c r="D1369" s="2">
        <v>75000</v>
      </c>
      <c r="E1369" s="2" t="str">
        <v>Diesel</v>
      </c>
      <c r="F1369" s="2" t="str">
        <v>Manual</v>
      </c>
      <c r="G1369" s="2" t="str">
        <v>Ludhiana</v>
      </c>
      <c r="H1369" s="2" t="str">
        <v>White</v>
      </c>
      <c r="I1369" s="2" t="str">
        <v>Individual</v>
      </c>
      <c r="J1369" s="2" t="str">
        <v>1248 cc</v>
      </c>
      <c r="K1369" s="2" t="str">
        <v>74 bhp @ 4000 rpm</v>
      </c>
      <c r="L1369" s="2" t="str">
        <v>190 Nm @ 2000 rpm</v>
      </c>
      <c r="M1369" s="2">
        <v>5</v>
      </c>
    </row>
    <row r="1370" spans="1:13" x14ac:dyDescent="0.35">
      <c r="A1370" s="2" t="s">
        <v>106</v>
      </c>
      <c r="B1370" s="2" t="str" cm="1">
        <f t="array" ref="B1370:M1370">VLOOKUP($A1370,'car details v4'!$A$1:$S$2060,{2,3,4,5,6,7,8,10,11,12,13,18},FALSE)</f>
        <v>Polo GT TSI</v>
      </c>
      <c r="C1370" s="4">
        <v>944999</v>
      </c>
      <c r="D1370" s="2">
        <v>41417</v>
      </c>
      <c r="E1370" s="2" t="str">
        <v>Petrol</v>
      </c>
      <c r="F1370" s="2" t="str">
        <v>Automatic</v>
      </c>
      <c r="G1370" s="2" t="str">
        <v>Bangalore</v>
      </c>
      <c r="H1370" s="2" t="str">
        <v>Grey</v>
      </c>
      <c r="I1370" s="2" t="str">
        <v>Individual</v>
      </c>
      <c r="J1370" s="2" t="str">
        <v>1197 cc</v>
      </c>
      <c r="K1370" s="2" t="str">
        <v>103 bhp @ 5000 rpm</v>
      </c>
      <c r="L1370" s="2" t="str">
        <v>175 Nm @ 1500 rpm</v>
      </c>
      <c r="M1370" s="2">
        <v>5</v>
      </c>
    </row>
    <row r="1371" spans="1:13" x14ac:dyDescent="0.35">
      <c r="A1371" s="2" t="s">
        <v>1387</v>
      </c>
      <c r="B1371" s="2" t="str" cm="1">
        <f t="array" ref="B1371:M1371">VLOOKUP($A1371,'car details v4'!$A$1:$S$2060,{2,3,4,5,6,7,8,10,11,12,13,18},FALSE)</f>
        <v>Ghost 6.5</v>
      </c>
      <c r="C1371" s="4">
        <v>18000000</v>
      </c>
      <c r="D1371" s="2">
        <v>60000</v>
      </c>
      <c r="E1371" s="2" t="str">
        <v>Petrol</v>
      </c>
      <c r="F1371" s="2" t="str">
        <v>Automatic</v>
      </c>
      <c r="G1371" s="2" t="str">
        <v>Mumbai</v>
      </c>
      <c r="H1371" s="2" t="str">
        <v>Maroon</v>
      </c>
      <c r="I1371" s="2" t="str">
        <v>Corporate</v>
      </c>
      <c r="J1371" s="2" t="str">
        <v>6592 cc</v>
      </c>
      <c r="K1371" s="2" t="str">
        <v>570 bhp @ 5250 rpm</v>
      </c>
      <c r="L1371" s="2" t="str">
        <v>780 Nm @ 1500 rpm</v>
      </c>
      <c r="M1371" s="2">
        <v>5</v>
      </c>
    </row>
    <row r="1372" spans="1:13" x14ac:dyDescent="0.35">
      <c r="A1372" s="2" t="s">
        <v>64</v>
      </c>
      <c r="B1372" s="2" t="str" cm="1">
        <f t="array" ref="B1372:M1372">VLOOKUP($A1372,'car details v4'!$A$1:$S$2060,{2,3,4,5,6,7,8,10,11,12,13,18},FALSE)</f>
        <v>CLA 200 Petrol Sport</v>
      </c>
      <c r="C1372" s="4">
        <v>1898999</v>
      </c>
      <c r="D1372" s="2">
        <v>47000</v>
      </c>
      <c r="E1372" s="2" t="str">
        <v>Petrol</v>
      </c>
      <c r="F1372" s="2" t="str">
        <v>Automatic</v>
      </c>
      <c r="G1372" s="2" t="str">
        <v>Mumbai</v>
      </c>
      <c r="H1372" s="2" t="str">
        <v>White</v>
      </c>
      <c r="I1372" s="2" t="str">
        <v>Individual</v>
      </c>
      <c r="J1372" s="2" t="str">
        <v>1991 cc</v>
      </c>
      <c r="K1372" s="2" t="str">
        <v>181 bhp @ 5500 rpm</v>
      </c>
      <c r="L1372" s="2" t="str">
        <v>300 Nm @ 1200 rpm</v>
      </c>
      <c r="M1372" s="2">
        <v>5</v>
      </c>
    </row>
    <row r="1373" spans="1:13" x14ac:dyDescent="0.35">
      <c r="A1373" s="2" t="s">
        <v>77</v>
      </c>
      <c r="B1373" s="2" t="str" cm="1">
        <f t="array" ref="B1373:M1373">VLOOKUP($A1373,'car details v4'!$A$1:$S$2060,{2,3,4,5,6,7,8,10,11,12,13,18},FALSE)</f>
        <v>Octavia 1.8 TSI Style Plus AT [2017]</v>
      </c>
      <c r="C1373" s="4">
        <v>1390000</v>
      </c>
      <c r="D1373" s="2">
        <v>56000</v>
      </c>
      <c r="E1373" s="2" t="str">
        <v>Petrol</v>
      </c>
      <c r="F1373" s="2" t="str">
        <v>Automatic</v>
      </c>
      <c r="G1373" s="2" t="str">
        <v>Mumbai</v>
      </c>
      <c r="H1373" s="2" t="str">
        <v>White</v>
      </c>
      <c r="I1373" s="2" t="str">
        <v>Individual</v>
      </c>
      <c r="J1373" s="2" t="str">
        <v>1798 cc</v>
      </c>
      <c r="K1373" s="2" t="str">
        <v>177 bhp @ 5100 rpm</v>
      </c>
      <c r="L1373" s="2" t="str">
        <v>250 Nm @ 1250 rpm</v>
      </c>
      <c r="M1373" s="2">
        <v>5</v>
      </c>
    </row>
    <row r="1374" spans="1:13" x14ac:dyDescent="0.35">
      <c r="A1374" s="2" t="s">
        <v>31</v>
      </c>
      <c r="B1374" s="2" t="str" cm="1">
        <f t="array" ref="B1374:M1374">VLOOKUP($A1374,'car details v4'!$A$1:$S$2060,{2,3,4,5,6,7,8,10,11,12,13,18},FALSE)</f>
        <v>Swift DZire VDI</v>
      </c>
      <c r="C1374" s="4">
        <v>450000</v>
      </c>
      <c r="D1374" s="2">
        <v>75000</v>
      </c>
      <c r="E1374" s="2" t="str">
        <v>Diesel</v>
      </c>
      <c r="F1374" s="2" t="str">
        <v>Manual</v>
      </c>
      <c r="G1374" s="2" t="str">
        <v>Ludhiana</v>
      </c>
      <c r="H1374" s="2" t="str">
        <v>White</v>
      </c>
      <c r="I1374" s="2" t="str">
        <v>Individual</v>
      </c>
      <c r="J1374" s="2" t="str">
        <v>1248 cc</v>
      </c>
      <c r="K1374" s="2" t="str">
        <v>74 bhp @ 4000 rpm</v>
      </c>
      <c r="L1374" s="2" t="str">
        <v>190 Nm @ 2000 rpm</v>
      </c>
      <c r="M1374" s="2">
        <v>5</v>
      </c>
    </row>
    <row r="1375" spans="1:13" x14ac:dyDescent="0.35">
      <c r="A1375" s="2" t="s">
        <v>100</v>
      </c>
      <c r="B1375" s="2" t="str" cm="1">
        <f t="array" ref="B1375:M1375">VLOOKUP($A1375,'car details v4'!$A$1:$S$2060,{2,3,4,5,6,7,8,10,11,12,13,18},FALSE)</f>
        <v>Harrier XZ [2019-2020]</v>
      </c>
      <c r="C1375" s="4">
        <v>1695000</v>
      </c>
      <c r="D1375" s="2">
        <v>20856</v>
      </c>
      <c r="E1375" s="2" t="str">
        <v>Diesel</v>
      </c>
      <c r="F1375" s="2" t="str">
        <v>Manual</v>
      </c>
      <c r="G1375" s="2" t="str">
        <v>Bangalore</v>
      </c>
      <c r="H1375" s="2" t="str">
        <v>Orange</v>
      </c>
      <c r="I1375" s="2" t="str">
        <v>Individual</v>
      </c>
      <c r="J1375" s="2" t="str">
        <v>1956 cc</v>
      </c>
      <c r="K1375" s="2" t="str">
        <v>138 bhp @ 3750 rpm</v>
      </c>
      <c r="L1375" s="2" t="str">
        <v>350 Nm @ 1750 rpm</v>
      </c>
      <c r="M1375" s="2">
        <v>5</v>
      </c>
    </row>
    <row r="1376" spans="1:13" x14ac:dyDescent="0.35">
      <c r="A1376" s="2" t="s">
        <v>19</v>
      </c>
      <c r="B1376" s="2" t="str" cm="1">
        <f t="array" ref="B1376:M1376">VLOOKUP($A1376,'car details v4'!$A$1:$S$2060,{2,3,4,5,6,7,8,10,11,12,13,18},FALSE)</f>
        <v>Amaze 1.2 VX i-VTEC</v>
      </c>
      <c r="C1376" s="4">
        <v>505000</v>
      </c>
      <c r="D1376" s="2">
        <v>87150</v>
      </c>
      <c r="E1376" s="2" t="str">
        <v>Petrol</v>
      </c>
      <c r="F1376" s="2" t="str">
        <v>Manual</v>
      </c>
      <c r="G1376" s="2" t="str">
        <v>Pune</v>
      </c>
      <c r="H1376" s="2" t="str">
        <v>Grey</v>
      </c>
      <c r="I1376" s="2" t="str">
        <v>Corporate</v>
      </c>
      <c r="J1376" s="2" t="str">
        <v>1198 cc</v>
      </c>
      <c r="K1376" s="2" t="str">
        <v>87 bhp @ 6000 rpm</v>
      </c>
      <c r="L1376" s="2" t="str">
        <v>109 Nm @ 4500 rpm</v>
      </c>
      <c r="M1376" s="2">
        <v>5</v>
      </c>
    </row>
    <row r="1377" spans="1:13" x14ac:dyDescent="0.35">
      <c r="A1377" s="2" t="s">
        <v>201</v>
      </c>
      <c r="B1377" s="2" t="str" cm="1">
        <f t="array" ref="B1377:M1377">VLOOKUP($A1377,'car details v4'!$A$1:$S$2060,{2,3,4,5,6,7,8,10,11,12,13,18},FALSE)</f>
        <v>Thar CRDe 4x4 AC</v>
      </c>
      <c r="C1377" s="4">
        <v>625000</v>
      </c>
      <c r="D1377" s="2">
        <v>65000</v>
      </c>
      <c r="E1377" s="2" t="str">
        <v>Diesel</v>
      </c>
      <c r="F1377" s="2" t="str">
        <v>Manual</v>
      </c>
      <c r="G1377" s="2" t="str">
        <v>Yamunanagar</v>
      </c>
      <c r="H1377" s="2" t="str">
        <v>White</v>
      </c>
      <c r="I1377" s="2" t="str">
        <v>Individual</v>
      </c>
      <c r="J1377" s="2" t="str">
        <v>2498 cc</v>
      </c>
      <c r="K1377" s="2" t="str">
        <v>105 bhp @ 3800 rpm</v>
      </c>
      <c r="L1377" s="2" t="str">
        <v>247 Nm @ 1800 rpm</v>
      </c>
      <c r="M1377" s="2">
        <v>6</v>
      </c>
    </row>
    <row r="1378" spans="1:13" x14ac:dyDescent="0.35">
      <c r="A1378" s="2" t="s">
        <v>64</v>
      </c>
      <c r="B1378" s="2" t="str" cm="1">
        <f t="array" ref="B1378:M1378">VLOOKUP($A1378,'car details v4'!$A$1:$S$2060,{2,3,4,5,6,7,8,10,11,12,13,18},FALSE)</f>
        <v>CLA 200 Petrol Sport</v>
      </c>
      <c r="C1378" s="4">
        <v>1898999</v>
      </c>
      <c r="D1378" s="2">
        <v>47000</v>
      </c>
      <c r="E1378" s="2" t="str">
        <v>Petrol</v>
      </c>
      <c r="F1378" s="2" t="str">
        <v>Automatic</v>
      </c>
      <c r="G1378" s="2" t="str">
        <v>Mumbai</v>
      </c>
      <c r="H1378" s="2" t="str">
        <v>White</v>
      </c>
      <c r="I1378" s="2" t="str">
        <v>Individual</v>
      </c>
      <c r="J1378" s="2" t="str">
        <v>1991 cc</v>
      </c>
      <c r="K1378" s="2" t="str">
        <v>181 bhp @ 5500 rpm</v>
      </c>
      <c r="L1378" s="2" t="str">
        <v>300 Nm @ 1200 rpm</v>
      </c>
      <c r="M1378" s="2">
        <v>5</v>
      </c>
    </row>
    <row r="1379" spans="1:13" x14ac:dyDescent="0.35">
      <c r="A1379" s="2" t="s">
        <v>190</v>
      </c>
      <c r="B1379" s="2" t="str" cm="1">
        <f t="array" ref="B1379:M1379">VLOOKUP($A1379,'car details v4'!$A$1:$S$2060,{2,3,4,5,6,7,8,10,11,12,13,18},FALSE)</f>
        <v>A4 2.0 TDI (177bhp) Premium Plus</v>
      </c>
      <c r="C1379" s="4">
        <v>1575000</v>
      </c>
      <c r="D1379" s="2">
        <v>66000</v>
      </c>
      <c r="E1379" s="2" t="str">
        <v>Diesel</v>
      </c>
      <c r="F1379" s="2" t="str">
        <v>Automatic</v>
      </c>
      <c r="G1379" s="2" t="str">
        <v>Hyderabad</v>
      </c>
      <c r="H1379" s="2" t="str">
        <v>White</v>
      </c>
      <c r="I1379" s="2" t="str">
        <v>Individual</v>
      </c>
      <c r="J1379" s="2" t="str">
        <v>1968 cc</v>
      </c>
      <c r="K1379" s="2" t="str">
        <v>177 bhp @ 4200 rpm</v>
      </c>
      <c r="L1379" s="2" t="str">
        <v>380 Nm @ 1750 rpm</v>
      </c>
      <c r="M1379" s="2">
        <v>5</v>
      </c>
    </row>
    <row r="1380" spans="1:13" x14ac:dyDescent="0.35">
      <c r="A1380" s="2" t="s">
        <v>440</v>
      </c>
      <c r="B1380" s="2" t="str" cm="1">
        <f t="array" ref="B1380:M1380">VLOOKUP($A1380,'car details v4'!$A$1:$S$2060,{2,3,4,5,6,7,8,10,11,12,13,18},FALSE)</f>
        <v>Seltos HTX Plus 1.5 Diesel [2020-2021]</v>
      </c>
      <c r="C1380" s="4">
        <v>1575000</v>
      </c>
      <c r="D1380" s="2">
        <v>55000</v>
      </c>
      <c r="E1380" s="2" t="str">
        <v>Diesel</v>
      </c>
      <c r="F1380" s="2" t="str">
        <v>Manual</v>
      </c>
      <c r="G1380" s="2" t="str">
        <v>Lucknow</v>
      </c>
      <c r="H1380" s="2" t="str">
        <v>Silver</v>
      </c>
      <c r="I1380" s="2" t="str">
        <v>Individual</v>
      </c>
      <c r="J1380" s="2" t="str">
        <v>1493 cc</v>
      </c>
      <c r="K1380" s="2" t="str">
        <v>113 bhp @ 4000 rpm</v>
      </c>
      <c r="L1380" s="2" t="str">
        <v>250 Nm @ 1500 rpm</v>
      </c>
      <c r="M1380" s="2">
        <v>5</v>
      </c>
    </row>
    <row r="1381" spans="1:13" x14ac:dyDescent="0.35">
      <c r="A1381" s="2" t="s">
        <v>31</v>
      </c>
      <c r="B1381" s="2" t="str" cm="1">
        <f t="array" ref="B1381:M1381">VLOOKUP($A1381,'car details v4'!$A$1:$S$2060,{2,3,4,5,6,7,8,10,11,12,13,18},FALSE)</f>
        <v>Swift DZire VDI</v>
      </c>
      <c r="C1381" s="4">
        <v>450000</v>
      </c>
      <c r="D1381" s="2">
        <v>75000</v>
      </c>
      <c r="E1381" s="2" t="str">
        <v>Diesel</v>
      </c>
      <c r="F1381" s="2" t="str">
        <v>Manual</v>
      </c>
      <c r="G1381" s="2" t="str">
        <v>Ludhiana</v>
      </c>
      <c r="H1381" s="2" t="str">
        <v>White</v>
      </c>
      <c r="I1381" s="2" t="str">
        <v>Individual</v>
      </c>
      <c r="J1381" s="2" t="str">
        <v>1248 cc</v>
      </c>
      <c r="K1381" s="2" t="str">
        <v>74 bhp @ 4000 rpm</v>
      </c>
      <c r="L1381" s="2" t="str">
        <v>190 Nm @ 2000 rpm</v>
      </c>
      <c r="M1381" s="2">
        <v>5</v>
      </c>
    </row>
    <row r="1382" spans="1:13" x14ac:dyDescent="0.35">
      <c r="A1382" s="2" t="s">
        <v>64</v>
      </c>
      <c r="B1382" s="2" t="str" cm="1">
        <f t="array" ref="B1382:M1382">VLOOKUP($A1382,'car details v4'!$A$1:$S$2060,{2,3,4,5,6,7,8,10,11,12,13,18},FALSE)</f>
        <v>CLA 200 Petrol Sport</v>
      </c>
      <c r="C1382" s="4">
        <v>1898999</v>
      </c>
      <c r="D1382" s="2">
        <v>47000</v>
      </c>
      <c r="E1382" s="2" t="str">
        <v>Petrol</v>
      </c>
      <c r="F1382" s="2" t="str">
        <v>Automatic</v>
      </c>
      <c r="G1382" s="2" t="str">
        <v>Mumbai</v>
      </c>
      <c r="H1382" s="2" t="str">
        <v>White</v>
      </c>
      <c r="I1382" s="2" t="str">
        <v>Individual</v>
      </c>
      <c r="J1382" s="2" t="str">
        <v>1991 cc</v>
      </c>
      <c r="K1382" s="2" t="str">
        <v>181 bhp @ 5500 rpm</v>
      </c>
      <c r="L1382" s="2" t="str">
        <v>300 Nm @ 1200 rpm</v>
      </c>
      <c r="M1382" s="2">
        <v>5</v>
      </c>
    </row>
    <row r="1383" spans="1:13" x14ac:dyDescent="0.35">
      <c r="A1383" s="2" t="s">
        <v>31</v>
      </c>
      <c r="B1383" s="2" t="str" cm="1">
        <f t="array" ref="B1383:M1383">VLOOKUP($A1383,'car details v4'!$A$1:$S$2060,{2,3,4,5,6,7,8,10,11,12,13,18},FALSE)</f>
        <v>Swift DZire VDI</v>
      </c>
      <c r="C1383" s="4">
        <v>450000</v>
      </c>
      <c r="D1383" s="2">
        <v>75000</v>
      </c>
      <c r="E1383" s="2" t="str">
        <v>Diesel</v>
      </c>
      <c r="F1383" s="2" t="str">
        <v>Manual</v>
      </c>
      <c r="G1383" s="2" t="str">
        <v>Ludhiana</v>
      </c>
      <c r="H1383" s="2" t="str">
        <v>White</v>
      </c>
      <c r="I1383" s="2" t="str">
        <v>Individual</v>
      </c>
      <c r="J1383" s="2" t="str">
        <v>1248 cc</v>
      </c>
      <c r="K1383" s="2" t="str">
        <v>74 bhp @ 4000 rpm</v>
      </c>
      <c r="L1383" s="2" t="str">
        <v>190 Nm @ 2000 rpm</v>
      </c>
      <c r="M1383" s="2">
        <v>5</v>
      </c>
    </row>
    <row r="1384" spans="1:13" x14ac:dyDescent="0.35">
      <c r="A1384" s="2" t="s">
        <v>41</v>
      </c>
      <c r="B1384" s="2" t="str" cm="1">
        <f t="array" ref="B1384:M1384">VLOOKUP($A1384,'car details v4'!$A$1:$S$2060,{2,3,4,5,6,7,8,10,11,12,13,18},FALSE)</f>
        <v>i10 Magna 1.2 Kappa2</v>
      </c>
      <c r="C1384" s="4">
        <v>220000</v>
      </c>
      <c r="D1384" s="2">
        <v>67000</v>
      </c>
      <c r="E1384" s="2" t="str">
        <v>Petrol</v>
      </c>
      <c r="F1384" s="2" t="str">
        <v>Manual</v>
      </c>
      <c r="G1384" s="2" t="str">
        <v>Lucknow</v>
      </c>
      <c r="H1384" s="2" t="str">
        <v>Maroon</v>
      </c>
      <c r="I1384" s="2" t="str">
        <v>Individual</v>
      </c>
      <c r="J1384" s="2" t="str">
        <v>1197 cc</v>
      </c>
      <c r="K1384" s="2" t="str">
        <v>79 bhp @ 6000 rpm</v>
      </c>
      <c r="L1384" s="2" t="str">
        <v>112.7619 Nm @ 4000 rpm</v>
      </c>
      <c r="M1384" s="2">
        <v>5</v>
      </c>
    </row>
    <row r="1385" spans="1:13" x14ac:dyDescent="0.35">
      <c r="A1385" s="2" t="s">
        <v>41</v>
      </c>
      <c r="B1385" s="2" t="str" cm="1">
        <f t="array" ref="B1385:M1385">VLOOKUP($A1385,'car details v4'!$A$1:$S$2060,{2,3,4,5,6,7,8,10,11,12,13,18},FALSE)</f>
        <v>i10 Magna 1.2 Kappa2</v>
      </c>
      <c r="C1385" s="4">
        <v>220000</v>
      </c>
      <c r="D1385" s="2">
        <v>67000</v>
      </c>
      <c r="E1385" s="2" t="str">
        <v>Petrol</v>
      </c>
      <c r="F1385" s="2" t="str">
        <v>Manual</v>
      </c>
      <c r="G1385" s="2" t="str">
        <v>Lucknow</v>
      </c>
      <c r="H1385" s="2" t="str">
        <v>Maroon</v>
      </c>
      <c r="I1385" s="2" t="str">
        <v>Individual</v>
      </c>
      <c r="J1385" s="2" t="str">
        <v>1197 cc</v>
      </c>
      <c r="K1385" s="2" t="str">
        <v>79 bhp @ 6000 rpm</v>
      </c>
      <c r="L1385" s="2" t="str">
        <v>112.7619 Nm @ 4000 rpm</v>
      </c>
      <c r="M1385" s="2">
        <v>5</v>
      </c>
    </row>
    <row r="1386" spans="1:13" x14ac:dyDescent="0.35">
      <c r="A1386" s="2" t="s">
        <v>201</v>
      </c>
      <c r="B1386" s="2" t="str" cm="1">
        <f t="array" ref="B1386:M1386">VLOOKUP($A1386,'car details v4'!$A$1:$S$2060,{2,3,4,5,6,7,8,10,11,12,13,18},FALSE)</f>
        <v>Thar CRDe 4x4 AC</v>
      </c>
      <c r="C1386" s="4">
        <v>625000</v>
      </c>
      <c r="D1386" s="2">
        <v>65000</v>
      </c>
      <c r="E1386" s="2" t="str">
        <v>Diesel</v>
      </c>
      <c r="F1386" s="2" t="str">
        <v>Manual</v>
      </c>
      <c r="G1386" s="2" t="str">
        <v>Yamunanagar</v>
      </c>
      <c r="H1386" s="2" t="str">
        <v>White</v>
      </c>
      <c r="I1386" s="2" t="str">
        <v>Individual</v>
      </c>
      <c r="J1386" s="2" t="str">
        <v>2498 cc</v>
      </c>
      <c r="K1386" s="2" t="str">
        <v>105 bhp @ 3800 rpm</v>
      </c>
      <c r="L1386" s="2" t="str">
        <v>247 Nm @ 1800 rpm</v>
      </c>
      <c r="M1386" s="2">
        <v>6</v>
      </c>
    </row>
    <row r="1387" spans="1:13" x14ac:dyDescent="0.35">
      <c r="A1387" s="2" t="s">
        <v>31</v>
      </c>
      <c r="B1387" s="2" t="str" cm="1">
        <f t="array" ref="B1387:M1387">VLOOKUP($A1387,'car details v4'!$A$1:$S$2060,{2,3,4,5,6,7,8,10,11,12,13,18},FALSE)</f>
        <v>Swift DZire VDI</v>
      </c>
      <c r="C1387" s="4">
        <v>450000</v>
      </c>
      <c r="D1387" s="2">
        <v>75000</v>
      </c>
      <c r="E1387" s="2" t="str">
        <v>Diesel</v>
      </c>
      <c r="F1387" s="2" t="str">
        <v>Manual</v>
      </c>
      <c r="G1387" s="2" t="str">
        <v>Ludhiana</v>
      </c>
      <c r="H1387" s="2" t="str">
        <v>White</v>
      </c>
      <c r="I1387" s="2" t="str">
        <v>Individual</v>
      </c>
      <c r="J1387" s="2" t="str">
        <v>1248 cc</v>
      </c>
      <c r="K1387" s="2" t="str">
        <v>74 bhp @ 4000 rpm</v>
      </c>
      <c r="L1387" s="2" t="str">
        <v>190 Nm @ 2000 rpm</v>
      </c>
      <c r="M1387" s="2">
        <v>5</v>
      </c>
    </row>
    <row r="1388" spans="1:13" x14ac:dyDescent="0.35">
      <c r="A1388" s="2" t="s">
        <v>100</v>
      </c>
      <c r="B1388" s="2" t="str" cm="1">
        <f t="array" ref="B1388:M1388">VLOOKUP($A1388,'car details v4'!$A$1:$S$2060,{2,3,4,5,6,7,8,10,11,12,13,18},FALSE)</f>
        <v>Harrier XZ [2019-2020]</v>
      </c>
      <c r="C1388" s="4">
        <v>1695000</v>
      </c>
      <c r="D1388" s="2">
        <v>20856</v>
      </c>
      <c r="E1388" s="2" t="str">
        <v>Diesel</v>
      </c>
      <c r="F1388" s="2" t="str">
        <v>Manual</v>
      </c>
      <c r="G1388" s="2" t="str">
        <v>Bangalore</v>
      </c>
      <c r="H1388" s="2" t="str">
        <v>Orange</v>
      </c>
      <c r="I1388" s="2" t="str">
        <v>Individual</v>
      </c>
      <c r="J1388" s="2" t="str">
        <v>1956 cc</v>
      </c>
      <c r="K1388" s="2" t="str">
        <v>138 bhp @ 3750 rpm</v>
      </c>
      <c r="L1388" s="2" t="str">
        <v>350 Nm @ 1750 rpm</v>
      </c>
      <c r="M1388" s="2">
        <v>5</v>
      </c>
    </row>
    <row r="1389" spans="1:13" x14ac:dyDescent="0.35">
      <c r="A1389" s="2" t="s">
        <v>70</v>
      </c>
      <c r="B1389" s="2" t="str" cm="1">
        <f t="array" ref="B1389:M1389">VLOOKUP($A1389,'car details v4'!$A$1:$S$2060,{2,3,4,5,6,7,8,10,11,12,13,18},FALSE)</f>
        <v>X1 xDrive20d M Sport</v>
      </c>
      <c r="C1389" s="4">
        <v>2650000</v>
      </c>
      <c r="D1389" s="2">
        <v>75000</v>
      </c>
      <c r="E1389" s="2" t="str">
        <v>Diesel</v>
      </c>
      <c r="F1389" s="2" t="str">
        <v>Automatic</v>
      </c>
      <c r="G1389" s="2" t="str">
        <v>Coimbatore</v>
      </c>
      <c r="H1389" s="2" t="str">
        <v>White</v>
      </c>
      <c r="I1389" s="2" t="str">
        <v>Individual</v>
      </c>
      <c r="J1389" s="2" t="str">
        <v>1995 cc</v>
      </c>
      <c r="K1389" s="2" t="str">
        <v>188 bhp @ 4000 rpm</v>
      </c>
      <c r="L1389" s="2" t="str">
        <v>400 Nm @ 1750 rpm</v>
      </c>
      <c r="M1389" s="2">
        <v>5</v>
      </c>
    </row>
    <row r="1390" spans="1:13" x14ac:dyDescent="0.35">
      <c r="A1390" s="2" t="s">
        <v>334</v>
      </c>
      <c r="B1390" s="2" t="str" cm="1">
        <f t="array" ref="B1390:M1390">VLOOKUP($A1390,'car details v4'!$A$1:$S$2060,{2,3,4,5,6,7,8,10,11,12,13,18},FALSE)</f>
        <v>Cayenne Coupe Platinum Edition</v>
      </c>
      <c r="C1390" s="4">
        <v>16200000</v>
      </c>
      <c r="D1390" s="2">
        <v>2766</v>
      </c>
      <c r="E1390" s="2" t="str">
        <v>Petrol</v>
      </c>
      <c r="F1390" s="2" t="str">
        <v>Automatic</v>
      </c>
      <c r="G1390" s="2" t="str">
        <v>Mumbai</v>
      </c>
      <c r="H1390" s="2" t="str">
        <v>Blue</v>
      </c>
      <c r="I1390" s="2" t="str">
        <v>Individual</v>
      </c>
      <c r="J1390" s="2" t="str">
        <v>2995 cc</v>
      </c>
      <c r="K1390" s="2" t="str">
        <v>335 bhp @ 5300 rpm</v>
      </c>
      <c r="L1390" s="2" t="str">
        <v>450 Nm @ 1340 rpm</v>
      </c>
      <c r="M1390" s="2">
        <v>4</v>
      </c>
    </row>
    <row r="1391" spans="1:13" x14ac:dyDescent="0.35">
      <c r="A1391" s="2" t="s">
        <v>31</v>
      </c>
      <c r="B1391" s="2" t="str" cm="1">
        <f t="array" ref="B1391:M1391">VLOOKUP($A1391,'car details v4'!$A$1:$S$2060,{2,3,4,5,6,7,8,10,11,12,13,18},FALSE)</f>
        <v>Swift DZire VDI</v>
      </c>
      <c r="C1391" s="4">
        <v>450000</v>
      </c>
      <c r="D1391" s="2">
        <v>75000</v>
      </c>
      <c r="E1391" s="2" t="str">
        <v>Diesel</v>
      </c>
      <c r="F1391" s="2" t="str">
        <v>Manual</v>
      </c>
      <c r="G1391" s="2" t="str">
        <v>Ludhiana</v>
      </c>
      <c r="H1391" s="2" t="str">
        <v>White</v>
      </c>
      <c r="I1391" s="2" t="str">
        <v>Individual</v>
      </c>
      <c r="J1391" s="2" t="str">
        <v>1248 cc</v>
      </c>
      <c r="K1391" s="2" t="str">
        <v>74 bhp @ 4000 rpm</v>
      </c>
      <c r="L1391" s="2" t="str">
        <v>190 Nm @ 2000 rpm</v>
      </c>
      <c r="M1391" s="2">
        <v>5</v>
      </c>
    </row>
    <row r="1392" spans="1:13" x14ac:dyDescent="0.35">
      <c r="A1392" s="2" t="s">
        <v>19</v>
      </c>
      <c r="B1392" s="2" t="str" cm="1">
        <f t="array" ref="B1392:M1392">VLOOKUP($A1392,'car details v4'!$A$1:$S$2060,{2,3,4,5,6,7,8,10,11,12,13,18},FALSE)</f>
        <v>Amaze 1.2 VX i-VTEC</v>
      </c>
      <c r="C1392" s="4">
        <v>505000</v>
      </c>
      <c r="D1392" s="2">
        <v>87150</v>
      </c>
      <c r="E1392" s="2" t="str">
        <v>Petrol</v>
      </c>
      <c r="F1392" s="2" t="str">
        <v>Manual</v>
      </c>
      <c r="G1392" s="2" t="str">
        <v>Pune</v>
      </c>
      <c r="H1392" s="2" t="str">
        <v>Grey</v>
      </c>
      <c r="I1392" s="2" t="str">
        <v>Corporate</v>
      </c>
      <c r="J1392" s="2" t="str">
        <v>1198 cc</v>
      </c>
      <c r="K1392" s="2" t="str">
        <v>87 bhp @ 6000 rpm</v>
      </c>
      <c r="L1392" s="2" t="str">
        <v>109 Nm @ 4500 rpm</v>
      </c>
      <c r="M1392" s="2">
        <v>5</v>
      </c>
    </row>
    <row r="1393" spans="1:13" x14ac:dyDescent="0.35">
      <c r="A1393" s="2" t="s">
        <v>48</v>
      </c>
      <c r="B1393" s="2" t="str" cm="1">
        <f t="array" ref="B1393:M1393">VLOOKUP($A1393,'car details v4'!$A$1:$S$2060,{2,3,4,5,6,7,8,10,11,12,13,18},FALSE)</f>
        <v>Glanza G</v>
      </c>
      <c r="C1393" s="4">
        <v>799000</v>
      </c>
      <c r="D1393" s="2">
        <v>37500</v>
      </c>
      <c r="E1393" s="2" t="str">
        <v>Petrol</v>
      </c>
      <c r="F1393" s="2" t="str">
        <v>Manual</v>
      </c>
      <c r="G1393" s="2" t="str">
        <v>Mangalore</v>
      </c>
      <c r="H1393" s="2" t="str">
        <v>Red</v>
      </c>
      <c r="I1393" s="2" t="str">
        <v>Individual</v>
      </c>
      <c r="J1393" s="2" t="str">
        <v>1197 cc</v>
      </c>
      <c r="K1393" s="2" t="str">
        <v>82 bhp @ 6000 rpm</v>
      </c>
      <c r="L1393" s="2" t="str">
        <v>113 Nm @ 4200 rpm</v>
      </c>
      <c r="M1393" s="2">
        <v>5</v>
      </c>
    </row>
    <row r="1394" spans="1:13" x14ac:dyDescent="0.35">
      <c r="A1394" s="2" t="s">
        <v>64</v>
      </c>
      <c r="B1394" s="2" t="str" cm="1">
        <f t="array" ref="B1394:M1394">VLOOKUP($A1394,'car details v4'!$A$1:$S$2060,{2,3,4,5,6,7,8,10,11,12,13,18},FALSE)</f>
        <v>CLA 200 Petrol Sport</v>
      </c>
      <c r="C1394" s="4">
        <v>1898999</v>
      </c>
      <c r="D1394" s="2">
        <v>47000</v>
      </c>
      <c r="E1394" s="2" t="str">
        <v>Petrol</v>
      </c>
      <c r="F1394" s="2" t="str">
        <v>Automatic</v>
      </c>
      <c r="G1394" s="2" t="str">
        <v>Mumbai</v>
      </c>
      <c r="H1394" s="2" t="str">
        <v>White</v>
      </c>
      <c r="I1394" s="2" t="str">
        <v>Individual</v>
      </c>
      <c r="J1394" s="2" t="str">
        <v>1991 cc</v>
      </c>
      <c r="K1394" s="2" t="str">
        <v>181 bhp @ 5500 rpm</v>
      </c>
      <c r="L1394" s="2" t="str">
        <v>300 Nm @ 1200 rpm</v>
      </c>
      <c r="M1394" s="2">
        <v>5</v>
      </c>
    </row>
    <row r="1395" spans="1:13" x14ac:dyDescent="0.35">
      <c r="A1395" s="2" t="s">
        <v>31</v>
      </c>
      <c r="B1395" s="2" t="str" cm="1">
        <f t="array" ref="B1395:M1395">VLOOKUP($A1395,'car details v4'!$A$1:$S$2060,{2,3,4,5,6,7,8,10,11,12,13,18},FALSE)</f>
        <v>Swift DZire VDI</v>
      </c>
      <c r="C1395" s="4">
        <v>450000</v>
      </c>
      <c r="D1395" s="2">
        <v>75000</v>
      </c>
      <c r="E1395" s="2" t="str">
        <v>Diesel</v>
      </c>
      <c r="F1395" s="2" t="str">
        <v>Manual</v>
      </c>
      <c r="G1395" s="2" t="str">
        <v>Ludhiana</v>
      </c>
      <c r="H1395" s="2" t="str">
        <v>White</v>
      </c>
      <c r="I1395" s="2" t="str">
        <v>Individual</v>
      </c>
      <c r="J1395" s="2" t="str">
        <v>1248 cc</v>
      </c>
      <c r="K1395" s="2" t="str">
        <v>74 bhp @ 4000 rpm</v>
      </c>
      <c r="L1395" s="2" t="str">
        <v>190 Nm @ 2000 rpm</v>
      </c>
      <c r="M1395" s="2">
        <v>5</v>
      </c>
    </row>
    <row r="1396" spans="1:13" x14ac:dyDescent="0.35">
      <c r="A1396" s="2" t="s">
        <v>106</v>
      </c>
      <c r="B1396" s="2" t="str" cm="1">
        <f t="array" ref="B1396:M1396">VLOOKUP($A1396,'car details v4'!$A$1:$S$2060,{2,3,4,5,6,7,8,10,11,12,13,18},FALSE)</f>
        <v>Polo GT TSI</v>
      </c>
      <c r="C1396" s="4">
        <v>944999</v>
      </c>
      <c r="D1396" s="2">
        <v>41417</v>
      </c>
      <c r="E1396" s="2" t="str">
        <v>Petrol</v>
      </c>
      <c r="F1396" s="2" t="str">
        <v>Automatic</v>
      </c>
      <c r="G1396" s="2" t="str">
        <v>Bangalore</v>
      </c>
      <c r="H1396" s="2" t="str">
        <v>Grey</v>
      </c>
      <c r="I1396" s="2" t="str">
        <v>Individual</v>
      </c>
      <c r="J1396" s="2" t="str">
        <v>1197 cc</v>
      </c>
      <c r="K1396" s="2" t="str">
        <v>103 bhp @ 5000 rpm</v>
      </c>
      <c r="L1396" s="2" t="str">
        <v>175 Nm @ 1500 rpm</v>
      </c>
      <c r="M1396" s="2">
        <v>5</v>
      </c>
    </row>
    <row r="1397" spans="1:13" x14ac:dyDescent="0.35">
      <c r="A1397" s="2" t="s">
        <v>31</v>
      </c>
      <c r="B1397" s="2" t="str" cm="1">
        <f t="array" ref="B1397:M1397">VLOOKUP($A1397,'car details v4'!$A$1:$S$2060,{2,3,4,5,6,7,8,10,11,12,13,18},FALSE)</f>
        <v>Swift DZire VDI</v>
      </c>
      <c r="C1397" s="4">
        <v>450000</v>
      </c>
      <c r="D1397" s="2">
        <v>75000</v>
      </c>
      <c r="E1397" s="2" t="str">
        <v>Diesel</v>
      </c>
      <c r="F1397" s="2" t="str">
        <v>Manual</v>
      </c>
      <c r="G1397" s="2" t="str">
        <v>Ludhiana</v>
      </c>
      <c r="H1397" s="2" t="str">
        <v>White</v>
      </c>
      <c r="I1397" s="2" t="str">
        <v>Individual</v>
      </c>
      <c r="J1397" s="2" t="str">
        <v>1248 cc</v>
      </c>
      <c r="K1397" s="2" t="str">
        <v>74 bhp @ 4000 rpm</v>
      </c>
      <c r="L1397" s="2" t="str">
        <v>190 Nm @ 2000 rpm</v>
      </c>
      <c r="M1397" s="2">
        <v>5</v>
      </c>
    </row>
    <row r="1398" spans="1:13" x14ac:dyDescent="0.35">
      <c r="A1398" s="2" t="s">
        <v>19</v>
      </c>
      <c r="B1398" s="2" t="str" cm="1">
        <f t="array" ref="B1398:M1398">VLOOKUP($A1398,'car details v4'!$A$1:$S$2060,{2,3,4,5,6,7,8,10,11,12,13,18},FALSE)</f>
        <v>Amaze 1.2 VX i-VTEC</v>
      </c>
      <c r="C1398" s="4">
        <v>505000</v>
      </c>
      <c r="D1398" s="2">
        <v>87150</v>
      </c>
      <c r="E1398" s="2" t="str">
        <v>Petrol</v>
      </c>
      <c r="F1398" s="2" t="str">
        <v>Manual</v>
      </c>
      <c r="G1398" s="2" t="str">
        <v>Pune</v>
      </c>
      <c r="H1398" s="2" t="str">
        <v>Grey</v>
      </c>
      <c r="I1398" s="2" t="str">
        <v>Corporate</v>
      </c>
      <c r="J1398" s="2" t="str">
        <v>1198 cc</v>
      </c>
      <c r="K1398" s="2" t="str">
        <v>87 bhp @ 6000 rpm</v>
      </c>
      <c r="L1398" s="2" t="str">
        <v>109 Nm @ 4500 rpm</v>
      </c>
      <c r="M1398" s="2">
        <v>5</v>
      </c>
    </row>
    <row r="1399" spans="1:13" x14ac:dyDescent="0.35">
      <c r="A1399" s="2" t="s">
        <v>190</v>
      </c>
      <c r="B1399" s="2" t="str" cm="1">
        <f t="array" ref="B1399:M1399">VLOOKUP($A1399,'car details v4'!$A$1:$S$2060,{2,3,4,5,6,7,8,10,11,12,13,18},FALSE)</f>
        <v>A4 2.0 TDI (177bhp) Premium Plus</v>
      </c>
      <c r="C1399" s="4">
        <v>1575000</v>
      </c>
      <c r="D1399" s="2">
        <v>66000</v>
      </c>
      <c r="E1399" s="2" t="str">
        <v>Diesel</v>
      </c>
      <c r="F1399" s="2" t="str">
        <v>Automatic</v>
      </c>
      <c r="G1399" s="2" t="str">
        <v>Hyderabad</v>
      </c>
      <c r="H1399" s="2" t="str">
        <v>White</v>
      </c>
      <c r="I1399" s="2" t="str">
        <v>Individual</v>
      </c>
      <c r="J1399" s="2" t="str">
        <v>1968 cc</v>
      </c>
      <c r="K1399" s="2" t="str">
        <v>177 bhp @ 4200 rpm</v>
      </c>
      <c r="L1399" s="2" t="str">
        <v>380 Nm @ 1750 rpm</v>
      </c>
      <c r="M1399" s="2">
        <v>5</v>
      </c>
    </row>
    <row r="1400" spans="1:13" x14ac:dyDescent="0.35">
      <c r="A1400" s="2" t="s">
        <v>70</v>
      </c>
      <c r="B1400" s="2" t="str" cm="1">
        <f t="array" ref="B1400:M1400">VLOOKUP($A1400,'car details v4'!$A$1:$S$2060,{2,3,4,5,6,7,8,10,11,12,13,18},FALSE)</f>
        <v>X1 xDrive20d M Sport</v>
      </c>
      <c r="C1400" s="4">
        <v>2650000</v>
      </c>
      <c r="D1400" s="2">
        <v>75000</v>
      </c>
      <c r="E1400" s="2" t="str">
        <v>Diesel</v>
      </c>
      <c r="F1400" s="2" t="str">
        <v>Automatic</v>
      </c>
      <c r="G1400" s="2" t="str">
        <v>Coimbatore</v>
      </c>
      <c r="H1400" s="2" t="str">
        <v>White</v>
      </c>
      <c r="I1400" s="2" t="str">
        <v>Individual</v>
      </c>
      <c r="J1400" s="2" t="str">
        <v>1995 cc</v>
      </c>
      <c r="K1400" s="2" t="str">
        <v>188 bhp @ 4000 rpm</v>
      </c>
      <c r="L1400" s="2" t="str">
        <v>400 Nm @ 1750 rpm</v>
      </c>
      <c r="M1400" s="2">
        <v>5</v>
      </c>
    </row>
    <row r="1401" spans="1:13" x14ac:dyDescent="0.35">
      <c r="A1401" s="2" t="s">
        <v>41</v>
      </c>
      <c r="B1401" s="2" t="str" cm="1">
        <f t="array" ref="B1401:M1401">VLOOKUP($A1401,'car details v4'!$A$1:$S$2060,{2,3,4,5,6,7,8,10,11,12,13,18},FALSE)</f>
        <v>i10 Magna 1.2 Kappa2</v>
      </c>
      <c r="C1401" s="4">
        <v>220000</v>
      </c>
      <c r="D1401" s="2">
        <v>67000</v>
      </c>
      <c r="E1401" s="2" t="str">
        <v>Petrol</v>
      </c>
      <c r="F1401" s="2" t="str">
        <v>Manual</v>
      </c>
      <c r="G1401" s="2" t="str">
        <v>Lucknow</v>
      </c>
      <c r="H1401" s="2" t="str">
        <v>Maroon</v>
      </c>
      <c r="I1401" s="2" t="str">
        <v>Individual</v>
      </c>
      <c r="J1401" s="2" t="str">
        <v>1197 cc</v>
      </c>
      <c r="K1401" s="2" t="str">
        <v>79 bhp @ 6000 rpm</v>
      </c>
      <c r="L1401" s="2" t="str">
        <v>112.7619 Nm @ 4000 rpm</v>
      </c>
      <c r="M1401" s="2">
        <v>5</v>
      </c>
    </row>
    <row r="1402" spans="1:13" x14ac:dyDescent="0.35">
      <c r="A1402" s="2" t="s">
        <v>77</v>
      </c>
      <c r="B1402" s="2" t="str" cm="1">
        <f t="array" ref="B1402:M1402">VLOOKUP($A1402,'car details v4'!$A$1:$S$2060,{2,3,4,5,6,7,8,10,11,12,13,18},FALSE)</f>
        <v>Octavia 1.8 TSI Style Plus AT [2017]</v>
      </c>
      <c r="C1402" s="4">
        <v>1390000</v>
      </c>
      <c r="D1402" s="2">
        <v>56000</v>
      </c>
      <c r="E1402" s="2" t="str">
        <v>Petrol</v>
      </c>
      <c r="F1402" s="2" t="str">
        <v>Automatic</v>
      </c>
      <c r="G1402" s="2" t="str">
        <v>Mumbai</v>
      </c>
      <c r="H1402" s="2" t="str">
        <v>White</v>
      </c>
      <c r="I1402" s="2" t="str">
        <v>Individual</v>
      </c>
      <c r="J1402" s="2" t="str">
        <v>1798 cc</v>
      </c>
      <c r="K1402" s="2" t="str">
        <v>177 bhp @ 5100 rpm</v>
      </c>
      <c r="L1402" s="2" t="str">
        <v>250 Nm @ 1250 rpm</v>
      </c>
      <c r="M1402" s="2">
        <v>5</v>
      </c>
    </row>
    <row r="1403" spans="1:13" x14ac:dyDescent="0.35">
      <c r="A1403" s="2" t="s">
        <v>41</v>
      </c>
      <c r="B1403" s="2" t="str" cm="1">
        <f t="array" ref="B1403:M1403">VLOOKUP($A1403,'car details v4'!$A$1:$S$2060,{2,3,4,5,6,7,8,10,11,12,13,18},FALSE)</f>
        <v>i10 Magna 1.2 Kappa2</v>
      </c>
      <c r="C1403" s="4">
        <v>220000</v>
      </c>
      <c r="D1403" s="2">
        <v>67000</v>
      </c>
      <c r="E1403" s="2" t="str">
        <v>Petrol</v>
      </c>
      <c r="F1403" s="2" t="str">
        <v>Manual</v>
      </c>
      <c r="G1403" s="2" t="str">
        <v>Lucknow</v>
      </c>
      <c r="H1403" s="2" t="str">
        <v>Maroon</v>
      </c>
      <c r="I1403" s="2" t="str">
        <v>Individual</v>
      </c>
      <c r="J1403" s="2" t="str">
        <v>1197 cc</v>
      </c>
      <c r="K1403" s="2" t="str">
        <v>79 bhp @ 6000 rpm</v>
      </c>
      <c r="L1403" s="2" t="str">
        <v>112.7619 Nm @ 4000 rpm</v>
      </c>
      <c r="M1403" s="2">
        <v>5</v>
      </c>
    </row>
    <row r="1404" spans="1:13" x14ac:dyDescent="0.35">
      <c r="A1404" s="2" t="s">
        <v>217</v>
      </c>
      <c r="B1404" s="2" t="str" cm="1">
        <f t="array" ref="B1404:M1404">VLOOKUP($A1404,'car details v4'!$A$1:$S$2060,{2,3,4,5,6,7,8,10,11,12,13,18},FALSE)</f>
        <v>Hector Sharp 2.0 Diesel [2019-2020]</v>
      </c>
      <c r="C1404" s="4">
        <v>1611000</v>
      </c>
      <c r="D1404" s="2">
        <v>46301</v>
      </c>
      <c r="E1404" s="2" t="str">
        <v>Diesel</v>
      </c>
      <c r="F1404" s="2" t="str">
        <v>Manual</v>
      </c>
      <c r="G1404" s="2" t="str">
        <v>Mumbai</v>
      </c>
      <c r="H1404" s="2" t="str">
        <v>White</v>
      </c>
      <c r="I1404" s="2" t="str">
        <v>Individual</v>
      </c>
      <c r="J1404" s="2" t="str">
        <v>1956 cc</v>
      </c>
      <c r="K1404" s="2" t="str">
        <v>169 bhp @ 3750 rpm</v>
      </c>
      <c r="L1404" s="2" t="str">
        <v>350 Nm @ 1750 rpm</v>
      </c>
      <c r="M1404" s="2">
        <v>5</v>
      </c>
    </row>
    <row r="1405" spans="1:13" x14ac:dyDescent="0.35">
      <c r="A1405" s="2" t="s">
        <v>70</v>
      </c>
      <c r="B1405" s="2" t="str" cm="1">
        <f t="array" ref="B1405:M1405">VLOOKUP($A1405,'car details v4'!$A$1:$S$2060,{2,3,4,5,6,7,8,10,11,12,13,18},FALSE)</f>
        <v>X1 xDrive20d M Sport</v>
      </c>
      <c r="C1405" s="4">
        <v>2650000</v>
      </c>
      <c r="D1405" s="2">
        <v>75000</v>
      </c>
      <c r="E1405" s="2" t="str">
        <v>Diesel</v>
      </c>
      <c r="F1405" s="2" t="str">
        <v>Automatic</v>
      </c>
      <c r="G1405" s="2" t="str">
        <v>Coimbatore</v>
      </c>
      <c r="H1405" s="2" t="str">
        <v>White</v>
      </c>
      <c r="I1405" s="2" t="str">
        <v>Individual</v>
      </c>
      <c r="J1405" s="2" t="str">
        <v>1995 cc</v>
      </c>
      <c r="K1405" s="2" t="str">
        <v>188 bhp @ 4000 rpm</v>
      </c>
      <c r="L1405" s="2" t="str">
        <v>400 Nm @ 1750 rpm</v>
      </c>
      <c r="M1405" s="2">
        <v>5</v>
      </c>
    </row>
    <row r="1406" spans="1:13" x14ac:dyDescent="0.35">
      <c r="A1406" s="2" t="s">
        <v>451</v>
      </c>
      <c r="B1406" s="2" t="str" cm="1">
        <f t="array" ref="B1406:M1406">VLOOKUP($A1406,'car details v4'!$A$1:$S$2060,{2,3,4,5,6,7,8,10,11,12,13,18},FALSE)</f>
        <v>Discovery Sport S</v>
      </c>
      <c r="C1406" s="4">
        <v>6500000</v>
      </c>
      <c r="D1406" s="2">
        <v>6000</v>
      </c>
      <c r="E1406" s="2" t="str">
        <v>Diesel</v>
      </c>
      <c r="F1406" s="2" t="str">
        <v>Automatic</v>
      </c>
      <c r="G1406" s="2" t="str">
        <v>Hyderabad</v>
      </c>
      <c r="H1406" s="2" t="str">
        <v>White</v>
      </c>
      <c r="I1406" s="2" t="str">
        <v>Individual</v>
      </c>
      <c r="J1406" s="2" t="str">
        <v>1999 cc</v>
      </c>
      <c r="K1406" s="2" t="str">
        <v>177 bhp @ 4000 rpm</v>
      </c>
      <c r="L1406" s="2" t="str">
        <v>430 Nm @ 1750 rpm</v>
      </c>
      <c r="M1406" s="2">
        <v>7</v>
      </c>
    </row>
    <row r="1407" spans="1:13" x14ac:dyDescent="0.35">
      <c r="A1407" s="2" t="s">
        <v>31</v>
      </c>
      <c r="B1407" s="2" t="str" cm="1">
        <f t="array" ref="B1407:M1407">VLOOKUP($A1407,'car details v4'!$A$1:$S$2060,{2,3,4,5,6,7,8,10,11,12,13,18},FALSE)</f>
        <v>Swift DZire VDI</v>
      </c>
      <c r="C1407" s="4">
        <v>450000</v>
      </c>
      <c r="D1407" s="2">
        <v>75000</v>
      </c>
      <c r="E1407" s="2" t="str">
        <v>Diesel</v>
      </c>
      <c r="F1407" s="2" t="str">
        <v>Manual</v>
      </c>
      <c r="G1407" s="2" t="str">
        <v>Ludhiana</v>
      </c>
      <c r="H1407" s="2" t="str">
        <v>White</v>
      </c>
      <c r="I1407" s="2" t="str">
        <v>Individual</v>
      </c>
      <c r="J1407" s="2" t="str">
        <v>1248 cc</v>
      </c>
      <c r="K1407" s="2" t="str">
        <v>74 bhp @ 4000 rpm</v>
      </c>
      <c r="L1407" s="2" t="str">
        <v>190 Nm @ 2000 rpm</v>
      </c>
      <c r="M1407" s="2">
        <v>5</v>
      </c>
    </row>
    <row r="1408" spans="1:13" x14ac:dyDescent="0.35">
      <c r="A1408" s="2" t="s">
        <v>41</v>
      </c>
      <c r="B1408" s="2" t="str" cm="1">
        <f t="array" ref="B1408:M1408">VLOOKUP($A1408,'car details v4'!$A$1:$S$2060,{2,3,4,5,6,7,8,10,11,12,13,18},FALSE)</f>
        <v>i10 Magna 1.2 Kappa2</v>
      </c>
      <c r="C1408" s="4">
        <v>220000</v>
      </c>
      <c r="D1408" s="2">
        <v>67000</v>
      </c>
      <c r="E1408" s="2" t="str">
        <v>Petrol</v>
      </c>
      <c r="F1408" s="2" t="str">
        <v>Manual</v>
      </c>
      <c r="G1408" s="2" t="str">
        <v>Lucknow</v>
      </c>
      <c r="H1408" s="2" t="str">
        <v>Maroon</v>
      </c>
      <c r="I1408" s="2" t="str">
        <v>Individual</v>
      </c>
      <c r="J1408" s="2" t="str">
        <v>1197 cc</v>
      </c>
      <c r="K1408" s="2" t="str">
        <v>79 bhp @ 6000 rpm</v>
      </c>
      <c r="L1408" s="2" t="str">
        <v>112.7619 Nm @ 4000 rpm</v>
      </c>
      <c r="M1408" s="2">
        <v>5</v>
      </c>
    </row>
    <row r="1409" spans="1:13" x14ac:dyDescent="0.35">
      <c r="A1409" s="2" t="s">
        <v>158</v>
      </c>
      <c r="B1409" s="2" t="str" cm="1">
        <f t="array" ref="B1409:M1409">VLOOKUP($A1409,'car details v4'!$A$1:$S$2060,{2,3,4,5,6,7,8,10,11,12,13,18},FALSE)</f>
        <v>Ecosport Titanium+ 1.0L EcoBoost</v>
      </c>
      <c r="C1409" s="4">
        <v>535000</v>
      </c>
      <c r="D1409" s="2">
        <v>28000</v>
      </c>
      <c r="E1409" s="2" t="str">
        <v>Petrol</v>
      </c>
      <c r="F1409" s="2" t="str">
        <v>Manual</v>
      </c>
      <c r="G1409" s="2" t="str">
        <v>Mumbai</v>
      </c>
      <c r="H1409" s="2" t="str">
        <v>Silver</v>
      </c>
      <c r="I1409" s="2" t="str">
        <v>Individual</v>
      </c>
      <c r="J1409" s="2" t="str">
        <v>999 cc</v>
      </c>
      <c r="K1409" s="2" t="str">
        <v>124 bhp @ 6000 rpm</v>
      </c>
      <c r="L1409" s="2" t="str">
        <v>170 Nm @ 1400 rpm</v>
      </c>
      <c r="M1409" s="2">
        <v>5</v>
      </c>
    </row>
    <row r="1410" spans="1:13" x14ac:dyDescent="0.35">
      <c r="A1410" s="2" t="s">
        <v>41</v>
      </c>
      <c r="B1410" s="2" t="str" cm="1">
        <f t="array" ref="B1410:M1410">VLOOKUP($A1410,'car details v4'!$A$1:$S$2060,{2,3,4,5,6,7,8,10,11,12,13,18},FALSE)</f>
        <v>i10 Magna 1.2 Kappa2</v>
      </c>
      <c r="C1410" s="4">
        <v>220000</v>
      </c>
      <c r="D1410" s="2">
        <v>67000</v>
      </c>
      <c r="E1410" s="2" t="str">
        <v>Petrol</v>
      </c>
      <c r="F1410" s="2" t="str">
        <v>Manual</v>
      </c>
      <c r="G1410" s="2" t="str">
        <v>Lucknow</v>
      </c>
      <c r="H1410" s="2" t="str">
        <v>Maroon</v>
      </c>
      <c r="I1410" s="2" t="str">
        <v>Individual</v>
      </c>
      <c r="J1410" s="2" t="str">
        <v>1197 cc</v>
      </c>
      <c r="K1410" s="2" t="str">
        <v>79 bhp @ 6000 rpm</v>
      </c>
      <c r="L1410" s="2" t="str">
        <v>112.7619 Nm @ 4000 rpm</v>
      </c>
      <c r="M1410" s="2">
        <v>5</v>
      </c>
    </row>
    <row r="1411" spans="1:13" x14ac:dyDescent="0.35">
      <c r="A1411" s="2" t="s">
        <v>201</v>
      </c>
      <c r="B1411" s="2" t="str" cm="1">
        <f t="array" ref="B1411:M1411">VLOOKUP($A1411,'car details v4'!$A$1:$S$2060,{2,3,4,5,6,7,8,10,11,12,13,18},FALSE)</f>
        <v>Thar CRDe 4x4 AC</v>
      </c>
      <c r="C1411" s="4">
        <v>625000</v>
      </c>
      <c r="D1411" s="2">
        <v>65000</v>
      </c>
      <c r="E1411" s="2" t="str">
        <v>Diesel</v>
      </c>
      <c r="F1411" s="2" t="str">
        <v>Manual</v>
      </c>
      <c r="G1411" s="2" t="str">
        <v>Yamunanagar</v>
      </c>
      <c r="H1411" s="2" t="str">
        <v>White</v>
      </c>
      <c r="I1411" s="2" t="str">
        <v>Individual</v>
      </c>
      <c r="J1411" s="2" t="str">
        <v>2498 cc</v>
      </c>
      <c r="K1411" s="2" t="str">
        <v>105 bhp @ 3800 rpm</v>
      </c>
      <c r="L1411" s="2" t="str">
        <v>247 Nm @ 1800 rpm</v>
      </c>
      <c r="M1411" s="2">
        <v>6</v>
      </c>
    </row>
    <row r="1412" spans="1:13" x14ac:dyDescent="0.35">
      <c r="A1412" s="2" t="s">
        <v>31</v>
      </c>
      <c r="B1412" s="2" t="str" cm="1">
        <f t="array" ref="B1412:M1412">VLOOKUP($A1412,'car details v4'!$A$1:$S$2060,{2,3,4,5,6,7,8,10,11,12,13,18},FALSE)</f>
        <v>Swift DZire VDI</v>
      </c>
      <c r="C1412" s="4">
        <v>450000</v>
      </c>
      <c r="D1412" s="2">
        <v>75000</v>
      </c>
      <c r="E1412" s="2" t="str">
        <v>Diesel</v>
      </c>
      <c r="F1412" s="2" t="str">
        <v>Manual</v>
      </c>
      <c r="G1412" s="2" t="str">
        <v>Ludhiana</v>
      </c>
      <c r="H1412" s="2" t="str">
        <v>White</v>
      </c>
      <c r="I1412" s="2" t="str">
        <v>Individual</v>
      </c>
      <c r="J1412" s="2" t="str">
        <v>1248 cc</v>
      </c>
      <c r="K1412" s="2" t="str">
        <v>74 bhp @ 4000 rpm</v>
      </c>
      <c r="L1412" s="2" t="str">
        <v>190 Nm @ 2000 rpm</v>
      </c>
      <c r="M1412" s="2">
        <v>5</v>
      </c>
    </row>
    <row r="1413" spans="1:13" x14ac:dyDescent="0.35">
      <c r="A1413" s="2" t="s">
        <v>70</v>
      </c>
      <c r="B1413" s="2" t="str" cm="1">
        <f t="array" ref="B1413:M1413">VLOOKUP($A1413,'car details v4'!$A$1:$S$2060,{2,3,4,5,6,7,8,10,11,12,13,18},FALSE)</f>
        <v>X1 xDrive20d M Sport</v>
      </c>
      <c r="C1413" s="4">
        <v>2650000</v>
      </c>
      <c r="D1413" s="2">
        <v>75000</v>
      </c>
      <c r="E1413" s="2" t="str">
        <v>Diesel</v>
      </c>
      <c r="F1413" s="2" t="str">
        <v>Automatic</v>
      </c>
      <c r="G1413" s="2" t="str">
        <v>Coimbatore</v>
      </c>
      <c r="H1413" s="2" t="str">
        <v>White</v>
      </c>
      <c r="I1413" s="2" t="str">
        <v>Individual</v>
      </c>
      <c r="J1413" s="2" t="str">
        <v>1995 cc</v>
      </c>
      <c r="K1413" s="2" t="str">
        <v>188 bhp @ 4000 rpm</v>
      </c>
      <c r="L1413" s="2" t="str">
        <v>400 Nm @ 1750 rpm</v>
      </c>
      <c r="M1413" s="2">
        <v>5</v>
      </c>
    </row>
    <row r="1414" spans="1:13" x14ac:dyDescent="0.35">
      <c r="A1414" s="2" t="s">
        <v>41</v>
      </c>
      <c r="B1414" s="2" t="str" cm="1">
        <f t="array" ref="B1414:M1414">VLOOKUP($A1414,'car details v4'!$A$1:$S$2060,{2,3,4,5,6,7,8,10,11,12,13,18},FALSE)</f>
        <v>i10 Magna 1.2 Kappa2</v>
      </c>
      <c r="C1414" s="4">
        <v>220000</v>
      </c>
      <c r="D1414" s="2">
        <v>67000</v>
      </c>
      <c r="E1414" s="2" t="str">
        <v>Petrol</v>
      </c>
      <c r="F1414" s="2" t="str">
        <v>Manual</v>
      </c>
      <c r="G1414" s="2" t="str">
        <v>Lucknow</v>
      </c>
      <c r="H1414" s="2" t="str">
        <v>Maroon</v>
      </c>
      <c r="I1414" s="2" t="str">
        <v>Individual</v>
      </c>
      <c r="J1414" s="2" t="str">
        <v>1197 cc</v>
      </c>
      <c r="K1414" s="2" t="str">
        <v>79 bhp @ 6000 rpm</v>
      </c>
      <c r="L1414" s="2" t="str">
        <v>112.7619 Nm @ 4000 rpm</v>
      </c>
      <c r="M1414" s="2">
        <v>5</v>
      </c>
    </row>
    <row r="1415" spans="1:13" x14ac:dyDescent="0.35">
      <c r="A1415" s="2" t="s">
        <v>41</v>
      </c>
      <c r="B1415" s="2" t="str" cm="1">
        <f t="array" ref="B1415:M1415">VLOOKUP($A1415,'car details v4'!$A$1:$S$2060,{2,3,4,5,6,7,8,10,11,12,13,18},FALSE)</f>
        <v>i10 Magna 1.2 Kappa2</v>
      </c>
      <c r="C1415" s="4">
        <v>220000</v>
      </c>
      <c r="D1415" s="2">
        <v>67000</v>
      </c>
      <c r="E1415" s="2" t="str">
        <v>Petrol</v>
      </c>
      <c r="F1415" s="2" t="str">
        <v>Manual</v>
      </c>
      <c r="G1415" s="2" t="str">
        <v>Lucknow</v>
      </c>
      <c r="H1415" s="2" t="str">
        <v>Maroon</v>
      </c>
      <c r="I1415" s="2" t="str">
        <v>Individual</v>
      </c>
      <c r="J1415" s="2" t="str">
        <v>1197 cc</v>
      </c>
      <c r="K1415" s="2" t="str">
        <v>79 bhp @ 6000 rpm</v>
      </c>
      <c r="L1415" s="2" t="str">
        <v>112.7619 Nm @ 4000 rpm</v>
      </c>
      <c r="M1415" s="2">
        <v>5</v>
      </c>
    </row>
    <row r="1416" spans="1:13" x14ac:dyDescent="0.35">
      <c r="A1416" s="2" t="s">
        <v>31</v>
      </c>
      <c r="B1416" s="2" t="str" cm="1">
        <f t="array" ref="B1416:M1416">VLOOKUP($A1416,'car details v4'!$A$1:$S$2060,{2,3,4,5,6,7,8,10,11,12,13,18},FALSE)</f>
        <v>Swift DZire VDI</v>
      </c>
      <c r="C1416" s="4">
        <v>450000</v>
      </c>
      <c r="D1416" s="2">
        <v>75000</v>
      </c>
      <c r="E1416" s="2" t="str">
        <v>Diesel</v>
      </c>
      <c r="F1416" s="2" t="str">
        <v>Manual</v>
      </c>
      <c r="G1416" s="2" t="str">
        <v>Ludhiana</v>
      </c>
      <c r="H1416" s="2" t="str">
        <v>White</v>
      </c>
      <c r="I1416" s="2" t="str">
        <v>Individual</v>
      </c>
      <c r="J1416" s="2" t="str">
        <v>1248 cc</v>
      </c>
      <c r="K1416" s="2" t="str">
        <v>74 bhp @ 4000 rpm</v>
      </c>
      <c r="L1416" s="2" t="str">
        <v>190 Nm @ 2000 rpm</v>
      </c>
      <c r="M1416" s="2">
        <v>5</v>
      </c>
    </row>
    <row r="1417" spans="1:13" x14ac:dyDescent="0.35">
      <c r="A1417" s="2" t="s">
        <v>41</v>
      </c>
      <c r="B1417" s="2" t="str" cm="1">
        <f t="array" ref="B1417:M1417">VLOOKUP($A1417,'car details v4'!$A$1:$S$2060,{2,3,4,5,6,7,8,10,11,12,13,18},FALSE)</f>
        <v>i10 Magna 1.2 Kappa2</v>
      </c>
      <c r="C1417" s="4">
        <v>220000</v>
      </c>
      <c r="D1417" s="2">
        <v>67000</v>
      </c>
      <c r="E1417" s="2" t="str">
        <v>Petrol</v>
      </c>
      <c r="F1417" s="2" t="str">
        <v>Manual</v>
      </c>
      <c r="G1417" s="2" t="str">
        <v>Lucknow</v>
      </c>
      <c r="H1417" s="2" t="str">
        <v>Maroon</v>
      </c>
      <c r="I1417" s="2" t="str">
        <v>Individual</v>
      </c>
      <c r="J1417" s="2" t="str">
        <v>1197 cc</v>
      </c>
      <c r="K1417" s="2" t="str">
        <v>79 bhp @ 6000 rpm</v>
      </c>
      <c r="L1417" s="2" t="str">
        <v>112.7619 Nm @ 4000 rpm</v>
      </c>
      <c r="M1417" s="2">
        <v>5</v>
      </c>
    </row>
    <row r="1418" spans="1:13" x14ac:dyDescent="0.35">
      <c r="A1418" s="2" t="s">
        <v>100</v>
      </c>
      <c r="B1418" s="2" t="str" cm="1">
        <f t="array" ref="B1418:M1418">VLOOKUP($A1418,'car details v4'!$A$1:$S$2060,{2,3,4,5,6,7,8,10,11,12,13,18},FALSE)</f>
        <v>Harrier XZ [2019-2020]</v>
      </c>
      <c r="C1418" s="4">
        <v>1695000</v>
      </c>
      <c r="D1418" s="2">
        <v>20856</v>
      </c>
      <c r="E1418" s="2" t="str">
        <v>Diesel</v>
      </c>
      <c r="F1418" s="2" t="str">
        <v>Manual</v>
      </c>
      <c r="G1418" s="2" t="str">
        <v>Bangalore</v>
      </c>
      <c r="H1418" s="2" t="str">
        <v>Orange</v>
      </c>
      <c r="I1418" s="2" t="str">
        <v>Individual</v>
      </c>
      <c r="J1418" s="2" t="str">
        <v>1956 cc</v>
      </c>
      <c r="K1418" s="2" t="str">
        <v>138 bhp @ 3750 rpm</v>
      </c>
      <c r="L1418" s="2" t="str">
        <v>350 Nm @ 1750 rpm</v>
      </c>
      <c r="M1418" s="2">
        <v>5</v>
      </c>
    </row>
    <row r="1419" spans="1:13" x14ac:dyDescent="0.35">
      <c r="A1419" s="2" t="s">
        <v>31</v>
      </c>
      <c r="B1419" s="2" t="str" cm="1">
        <f t="array" ref="B1419:M1419">VLOOKUP($A1419,'car details v4'!$A$1:$S$2060,{2,3,4,5,6,7,8,10,11,12,13,18},FALSE)</f>
        <v>Swift DZire VDI</v>
      </c>
      <c r="C1419" s="4">
        <v>450000</v>
      </c>
      <c r="D1419" s="2">
        <v>75000</v>
      </c>
      <c r="E1419" s="2" t="str">
        <v>Diesel</v>
      </c>
      <c r="F1419" s="2" t="str">
        <v>Manual</v>
      </c>
      <c r="G1419" s="2" t="str">
        <v>Ludhiana</v>
      </c>
      <c r="H1419" s="2" t="str">
        <v>White</v>
      </c>
      <c r="I1419" s="2" t="str">
        <v>Individual</v>
      </c>
      <c r="J1419" s="2" t="str">
        <v>1248 cc</v>
      </c>
      <c r="K1419" s="2" t="str">
        <v>74 bhp @ 4000 rpm</v>
      </c>
      <c r="L1419" s="2" t="str">
        <v>190 Nm @ 2000 rpm</v>
      </c>
      <c r="M1419" s="2">
        <v>5</v>
      </c>
    </row>
    <row r="1420" spans="1:13" x14ac:dyDescent="0.35">
      <c r="A1420" s="2" t="s">
        <v>201</v>
      </c>
      <c r="B1420" s="2" t="str" cm="1">
        <f t="array" ref="B1420:M1420">VLOOKUP($A1420,'car details v4'!$A$1:$S$2060,{2,3,4,5,6,7,8,10,11,12,13,18},FALSE)</f>
        <v>Thar CRDe 4x4 AC</v>
      </c>
      <c r="C1420" s="4">
        <v>625000</v>
      </c>
      <c r="D1420" s="2">
        <v>65000</v>
      </c>
      <c r="E1420" s="2" t="str">
        <v>Diesel</v>
      </c>
      <c r="F1420" s="2" t="str">
        <v>Manual</v>
      </c>
      <c r="G1420" s="2" t="str">
        <v>Yamunanagar</v>
      </c>
      <c r="H1420" s="2" t="str">
        <v>White</v>
      </c>
      <c r="I1420" s="2" t="str">
        <v>Individual</v>
      </c>
      <c r="J1420" s="2" t="str">
        <v>2498 cc</v>
      </c>
      <c r="K1420" s="2" t="str">
        <v>105 bhp @ 3800 rpm</v>
      </c>
      <c r="L1420" s="2" t="str">
        <v>247 Nm @ 1800 rpm</v>
      </c>
      <c r="M1420" s="2">
        <v>6</v>
      </c>
    </row>
    <row r="1421" spans="1:13" x14ac:dyDescent="0.35">
      <c r="A1421" s="2" t="s">
        <v>532</v>
      </c>
      <c r="B1421" s="2" t="str" cm="1">
        <f t="array" ref="B1421:M1421">VLOOKUP($A1421,'car details v4'!$A$1:$S$2060,{2,3,4,5,6,7,8,10,11,12,13,18},FALSE)</f>
        <v>V40 Cross Country D3</v>
      </c>
      <c r="C1421" s="4">
        <v>1250000</v>
      </c>
      <c r="D1421" s="2">
        <v>71141</v>
      </c>
      <c r="E1421" s="2" t="str">
        <v>Diesel</v>
      </c>
      <c r="F1421" s="2" t="str">
        <v>Automatic</v>
      </c>
      <c r="G1421" s="2" t="str">
        <v>Navi Mumbai</v>
      </c>
      <c r="H1421" s="2" t="str">
        <v>Silver</v>
      </c>
      <c r="I1421" s="2" t="str">
        <v>Individual</v>
      </c>
      <c r="J1421" s="2" t="str">
        <v>1984 cc</v>
      </c>
      <c r="K1421" s="2" t="str">
        <v>150 bhp @ 3500 rpm</v>
      </c>
      <c r="L1421" s="2" t="str">
        <v>350 Nm @ 1500 rpm</v>
      </c>
      <c r="M1421" s="2">
        <v>5</v>
      </c>
    </row>
    <row r="1422" spans="1:13" x14ac:dyDescent="0.35">
      <c r="A1422" s="2" t="s">
        <v>31</v>
      </c>
      <c r="B1422" s="2" t="str" cm="1">
        <f t="array" ref="B1422:M1422">VLOOKUP($A1422,'car details v4'!$A$1:$S$2060,{2,3,4,5,6,7,8,10,11,12,13,18},FALSE)</f>
        <v>Swift DZire VDI</v>
      </c>
      <c r="C1422" s="4">
        <v>450000</v>
      </c>
      <c r="D1422" s="2">
        <v>75000</v>
      </c>
      <c r="E1422" s="2" t="str">
        <v>Diesel</v>
      </c>
      <c r="F1422" s="2" t="str">
        <v>Manual</v>
      </c>
      <c r="G1422" s="2" t="str">
        <v>Ludhiana</v>
      </c>
      <c r="H1422" s="2" t="str">
        <v>White</v>
      </c>
      <c r="I1422" s="2" t="str">
        <v>Individual</v>
      </c>
      <c r="J1422" s="2" t="str">
        <v>1248 cc</v>
      </c>
      <c r="K1422" s="2" t="str">
        <v>74 bhp @ 4000 rpm</v>
      </c>
      <c r="L1422" s="2" t="str">
        <v>190 Nm @ 2000 rpm</v>
      </c>
      <c r="M1422" s="2">
        <v>5</v>
      </c>
    </row>
    <row r="1423" spans="1:13" x14ac:dyDescent="0.35">
      <c r="A1423" s="2" t="s">
        <v>41</v>
      </c>
      <c r="B1423" s="2" t="str" cm="1">
        <f t="array" ref="B1423:M1423">VLOOKUP($A1423,'car details v4'!$A$1:$S$2060,{2,3,4,5,6,7,8,10,11,12,13,18},FALSE)</f>
        <v>i10 Magna 1.2 Kappa2</v>
      </c>
      <c r="C1423" s="4">
        <v>220000</v>
      </c>
      <c r="D1423" s="2">
        <v>67000</v>
      </c>
      <c r="E1423" s="2" t="str">
        <v>Petrol</v>
      </c>
      <c r="F1423" s="2" t="str">
        <v>Manual</v>
      </c>
      <c r="G1423" s="2" t="str">
        <v>Lucknow</v>
      </c>
      <c r="H1423" s="2" t="str">
        <v>Maroon</v>
      </c>
      <c r="I1423" s="2" t="str">
        <v>Individual</v>
      </c>
      <c r="J1423" s="2" t="str">
        <v>1197 cc</v>
      </c>
      <c r="K1423" s="2" t="str">
        <v>79 bhp @ 6000 rpm</v>
      </c>
      <c r="L1423" s="2" t="str">
        <v>112.7619 Nm @ 4000 rpm</v>
      </c>
      <c r="M1423" s="2">
        <v>5</v>
      </c>
    </row>
    <row r="1424" spans="1:13" x14ac:dyDescent="0.35">
      <c r="A1424" s="2" t="s">
        <v>31</v>
      </c>
      <c r="B1424" s="2" t="str" cm="1">
        <f t="array" ref="B1424:M1424">VLOOKUP($A1424,'car details v4'!$A$1:$S$2060,{2,3,4,5,6,7,8,10,11,12,13,18},FALSE)</f>
        <v>Swift DZire VDI</v>
      </c>
      <c r="C1424" s="4">
        <v>450000</v>
      </c>
      <c r="D1424" s="2">
        <v>75000</v>
      </c>
      <c r="E1424" s="2" t="str">
        <v>Diesel</v>
      </c>
      <c r="F1424" s="2" t="str">
        <v>Manual</v>
      </c>
      <c r="G1424" s="2" t="str">
        <v>Ludhiana</v>
      </c>
      <c r="H1424" s="2" t="str">
        <v>White</v>
      </c>
      <c r="I1424" s="2" t="str">
        <v>Individual</v>
      </c>
      <c r="J1424" s="2" t="str">
        <v>1248 cc</v>
      </c>
      <c r="K1424" s="2" t="str">
        <v>74 bhp @ 4000 rpm</v>
      </c>
      <c r="L1424" s="2" t="str">
        <v>190 Nm @ 2000 rpm</v>
      </c>
      <c r="M1424" s="2">
        <v>5</v>
      </c>
    </row>
    <row r="1425" spans="1:13" x14ac:dyDescent="0.35">
      <c r="A1425" s="2" t="s">
        <v>31</v>
      </c>
      <c r="B1425" s="2" t="str" cm="1">
        <f t="array" ref="B1425:M1425">VLOOKUP($A1425,'car details v4'!$A$1:$S$2060,{2,3,4,5,6,7,8,10,11,12,13,18},FALSE)</f>
        <v>Swift DZire VDI</v>
      </c>
      <c r="C1425" s="4">
        <v>450000</v>
      </c>
      <c r="D1425" s="2">
        <v>75000</v>
      </c>
      <c r="E1425" s="2" t="str">
        <v>Diesel</v>
      </c>
      <c r="F1425" s="2" t="str">
        <v>Manual</v>
      </c>
      <c r="G1425" s="2" t="str">
        <v>Ludhiana</v>
      </c>
      <c r="H1425" s="2" t="str">
        <v>White</v>
      </c>
      <c r="I1425" s="2" t="str">
        <v>Individual</v>
      </c>
      <c r="J1425" s="2" t="str">
        <v>1248 cc</v>
      </c>
      <c r="K1425" s="2" t="str">
        <v>74 bhp @ 4000 rpm</v>
      </c>
      <c r="L1425" s="2" t="str">
        <v>190 Nm @ 2000 rpm</v>
      </c>
      <c r="M1425" s="2">
        <v>5</v>
      </c>
    </row>
    <row r="1426" spans="1:13" x14ac:dyDescent="0.35">
      <c r="A1426" s="2" t="s">
        <v>41</v>
      </c>
      <c r="B1426" s="2" t="str" cm="1">
        <f t="array" ref="B1426:M1426">VLOOKUP($A1426,'car details v4'!$A$1:$S$2060,{2,3,4,5,6,7,8,10,11,12,13,18},FALSE)</f>
        <v>i10 Magna 1.2 Kappa2</v>
      </c>
      <c r="C1426" s="4">
        <v>220000</v>
      </c>
      <c r="D1426" s="2">
        <v>67000</v>
      </c>
      <c r="E1426" s="2" t="str">
        <v>Petrol</v>
      </c>
      <c r="F1426" s="2" t="str">
        <v>Manual</v>
      </c>
      <c r="G1426" s="2" t="str">
        <v>Lucknow</v>
      </c>
      <c r="H1426" s="2" t="str">
        <v>Maroon</v>
      </c>
      <c r="I1426" s="2" t="str">
        <v>Individual</v>
      </c>
      <c r="J1426" s="2" t="str">
        <v>1197 cc</v>
      </c>
      <c r="K1426" s="2" t="str">
        <v>79 bhp @ 6000 rpm</v>
      </c>
      <c r="L1426" s="2" t="str">
        <v>112.7619 Nm @ 4000 rpm</v>
      </c>
      <c r="M1426" s="2">
        <v>5</v>
      </c>
    </row>
    <row r="1427" spans="1:13" x14ac:dyDescent="0.35">
      <c r="A1427" s="2" t="s">
        <v>31</v>
      </c>
      <c r="B1427" s="2" t="str" cm="1">
        <f t="array" ref="B1427:M1427">VLOOKUP($A1427,'car details v4'!$A$1:$S$2060,{2,3,4,5,6,7,8,10,11,12,13,18},FALSE)</f>
        <v>Swift DZire VDI</v>
      </c>
      <c r="C1427" s="4">
        <v>450000</v>
      </c>
      <c r="D1427" s="2">
        <v>75000</v>
      </c>
      <c r="E1427" s="2" t="str">
        <v>Diesel</v>
      </c>
      <c r="F1427" s="2" t="str">
        <v>Manual</v>
      </c>
      <c r="G1427" s="2" t="str">
        <v>Ludhiana</v>
      </c>
      <c r="H1427" s="2" t="str">
        <v>White</v>
      </c>
      <c r="I1427" s="2" t="str">
        <v>Individual</v>
      </c>
      <c r="J1427" s="2" t="str">
        <v>1248 cc</v>
      </c>
      <c r="K1427" s="2" t="str">
        <v>74 bhp @ 4000 rpm</v>
      </c>
      <c r="L1427" s="2" t="str">
        <v>190 Nm @ 2000 rpm</v>
      </c>
      <c r="M1427" s="2">
        <v>5</v>
      </c>
    </row>
    <row r="1428" spans="1:13" x14ac:dyDescent="0.35">
      <c r="A1428" s="2" t="s">
        <v>64</v>
      </c>
      <c r="B1428" s="2" t="str" cm="1">
        <f t="array" ref="B1428:M1428">VLOOKUP($A1428,'car details v4'!$A$1:$S$2060,{2,3,4,5,6,7,8,10,11,12,13,18},FALSE)</f>
        <v>CLA 200 Petrol Sport</v>
      </c>
      <c r="C1428" s="4">
        <v>1898999</v>
      </c>
      <c r="D1428" s="2">
        <v>47000</v>
      </c>
      <c r="E1428" s="2" t="str">
        <v>Petrol</v>
      </c>
      <c r="F1428" s="2" t="str">
        <v>Automatic</v>
      </c>
      <c r="G1428" s="2" t="str">
        <v>Mumbai</v>
      </c>
      <c r="H1428" s="2" t="str">
        <v>White</v>
      </c>
      <c r="I1428" s="2" t="str">
        <v>Individual</v>
      </c>
      <c r="J1428" s="2" t="str">
        <v>1991 cc</v>
      </c>
      <c r="K1428" s="2" t="str">
        <v>181 bhp @ 5500 rpm</v>
      </c>
      <c r="L1428" s="2" t="str">
        <v>300 Nm @ 1200 rpm</v>
      </c>
      <c r="M1428" s="2">
        <v>5</v>
      </c>
    </row>
    <row r="1429" spans="1:13" x14ac:dyDescent="0.35">
      <c r="A1429" s="2" t="s">
        <v>190</v>
      </c>
      <c r="B1429" s="2" t="str" cm="1">
        <f t="array" ref="B1429:M1429">VLOOKUP($A1429,'car details v4'!$A$1:$S$2060,{2,3,4,5,6,7,8,10,11,12,13,18},FALSE)</f>
        <v>A4 2.0 TDI (177bhp) Premium Plus</v>
      </c>
      <c r="C1429" s="4">
        <v>1575000</v>
      </c>
      <c r="D1429" s="2">
        <v>66000</v>
      </c>
      <c r="E1429" s="2" t="str">
        <v>Diesel</v>
      </c>
      <c r="F1429" s="2" t="str">
        <v>Automatic</v>
      </c>
      <c r="G1429" s="2" t="str">
        <v>Hyderabad</v>
      </c>
      <c r="H1429" s="2" t="str">
        <v>White</v>
      </c>
      <c r="I1429" s="2" t="str">
        <v>Individual</v>
      </c>
      <c r="J1429" s="2" t="str">
        <v>1968 cc</v>
      </c>
      <c r="K1429" s="2" t="str">
        <v>177 bhp @ 4200 rpm</v>
      </c>
      <c r="L1429" s="2" t="str">
        <v>380 Nm @ 1750 rpm</v>
      </c>
      <c r="M1429" s="2">
        <v>5</v>
      </c>
    </row>
    <row r="1430" spans="1:13" x14ac:dyDescent="0.35">
      <c r="A1430" s="2" t="s">
        <v>70</v>
      </c>
      <c r="B1430" s="2" t="str" cm="1">
        <f t="array" ref="B1430:M1430">VLOOKUP($A1430,'car details v4'!$A$1:$S$2060,{2,3,4,5,6,7,8,10,11,12,13,18},FALSE)</f>
        <v>X1 xDrive20d M Sport</v>
      </c>
      <c r="C1430" s="4">
        <v>2650000</v>
      </c>
      <c r="D1430" s="2">
        <v>75000</v>
      </c>
      <c r="E1430" s="2" t="str">
        <v>Diesel</v>
      </c>
      <c r="F1430" s="2" t="str">
        <v>Automatic</v>
      </c>
      <c r="G1430" s="2" t="str">
        <v>Coimbatore</v>
      </c>
      <c r="H1430" s="2" t="str">
        <v>White</v>
      </c>
      <c r="I1430" s="2" t="str">
        <v>Individual</v>
      </c>
      <c r="J1430" s="2" t="str">
        <v>1995 cc</v>
      </c>
      <c r="K1430" s="2" t="str">
        <v>188 bhp @ 4000 rpm</v>
      </c>
      <c r="L1430" s="2" t="str">
        <v>400 Nm @ 1750 rpm</v>
      </c>
      <c r="M1430" s="2">
        <v>5</v>
      </c>
    </row>
    <row r="1431" spans="1:13" x14ac:dyDescent="0.35">
      <c r="A1431" s="2" t="s">
        <v>31</v>
      </c>
      <c r="B1431" s="2" t="str" cm="1">
        <f t="array" ref="B1431:M1431">VLOOKUP($A1431,'car details v4'!$A$1:$S$2060,{2,3,4,5,6,7,8,10,11,12,13,18},FALSE)</f>
        <v>Swift DZire VDI</v>
      </c>
      <c r="C1431" s="4">
        <v>450000</v>
      </c>
      <c r="D1431" s="2">
        <v>75000</v>
      </c>
      <c r="E1431" s="2" t="str">
        <v>Diesel</v>
      </c>
      <c r="F1431" s="2" t="str">
        <v>Manual</v>
      </c>
      <c r="G1431" s="2" t="str">
        <v>Ludhiana</v>
      </c>
      <c r="H1431" s="2" t="str">
        <v>White</v>
      </c>
      <c r="I1431" s="2" t="str">
        <v>Individual</v>
      </c>
      <c r="J1431" s="2" t="str">
        <v>1248 cc</v>
      </c>
      <c r="K1431" s="2" t="str">
        <v>74 bhp @ 4000 rpm</v>
      </c>
      <c r="L1431" s="2" t="str">
        <v>190 Nm @ 2000 rpm</v>
      </c>
      <c r="M1431" s="2">
        <v>5</v>
      </c>
    </row>
    <row r="1432" spans="1:13" x14ac:dyDescent="0.35">
      <c r="A1432" s="2" t="s">
        <v>31</v>
      </c>
      <c r="B1432" s="2" t="str" cm="1">
        <f t="array" ref="B1432:M1432">VLOOKUP($A1432,'car details v4'!$A$1:$S$2060,{2,3,4,5,6,7,8,10,11,12,13,18},FALSE)</f>
        <v>Swift DZire VDI</v>
      </c>
      <c r="C1432" s="4">
        <v>450000</v>
      </c>
      <c r="D1432" s="2">
        <v>75000</v>
      </c>
      <c r="E1432" s="2" t="str">
        <v>Diesel</v>
      </c>
      <c r="F1432" s="2" t="str">
        <v>Manual</v>
      </c>
      <c r="G1432" s="2" t="str">
        <v>Ludhiana</v>
      </c>
      <c r="H1432" s="2" t="str">
        <v>White</v>
      </c>
      <c r="I1432" s="2" t="str">
        <v>Individual</v>
      </c>
      <c r="J1432" s="2" t="str">
        <v>1248 cc</v>
      </c>
      <c r="K1432" s="2" t="str">
        <v>74 bhp @ 4000 rpm</v>
      </c>
      <c r="L1432" s="2" t="str">
        <v>190 Nm @ 2000 rpm</v>
      </c>
      <c r="M1432" s="2">
        <v>5</v>
      </c>
    </row>
    <row r="1433" spans="1:13" x14ac:dyDescent="0.35">
      <c r="A1433" s="2" t="s">
        <v>48</v>
      </c>
      <c r="B1433" s="2" t="str" cm="1">
        <f t="array" ref="B1433:M1433">VLOOKUP($A1433,'car details v4'!$A$1:$S$2060,{2,3,4,5,6,7,8,10,11,12,13,18},FALSE)</f>
        <v>Glanza G</v>
      </c>
      <c r="C1433" s="4">
        <v>799000</v>
      </c>
      <c r="D1433" s="2">
        <v>37500</v>
      </c>
      <c r="E1433" s="2" t="str">
        <v>Petrol</v>
      </c>
      <c r="F1433" s="2" t="str">
        <v>Manual</v>
      </c>
      <c r="G1433" s="2" t="str">
        <v>Mangalore</v>
      </c>
      <c r="H1433" s="2" t="str">
        <v>Red</v>
      </c>
      <c r="I1433" s="2" t="str">
        <v>Individual</v>
      </c>
      <c r="J1433" s="2" t="str">
        <v>1197 cc</v>
      </c>
      <c r="K1433" s="2" t="str">
        <v>82 bhp @ 6000 rpm</v>
      </c>
      <c r="L1433" s="2" t="str">
        <v>113 Nm @ 4200 rpm</v>
      </c>
      <c r="M1433" s="2">
        <v>5</v>
      </c>
    </row>
    <row r="1434" spans="1:13" x14ac:dyDescent="0.35">
      <c r="A1434" s="2" t="s">
        <v>1410</v>
      </c>
      <c r="B1434" s="2" t="str" cm="1">
        <f t="array" ref="B1434:M1434">VLOOKUP($A1434,'car details v4'!$A$1:$S$2060,{2,3,4,5,6,7,8,10,11,12,13,18},FALSE)</f>
        <v>NX 300h Luxury [2017-2020]</v>
      </c>
      <c r="C1434" s="4">
        <v>4375000</v>
      </c>
      <c r="D1434" s="2">
        <v>54500</v>
      </c>
      <c r="E1434" s="2" t="str">
        <v>Petrol</v>
      </c>
      <c r="F1434" s="2" t="str">
        <v>Automatic</v>
      </c>
      <c r="G1434" s="2" t="str">
        <v>Delhi</v>
      </c>
      <c r="H1434" s="2" t="str">
        <v>Black</v>
      </c>
      <c r="I1434" s="2" t="str">
        <v>Individual</v>
      </c>
      <c r="J1434" s="2" t="str">
        <v>2494 cc</v>
      </c>
      <c r="K1434" s="2" t="str">
        <v>194 bhp @ 5700 rpm</v>
      </c>
      <c r="L1434" s="2" t="str">
        <v>210 Nm @ 4200 rpm</v>
      </c>
      <c r="M1434" s="2">
        <v>5</v>
      </c>
    </row>
    <row r="1435" spans="1:13" x14ac:dyDescent="0.35">
      <c r="A1435" s="2" t="s">
        <v>19</v>
      </c>
      <c r="B1435" s="2" t="str" cm="1">
        <f t="array" ref="B1435:M1435">VLOOKUP($A1435,'car details v4'!$A$1:$S$2060,{2,3,4,5,6,7,8,10,11,12,13,18},FALSE)</f>
        <v>Amaze 1.2 VX i-VTEC</v>
      </c>
      <c r="C1435" s="4">
        <v>505000</v>
      </c>
      <c r="D1435" s="2">
        <v>87150</v>
      </c>
      <c r="E1435" s="2" t="str">
        <v>Petrol</v>
      </c>
      <c r="F1435" s="2" t="str">
        <v>Manual</v>
      </c>
      <c r="G1435" s="2" t="str">
        <v>Pune</v>
      </c>
      <c r="H1435" s="2" t="str">
        <v>Grey</v>
      </c>
      <c r="I1435" s="2" t="str">
        <v>Corporate</v>
      </c>
      <c r="J1435" s="2" t="str">
        <v>1198 cc</v>
      </c>
      <c r="K1435" s="2" t="str">
        <v>87 bhp @ 6000 rpm</v>
      </c>
      <c r="L1435" s="2" t="str">
        <v>109 Nm @ 4500 rpm</v>
      </c>
      <c r="M1435" s="2">
        <v>5</v>
      </c>
    </row>
    <row r="1436" spans="1:13" x14ac:dyDescent="0.35">
      <c r="A1436" s="2" t="s">
        <v>100</v>
      </c>
      <c r="B1436" s="2" t="str" cm="1">
        <f t="array" ref="B1436:M1436">VLOOKUP($A1436,'car details v4'!$A$1:$S$2060,{2,3,4,5,6,7,8,10,11,12,13,18},FALSE)</f>
        <v>Harrier XZ [2019-2020]</v>
      </c>
      <c r="C1436" s="4">
        <v>1695000</v>
      </c>
      <c r="D1436" s="2">
        <v>20856</v>
      </c>
      <c r="E1436" s="2" t="str">
        <v>Diesel</v>
      </c>
      <c r="F1436" s="2" t="str">
        <v>Manual</v>
      </c>
      <c r="G1436" s="2" t="str">
        <v>Bangalore</v>
      </c>
      <c r="H1436" s="2" t="str">
        <v>Orange</v>
      </c>
      <c r="I1436" s="2" t="str">
        <v>Individual</v>
      </c>
      <c r="J1436" s="2" t="str">
        <v>1956 cc</v>
      </c>
      <c r="K1436" s="2" t="str">
        <v>138 bhp @ 3750 rpm</v>
      </c>
      <c r="L1436" s="2" t="str">
        <v>350 Nm @ 1750 rpm</v>
      </c>
      <c r="M1436" s="2">
        <v>5</v>
      </c>
    </row>
    <row r="1437" spans="1:13" x14ac:dyDescent="0.35">
      <c r="A1437" s="2" t="s">
        <v>31</v>
      </c>
      <c r="B1437" s="2" t="str" cm="1">
        <f t="array" ref="B1437:M1437">VLOOKUP($A1437,'car details v4'!$A$1:$S$2060,{2,3,4,5,6,7,8,10,11,12,13,18},FALSE)</f>
        <v>Swift DZire VDI</v>
      </c>
      <c r="C1437" s="4">
        <v>450000</v>
      </c>
      <c r="D1437" s="2">
        <v>75000</v>
      </c>
      <c r="E1437" s="2" t="str">
        <v>Diesel</v>
      </c>
      <c r="F1437" s="2" t="str">
        <v>Manual</v>
      </c>
      <c r="G1437" s="2" t="str">
        <v>Ludhiana</v>
      </c>
      <c r="H1437" s="2" t="str">
        <v>White</v>
      </c>
      <c r="I1437" s="2" t="str">
        <v>Individual</v>
      </c>
      <c r="J1437" s="2" t="str">
        <v>1248 cc</v>
      </c>
      <c r="K1437" s="2" t="str">
        <v>74 bhp @ 4000 rpm</v>
      </c>
      <c r="L1437" s="2" t="str">
        <v>190 Nm @ 2000 rpm</v>
      </c>
      <c r="M1437" s="2">
        <v>5</v>
      </c>
    </row>
    <row r="1438" spans="1:13" x14ac:dyDescent="0.35">
      <c r="A1438" s="2" t="s">
        <v>19</v>
      </c>
      <c r="B1438" s="2" t="str" cm="1">
        <f t="array" ref="B1438:M1438">VLOOKUP($A1438,'car details v4'!$A$1:$S$2060,{2,3,4,5,6,7,8,10,11,12,13,18},FALSE)</f>
        <v>Amaze 1.2 VX i-VTEC</v>
      </c>
      <c r="C1438" s="4">
        <v>505000</v>
      </c>
      <c r="D1438" s="2">
        <v>87150</v>
      </c>
      <c r="E1438" s="2" t="str">
        <v>Petrol</v>
      </c>
      <c r="F1438" s="2" t="str">
        <v>Manual</v>
      </c>
      <c r="G1438" s="2" t="str">
        <v>Pune</v>
      </c>
      <c r="H1438" s="2" t="str">
        <v>Grey</v>
      </c>
      <c r="I1438" s="2" t="str">
        <v>Corporate</v>
      </c>
      <c r="J1438" s="2" t="str">
        <v>1198 cc</v>
      </c>
      <c r="K1438" s="2" t="str">
        <v>87 bhp @ 6000 rpm</v>
      </c>
      <c r="L1438" s="2" t="str">
        <v>109 Nm @ 4500 rpm</v>
      </c>
      <c r="M1438" s="2">
        <v>5</v>
      </c>
    </row>
    <row r="1439" spans="1:13" x14ac:dyDescent="0.35">
      <c r="A1439" s="2" t="s">
        <v>41</v>
      </c>
      <c r="B1439" s="2" t="str" cm="1">
        <f t="array" ref="B1439:M1439">VLOOKUP($A1439,'car details v4'!$A$1:$S$2060,{2,3,4,5,6,7,8,10,11,12,13,18},FALSE)</f>
        <v>i10 Magna 1.2 Kappa2</v>
      </c>
      <c r="C1439" s="4">
        <v>220000</v>
      </c>
      <c r="D1439" s="2">
        <v>67000</v>
      </c>
      <c r="E1439" s="2" t="str">
        <v>Petrol</v>
      </c>
      <c r="F1439" s="2" t="str">
        <v>Manual</v>
      </c>
      <c r="G1439" s="2" t="str">
        <v>Lucknow</v>
      </c>
      <c r="H1439" s="2" t="str">
        <v>Maroon</v>
      </c>
      <c r="I1439" s="2" t="str">
        <v>Individual</v>
      </c>
      <c r="J1439" s="2" t="str">
        <v>1197 cc</v>
      </c>
      <c r="K1439" s="2" t="str">
        <v>79 bhp @ 6000 rpm</v>
      </c>
      <c r="L1439" s="2" t="str">
        <v>112.7619 Nm @ 4000 rpm</v>
      </c>
      <c r="M1439" s="2">
        <v>5</v>
      </c>
    </row>
    <row r="1440" spans="1:13" x14ac:dyDescent="0.35">
      <c r="A1440" s="2" t="s">
        <v>190</v>
      </c>
      <c r="B1440" s="2" t="str" cm="1">
        <f t="array" ref="B1440:M1440">VLOOKUP($A1440,'car details v4'!$A$1:$S$2060,{2,3,4,5,6,7,8,10,11,12,13,18},FALSE)</f>
        <v>A4 2.0 TDI (177bhp) Premium Plus</v>
      </c>
      <c r="C1440" s="4">
        <v>1575000</v>
      </c>
      <c r="D1440" s="2">
        <v>66000</v>
      </c>
      <c r="E1440" s="2" t="str">
        <v>Diesel</v>
      </c>
      <c r="F1440" s="2" t="str">
        <v>Automatic</v>
      </c>
      <c r="G1440" s="2" t="str">
        <v>Hyderabad</v>
      </c>
      <c r="H1440" s="2" t="str">
        <v>White</v>
      </c>
      <c r="I1440" s="2" t="str">
        <v>Individual</v>
      </c>
      <c r="J1440" s="2" t="str">
        <v>1968 cc</v>
      </c>
      <c r="K1440" s="2" t="str">
        <v>177 bhp @ 4200 rpm</v>
      </c>
      <c r="L1440" s="2" t="str">
        <v>380 Nm @ 1750 rpm</v>
      </c>
      <c r="M1440" s="2">
        <v>5</v>
      </c>
    </row>
    <row r="1441" spans="1:13" x14ac:dyDescent="0.35">
      <c r="A1441" s="2" t="s">
        <v>31</v>
      </c>
      <c r="B1441" s="2" t="str" cm="1">
        <f t="array" ref="B1441:M1441">VLOOKUP($A1441,'car details v4'!$A$1:$S$2060,{2,3,4,5,6,7,8,10,11,12,13,18},FALSE)</f>
        <v>Swift DZire VDI</v>
      </c>
      <c r="C1441" s="4">
        <v>450000</v>
      </c>
      <c r="D1441" s="2">
        <v>75000</v>
      </c>
      <c r="E1441" s="2" t="str">
        <v>Diesel</v>
      </c>
      <c r="F1441" s="2" t="str">
        <v>Manual</v>
      </c>
      <c r="G1441" s="2" t="str">
        <v>Ludhiana</v>
      </c>
      <c r="H1441" s="2" t="str">
        <v>White</v>
      </c>
      <c r="I1441" s="2" t="str">
        <v>Individual</v>
      </c>
      <c r="J1441" s="2" t="str">
        <v>1248 cc</v>
      </c>
      <c r="K1441" s="2" t="str">
        <v>74 bhp @ 4000 rpm</v>
      </c>
      <c r="L1441" s="2" t="str">
        <v>190 Nm @ 2000 rpm</v>
      </c>
      <c r="M1441" s="2">
        <v>5</v>
      </c>
    </row>
    <row r="1442" spans="1:13" x14ac:dyDescent="0.35">
      <c r="A1442" s="2" t="s">
        <v>190</v>
      </c>
      <c r="B1442" s="2" t="str" cm="1">
        <f t="array" ref="B1442:M1442">VLOOKUP($A1442,'car details v4'!$A$1:$S$2060,{2,3,4,5,6,7,8,10,11,12,13,18},FALSE)</f>
        <v>A4 2.0 TDI (177bhp) Premium Plus</v>
      </c>
      <c r="C1442" s="4">
        <v>1575000</v>
      </c>
      <c r="D1442" s="2">
        <v>66000</v>
      </c>
      <c r="E1442" s="2" t="str">
        <v>Diesel</v>
      </c>
      <c r="F1442" s="2" t="str">
        <v>Automatic</v>
      </c>
      <c r="G1442" s="2" t="str">
        <v>Hyderabad</v>
      </c>
      <c r="H1442" s="2" t="str">
        <v>White</v>
      </c>
      <c r="I1442" s="2" t="str">
        <v>Individual</v>
      </c>
      <c r="J1442" s="2" t="str">
        <v>1968 cc</v>
      </c>
      <c r="K1442" s="2" t="str">
        <v>177 bhp @ 4200 rpm</v>
      </c>
      <c r="L1442" s="2" t="str">
        <v>380 Nm @ 1750 rpm</v>
      </c>
      <c r="M1442" s="2">
        <v>5</v>
      </c>
    </row>
    <row r="1443" spans="1:13" x14ac:dyDescent="0.35">
      <c r="A1443" s="2" t="s">
        <v>201</v>
      </c>
      <c r="B1443" s="2" t="str" cm="1">
        <f t="array" ref="B1443:M1443">VLOOKUP($A1443,'car details v4'!$A$1:$S$2060,{2,3,4,5,6,7,8,10,11,12,13,18},FALSE)</f>
        <v>Thar CRDe 4x4 AC</v>
      </c>
      <c r="C1443" s="4">
        <v>625000</v>
      </c>
      <c r="D1443" s="2">
        <v>65000</v>
      </c>
      <c r="E1443" s="2" t="str">
        <v>Diesel</v>
      </c>
      <c r="F1443" s="2" t="str">
        <v>Manual</v>
      </c>
      <c r="G1443" s="2" t="str">
        <v>Yamunanagar</v>
      </c>
      <c r="H1443" s="2" t="str">
        <v>White</v>
      </c>
      <c r="I1443" s="2" t="str">
        <v>Individual</v>
      </c>
      <c r="J1443" s="2" t="str">
        <v>2498 cc</v>
      </c>
      <c r="K1443" s="2" t="str">
        <v>105 bhp @ 3800 rpm</v>
      </c>
      <c r="L1443" s="2" t="str">
        <v>247 Nm @ 1800 rpm</v>
      </c>
      <c r="M1443" s="2">
        <v>6</v>
      </c>
    </row>
    <row r="1444" spans="1:13" x14ac:dyDescent="0.35">
      <c r="A1444" s="2" t="s">
        <v>41</v>
      </c>
      <c r="B1444" s="2" t="str" cm="1">
        <f t="array" ref="B1444:M1444">VLOOKUP($A1444,'car details v4'!$A$1:$S$2060,{2,3,4,5,6,7,8,10,11,12,13,18},FALSE)</f>
        <v>i10 Magna 1.2 Kappa2</v>
      </c>
      <c r="C1444" s="4">
        <v>220000</v>
      </c>
      <c r="D1444" s="2">
        <v>67000</v>
      </c>
      <c r="E1444" s="2" t="str">
        <v>Petrol</v>
      </c>
      <c r="F1444" s="2" t="str">
        <v>Manual</v>
      </c>
      <c r="G1444" s="2" t="str">
        <v>Lucknow</v>
      </c>
      <c r="H1444" s="2" t="str">
        <v>Maroon</v>
      </c>
      <c r="I1444" s="2" t="str">
        <v>Individual</v>
      </c>
      <c r="J1444" s="2" t="str">
        <v>1197 cc</v>
      </c>
      <c r="K1444" s="2" t="str">
        <v>79 bhp @ 6000 rpm</v>
      </c>
      <c r="L1444" s="2" t="str">
        <v>112.7619 Nm @ 4000 rpm</v>
      </c>
      <c r="M1444" s="2">
        <v>5</v>
      </c>
    </row>
    <row r="1445" spans="1:13" x14ac:dyDescent="0.35">
      <c r="A1445" s="2" t="s">
        <v>440</v>
      </c>
      <c r="B1445" s="2" t="str" cm="1">
        <f t="array" ref="B1445:M1445">VLOOKUP($A1445,'car details v4'!$A$1:$S$2060,{2,3,4,5,6,7,8,10,11,12,13,18},FALSE)</f>
        <v>Seltos HTX Plus 1.5 Diesel [2020-2021]</v>
      </c>
      <c r="C1445" s="4">
        <v>1575000</v>
      </c>
      <c r="D1445" s="2">
        <v>55000</v>
      </c>
      <c r="E1445" s="2" t="str">
        <v>Diesel</v>
      </c>
      <c r="F1445" s="2" t="str">
        <v>Manual</v>
      </c>
      <c r="G1445" s="2" t="str">
        <v>Lucknow</v>
      </c>
      <c r="H1445" s="2" t="str">
        <v>Silver</v>
      </c>
      <c r="I1445" s="2" t="str">
        <v>Individual</v>
      </c>
      <c r="J1445" s="2" t="str">
        <v>1493 cc</v>
      </c>
      <c r="K1445" s="2" t="str">
        <v>113 bhp @ 4000 rpm</v>
      </c>
      <c r="L1445" s="2" t="str">
        <v>250 Nm @ 1500 rpm</v>
      </c>
      <c r="M1445" s="2">
        <v>5</v>
      </c>
    </row>
    <row r="1446" spans="1:13" x14ac:dyDescent="0.35">
      <c r="A1446" s="2" t="s">
        <v>64</v>
      </c>
      <c r="B1446" s="2" t="str" cm="1">
        <f t="array" ref="B1446:M1446">VLOOKUP($A1446,'car details v4'!$A$1:$S$2060,{2,3,4,5,6,7,8,10,11,12,13,18},FALSE)</f>
        <v>CLA 200 Petrol Sport</v>
      </c>
      <c r="C1446" s="4">
        <v>1898999</v>
      </c>
      <c r="D1446" s="2">
        <v>47000</v>
      </c>
      <c r="E1446" s="2" t="str">
        <v>Petrol</v>
      </c>
      <c r="F1446" s="2" t="str">
        <v>Automatic</v>
      </c>
      <c r="G1446" s="2" t="str">
        <v>Mumbai</v>
      </c>
      <c r="H1446" s="2" t="str">
        <v>White</v>
      </c>
      <c r="I1446" s="2" t="str">
        <v>Individual</v>
      </c>
      <c r="J1446" s="2" t="str">
        <v>1991 cc</v>
      </c>
      <c r="K1446" s="2" t="str">
        <v>181 bhp @ 5500 rpm</v>
      </c>
      <c r="L1446" s="2" t="str">
        <v>300 Nm @ 1200 rpm</v>
      </c>
      <c r="M1446" s="2">
        <v>5</v>
      </c>
    </row>
    <row r="1447" spans="1:13" x14ac:dyDescent="0.35">
      <c r="A1447" s="2" t="s">
        <v>201</v>
      </c>
      <c r="B1447" s="2" t="str" cm="1">
        <f t="array" ref="B1447:M1447">VLOOKUP($A1447,'car details v4'!$A$1:$S$2060,{2,3,4,5,6,7,8,10,11,12,13,18},FALSE)</f>
        <v>Thar CRDe 4x4 AC</v>
      </c>
      <c r="C1447" s="4">
        <v>625000</v>
      </c>
      <c r="D1447" s="2">
        <v>65000</v>
      </c>
      <c r="E1447" s="2" t="str">
        <v>Diesel</v>
      </c>
      <c r="F1447" s="2" t="str">
        <v>Manual</v>
      </c>
      <c r="G1447" s="2" t="str">
        <v>Yamunanagar</v>
      </c>
      <c r="H1447" s="2" t="str">
        <v>White</v>
      </c>
      <c r="I1447" s="2" t="str">
        <v>Individual</v>
      </c>
      <c r="J1447" s="2" t="str">
        <v>2498 cc</v>
      </c>
      <c r="K1447" s="2" t="str">
        <v>105 bhp @ 3800 rpm</v>
      </c>
      <c r="L1447" s="2" t="str">
        <v>247 Nm @ 1800 rpm</v>
      </c>
      <c r="M1447" s="2">
        <v>6</v>
      </c>
    </row>
    <row r="1448" spans="1:13" x14ac:dyDescent="0.35">
      <c r="A1448" s="2" t="s">
        <v>201</v>
      </c>
      <c r="B1448" s="2" t="str" cm="1">
        <f t="array" ref="B1448:M1448">VLOOKUP($A1448,'car details v4'!$A$1:$S$2060,{2,3,4,5,6,7,8,10,11,12,13,18},FALSE)</f>
        <v>Thar CRDe 4x4 AC</v>
      </c>
      <c r="C1448" s="4">
        <v>625000</v>
      </c>
      <c r="D1448" s="2">
        <v>65000</v>
      </c>
      <c r="E1448" s="2" t="str">
        <v>Diesel</v>
      </c>
      <c r="F1448" s="2" t="str">
        <v>Manual</v>
      </c>
      <c r="G1448" s="2" t="str">
        <v>Yamunanagar</v>
      </c>
      <c r="H1448" s="2" t="str">
        <v>White</v>
      </c>
      <c r="I1448" s="2" t="str">
        <v>Individual</v>
      </c>
      <c r="J1448" s="2" t="str">
        <v>2498 cc</v>
      </c>
      <c r="K1448" s="2" t="str">
        <v>105 bhp @ 3800 rpm</v>
      </c>
      <c r="L1448" s="2" t="str">
        <v>247 Nm @ 1800 rpm</v>
      </c>
      <c r="M1448" s="2">
        <v>6</v>
      </c>
    </row>
    <row r="1449" spans="1:13" x14ac:dyDescent="0.35">
      <c r="A1449" s="2" t="s">
        <v>190</v>
      </c>
      <c r="B1449" s="2" t="str" cm="1">
        <f t="array" ref="B1449:M1449">VLOOKUP($A1449,'car details v4'!$A$1:$S$2060,{2,3,4,5,6,7,8,10,11,12,13,18},FALSE)</f>
        <v>A4 2.0 TDI (177bhp) Premium Plus</v>
      </c>
      <c r="C1449" s="4">
        <v>1575000</v>
      </c>
      <c r="D1449" s="2">
        <v>66000</v>
      </c>
      <c r="E1449" s="2" t="str">
        <v>Diesel</v>
      </c>
      <c r="F1449" s="2" t="str">
        <v>Automatic</v>
      </c>
      <c r="G1449" s="2" t="str">
        <v>Hyderabad</v>
      </c>
      <c r="H1449" s="2" t="str">
        <v>White</v>
      </c>
      <c r="I1449" s="2" t="str">
        <v>Individual</v>
      </c>
      <c r="J1449" s="2" t="str">
        <v>1968 cc</v>
      </c>
      <c r="K1449" s="2" t="str">
        <v>177 bhp @ 4200 rpm</v>
      </c>
      <c r="L1449" s="2" t="str">
        <v>380 Nm @ 1750 rpm</v>
      </c>
      <c r="M1449" s="2">
        <v>5</v>
      </c>
    </row>
    <row r="1450" spans="1:13" x14ac:dyDescent="0.35">
      <c r="A1450" s="2" t="s">
        <v>201</v>
      </c>
      <c r="B1450" s="2" t="str" cm="1">
        <f t="array" ref="B1450:M1450">VLOOKUP($A1450,'car details v4'!$A$1:$S$2060,{2,3,4,5,6,7,8,10,11,12,13,18},FALSE)</f>
        <v>Thar CRDe 4x4 AC</v>
      </c>
      <c r="C1450" s="4">
        <v>625000</v>
      </c>
      <c r="D1450" s="2">
        <v>65000</v>
      </c>
      <c r="E1450" s="2" t="str">
        <v>Diesel</v>
      </c>
      <c r="F1450" s="2" t="str">
        <v>Manual</v>
      </c>
      <c r="G1450" s="2" t="str">
        <v>Yamunanagar</v>
      </c>
      <c r="H1450" s="2" t="str">
        <v>White</v>
      </c>
      <c r="I1450" s="2" t="str">
        <v>Individual</v>
      </c>
      <c r="J1450" s="2" t="str">
        <v>2498 cc</v>
      </c>
      <c r="K1450" s="2" t="str">
        <v>105 bhp @ 3800 rpm</v>
      </c>
      <c r="L1450" s="2" t="str">
        <v>247 Nm @ 1800 rpm</v>
      </c>
      <c r="M1450" s="2">
        <v>6</v>
      </c>
    </row>
    <row r="1451" spans="1:13" x14ac:dyDescent="0.35">
      <c r="A1451" s="2" t="s">
        <v>70</v>
      </c>
      <c r="B1451" s="2" t="str" cm="1">
        <f t="array" ref="B1451:M1451">VLOOKUP($A1451,'car details v4'!$A$1:$S$2060,{2,3,4,5,6,7,8,10,11,12,13,18},FALSE)</f>
        <v>X1 xDrive20d M Sport</v>
      </c>
      <c r="C1451" s="4">
        <v>2650000</v>
      </c>
      <c r="D1451" s="2">
        <v>75000</v>
      </c>
      <c r="E1451" s="2" t="str">
        <v>Diesel</v>
      </c>
      <c r="F1451" s="2" t="str">
        <v>Automatic</v>
      </c>
      <c r="G1451" s="2" t="str">
        <v>Coimbatore</v>
      </c>
      <c r="H1451" s="2" t="str">
        <v>White</v>
      </c>
      <c r="I1451" s="2" t="str">
        <v>Individual</v>
      </c>
      <c r="J1451" s="2" t="str">
        <v>1995 cc</v>
      </c>
      <c r="K1451" s="2" t="str">
        <v>188 bhp @ 4000 rpm</v>
      </c>
      <c r="L1451" s="2" t="str">
        <v>400 Nm @ 1750 rpm</v>
      </c>
      <c r="M1451" s="2">
        <v>5</v>
      </c>
    </row>
    <row r="1452" spans="1:13" x14ac:dyDescent="0.35">
      <c r="A1452" s="2" t="s">
        <v>41</v>
      </c>
      <c r="B1452" s="2" t="str" cm="1">
        <f t="array" ref="B1452:M1452">VLOOKUP($A1452,'car details v4'!$A$1:$S$2060,{2,3,4,5,6,7,8,10,11,12,13,18},FALSE)</f>
        <v>i10 Magna 1.2 Kappa2</v>
      </c>
      <c r="C1452" s="4">
        <v>220000</v>
      </c>
      <c r="D1452" s="2">
        <v>67000</v>
      </c>
      <c r="E1452" s="2" t="str">
        <v>Petrol</v>
      </c>
      <c r="F1452" s="2" t="str">
        <v>Manual</v>
      </c>
      <c r="G1452" s="2" t="str">
        <v>Lucknow</v>
      </c>
      <c r="H1452" s="2" t="str">
        <v>Maroon</v>
      </c>
      <c r="I1452" s="2" t="str">
        <v>Individual</v>
      </c>
      <c r="J1452" s="2" t="str">
        <v>1197 cc</v>
      </c>
      <c r="K1452" s="2" t="str">
        <v>79 bhp @ 6000 rpm</v>
      </c>
      <c r="L1452" s="2" t="str">
        <v>112.7619 Nm @ 4000 rpm</v>
      </c>
      <c r="M1452" s="2">
        <v>5</v>
      </c>
    </row>
    <row r="1453" spans="1:13" x14ac:dyDescent="0.35">
      <c r="A1453" s="2" t="s">
        <v>64</v>
      </c>
      <c r="B1453" s="2" t="str" cm="1">
        <f t="array" ref="B1453:M1453">VLOOKUP($A1453,'car details v4'!$A$1:$S$2060,{2,3,4,5,6,7,8,10,11,12,13,18},FALSE)</f>
        <v>CLA 200 Petrol Sport</v>
      </c>
      <c r="C1453" s="4">
        <v>1898999</v>
      </c>
      <c r="D1453" s="2">
        <v>47000</v>
      </c>
      <c r="E1453" s="2" t="str">
        <v>Petrol</v>
      </c>
      <c r="F1453" s="2" t="str">
        <v>Automatic</v>
      </c>
      <c r="G1453" s="2" t="str">
        <v>Mumbai</v>
      </c>
      <c r="H1453" s="2" t="str">
        <v>White</v>
      </c>
      <c r="I1453" s="2" t="str">
        <v>Individual</v>
      </c>
      <c r="J1453" s="2" t="str">
        <v>1991 cc</v>
      </c>
      <c r="K1453" s="2" t="str">
        <v>181 bhp @ 5500 rpm</v>
      </c>
      <c r="L1453" s="2" t="str">
        <v>300 Nm @ 1200 rpm</v>
      </c>
      <c r="M1453" s="2">
        <v>5</v>
      </c>
    </row>
    <row r="1454" spans="1:13" x14ac:dyDescent="0.35">
      <c r="A1454" s="2" t="s">
        <v>70</v>
      </c>
      <c r="B1454" s="2" t="str" cm="1">
        <f t="array" ref="B1454:M1454">VLOOKUP($A1454,'car details v4'!$A$1:$S$2060,{2,3,4,5,6,7,8,10,11,12,13,18},FALSE)</f>
        <v>X1 xDrive20d M Sport</v>
      </c>
      <c r="C1454" s="4">
        <v>2650000</v>
      </c>
      <c r="D1454" s="2">
        <v>75000</v>
      </c>
      <c r="E1454" s="2" t="str">
        <v>Diesel</v>
      </c>
      <c r="F1454" s="2" t="str">
        <v>Automatic</v>
      </c>
      <c r="G1454" s="2" t="str">
        <v>Coimbatore</v>
      </c>
      <c r="H1454" s="2" t="str">
        <v>White</v>
      </c>
      <c r="I1454" s="2" t="str">
        <v>Individual</v>
      </c>
      <c r="J1454" s="2" t="str">
        <v>1995 cc</v>
      </c>
      <c r="K1454" s="2" t="str">
        <v>188 bhp @ 4000 rpm</v>
      </c>
      <c r="L1454" s="2" t="str">
        <v>400 Nm @ 1750 rpm</v>
      </c>
      <c r="M1454" s="2">
        <v>5</v>
      </c>
    </row>
    <row r="1455" spans="1:13" x14ac:dyDescent="0.35">
      <c r="A1455" s="2" t="s">
        <v>201</v>
      </c>
      <c r="B1455" s="2" t="str" cm="1">
        <f t="array" ref="B1455:M1455">VLOOKUP($A1455,'car details v4'!$A$1:$S$2060,{2,3,4,5,6,7,8,10,11,12,13,18},FALSE)</f>
        <v>Thar CRDe 4x4 AC</v>
      </c>
      <c r="C1455" s="4">
        <v>625000</v>
      </c>
      <c r="D1455" s="2">
        <v>65000</v>
      </c>
      <c r="E1455" s="2" t="str">
        <v>Diesel</v>
      </c>
      <c r="F1455" s="2" t="str">
        <v>Manual</v>
      </c>
      <c r="G1455" s="2" t="str">
        <v>Yamunanagar</v>
      </c>
      <c r="H1455" s="2" t="str">
        <v>White</v>
      </c>
      <c r="I1455" s="2" t="str">
        <v>Individual</v>
      </c>
      <c r="J1455" s="2" t="str">
        <v>2498 cc</v>
      </c>
      <c r="K1455" s="2" t="str">
        <v>105 bhp @ 3800 rpm</v>
      </c>
      <c r="L1455" s="2" t="str">
        <v>247 Nm @ 1800 rpm</v>
      </c>
      <c r="M1455" s="2">
        <v>6</v>
      </c>
    </row>
    <row r="1456" spans="1:13" x14ac:dyDescent="0.35">
      <c r="A1456" s="2" t="s">
        <v>41</v>
      </c>
      <c r="B1456" s="2" t="str" cm="1">
        <f t="array" ref="B1456:M1456">VLOOKUP($A1456,'car details v4'!$A$1:$S$2060,{2,3,4,5,6,7,8,10,11,12,13,18},FALSE)</f>
        <v>i10 Magna 1.2 Kappa2</v>
      </c>
      <c r="C1456" s="4">
        <v>220000</v>
      </c>
      <c r="D1456" s="2">
        <v>67000</v>
      </c>
      <c r="E1456" s="2" t="str">
        <v>Petrol</v>
      </c>
      <c r="F1456" s="2" t="str">
        <v>Manual</v>
      </c>
      <c r="G1456" s="2" t="str">
        <v>Lucknow</v>
      </c>
      <c r="H1456" s="2" t="str">
        <v>Maroon</v>
      </c>
      <c r="I1456" s="2" t="str">
        <v>Individual</v>
      </c>
      <c r="J1456" s="2" t="str">
        <v>1197 cc</v>
      </c>
      <c r="K1456" s="2" t="str">
        <v>79 bhp @ 6000 rpm</v>
      </c>
      <c r="L1456" s="2" t="str">
        <v>112.7619 Nm @ 4000 rpm</v>
      </c>
      <c r="M1456" s="2">
        <v>5</v>
      </c>
    </row>
    <row r="1457" spans="1:13" x14ac:dyDescent="0.35">
      <c r="A1457" s="2" t="s">
        <v>70</v>
      </c>
      <c r="B1457" s="2" t="str" cm="1">
        <f t="array" ref="B1457:M1457">VLOOKUP($A1457,'car details v4'!$A$1:$S$2060,{2,3,4,5,6,7,8,10,11,12,13,18},FALSE)</f>
        <v>X1 xDrive20d M Sport</v>
      </c>
      <c r="C1457" s="4">
        <v>2650000</v>
      </c>
      <c r="D1457" s="2">
        <v>75000</v>
      </c>
      <c r="E1457" s="2" t="str">
        <v>Diesel</v>
      </c>
      <c r="F1457" s="2" t="str">
        <v>Automatic</v>
      </c>
      <c r="G1457" s="2" t="str">
        <v>Coimbatore</v>
      </c>
      <c r="H1457" s="2" t="str">
        <v>White</v>
      </c>
      <c r="I1457" s="2" t="str">
        <v>Individual</v>
      </c>
      <c r="J1457" s="2" t="str">
        <v>1995 cc</v>
      </c>
      <c r="K1457" s="2" t="str">
        <v>188 bhp @ 4000 rpm</v>
      </c>
      <c r="L1457" s="2" t="str">
        <v>400 Nm @ 1750 rpm</v>
      </c>
      <c r="M1457" s="2">
        <v>5</v>
      </c>
    </row>
    <row r="1458" spans="1:13" x14ac:dyDescent="0.35">
      <c r="A1458" s="2" t="s">
        <v>64</v>
      </c>
      <c r="B1458" s="2" t="str" cm="1">
        <f t="array" ref="B1458:M1458">VLOOKUP($A1458,'car details v4'!$A$1:$S$2060,{2,3,4,5,6,7,8,10,11,12,13,18},FALSE)</f>
        <v>CLA 200 Petrol Sport</v>
      </c>
      <c r="C1458" s="4">
        <v>1898999</v>
      </c>
      <c r="D1458" s="2">
        <v>47000</v>
      </c>
      <c r="E1458" s="2" t="str">
        <v>Petrol</v>
      </c>
      <c r="F1458" s="2" t="str">
        <v>Automatic</v>
      </c>
      <c r="G1458" s="2" t="str">
        <v>Mumbai</v>
      </c>
      <c r="H1458" s="2" t="str">
        <v>White</v>
      </c>
      <c r="I1458" s="2" t="str">
        <v>Individual</v>
      </c>
      <c r="J1458" s="2" t="str">
        <v>1991 cc</v>
      </c>
      <c r="K1458" s="2" t="str">
        <v>181 bhp @ 5500 rpm</v>
      </c>
      <c r="L1458" s="2" t="str">
        <v>300 Nm @ 1200 rpm</v>
      </c>
      <c r="M1458" s="2">
        <v>5</v>
      </c>
    </row>
    <row r="1459" spans="1:13" x14ac:dyDescent="0.35">
      <c r="A1459" s="2" t="s">
        <v>64</v>
      </c>
      <c r="B1459" s="2" t="str" cm="1">
        <f t="array" ref="B1459:M1459">VLOOKUP($A1459,'car details v4'!$A$1:$S$2060,{2,3,4,5,6,7,8,10,11,12,13,18},FALSE)</f>
        <v>CLA 200 Petrol Sport</v>
      </c>
      <c r="C1459" s="4">
        <v>1898999</v>
      </c>
      <c r="D1459" s="2">
        <v>47000</v>
      </c>
      <c r="E1459" s="2" t="str">
        <v>Petrol</v>
      </c>
      <c r="F1459" s="2" t="str">
        <v>Automatic</v>
      </c>
      <c r="G1459" s="2" t="str">
        <v>Mumbai</v>
      </c>
      <c r="H1459" s="2" t="str">
        <v>White</v>
      </c>
      <c r="I1459" s="2" t="str">
        <v>Individual</v>
      </c>
      <c r="J1459" s="2" t="str">
        <v>1991 cc</v>
      </c>
      <c r="K1459" s="2" t="str">
        <v>181 bhp @ 5500 rpm</v>
      </c>
      <c r="L1459" s="2" t="str">
        <v>300 Nm @ 1200 rpm</v>
      </c>
      <c r="M1459" s="2">
        <v>5</v>
      </c>
    </row>
    <row r="1460" spans="1:13" x14ac:dyDescent="0.35">
      <c r="A1460" s="2" t="s">
        <v>41</v>
      </c>
      <c r="B1460" s="2" t="str" cm="1">
        <f t="array" ref="B1460:M1460">VLOOKUP($A1460,'car details v4'!$A$1:$S$2060,{2,3,4,5,6,7,8,10,11,12,13,18},FALSE)</f>
        <v>i10 Magna 1.2 Kappa2</v>
      </c>
      <c r="C1460" s="4">
        <v>220000</v>
      </c>
      <c r="D1460" s="2">
        <v>67000</v>
      </c>
      <c r="E1460" s="2" t="str">
        <v>Petrol</v>
      </c>
      <c r="F1460" s="2" t="str">
        <v>Manual</v>
      </c>
      <c r="G1460" s="2" t="str">
        <v>Lucknow</v>
      </c>
      <c r="H1460" s="2" t="str">
        <v>Maroon</v>
      </c>
      <c r="I1460" s="2" t="str">
        <v>Individual</v>
      </c>
      <c r="J1460" s="2" t="str">
        <v>1197 cc</v>
      </c>
      <c r="K1460" s="2" t="str">
        <v>79 bhp @ 6000 rpm</v>
      </c>
      <c r="L1460" s="2" t="str">
        <v>112.7619 Nm @ 4000 rpm</v>
      </c>
      <c r="M1460" s="2">
        <v>5</v>
      </c>
    </row>
    <row r="1461" spans="1:13" x14ac:dyDescent="0.35">
      <c r="A1461" s="2" t="s">
        <v>190</v>
      </c>
      <c r="B1461" s="2" t="str" cm="1">
        <f t="array" ref="B1461:M1461">VLOOKUP($A1461,'car details v4'!$A$1:$S$2060,{2,3,4,5,6,7,8,10,11,12,13,18},FALSE)</f>
        <v>A4 2.0 TDI (177bhp) Premium Plus</v>
      </c>
      <c r="C1461" s="4">
        <v>1575000</v>
      </c>
      <c r="D1461" s="2">
        <v>66000</v>
      </c>
      <c r="E1461" s="2" t="str">
        <v>Diesel</v>
      </c>
      <c r="F1461" s="2" t="str">
        <v>Automatic</v>
      </c>
      <c r="G1461" s="2" t="str">
        <v>Hyderabad</v>
      </c>
      <c r="H1461" s="2" t="str">
        <v>White</v>
      </c>
      <c r="I1461" s="2" t="str">
        <v>Individual</v>
      </c>
      <c r="J1461" s="2" t="str">
        <v>1968 cc</v>
      </c>
      <c r="K1461" s="2" t="str">
        <v>177 bhp @ 4200 rpm</v>
      </c>
      <c r="L1461" s="2" t="str">
        <v>380 Nm @ 1750 rpm</v>
      </c>
      <c r="M1461" s="2">
        <v>5</v>
      </c>
    </row>
    <row r="1462" spans="1:13" x14ac:dyDescent="0.35">
      <c r="A1462" s="2" t="s">
        <v>41</v>
      </c>
      <c r="B1462" s="2" t="str" cm="1">
        <f t="array" ref="B1462:M1462">VLOOKUP($A1462,'car details v4'!$A$1:$S$2060,{2,3,4,5,6,7,8,10,11,12,13,18},FALSE)</f>
        <v>i10 Magna 1.2 Kappa2</v>
      </c>
      <c r="C1462" s="4">
        <v>220000</v>
      </c>
      <c r="D1462" s="2">
        <v>67000</v>
      </c>
      <c r="E1462" s="2" t="str">
        <v>Petrol</v>
      </c>
      <c r="F1462" s="2" t="str">
        <v>Manual</v>
      </c>
      <c r="G1462" s="2" t="str">
        <v>Lucknow</v>
      </c>
      <c r="H1462" s="2" t="str">
        <v>Maroon</v>
      </c>
      <c r="I1462" s="2" t="str">
        <v>Individual</v>
      </c>
      <c r="J1462" s="2" t="str">
        <v>1197 cc</v>
      </c>
      <c r="K1462" s="2" t="str">
        <v>79 bhp @ 6000 rpm</v>
      </c>
      <c r="L1462" s="2" t="str">
        <v>112.7619 Nm @ 4000 rpm</v>
      </c>
      <c r="M1462" s="2">
        <v>5</v>
      </c>
    </row>
    <row r="1463" spans="1:13" x14ac:dyDescent="0.35">
      <c r="A1463" s="2" t="s">
        <v>31</v>
      </c>
      <c r="B1463" s="2" t="str" cm="1">
        <f t="array" ref="B1463:M1463">VLOOKUP($A1463,'car details v4'!$A$1:$S$2060,{2,3,4,5,6,7,8,10,11,12,13,18},FALSE)</f>
        <v>Swift DZire VDI</v>
      </c>
      <c r="C1463" s="4">
        <v>450000</v>
      </c>
      <c r="D1463" s="2">
        <v>75000</v>
      </c>
      <c r="E1463" s="2" t="str">
        <v>Diesel</v>
      </c>
      <c r="F1463" s="2" t="str">
        <v>Manual</v>
      </c>
      <c r="G1463" s="2" t="str">
        <v>Ludhiana</v>
      </c>
      <c r="H1463" s="2" t="str">
        <v>White</v>
      </c>
      <c r="I1463" s="2" t="str">
        <v>Individual</v>
      </c>
      <c r="J1463" s="2" t="str">
        <v>1248 cc</v>
      </c>
      <c r="K1463" s="2" t="str">
        <v>74 bhp @ 4000 rpm</v>
      </c>
      <c r="L1463" s="2" t="str">
        <v>190 Nm @ 2000 rpm</v>
      </c>
      <c r="M1463" s="2">
        <v>5</v>
      </c>
    </row>
    <row r="1464" spans="1:13" x14ac:dyDescent="0.35">
      <c r="A1464" s="2" t="s">
        <v>31</v>
      </c>
      <c r="B1464" s="2" t="str" cm="1">
        <f t="array" ref="B1464:M1464">VLOOKUP($A1464,'car details v4'!$A$1:$S$2060,{2,3,4,5,6,7,8,10,11,12,13,18},FALSE)</f>
        <v>Swift DZire VDI</v>
      </c>
      <c r="C1464" s="4">
        <v>450000</v>
      </c>
      <c r="D1464" s="2">
        <v>75000</v>
      </c>
      <c r="E1464" s="2" t="str">
        <v>Diesel</v>
      </c>
      <c r="F1464" s="2" t="str">
        <v>Manual</v>
      </c>
      <c r="G1464" s="2" t="str">
        <v>Ludhiana</v>
      </c>
      <c r="H1464" s="2" t="str">
        <v>White</v>
      </c>
      <c r="I1464" s="2" t="str">
        <v>Individual</v>
      </c>
      <c r="J1464" s="2" t="str">
        <v>1248 cc</v>
      </c>
      <c r="K1464" s="2" t="str">
        <v>74 bhp @ 4000 rpm</v>
      </c>
      <c r="L1464" s="2" t="str">
        <v>190 Nm @ 2000 rpm</v>
      </c>
      <c r="M1464" s="2">
        <v>5</v>
      </c>
    </row>
    <row r="1465" spans="1:13" x14ac:dyDescent="0.35">
      <c r="A1465" s="2" t="s">
        <v>31</v>
      </c>
      <c r="B1465" s="2" t="str" cm="1">
        <f t="array" ref="B1465:M1465">VLOOKUP($A1465,'car details v4'!$A$1:$S$2060,{2,3,4,5,6,7,8,10,11,12,13,18},FALSE)</f>
        <v>Swift DZire VDI</v>
      </c>
      <c r="C1465" s="4">
        <v>450000</v>
      </c>
      <c r="D1465" s="2">
        <v>75000</v>
      </c>
      <c r="E1465" s="2" t="str">
        <v>Diesel</v>
      </c>
      <c r="F1465" s="2" t="str">
        <v>Manual</v>
      </c>
      <c r="G1465" s="2" t="str">
        <v>Ludhiana</v>
      </c>
      <c r="H1465" s="2" t="str">
        <v>White</v>
      </c>
      <c r="I1465" s="2" t="str">
        <v>Individual</v>
      </c>
      <c r="J1465" s="2" t="str">
        <v>1248 cc</v>
      </c>
      <c r="K1465" s="2" t="str">
        <v>74 bhp @ 4000 rpm</v>
      </c>
      <c r="L1465" s="2" t="str">
        <v>190 Nm @ 2000 rpm</v>
      </c>
      <c r="M1465" s="2">
        <v>5</v>
      </c>
    </row>
    <row r="1466" spans="1:13" x14ac:dyDescent="0.35">
      <c r="A1466" s="2" t="s">
        <v>70</v>
      </c>
      <c r="B1466" s="2" t="str" cm="1">
        <f t="array" ref="B1466:M1466">VLOOKUP($A1466,'car details v4'!$A$1:$S$2060,{2,3,4,5,6,7,8,10,11,12,13,18},FALSE)</f>
        <v>X1 xDrive20d M Sport</v>
      </c>
      <c r="C1466" s="4">
        <v>2650000</v>
      </c>
      <c r="D1466" s="2">
        <v>75000</v>
      </c>
      <c r="E1466" s="2" t="str">
        <v>Diesel</v>
      </c>
      <c r="F1466" s="2" t="str">
        <v>Automatic</v>
      </c>
      <c r="G1466" s="2" t="str">
        <v>Coimbatore</v>
      </c>
      <c r="H1466" s="2" t="str">
        <v>White</v>
      </c>
      <c r="I1466" s="2" t="str">
        <v>Individual</v>
      </c>
      <c r="J1466" s="2" t="str">
        <v>1995 cc</v>
      </c>
      <c r="K1466" s="2" t="str">
        <v>188 bhp @ 4000 rpm</v>
      </c>
      <c r="L1466" s="2" t="str">
        <v>400 Nm @ 1750 rpm</v>
      </c>
      <c r="M1466" s="2">
        <v>5</v>
      </c>
    </row>
    <row r="1467" spans="1:13" x14ac:dyDescent="0.35">
      <c r="A1467" s="2" t="s">
        <v>70</v>
      </c>
      <c r="B1467" s="2" t="str" cm="1">
        <f t="array" ref="B1467:M1467">VLOOKUP($A1467,'car details v4'!$A$1:$S$2060,{2,3,4,5,6,7,8,10,11,12,13,18},FALSE)</f>
        <v>X1 xDrive20d M Sport</v>
      </c>
      <c r="C1467" s="4">
        <v>2650000</v>
      </c>
      <c r="D1467" s="2">
        <v>75000</v>
      </c>
      <c r="E1467" s="2" t="str">
        <v>Diesel</v>
      </c>
      <c r="F1467" s="2" t="str">
        <v>Automatic</v>
      </c>
      <c r="G1467" s="2" t="str">
        <v>Coimbatore</v>
      </c>
      <c r="H1467" s="2" t="str">
        <v>White</v>
      </c>
      <c r="I1467" s="2" t="str">
        <v>Individual</v>
      </c>
      <c r="J1467" s="2" t="str">
        <v>1995 cc</v>
      </c>
      <c r="K1467" s="2" t="str">
        <v>188 bhp @ 4000 rpm</v>
      </c>
      <c r="L1467" s="2" t="str">
        <v>400 Nm @ 1750 rpm</v>
      </c>
      <c r="M1467" s="2">
        <v>5</v>
      </c>
    </row>
    <row r="1468" spans="1:13" x14ac:dyDescent="0.35">
      <c r="A1468" s="2" t="s">
        <v>190</v>
      </c>
      <c r="B1468" s="2" t="str" cm="1">
        <f t="array" ref="B1468:M1468">VLOOKUP($A1468,'car details v4'!$A$1:$S$2060,{2,3,4,5,6,7,8,10,11,12,13,18},FALSE)</f>
        <v>A4 2.0 TDI (177bhp) Premium Plus</v>
      </c>
      <c r="C1468" s="4">
        <v>1575000</v>
      </c>
      <c r="D1468" s="2">
        <v>66000</v>
      </c>
      <c r="E1468" s="2" t="str">
        <v>Diesel</v>
      </c>
      <c r="F1468" s="2" t="str">
        <v>Automatic</v>
      </c>
      <c r="G1468" s="2" t="str">
        <v>Hyderabad</v>
      </c>
      <c r="H1468" s="2" t="str">
        <v>White</v>
      </c>
      <c r="I1468" s="2" t="str">
        <v>Individual</v>
      </c>
      <c r="J1468" s="2" t="str">
        <v>1968 cc</v>
      </c>
      <c r="K1468" s="2" t="str">
        <v>177 bhp @ 4200 rpm</v>
      </c>
      <c r="L1468" s="2" t="str">
        <v>380 Nm @ 1750 rpm</v>
      </c>
      <c r="M1468" s="2">
        <v>5</v>
      </c>
    </row>
    <row r="1469" spans="1:13" x14ac:dyDescent="0.35">
      <c r="A1469" s="2" t="s">
        <v>31</v>
      </c>
      <c r="B1469" s="2" t="str" cm="1">
        <f t="array" ref="B1469:M1469">VLOOKUP($A1469,'car details v4'!$A$1:$S$2060,{2,3,4,5,6,7,8,10,11,12,13,18},FALSE)</f>
        <v>Swift DZire VDI</v>
      </c>
      <c r="C1469" s="4">
        <v>450000</v>
      </c>
      <c r="D1469" s="2">
        <v>75000</v>
      </c>
      <c r="E1469" s="2" t="str">
        <v>Diesel</v>
      </c>
      <c r="F1469" s="2" t="str">
        <v>Manual</v>
      </c>
      <c r="G1469" s="2" t="str">
        <v>Ludhiana</v>
      </c>
      <c r="H1469" s="2" t="str">
        <v>White</v>
      </c>
      <c r="I1469" s="2" t="str">
        <v>Individual</v>
      </c>
      <c r="J1469" s="2" t="str">
        <v>1248 cc</v>
      </c>
      <c r="K1469" s="2" t="str">
        <v>74 bhp @ 4000 rpm</v>
      </c>
      <c r="L1469" s="2" t="str">
        <v>190 Nm @ 2000 rpm</v>
      </c>
      <c r="M1469" s="2">
        <v>5</v>
      </c>
    </row>
    <row r="1470" spans="1:13" x14ac:dyDescent="0.35">
      <c r="A1470" s="2" t="s">
        <v>19</v>
      </c>
      <c r="B1470" s="2" t="str" cm="1">
        <f t="array" ref="B1470:M1470">VLOOKUP($A1470,'car details v4'!$A$1:$S$2060,{2,3,4,5,6,7,8,10,11,12,13,18},FALSE)</f>
        <v>Amaze 1.2 VX i-VTEC</v>
      </c>
      <c r="C1470" s="4">
        <v>505000</v>
      </c>
      <c r="D1470" s="2">
        <v>87150</v>
      </c>
      <c r="E1470" s="2" t="str">
        <v>Petrol</v>
      </c>
      <c r="F1470" s="2" t="str">
        <v>Manual</v>
      </c>
      <c r="G1470" s="2" t="str">
        <v>Pune</v>
      </c>
      <c r="H1470" s="2" t="str">
        <v>Grey</v>
      </c>
      <c r="I1470" s="2" t="str">
        <v>Corporate</v>
      </c>
      <c r="J1470" s="2" t="str">
        <v>1198 cc</v>
      </c>
      <c r="K1470" s="2" t="str">
        <v>87 bhp @ 6000 rpm</v>
      </c>
      <c r="L1470" s="2" t="str">
        <v>109 Nm @ 4500 rpm</v>
      </c>
      <c r="M1470" s="2">
        <v>5</v>
      </c>
    </row>
    <row r="1471" spans="1:13" x14ac:dyDescent="0.35">
      <c r="A1471" s="2" t="s">
        <v>19</v>
      </c>
      <c r="B1471" s="2" t="str" cm="1">
        <f t="array" ref="B1471:M1471">VLOOKUP($A1471,'car details v4'!$A$1:$S$2060,{2,3,4,5,6,7,8,10,11,12,13,18},FALSE)</f>
        <v>Amaze 1.2 VX i-VTEC</v>
      </c>
      <c r="C1471" s="4">
        <v>505000</v>
      </c>
      <c r="D1471" s="2">
        <v>87150</v>
      </c>
      <c r="E1471" s="2" t="str">
        <v>Petrol</v>
      </c>
      <c r="F1471" s="2" t="str">
        <v>Manual</v>
      </c>
      <c r="G1471" s="2" t="str">
        <v>Pune</v>
      </c>
      <c r="H1471" s="2" t="str">
        <v>Grey</v>
      </c>
      <c r="I1471" s="2" t="str">
        <v>Corporate</v>
      </c>
      <c r="J1471" s="2" t="str">
        <v>1198 cc</v>
      </c>
      <c r="K1471" s="2" t="str">
        <v>87 bhp @ 6000 rpm</v>
      </c>
      <c r="L1471" s="2" t="str">
        <v>109 Nm @ 4500 rpm</v>
      </c>
      <c r="M1471" s="2">
        <v>5</v>
      </c>
    </row>
    <row r="1472" spans="1:13" x14ac:dyDescent="0.35">
      <c r="A1472" s="2" t="s">
        <v>77</v>
      </c>
      <c r="B1472" s="2" t="str" cm="1">
        <f t="array" ref="B1472:M1472">VLOOKUP($A1472,'car details v4'!$A$1:$S$2060,{2,3,4,5,6,7,8,10,11,12,13,18},FALSE)</f>
        <v>Octavia 1.8 TSI Style Plus AT [2017]</v>
      </c>
      <c r="C1472" s="4">
        <v>1390000</v>
      </c>
      <c r="D1472" s="2">
        <v>56000</v>
      </c>
      <c r="E1472" s="2" t="str">
        <v>Petrol</v>
      </c>
      <c r="F1472" s="2" t="str">
        <v>Automatic</v>
      </c>
      <c r="G1472" s="2" t="str">
        <v>Mumbai</v>
      </c>
      <c r="H1472" s="2" t="str">
        <v>White</v>
      </c>
      <c r="I1472" s="2" t="str">
        <v>Individual</v>
      </c>
      <c r="J1472" s="2" t="str">
        <v>1798 cc</v>
      </c>
      <c r="K1472" s="2" t="str">
        <v>177 bhp @ 5100 rpm</v>
      </c>
      <c r="L1472" s="2" t="str">
        <v>250 Nm @ 1250 rpm</v>
      </c>
      <c r="M1472" s="2">
        <v>5</v>
      </c>
    </row>
    <row r="1473" spans="1:13" x14ac:dyDescent="0.35">
      <c r="A1473" s="2" t="s">
        <v>89</v>
      </c>
      <c r="B1473" s="2" t="str" cm="1">
        <f t="array" ref="B1473:M1473">VLOOKUP($A1473,'car details v4'!$A$1:$S$2060,{2,3,4,5,6,7,8,10,11,12,13,18},FALSE)</f>
        <v>Kwid 1.0 RXT [2016-2019]</v>
      </c>
      <c r="C1473" s="4">
        <v>459999</v>
      </c>
      <c r="D1473" s="2">
        <v>22541</v>
      </c>
      <c r="E1473" s="2" t="str">
        <v>Petrol</v>
      </c>
      <c r="F1473" s="2" t="str">
        <v>Manual</v>
      </c>
      <c r="G1473" s="2" t="str">
        <v>Bangalore</v>
      </c>
      <c r="H1473" s="2" t="str">
        <v>Grey</v>
      </c>
      <c r="I1473" s="2" t="str">
        <v>Individual</v>
      </c>
      <c r="J1473" s="2" t="str">
        <v>999 cc</v>
      </c>
      <c r="K1473" s="2" t="str">
        <v>67 bhp @ 5500 rpm</v>
      </c>
      <c r="L1473" s="2" t="str">
        <v>91 Nm @ 4250 rpm</v>
      </c>
      <c r="M1473" s="2">
        <v>5</v>
      </c>
    </row>
    <row r="1474" spans="1:13" x14ac:dyDescent="0.35">
      <c r="A1474" s="2" t="s">
        <v>19</v>
      </c>
      <c r="B1474" s="2" t="str" cm="1">
        <f t="array" ref="B1474:M1474">VLOOKUP($A1474,'car details v4'!$A$1:$S$2060,{2,3,4,5,6,7,8,10,11,12,13,18},FALSE)</f>
        <v>Amaze 1.2 VX i-VTEC</v>
      </c>
      <c r="C1474" s="4">
        <v>505000</v>
      </c>
      <c r="D1474" s="2">
        <v>87150</v>
      </c>
      <c r="E1474" s="2" t="str">
        <v>Petrol</v>
      </c>
      <c r="F1474" s="2" t="str">
        <v>Manual</v>
      </c>
      <c r="G1474" s="2" t="str">
        <v>Pune</v>
      </c>
      <c r="H1474" s="2" t="str">
        <v>Grey</v>
      </c>
      <c r="I1474" s="2" t="str">
        <v>Corporate</v>
      </c>
      <c r="J1474" s="2" t="str">
        <v>1198 cc</v>
      </c>
      <c r="K1474" s="2" t="str">
        <v>87 bhp @ 6000 rpm</v>
      </c>
      <c r="L1474" s="2" t="str">
        <v>109 Nm @ 4500 rpm</v>
      </c>
      <c r="M1474" s="2">
        <v>5</v>
      </c>
    </row>
    <row r="1475" spans="1:13" x14ac:dyDescent="0.35">
      <c r="A1475" s="2" t="s">
        <v>70</v>
      </c>
      <c r="B1475" s="2" t="str" cm="1">
        <f t="array" ref="B1475:M1475">VLOOKUP($A1475,'car details v4'!$A$1:$S$2060,{2,3,4,5,6,7,8,10,11,12,13,18},FALSE)</f>
        <v>X1 xDrive20d M Sport</v>
      </c>
      <c r="C1475" s="4">
        <v>2650000</v>
      </c>
      <c r="D1475" s="2">
        <v>75000</v>
      </c>
      <c r="E1475" s="2" t="str">
        <v>Diesel</v>
      </c>
      <c r="F1475" s="2" t="str">
        <v>Automatic</v>
      </c>
      <c r="G1475" s="2" t="str">
        <v>Coimbatore</v>
      </c>
      <c r="H1475" s="2" t="str">
        <v>White</v>
      </c>
      <c r="I1475" s="2" t="str">
        <v>Individual</v>
      </c>
      <c r="J1475" s="2" t="str">
        <v>1995 cc</v>
      </c>
      <c r="K1475" s="2" t="str">
        <v>188 bhp @ 4000 rpm</v>
      </c>
      <c r="L1475" s="2" t="str">
        <v>400 Nm @ 1750 rpm</v>
      </c>
      <c r="M1475" s="2">
        <v>5</v>
      </c>
    </row>
    <row r="1476" spans="1:13" x14ac:dyDescent="0.35">
      <c r="A1476" s="2" t="s">
        <v>48</v>
      </c>
      <c r="B1476" s="2" t="str" cm="1">
        <f t="array" ref="B1476:M1476">VLOOKUP($A1476,'car details v4'!$A$1:$S$2060,{2,3,4,5,6,7,8,10,11,12,13,18},FALSE)</f>
        <v>Glanza G</v>
      </c>
      <c r="C1476" s="4">
        <v>799000</v>
      </c>
      <c r="D1476" s="2">
        <v>37500</v>
      </c>
      <c r="E1476" s="2" t="str">
        <v>Petrol</v>
      </c>
      <c r="F1476" s="2" t="str">
        <v>Manual</v>
      </c>
      <c r="G1476" s="2" t="str">
        <v>Mangalore</v>
      </c>
      <c r="H1476" s="2" t="str">
        <v>Red</v>
      </c>
      <c r="I1476" s="2" t="str">
        <v>Individual</v>
      </c>
      <c r="J1476" s="2" t="str">
        <v>1197 cc</v>
      </c>
      <c r="K1476" s="2" t="str">
        <v>82 bhp @ 6000 rpm</v>
      </c>
      <c r="L1476" s="2" t="str">
        <v>113 Nm @ 4200 rpm</v>
      </c>
      <c r="M1476" s="2">
        <v>5</v>
      </c>
    </row>
    <row r="1477" spans="1:13" x14ac:dyDescent="0.35">
      <c r="A1477" s="2" t="s">
        <v>31</v>
      </c>
      <c r="B1477" s="2" t="str" cm="1">
        <f t="array" ref="B1477:M1477">VLOOKUP($A1477,'car details v4'!$A$1:$S$2060,{2,3,4,5,6,7,8,10,11,12,13,18},FALSE)</f>
        <v>Swift DZire VDI</v>
      </c>
      <c r="C1477" s="4">
        <v>450000</v>
      </c>
      <c r="D1477" s="2">
        <v>75000</v>
      </c>
      <c r="E1477" s="2" t="str">
        <v>Diesel</v>
      </c>
      <c r="F1477" s="2" t="str">
        <v>Manual</v>
      </c>
      <c r="G1477" s="2" t="str">
        <v>Ludhiana</v>
      </c>
      <c r="H1477" s="2" t="str">
        <v>White</v>
      </c>
      <c r="I1477" s="2" t="str">
        <v>Individual</v>
      </c>
      <c r="J1477" s="2" t="str">
        <v>1248 cc</v>
      </c>
      <c r="K1477" s="2" t="str">
        <v>74 bhp @ 4000 rpm</v>
      </c>
      <c r="L1477" s="2" t="str">
        <v>190 Nm @ 2000 rpm</v>
      </c>
      <c r="M1477" s="2">
        <v>5</v>
      </c>
    </row>
    <row r="1478" spans="1:13" x14ac:dyDescent="0.35">
      <c r="A1478" s="2" t="s">
        <v>31</v>
      </c>
      <c r="B1478" s="2" t="str" cm="1">
        <f t="array" ref="B1478:M1478">VLOOKUP($A1478,'car details v4'!$A$1:$S$2060,{2,3,4,5,6,7,8,10,11,12,13,18},FALSE)</f>
        <v>Swift DZire VDI</v>
      </c>
      <c r="C1478" s="4">
        <v>450000</v>
      </c>
      <c r="D1478" s="2">
        <v>75000</v>
      </c>
      <c r="E1478" s="2" t="str">
        <v>Diesel</v>
      </c>
      <c r="F1478" s="2" t="str">
        <v>Manual</v>
      </c>
      <c r="G1478" s="2" t="str">
        <v>Ludhiana</v>
      </c>
      <c r="H1478" s="2" t="str">
        <v>White</v>
      </c>
      <c r="I1478" s="2" t="str">
        <v>Individual</v>
      </c>
      <c r="J1478" s="2" t="str">
        <v>1248 cc</v>
      </c>
      <c r="K1478" s="2" t="str">
        <v>74 bhp @ 4000 rpm</v>
      </c>
      <c r="L1478" s="2" t="str">
        <v>190 Nm @ 2000 rpm</v>
      </c>
      <c r="M1478" s="2">
        <v>5</v>
      </c>
    </row>
    <row r="1479" spans="1:13" x14ac:dyDescent="0.35">
      <c r="A1479" s="2" t="s">
        <v>82</v>
      </c>
      <c r="B1479" s="2" t="str" cm="1">
        <f t="array" ref="B1479:M1479">VLOOKUP($A1479,'car details v4'!$A$1:$S$2060,{2,3,4,5,6,7,8,10,11,12,13,18},FALSE)</f>
        <v>Terrano XL (D)</v>
      </c>
      <c r="C1479" s="4">
        <v>575000</v>
      </c>
      <c r="D1479" s="2">
        <v>85000</v>
      </c>
      <c r="E1479" s="2" t="str">
        <v>Diesel</v>
      </c>
      <c r="F1479" s="2" t="str">
        <v>Manual</v>
      </c>
      <c r="G1479" s="2" t="str">
        <v>Mumbai</v>
      </c>
      <c r="H1479" s="2" t="str">
        <v>White</v>
      </c>
      <c r="I1479" s="2" t="str">
        <v>Individual</v>
      </c>
      <c r="J1479" s="2" t="str">
        <v>1461 cc</v>
      </c>
      <c r="K1479" s="2" t="str">
        <v>84 bhp @ 3750 rpm</v>
      </c>
      <c r="L1479" s="2" t="str">
        <v>200 Nm @ 1900 rpm</v>
      </c>
      <c r="M1479" s="2">
        <v>5</v>
      </c>
    </row>
    <row r="1480" spans="1:13" x14ac:dyDescent="0.35">
      <c r="A1480" s="2" t="s">
        <v>100</v>
      </c>
      <c r="B1480" s="2" t="str" cm="1">
        <f t="array" ref="B1480:M1480">VLOOKUP($A1480,'car details v4'!$A$1:$S$2060,{2,3,4,5,6,7,8,10,11,12,13,18},FALSE)</f>
        <v>Harrier XZ [2019-2020]</v>
      </c>
      <c r="C1480" s="4">
        <v>1695000</v>
      </c>
      <c r="D1480" s="2">
        <v>20856</v>
      </c>
      <c r="E1480" s="2" t="str">
        <v>Diesel</v>
      </c>
      <c r="F1480" s="2" t="str">
        <v>Manual</v>
      </c>
      <c r="G1480" s="2" t="str">
        <v>Bangalore</v>
      </c>
      <c r="H1480" s="2" t="str">
        <v>Orange</v>
      </c>
      <c r="I1480" s="2" t="str">
        <v>Individual</v>
      </c>
      <c r="J1480" s="2" t="str">
        <v>1956 cc</v>
      </c>
      <c r="K1480" s="2" t="str">
        <v>138 bhp @ 3750 rpm</v>
      </c>
      <c r="L1480" s="2" t="str">
        <v>350 Nm @ 1750 rpm</v>
      </c>
      <c r="M1480" s="2">
        <v>5</v>
      </c>
    </row>
    <row r="1481" spans="1:13" x14ac:dyDescent="0.35">
      <c r="A1481" s="2" t="s">
        <v>31</v>
      </c>
      <c r="B1481" s="2" t="str" cm="1">
        <f t="array" ref="B1481:M1481">VLOOKUP($A1481,'car details v4'!$A$1:$S$2060,{2,3,4,5,6,7,8,10,11,12,13,18},FALSE)</f>
        <v>Swift DZire VDI</v>
      </c>
      <c r="C1481" s="4">
        <v>450000</v>
      </c>
      <c r="D1481" s="2">
        <v>75000</v>
      </c>
      <c r="E1481" s="2" t="str">
        <v>Diesel</v>
      </c>
      <c r="F1481" s="2" t="str">
        <v>Manual</v>
      </c>
      <c r="G1481" s="2" t="str">
        <v>Ludhiana</v>
      </c>
      <c r="H1481" s="2" t="str">
        <v>White</v>
      </c>
      <c r="I1481" s="2" t="str">
        <v>Individual</v>
      </c>
      <c r="J1481" s="2" t="str">
        <v>1248 cc</v>
      </c>
      <c r="K1481" s="2" t="str">
        <v>74 bhp @ 4000 rpm</v>
      </c>
      <c r="L1481" s="2" t="str">
        <v>190 Nm @ 2000 rpm</v>
      </c>
      <c r="M1481" s="2">
        <v>5</v>
      </c>
    </row>
    <row r="1482" spans="1:13" x14ac:dyDescent="0.35">
      <c r="A1482" s="2" t="s">
        <v>31</v>
      </c>
      <c r="B1482" s="2" t="str" cm="1">
        <f t="array" ref="B1482:M1482">VLOOKUP($A1482,'car details v4'!$A$1:$S$2060,{2,3,4,5,6,7,8,10,11,12,13,18},FALSE)</f>
        <v>Swift DZire VDI</v>
      </c>
      <c r="C1482" s="4">
        <v>450000</v>
      </c>
      <c r="D1482" s="2">
        <v>75000</v>
      </c>
      <c r="E1482" s="2" t="str">
        <v>Diesel</v>
      </c>
      <c r="F1482" s="2" t="str">
        <v>Manual</v>
      </c>
      <c r="G1482" s="2" t="str">
        <v>Ludhiana</v>
      </c>
      <c r="H1482" s="2" t="str">
        <v>White</v>
      </c>
      <c r="I1482" s="2" t="str">
        <v>Individual</v>
      </c>
      <c r="J1482" s="2" t="str">
        <v>1248 cc</v>
      </c>
      <c r="K1482" s="2" t="str">
        <v>74 bhp @ 4000 rpm</v>
      </c>
      <c r="L1482" s="2" t="str">
        <v>190 Nm @ 2000 rpm</v>
      </c>
      <c r="M1482" s="2">
        <v>5</v>
      </c>
    </row>
    <row r="1483" spans="1:13" x14ac:dyDescent="0.35">
      <c r="A1483" s="2" t="s">
        <v>190</v>
      </c>
      <c r="B1483" s="2" t="str" cm="1">
        <f t="array" ref="B1483:M1483">VLOOKUP($A1483,'car details v4'!$A$1:$S$2060,{2,3,4,5,6,7,8,10,11,12,13,18},FALSE)</f>
        <v>A4 2.0 TDI (177bhp) Premium Plus</v>
      </c>
      <c r="C1483" s="4">
        <v>1575000</v>
      </c>
      <c r="D1483" s="2">
        <v>66000</v>
      </c>
      <c r="E1483" s="2" t="str">
        <v>Diesel</v>
      </c>
      <c r="F1483" s="2" t="str">
        <v>Automatic</v>
      </c>
      <c r="G1483" s="2" t="str">
        <v>Hyderabad</v>
      </c>
      <c r="H1483" s="2" t="str">
        <v>White</v>
      </c>
      <c r="I1483" s="2" t="str">
        <v>Individual</v>
      </c>
      <c r="J1483" s="2" t="str">
        <v>1968 cc</v>
      </c>
      <c r="K1483" s="2" t="str">
        <v>177 bhp @ 4200 rpm</v>
      </c>
      <c r="L1483" s="2" t="str">
        <v>380 Nm @ 1750 rpm</v>
      </c>
      <c r="M1483" s="2">
        <v>5</v>
      </c>
    </row>
    <row r="1484" spans="1:13" x14ac:dyDescent="0.35">
      <c r="A1484" s="2" t="s">
        <v>106</v>
      </c>
      <c r="B1484" s="2" t="str" cm="1">
        <f t="array" ref="B1484:M1484">VLOOKUP($A1484,'car details v4'!$A$1:$S$2060,{2,3,4,5,6,7,8,10,11,12,13,18},FALSE)</f>
        <v>Polo GT TSI</v>
      </c>
      <c r="C1484" s="4">
        <v>944999</v>
      </c>
      <c r="D1484" s="2">
        <v>41417</v>
      </c>
      <c r="E1484" s="2" t="str">
        <v>Petrol</v>
      </c>
      <c r="F1484" s="2" t="str">
        <v>Automatic</v>
      </c>
      <c r="G1484" s="2" t="str">
        <v>Bangalore</v>
      </c>
      <c r="H1484" s="2" t="str">
        <v>Grey</v>
      </c>
      <c r="I1484" s="2" t="str">
        <v>Individual</v>
      </c>
      <c r="J1484" s="2" t="str">
        <v>1197 cc</v>
      </c>
      <c r="K1484" s="2" t="str">
        <v>103 bhp @ 5000 rpm</v>
      </c>
      <c r="L1484" s="2" t="str">
        <v>175 Nm @ 1500 rpm</v>
      </c>
      <c r="M1484" s="2">
        <v>5</v>
      </c>
    </row>
    <row r="1485" spans="1:13" x14ac:dyDescent="0.35">
      <c r="A1485" s="2" t="s">
        <v>31</v>
      </c>
      <c r="B1485" s="2" t="str" cm="1">
        <f t="array" ref="B1485:M1485">VLOOKUP($A1485,'car details v4'!$A$1:$S$2060,{2,3,4,5,6,7,8,10,11,12,13,18},FALSE)</f>
        <v>Swift DZire VDI</v>
      </c>
      <c r="C1485" s="4">
        <v>450000</v>
      </c>
      <c r="D1485" s="2">
        <v>75000</v>
      </c>
      <c r="E1485" s="2" t="str">
        <v>Diesel</v>
      </c>
      <c r="F1485" s="2" t="str">
        <v>Manual</v>
      </c>
      <c r="G1485" s="2" t="str">
        <v>Ludhiana</v>
      </c>
      <c r="H1485" s="2" t="str">
        <v>White</v>
      </c>
      <c r="I1485" s="2" t="str">
        <v>Individual</v>
      </c>
      <c r="J1485" s="2" t="str">
        <v>1248 cc</v>
      </c>
      <c r="K1485" s="2" t="str">
        <v>74 bhp @ 4000 rpm</v>
      </c>
      <c r="L1485" s="2" t="str">
        <v>190 Nm @ 2000 rpm</v>
      </c>
      <c r="M1485" s="2">
        <v>5</v>
      </c>
    </row>
    <row r="1486" spans="1:13" x14ac:dyDescent="0.35">
      <c r="A1486" s="2" t="s">
        <v>41</v>
      </c>
      <c r="B1486" s="2" t="str" cm="1">
        <f t="array" ref="B1486:M1486">VLOOKUP($A1486,'car details v4'!$A$1:$S$2060,{2,3,4,5,6,7,8,10,11,12,13,18},FALSE)</f>
        <v>i10 Magna 1.2 Kappa2</v>
      </c>
      <c r="C1486" s="4">
        <v>220000</v>
      </c>
      <c r="D1486" s="2">
        <v>67000</v>
      </c>
      <c r="E1486" s="2" t="str">
        <v>Petrol</v>
      </c>
      <c r="F1486" s="2" t="str">
        <v>Manual</v>
      </c>
      <c r="G1486" s="2" t="str">
        <v>Lucknow</v>
      </c>
      <c r="H1486" s="2" t="str">
        <v>Maroon</v>
      </c>
      <c r="I1486" s="2" t="str">
        <v>Individual</v>
      </c>
      <c r="J1486" s="2" t="str">
        <v>1197 cc</v>
      </c>
      <c r="K1486" s="2" t="str">
        <v>79 bhp @ 6000 rpm</v>
      </c>
      <c r="L1486" s="2" t="str">
        <v>112.7619 Nm @ 4000 rpm</v>
      </c>
      <c r="M1486" s="2">
        <v>5</v>
      </c>
    </row>
    <row r="1487" spans="1:13" x14ac:dyDescent="0.35">
      <c r="A1487" s="2" t="s">
        <v>190</v>
      </c>
      <c r="B1487" s="2" t="str" cm="1">
        <f t="array" ref="B1487:M1487">VLOOKUP($A1487,'car details v4'!$A$1:$S$2060,{2,3,4,5,6,7,8,10,11,12,13,18},FALSE)</f>
        <v>A4 2.0 TDI (177bhp) Premium Plus</v>
      </c>
      <c r="C1487" s="4">
        <v>1575000</v>
      </c>
      <c r="D1487" s="2">
        <v>66000</v>
      </c>
      <c r="E1487" s="2" t="str">
        <v>Diesel</v>
      </c>
      <c r="F1487" s="2" t="str">
        <v>Automatic</v>
      </c>
      <c r="G1487" s="2" t="str">
        <v>Hyderabad</v>
      </c>
      <c r="H1487" s="2" t="str">
        <v>White</v>
      </c>
      <c r="I1487" s="2" t="str">
        <v>Individual</v>
      </c>
      <c r="J1487" s="2" t="str">
        <v>1968 cc</v>
      </c>
      <c r="K1487" s="2" t="str">
        <v>177 bhp @ 4200 rpm</v>
      </c>
      <c r="L1487" s="2" t="str">
        <v>380 Nm @ 1750 rpm</v>
      </c>
      <c r="M1487" s="2">
        <v>5</v>
      </c>
    </row>
    <row r="1488" spans="1:13" x14ac:dyDescent="0.35">
      <c r="A1488" s="2" t="s">
        <v>41</v>
      </c>
      <c r="B1488" s="2" t="str" cm="1">
        <f t="array" ref="B1488:M1488">VLOOKUP($A1488,'car details v4'!$A$1:$S$2060,{2,3,4,5,6,7,8,10,11,12,13,18},FALSE)</f>
        <v>i10 Magna 1.2 Kappa2</v>
      </c>
      <c r="C1488" s="4">
        <v>220000</v>
      </c>
      <c r="D1488" s="2">
        <v>67000</v>
      </c>
      <c r="E1488" s="2" t="str">
        <v>Petrol</v>
      </c>
      <c r="F1488" s="2" t="str">
        <v>Manual</v>
      </c>
      <c r="G1488" s="2" t="str">
        <v>Lucknow</v>
      </c>
      <c r="H1488" s="2" t="str">
        <v>Maroon</v>
      </c>
      <c r="I1488" s="2" t="str">
        <v>Individual</v>
      </c>
      <c r="J1488" s="2" t="str">
        <v>1197 cc</v>
      </c>
      <c r="K1488" s="2" t="str">
        <v>79 bhp @ 6000 rpm</v>
      </c>
      <c r="L1488" s="2" t="str">
        <v>112.7619 Nm @ 4000 rpm</v>
      </c>
      <c r="M1488" s="2">
        <v>5</v>
      </c>
    </row>
    <row r="1489" spans="1:13" x14ac:dyDescent="0.35">
      <c r="A1489" s="2" t="s">
        <v>888</v>
      </c>
      <c r="B1489" s="2" t="str" cm="1">
        <f t="array" ref="B1489:M1489">VLOOKUP($A1489,'car details v4'!$A$1:$S$2060,{2,3,4,5,6,7,8,10,11,12,13,18},FALSE)</f>
        <v>Countryman Cooper D</v>
      </c>
      <c r="C1489" s="4">
        <v>1489000</v>
      </c>
      <c r="D1489" s="2">
        <v>81000</v>
      </c>
      <c r="E1489" s="2" t="str">
        <v>Diesel</v>
      </c>
      <c r="F1489" s="2" t="str">
        <v>Automatic</v>
      </c>
      <c r="G1489" s="2" t="str">
        <v>Panvel</v>
      </c>
      <c r="H1489" s="2" t="str">
        <v>Purple</v>
      </c>
      <c r="I1489" s="2" t="str">
        <v>Individual</v>
      </c>
      <c r="J1489" s="2" t="str">
        <v>1995 cc</v>
      </c>
      <c r="K1489" s="2" t="str">
        <v>112 bhp @</v>
      </c>
      <c r="L1489" s="2" t="str">
        <v>270 Nm @ 1750 rpm</v>
      </c>
      <c r="M1489" s="2">
        <v>5</v>
      </c>
    </row>
    <row r="1490" spans="1:13" x14ac:dyDescent="0.35">
      <c r="A1490" s="2" t="s">
        <v>31</v>
      </c>
      <c r="B1490" s="2" t="str" cm="1">
        <f t="array" ref="B1490:M1490">VLOOKUP($A1490,'car details v4'!$A$1:$S$2060,{2,3,4,5,6,7,8,10,11,12,13,18},FALSE)</f>
        <v>Swift DZire VDI</v>
      </c>
      <c r="C1490" s="4">
        <v>450000</v>
      </c>
      <c r="D1490" s="2">
        <v>75000</v>
      </c>
      <c r="E1490" s="2" t="str">
        <v>Diesel</v>
      </c>
      <c r="F1490" s="2" t="str">
        <v>Manual</v>
      </c>
      <c r="G1490" s="2" t="str">
        <v>Ludhiana</v>
      </c>
      <c r="H1490" s="2" t="str">
        <v>White</v>
      </c>
      <c r="I1490" s="2" t="str">
        <v>Individual</v>
      </c>
      <c r="J1490" s="2" t="str">
        <v>1248 cc</v>
      </c>
      <c r="K1490" s="2" t="str">
        <v>74 bhp @ 4000 rpm</v>
      </c>
      <c r="L1490" s="2" t="str">
        <v>190 Nm @ 2000 rpm</v>
      </c>
      <c r="M1490" s="2">
        <v>5</v>
      </c>
    </row>
    <row r="1491" spans="1:13" x14ac:dyDescent="0.35">
      <c r="A1491" s="2" t="s">
        <v>41</v>
      </c>
      <c r="B1491" s="2" t="str" cm="1">
        <f t="array" ref="B1491:M1491">VLOOKUP($A1491,'car details v4'!$A$1:$S$2060,{2,3,4,5,6,7,8,10,11,12,13,18},FALSE)</f>
        <v>i10 Magna 1.2 Kappa2</v>
      </c>
      <c r="C1491" s="4">
        <v>220000</v>
      </c>
      <c r="D1491" s="2">
        <v>67000</v>
      </c>
      <c r="E1491" s="2" t="str">
        <v>Petrol</v>
      </c>
      <c r="F1491" s="2" t="str">
        <v>Manual</v>
      </c>
      <c r="G1491" s="2" t="str">
        <v>Lucknow</v>
      </c>
      <c r="H1491" s="2" t="str">
        <v>Maroon</v>
      </c>
      <c r="I1491" s="2" t="str">
        <v>Individual</v>
      </c>
      <c r="J1491" s="2" t="str">
        <v>1197 cc</v>
      </c>
      <c r="K1491" s="2" t="str">
        <v>79 bhp @ 6000 rpm</v>
      </c>
      <c r="L1491" s="2" t="str">
        <v>112.7619 Nm @ 4000 rpm</v>
      </c>
      <c r="M1491" s="2">
        <v>5</v>
      </c>
    </row>
    <row r="1492" spans="1:13" x14ac:dyDescent="0.35">
      <c r="A1492" s="2" t="s">
        <v>41</v>
      </c>
      <c r="B1492" s="2" t="str" cm="1">
        <f t="array" ref="B1492:M1492">VLOOKUP($A1492,'car details v4'!$A$1:$S$2060,{2,3,4,5,6,7,8,10,11,12,13,18},FALSE)</f>
        <v>i10 Magna 1.2 Kappa2</v>
      </c>
      <c r="C1492" s="4">
        <v>220000</v>
      </c>
      <c r="D1492" s="2">
        <v>67000</v>
      </c>
      <c r="E1492" s="2" t="str">
        <v>Petrol</v>
      </c>
      <c r="F1492" s="2" t="str">
        <v>Manual</v>
      </c>
      <c r="G1492" s="2" t="str">
        <v>Lucknow</v>
      </c>
      <c r="H1492" s="2" t="str">
        <v>Maroon</v>
      </c>
      <c r="I1492" s="2" t="str">
        <v>Individual</v>
      </c>
      <c r="J1492" s="2" t="str">
        <v>1197 cc</v>
      </c>
      <c r="K1492" s="2" t="str">
        <v>79 bhp @ 6000 rpm</v>
      </c>
      <c r="L1492" s="2" t="str">
        <v>112.7619 Nm @ 4000 rpm</v>
      </c>
      <c r="M1492" s="2">
        <v>5</v>
      </c>
    </row>
    <row r="1493" spans="1:13" x14ac:dyDescent="0.35">
      <c r="A1493" s="2" t="s">
        <v>31</v>
      </c>
      <c r="B1493" s="2" t="str" cm="1">
        <f t="array" ref="B1493:M1493">VLOOKUP($A1493,'car details v4'!$A$1:$S$2060,{2,3,4,5,6,7,8,10,11,12,13,18},FALSE)</f>
        <v>Swift DZire VDI</v>
      </c>
      <c r="C1493" s="4">
        <v>450000</v>
      </c>
      <c r="D1493" s="2">
        <v>75000</v>
      </c>
      <c r="E1493" s="2" t="str">
        <v>Diesel</v>
      </c>
      <c r="F1493" s="2" t="str">
        <v>Manual</v>
      </c>
      <c r="G1493" s="2" t="str">
        <v>Ludhiana</v>
      </c>
      <c r="H1493" s="2" t="str">
        <v>White</v>
      </c>
      <c r="I1493" s="2" t="str">
        <v>Individual</v>
      </c>
      <c r="J1493" s="2" t="str">
        <v>1248 cc</v>
      </c>
      <c r="K1493" s="2" t="str">
        <v>74 bhp @ 4000 rpm</v>
      </c>
      <c r="L1493" s="2" t="str">
        <v>190 Nm @ 2000 rpm</v>
      </c>
      <c r="M1493" s="2">
        <v>5</v>
      </c>
    </row>
    <row r="1494" spans="1:13" x14ac:dyDescent="0.35">
      <c r="A1494" s="2" t="s">
        <v>19</v>
      </c>
      <c r="B1494" s="2" t="str" cm="1">
        <f t="array" ref="B1494:M1494">VLOOKUP($A1494,'car details v4'!$A$1:$S$2060,{2,3,4,5,6,7,8,10,11,12,13,18},FALSE)</f>
        <v>Amaze 1.2 VX i-VTEC</v>
      </c>
      <c r="C1494" s="4">
        <v>505000</v>
      </c>
      <c r="D1494" s="2">
        <v>87150</v>
      </c>
      <c r="E1494" s="2" t="str">
        <v>Petrol</v>
      </c>
      <c r="F1494" s="2" t="str">
        <v>Manual</v>
      </c>
      <c r="G1494" s="2" t="str">
        <v>Pune</v>
      </c>
      <c r="H1494" s="2" t="str">
        <v>Grey</v>
      </c>
      <c r="I1494" s="2" t="str">
        <v>Corporate</v>
      </c>
      <c r="J1494" s="2" t="str">
        <v>1198 cc</v>
      </c>
      <c r="K1494" s="2" t="str">
        <v>87 bhp @ 6000 rpm</v>
      </c>
      <c r="L1494" s="2" t="str">
        <v>109 Nm @ 4500 rpm</v>
      </c>
      <c r="M1494" s="2">
        <v>5</v>
      </c>
    </row>
    <row r="1495" spans="1:13" x14ac:dyDescent="0.35">
      <c r="A1495" s="2" t="s">
        <v>64</v>
      </c>
      <c r="B1495" s="2" t="str" cm="1">
        <f t="array" ref="B1495:M1495">VLOOKUP($A1495,'car details v4'!$A$1:$S$2060,{2,3,4,5,6,7,8,10,11,12,13,18},FALSE)</f>
        <v>CLA 200 Petrol Sport</v>
      </c>
      <c r="C1495" s="4">
        <v>1898999</v>
      </c>
      <c r="D1495" s="2">
        <v>47000</v>
      </c>
      <c r="E1495" s="2" t="str">
        <v>Petrol</v>
      </c>
      <c r="F1495" s="2" t="str">
        <v>Automatic</v>
      </c>
      <c r="G1495" s="2" t="str">
        <v>Mumbai</v>
      </c>
      <c r="H1495" s="2" t="str">
        <v>White</v>
      </c>
      <c r="I1495" s="2" t="str">
        <v>Individual</v>
      </c>
      <c r="J1495" s="2" t="str">
        <v>1991 cc</v>
      </c>
      <c r="K1495" s="2" t="str">
        <v>181 bhp @ 5500 rpm</v>
      </c>
      <c r="L1495" s="2" t="str">
        <v>300 Nm @ 1200 rpm</v>
      </c>
      <c r="M1495" s="2">
        <v>5</v>
      </c>
    </row>
    <row r="1496" spans="1:13" x14ac:dyDescent="0.35">
      <c r="A1496" s="2" t="s">
        <v>31</v>
      </c>
      <c r="B1496" s="2" t="str" cm="1">
        <f t="array" ref="B1496:M1496">VLOOKUP($A1496,'car details v4'!$A$1:$S$2060,{2,3,4,5,6,7,8,10,11,12,13,18},FALSE)</f>
        <v>Swift DZire VDI</v>
      </c>
      <c r="C1496" s="4">
        <v>450000</v>
      </c>
      <c r="D1496" s="2">
        <v>75000</v>
      </c>
      <c r="E1496" s="2" t="str">
        <v>Diesel</v>
      </c>
      <c r="F1496" s="2" t="str">
        <v>Manual</v>
      </c>
      <c r="G1496" s="2" t="str">
        <v>Ludhiana</v>
      </c>
      <c r="H1496" s="2" t="str">
        <v>White</v>
      </c>
      <c r="I1496" s="2" t="str">
        <v>Individual</v>
      </c>
      <c r="J1496" s="2" t="str">
        <v>1248 cc</v>
      </c>
      <c r="K1496" s="2" t="str">
        <v>74 bhp @ 4000 rpm</v>
      </c>
      <c r="L1496" s="2" t="str">
        <v>190 Nm @ 2000 rpm</v>
      </c>
      <c r="M1496" s="2">
        <v>5</v>
      </c>
    </row>
    <row r="1497" spans="1:13" x14ac:dyDescent="0.35">
      <c r="A1497" s="2" t="s">
        <v>31</v>
      </c>
      <c r="B1497" s="2" t="str" cm="1">
        <f t="array" ref="B1497:M1497">VLOOKUP($A1497,'car details v4'!$A$1:$S$2060,{2,3,4,5,6,7,8,10,11,12,13,18},FALSE)</f>
        <v>Swift DZire VDI</v>
      </c>
      <c r="C1497" s="4">
        <v>450000</v>
      </c>
      <c r="D1497" s="2">
        <v>75000</v>
      </c>
      <c r="E1497" s="2" t="str">
        <v>Diesel</v>
      </c>
      <c r="F1497" s="2" t="str">
        <v>Manual</v>
      </c>
      <c r="G1497" s="2" t="str">
        <v>Ludhiana</v>
      </c>
      <c r="H1497" s="2" t="str">
        <v>White</v>
      </c>
      <c r="I1497" s="2" t="str">
        <v>Individual</v>
      </c>
      <c r="J1497" s="2" t="str">
        <v>1248 cc</v>
      </c>
      <c r="K1497" s="2" t="str">
        <v>74 bhp @ 4000 rpm</v>
      </c>
      <c r="L1497" s="2" t="str">
        <v>190 Nm @ 2000 rpm</v>
      </c>
      <c r="M1497" s="2">
        <v>5</v>
      </c>
    </row>
    <row r="1498" spans="1:13" x14ac:dyDescent="0.35">
      <c r="A1498" s="2" t="s">
        <v>1410</v>
      </c>
      <c r="B1498" s="2" t="str" cm="1">
        <f t="array" ref="B1498:M1498">VLOOKUP($A1498,'car details v4'!$A$1:$S$2060,{2,3,4,5,6,7,8,10,11,12,13,18},FALSE)</f>
        <v>NX 300h Luxury [2017-2020]</v>
      </c>
      <c r="C1498" s="4">
        <v>4375000</v>
      </c>
      <c r="D1498" s="2">
        <v>54500</v>
      </c>
      <c r="E1498" s="2" t="str">
        <v>Petrol</v>
      </c>
      <c r="F1498" s="2" t="str">
        <v>Automatic</v>
      </c>
      <c r="G1498" s="2" t="str">
        <v>Delhi</v>
      </c>
      <c r="H1498" s="2" t="str">
        <v>Black</v>
      </c>
      <c r="I1498" s="2" t="str">
        <v>Individual</v>
      </c>
      <c r="J1498" s="2" t="str">
        <v>2494 cc</v>
      </c>
      <c r="K1498" s="2" t="str">
        <v>194 bhp @ 5700 rpm</v>
      </c>
      <c r="L1498" s="2" t="str">
        <v>210 Nm @ 4200 rpm</v>
      </c>
      <c r="M1498" s="2">
        <v>5</v>
      </c>
    </row>
    <row r="1499" spans="1:13" x14ac:dyDescent="0.35">
      <c r="A1499" s="2" t="s">
        <v>41</v>
      </c>
      <c r="B1499" s="2" t="str" cm="1">
        <f t="array" ref="B1499:M1499">VLOOKUP($A1499,'car details v4'!$A$1:$S$2060,{2,3,4,5,6,7,8,10,11,12,13,18},FALSE)</f>
        <v>i10 Magna 1.2 Kappa2</v>
      </c>
      <c r="C1499" s="4">
        <v>220000</v>
      </c>
      <c r="D1499" s="2">
        <v>67000</v>
      </c>
      <c r="E1499" s="2" t="str">
        <v>Petrol</v>
      </c>
      <c r="F1499" s="2" t="str">
        <v>Manual</v>
      </c>
      <c r="G1499" s="2" t="str">
        <v>Lucknow</v>
      </c>
      <c r="H1499" s="2" t="str">
        <v>Maroon</v>
      </c>
      <c r="I1499" s="2" t="str">
        <v>Individual</v>
      </c>
      <c r="J1499" s="2" t="str">
        <v>1197 cc</v>
      </c>
      <c r="K1499" s="2" t="str">
        <v>79 bhp @ 6000 rpm</v>
      </c>
      <c r="L1499" s="2" t="str">
        <v>112.7619 Nm @ 4000 rpm</v>
      </c>
      <c r="M1499" s="2">
        <v>5</v>
      </c>
    </row>
    <row r="1500" spans="1:13" x14ac:dyDescent="0.35">
      <c r="A1500" s="2" t="s">
        <v>106</v>
      </c>
      <c r="B1500" s="2" t="str" cm="1">
        <f t="array" ref="B1500:M1500">VLOOKUP($A1500,'car details v4'!$A$1:$S$2060,{2,3,4,5,6,7,8,10,11,12,13,18},FALSE)</f>
        <v>Polo GT TSI</v>
      </c>
      <c r="C1500" s="4">
        <v>944999</v>
      </c>
      <c r="D1500" s="2">
        <v>41417</v>
      </c>
      <c r="E1500" s="2" t="str">
        <v>Petrol</v>
      </c>
      <c r="F1500" s="2" t="str">
        <v>Automatic</v>
      </c>
      <c r="G1500" s="2" t="str">
        <v>Bangalore</v>
      </c>
      <c r="H1500" s="2" t="str">
        <v>Grey</v>
      </c>
      <c r="I1500" s="2" t="str">
        <v>Individual</v>
      </c>
      <c r="J1500" s="2" t="str">
        <v>1197 cc</v>
      </c>
      <c r="K1500" s="2" t="str">
        <v>103 bhp @ 5000 rpm</v>
      </c>
      <c r="L1500" s="2" t="str">
        <v>175 Nm @ 1500 rpm</v>
      </c>
      <c r="M1500" s="2">
        <v>5</v>
      </c>
    </row>
    <row r="1501" spans="1:13" x14ac:dyDescent="0.35">
      <c r="A1501" s="2" t="s">
        <v>41</v>
      </c>
      <c r="B1501" s="2" t="str" cm="1">
        <f t="array" ref="B1501:M1501">VLOOKUP($A1501,'car details v4'!$A$1:$S$2060,{2,3,4,5,6,7,8,10,11,12,13,18},FALSE)</f>
        <v>i10 Magna 1.2 Kappa2</v>
      </c>
      <c r="C1501" s="4">
        <v>220000</v>
      </c>
      <c r="D1501" s="2">
        <v>67000</v>
      </c>
      <c r="E1501" s="2" t="str">
        <v>Petrol</v>
      </c>
      <c r="F1501" s="2" t="str">
        <v>Manual</v>
      </c>
      <c r="G1501" s="2" t="str">
        <v>Lucknow</v>
      </c>
      <c r="H1501" s="2" t="str">
        <v>Maroon</v>
      </c>
      <c r="I1501" s="2" t="str">
        <v>Individual</v>
      </c>
      <c r="J1501" s="2" t="str">
        <v>1197 cc</v>
      </c>
      <c r="K1501" s="2" t="str">
        <v>79 bhp @ 6000 rpm</v>
      </c>
      <c r="L1501" s="2" t="str">
        <v>112.7619 Nm @ 4000 rpm</v>
      </c>
      <c r="M1501" s="2">
        <v>5</v>
      </c>
    </row>
    <row r="1502" spans="1:13" x14ac:dyDescent="0.35">
      <c r="A1502" s="2" t="s">
        <v>77</v>
      </c>
      <c r="B1502" s="2" t="str" cm="1">
        <f t="array" ref="B1502:M1502">VLOOKUP($A1502,'car details v4'!$A$1:$S$2060,{2,3,4,5,6,7,8,10,11,12,13,18},FALSE)</f>
        <v>Octavia 1.8 TSI Style Plus AT [2017]</v>
      </c>
      <c r="C1502" s="4">
        <v>1390000</v>
      </c>
      <c r="D1502" s="2">
        <v>56000</v>
      </c>
      <c r="E1502" s="2" t="str">
        <v>Petrol</v>
      </c>
      <c r="F1502" s="2" t="str">
        <v>Automatic</v>
      </c>
      <c r="G1502" s="2" t="str">
        <v>Mumbai</v>
      </c>
      <c r="H1502" s="2" t="str">
        <v>White</v>
      </c>
      <c r="I1502" s="2" t="str">
        <v>Individual</v>
      </c>
      <c r="J1502" s="2" t="str">
        <v>1798 cc</v>
      </c>
      <c r="K1502" s="2" t="str">
        <v>177 bhp @ 5100 rpm</v>
      </c>
      <c r="L1502" s="2" t="str">
        <v>250 Nm @ 1250 rpm</v>
      </c>
      <c r="M1502" s="2">
        <v>5</v>
      </c>
    </row>
    <row r="1503" spans="1:13" x14ac:dyDescent="0.35">
      <c r="A1503" s="2" t="s">
        <v>64</v>
      </c>
      <c r="B1503" s="2" t="str" cm="1">
        <f t="array" ref="B1503:M1503">VLOOKUP($A1503,'car details v4'!$A$1:$S$2060,{2,3,4,5,6,7,8,10,11,12,13,18},FALSE)</f>
        <v>CLA 200 Petrol Sport</v>
      </c>
      <c r="C1503" s="4">
        <v>1898999</v>
      </c>
      <c r="D1503" s="2">
        <v>47000</v>
      </c>
      <c r="E1503" s="2" t="str">
        <v>Petrol</v>
      </c>
      <c r="F1503" s="2" t="str">
        <v>Automatic</v>
      </c>
      <c r="G1503" s="2" t="str">
        <v>Mumbai</v>
      </c>
      <c r="H1503" s="2" t="str">
        <v>White</v>
      </c>
      <c r="I1503" s="2" t="str">
        <v>Individual</v>
      </c>
      <c r="J1503" s="2" t="str">
        <v>1991 cc</v>
      </c>
      <c r="K1503" s="2" t="str">
        <v>181 bhp @ 5500 rpm</v>
      </c>
      <c r="L1503" s="2" t="str">
        <v>300 Nm @ 1200 rpm</v>
      </c>
      <c r="M1503" s="2">
        <v>5</v>
      </c>
    </row>
    <row r="1504" spans="1:13" x14ac:dyDescent="0.35">
      <c r="A1504" s="2" t="s">
        <v>64</v>
      </c>
      <c r="B1504" s="2" t="str" cm="1">
        <f t="array" ref="B1504:M1504">VLOOKUP($A1504,'car details v4'!$A$1:$S$2060,{2,3,4,5,6,7,8,10,11,12,13,18},FALSE)</f>
        <v>CLA 200 Petrol Sport</v>
      </c>
      <c r="C1504" s="4">
        <v>1898999</v>
      </c>
      <c r="D1504" s="2">
        <v>47000</v>
      </c>
      <c r="E1504" s="2" t="str">
        <v>Petrol</v>
      </c>
      <c r="F1504" s="2" t="str">
        <v>Automatic</v>
      </c>
      <c r="G1504" s="2" t="str">
        <v>Mumbai</v>
      </c>
      <c r="H1504" s="2" t="str">
        <v>White</v>
      </c>
      <c r="I1504" s="2" t="str">
        <v>Individual</v>
      </c>
      <c r="J1504" s="2" t="str">
        <v>1991 cc</v>
      </c>
      <c r="K1504" s="2" t="str">
        <v>181 bhp @ 5500 rpm</v>
      </c>
      <c r="L1504" s="2" t="str">
        <v>300 Nm @ 1200 rpm</v>
      </c>
      <c r="M1504" s="2">
        <v>5</v>
      </c>
    </row>
    <row r="1505" spans="1:13" x14ac:dyDescent="0.35">
      <c r="A1505" s="2" t="s">
        <v>31</v>
      </c>
      <c r="B1505" s="2" t="str" cm="1">
        <f t="array" ref="B1505:M1505">VLOOKUP($A1505,'car details v4'!$A$1:$S$2060,{2,3,4,5,6,7,8,10,11,12,13,18},FALSE)</f>
        <v>Swift DZire VDI</v>
      </c>
      <c r="C1505" s="4">
        <v>450000</v>
      </c>
      <c r="D1505" s="2">
        <v>75000</v>
      </c>
      <c r="E1505" s="2" t="str">
        <v>Diesel</v>
      </c>
      <c r="F1505" s="2" t="str">
        <v>Manual</v>
      </c>
      <c r="G1505" s="2" t="str">
        <v>Ludhiana</v>
      </c>
      <c r="H1505" s="2" t="str">
        <v>White</v>
      </c>
      <c r="I1505" s="2" t="str">
        <v>Individual</v>
      </c>
      <c r="J1505" s="2" t="str">
        <v>1248 cc</v>
      </c>
      <c r="K1505" s="2" t="str">
        <v>74 bhp @ 4000 rpm</v>
      </c>
      <c r="L1505" s="2" t="str">
        <v>190 Nm @ 2000 rpm</v>
      </c>
      <c r="M1505" s="2">
        <v>5</v>
      </c>
    </row>
    <row r="1506" spans="1:13" x14ac:dyDescent="0.35">
      <c r="A1506" s="2" t="s">
        <v>41</v>
      </c>
      <c r="B1506" s="2" t="str" cm="1">
        <f t="array" ref="B1506:M1506">VLOOKUP($A1506,'car details v4'!$A$1:$S$2060,{2,3,4,5,6,7,8,10,11,12,13,18},FALSE)</f>
        <v>i10 Magna 1.2 Kappa2</v>
      </c>
      <c r="C1506" s="4">
        <v>220000</v>
      </c>
      <c r="D1506" s="2">
        <v>67000</v>
      </c>
      <c r="E1506" s="2" t="str">
        <v>Petrol</v>
      </c>
      <c r="F1506" s="2" t="str">
        <v>Manual</v>
      </c>
      <c r="G1506" s="2" t="str">
        <v>Lucknow</v>
      </c>
      <c r="H1506" s="2" t="str">
        <v>Maroon</v>
      </c>
      <c r="I1506" s="2" t="str">
        <v>Individual</v>
      </c>
      <c r="J1506" s="2" t="str">
        <v>1197 cc</v>
      </c>
      <c r="K1506" s="2" t="str">
        <v>79 bhp @ 6000 rpm</v>
      </c>
      <c r="L1506" s="2" t="str">
        <v>112.7619 Nm @ 4000 rpm</v>
      </c>
      <c r="M1506" s="2">
        <v>5</v>
      </c>
    </row>
    <row r="1507" spans="1:13" x14ac:dyDescent="0.35">
      <c r="A1507" s="2" t="s">
        <v>31</v>
      </c>
      <c r="B1507" s="2" t="str" cm="1">
        <f t="array" ref="B1507:M1507">VLOOKUP($A1507,'car details v4'!$A$1:$S$2060,{2,3,4,5,6,7,8,10,11,12,13,18},FALSE)</f>
        <v>Swift DZire VDI</v>
      </c>
      <c r="C1507" s="4">
        <v>450000</v>
      </c>
      <c r="D1507" s="2">
        <v>75000</v>
      </c>
      <c r="E1507" s="2" t="str">
        <v>Diesel</v>
      </c>
      <c r="F1507" s="2" t="str">
        <v>Manual</v>
      </c>
      <c r="G1507" s="2" t="str">
        <v>Ludhiana</v>
      </c>
      <c r="H1507" s="2" t="str">
        <v>White</v>
      </c>
      <c r="I1507" s="2" t="str">
        <v>Individual</v>
      </c>
      <c r="J1507" s="2" t="str">
        <v>1248 cc</v>
      </c>
      <c r="K1507" s="2" t="str">
        <v>74 bhp @ 4000 rpm</v>
      </c>
      <c r="L1507" s="2" t="str">
        <v>190 Nm @ 2000 rpm</v>
      </c>
      <c r="M1507" s="2">
        <v>5</v>
      </c>
    </row>
    <row r="1508" spans="1:13" x14ac:dyDescent="0.35">
      <c r="A1508" s="2" t="s">
        <v>19</v>
      </c>
      <c r="B1508" s="2" t="str" cm="1">
        <f t="array" ref="B1508:M1508">VLOOKUP($A1508,'car details v4'!$A$1:$S$2060,{2,3,4,5,6,7,8,10,11,12,13,18},FALSE)</f>
        <v>Amaze 1.2 VX i-VTEC</v>
      </c>
      <c r="C1508" s="4">
        <v>505000</v>
      </c>
      <c r="D1508" s="2">
        <v>87150</v>
      </c>
      <c r="E1508" s="2" t="str">
        <v>Petrol</v>
      </c>
      <c r="F1508" s="2" t="str">
        <v>Manual</v>
      </c>
      <c r="G1508" s="2" t="str">
        <v>Pune</v>
      </c>
      <c r="H1508" s="2" t="str">
        <v>Grey</v>
      </c>
      <c r="I1508" s="2" t="str">
        <v>Corporate</v>
      </c>
      <c r="J1508" s="2" t="str">
        <v>1198 cc</v>
      </c>
      <c r="K1508" s="2" t="str">
        <v>87 bhp @ 6000 rpm</v>
      </c>
      <c r="L1508" s="2" t="str">
        <v>109 Nm @ 4500 rpm</v>
      </c>
      <c r="M1508" s="2">
        <v>5</v>
      </c>
    </row>
    <row r="1509" spans="1:13" x14ac:dyDescent="0.35">
      <c r="A1509" s="2" t="s">
        <v>41</v>
      </c>
      <c r="B1509" s="2" t="str" cm="1">
        <f t="array" ref="B1509:M1509">VLOOKUP($A1509,'car details v4'!$A$1:$S$2060,{2,3,4,5,6,7,8,10,11,12,13,18},FALSE)</f>
        <v>i10 Magna 1.2 Kappa2</v>
      </c>
      <c r="C1509" s="4">
        <v>220000</v>
      </c>
      <c r="D1509" s="2">
        <v>67000</v>
      </c>
      <c r="E1509" s="2" t="str">
        <v>Petrol</v>
      </c>
      <c r="F1509" s="2" t="str">
        <v>Manual</v>
      </c>
      <c r="G1509" s="2" t="str">
        <v>Lucknow</v>
      </c>
      <c r="H1509" s="2" t="str">
        <v>Maroon</v>
      </c>
      <c r="I1509" s="2" t="str">
        <v>Individual</v>
      </c>
      <c r="J1509" s="2" t="str">
        <v>1197 cc</v>
      </c>
      <c r="K1509" s="2" t="str">
        <v>79 bhp @ 6000 rpm</v>
      </c>
      <c r="L1509" s="2" t="str">
        <v>112.7619 Nm @ 4000 rpm</v>
      </c>
      <c r="M1509" s="2">
        <v>5</v>
      </c>
    </row>
    <row r="1510" spans="1:13" x14ac:dyDescent="0.35">
      <c r="A1510" s="2" t="s">
        <v>48</v>
      </c>
      <c r="B1510" s="2" t="str" cm="1">
        <f t="array" ref="B1510:M1510">VLOOKUP($A1510,'car details v4'!$A$1:$S$2060,{2,3,4,5,6,7,8,10,11,12,13,18},FALSE)</f>
        <v>Glanza G</v>
      </c>
      <c r="C1510" s="4">
        <v>799000</v>
      </c>
      <c r="D1510" s="2">
        <v>37500</v>
      </c>
      <c r="E1510" s="2" t="str">
        <v>Petrol</v>
      </c>
      <c r="F1510" s="2" t="str">
        <v>Manual</v>
      </c>
      <c r="G1510" s="2" t="str">
        <v>Mangalore</v>
      </c>
      <c r="H1510" s="2" t="str">
        <v>Red</v>
      </c>
      <c r="I1510" s="2" t="str">
        <v>Individual</v>
      </c>
      <c r="J1510" s="2" t="str">
        <v>1197 cc</v>
      </c>
      <c r="K1510" s="2" t="str">
        <v>82 bhp @ 6000 rpm</v>
      </c>
      <c r="L1510" s="2" t="str">
        <v>113 Nm @ 4200 rpm</v>
      </c>
      <c r="M1510" s="2">
        <v>5</v>
      </c>
    </row>
    <row r="1511" spans="1:13" x14ac:dyDescent="0.35">
      <c r="A1511" s="2" t="s">
        <v>201</v>
      </c>
      <c r="B1511" s="2" t="str" cm="1">
        <f t="array" ref="B1511:M1511">VLOOKUP($A1511,'car details v4'!$A$1:$S$2060,{2,3,4,5,6,7,8,10,11,12,13,18},FALSE)</f>
        <v>Thar CRDe 4x4 AC</v>
      </c>
      <c r="C1511" s="4">
        <v>625000</v>
      </c>
      <c r="D1511" s="2">
        <v>65000</v>
      </c>
      <c r="E1511" s="2" t="str">
        <v>Diesel</v>
      </c>
      <c r="F1511" s="2" t="str">
        <v>Manual</v>
      </c>
      <c r="G1511" s="2" t="str">
        <v>Yamunanagar</v>
      </c>
      <c r="H1511" s="2" t="str">
        <v>White</v>
      </c>
      <c r="I1511" s="2" t="str">
        <v>Individual</v>
      </c>
      <c r="J1511" s="2" t="str">
        <v>2498 cc</v>
      </c>
      <c r="K1511" s="2" t="str">
        <v>105 bhp @ 3800 rpm</v>
      </c>
      <c r="L1511" s="2" t="str">
        <v>247 Nm @ 1800 rpm</v>
      </c>
      <c r="M1511" s="2">
        <v>6</v>
      </c>
    </row>
    <row r="1512" spans="1:13" x14ac:dyDescent="0.35">
      <c r="A1512" s="2" t="s">
        <v>440</v>
      </c>
      <c r="B1512" s="2" t="str" cm="1">
        <f t="array" ref="B1512:M1512">VLOOKUP($A1512,'car details v4'!$A$1:$S$2060,{2,3,4,5,6,7,8,10,11,12,13,18},FALSE)</f>
        <v>Seltos HTX Plus 1.5 Diesel [2020-2021]</v>
      </c>
      <c r="C1512" s="4">
        <v>1575000</v>
      </c>
      <c r="D1512" s="2">
        <v>55000</v>
      </c>
      <c r="E1512" s="2" t="str">
        <v>Diesel</v>
      </c>
      <c r="F1512" s="2" t="str">
        <v>Manual</v>
      </c>
      <c r="G1512" s="2" t="str">
        <v>Lucknow</v>
      </c>
      <c r="H1512" s="2" t="str">
        <v>Silver</v>
      </c>
      <c r="I1512" s="2" t="str">
        <v>Individual</v>
      </c>
      <c r="J1512" s="2" t="str">
        <v>1493 cc</v>
      </c>
      <c r="K1512" s="2" t="str">
        <v>113 bhp @ 4000 rpm</v>
      </c>
      <c r="L1512" s="2" t="str">
        <v>250 Nm @ 1500 rpm</v>
      </c>
      <c r="M1512" s="2">
        <v>5</v>
      </c>
    </row>
    <row r="1513" spans="1:13" x14ac:dyDescent="0.35">
      <c r="A1513" s="2" t="s">
        <v>201</v>
      </c>
      <c r="B1513" s="2" t="str" cm="1">
        <f t="array" ref="B1513:M1513">VLOOKUP($A1513,'car details v4'!$A$1:$S$2060,{2,3,4,5,6,7,8,10,11,12,13,18},FALSE)</f>
        <v>Thar CRDe 4x4 AC</v>
      </c>
      <c r="C1513" s="4">
        <v>625000</v>
      </c>
      <c r="D1513" s="2">
        <v>65000</v>
      </c>
      <c r="E1513" s="2" t="str">
        <v>Diesel</v>
      </c>
      <c r="F1513" s="2" t="str">
        <v>Manual</v>
      </c>
      <c r="G1513" s="2" t="str">
        <v>Yamunanagar</v>
      </c>
      <c r="H1513" s="2" t="str">
        <v>White</v>
      </c>
      <c r="I1513" s="2" t="str">
        <v>Individual</v>
      </c>
      <c r="J1513" s="2" t="str">
        <v>2498 cc</v>
      </c>
      <c r="K1513" s="2" t="str">
        <v>105 bhp @ 3800 rpm</v>
      </c>
      <c r="L1513" s="2" t="str">
        <v>247 Nm @ 1800 rpm</v>
      </c>
      <c r="M1513" s="2">
        <v>6</v>
      </c>
    </row>
    <row r="1514" spans="1:13" x14ac:dyDescent="0.35">
      <c r="A1514" s="2" t="s">
        <v>41</v>
      </c>
      <c r="B1514" s="2" t="str" cm="1">
        <f t="array" ref="B1514:M1514">VLOOKUP($A1514,'car details v4'!$A$1:$S$2060,{2,3,4,5,6,7,8,10,11,12,13,18},FALSE)</f>
        <v>i10 Magna 1.2 Kappa2</v>
      </c>
      <c r="C1514" s="4">
        <v>220000</v>
      </c>
      <c r="D1514" s="2">
        <v>67000</v>
      </c>
      <c r="E1514" s="2" t="str">
        <v>Petrol</v>
      </c>
      <c r="F1514" s="2" t="str">
        <v>Manual</v>
      </c>
      <c r="G1514" s="2" t="str">
        <v>Lucknow</v>
      </c>
      <c r="H1514" s="2" t="str">
        <v>Maroon</v>
      </c>
      <c r="I1514" s="2" t="str">
        <v>Individual</v>
      </c>
      <c r="J1514" s="2" t="str">
        <v>1197 cc</v>
      </c>
      <c r="K1514" s="2" t="str">
        <v>79 bhp @ 6000 rpm</v>
      </c>
      <c r="L1514" s="2" t="str">
        <v>112.7619 Nm @ 4000 rpm</v>
      </c>
      <c r="M1514" s="2">
        <v>5</v>
      </c>
    </row>
    <row r="1515" spans="1:13" x14ac:dyDescent="0.35">
      <c r="A1515" s="2" t="s">
        <v>41</v>
      </c>
      <c r="B1515" s="2" t="str" cm="1">
        <f t="array" ref="B1515:M1515">VLOOKUP($A1515,'car details v4'!$A$1:$S$2060,{2,3,4,5,6,7,8,10,11,12,13,18},FALSE)</f>
        <v>i10 Magna 1.2 Kappa2</v>
      </c>
      <c r="C1515" s="4">
        <v>220000</v>
      </c>
      <c r="D1515" s="2">
        <v>67000</v>
      </c>
      <c r="E1515" s="2" t="str">
        <v>Petrol</v>
      </c>
      <c r="F1515" s="2" t="str">
        <v>Manual</v>
      </c>
      <c r="G1515" s="2" t="str">
        <v>Lucknow</v>
      </c>
      <c r="H1515" s="2" t="str">
        <v>Maroon</v>
      </c>
      <c r="I1515" s="2" t="str">
        <v>Individual</v>
      </c>
      <c r="J1515" s="2" t="str">
        <v>1197 cc</v>
      </c>
      <c r="K1515" s="2" t="str">
        <v>79 bhp @ 6000 rpm</v>
      </c>
      <c r="L1515" s="2" t="str">
        <v>112.7619 Nm @ 4000 rpm</v>
      </c>
      <c r="M1515" s="2">
        <v>5</v>
      </c>
    </row>
    <row r="1516" spans="1:13" x14ac:dyDescent="0.35">
      <c r="A1516" s="2" t="s">
        <v>48</v>
      </c>
      <c r="B1516" s="2" t="str" cm="1">
        <f t="array" ref="B1516:M1516">VLOOKUP($A1516,'car details v4'!$A$1:$S$2060,{2,3,4,5,6,7,8,10,11,12,13,18},FALSE)</f>
        <v>Glanza G</v>
      </c>
      <c r="C1516" s="4">
        <v>799000</v>
      </c>
      <c r="D1516" s="2">
        <v>37500</v>
      </c>
      <c r="E1516" s="2" t="str">
        <v>Petrol</v>
      </c>
      <c r="F1516" s="2" t="str">
        <v>Manual</v>
      </c>
      <c r="G1516" s="2" t="str">
        <v>Mangalore</v>
      </c>
      <c r="H1516" s="2" t="str">
        <v>Red</v>
      </c>
      <c r="I1516" s="2" t="str">
        <v>Individual</v>
      </c>
      <c r="J1516" s="2" t="str">
        <v>1197 cc</v>
      </c>
      <c r="K1516" s="2" t="str">
        <v>82 bhp @ 6000 rpm</v>
      </c>
      <c r="L1516" s="2" t="str">
        <v>113 Nm @ 4200 rpm</v>
      </c>
      <c r="M1516" s="2">
        <v>5</v>
      </c>
    </row>
    <row r="1517" spans="1:13" x14ac:dyDescent="0.35">
      <c r="A1517" s="2" t="s">
        <v>41</v>
      </c>
      <c r="B1517" s="2" t="str" cm="1">
        <f t="array" ref="B1517:M1517">VLOOKUP($A1517,'car details v4'!$A$1:$S$2060,{2,3,4,5,6,7,8,10,11,12,13,18},FALSE)</f>
        <v>i10 Magna 1.2 Kappa2</v>
      </c>
      <c r="C1517" s="4">
        <v>220000</v>
      </c>
      <c r="D1517" s="2">
        <v>67000</v>
      </c>
      <c r="E1517" s="2" t="str">
        <v>Petrol</v>
      </c>
      <c r="F1517" s="2" t="str">
        <v>Manual</v>
      </c>
      <c r="G1517" s="2" t="str">
        <v>Lucknow</v>
      </c>
      <c r="H1517" s="2" t="str">
        <v>Maroon</v>
      </c>
      <c r="I1517" s="2" t="str">
        <v>Individual</v>
      </c>
      <c r="J1517" s="2" t="str">
        <v>1197 cc</v>
      </c>
      <c r="K1517" s="2" t="str">
        <v>79 bhp @ 6000 rpm</v>
      </c>
      <c r="L1517" s="2" t="str">
        <v>112.7619 Nm @ 4000 rpm</v>
      </c>
      <c r="M1517" s="2">
        <v>5</v>
      </c>
    </row>
    <row r="1518" spans="1:13" x14ac:dyDescent="0.35">
      <c r="A1518" s="2" t="s">
        <v>19</v>
      </c>
      <c r="B1518" s="2" t="str" cm="1">
        <f t="array" ref="B1518:M1518">VLOOKUP($A1518,'car details v4'!$A$1:$S$2060,{2,3,4,5,6,7,8,10,11,12,13,18},FALSE)</f>
        <v>Amaze 1.2 VX i-VTEC</v>
      </c>
      <c r="C1518" s="4">
        <v>505000</v>
      </c>
      <c r="D1518" s="2">
        <v>87150</v>
      </c>
      <c r="E1518" s="2" t="str">
        <v>Petrol</v>
      </c>
      <c r="F1518" s="2" t="str">
        <v>Manual</v>
      </c>
      <c r="G1518" s="2" t="str">
        <v>Pune</v>
      </c>
      <c r="H1518" s="2" t="str">
        <v>Grey</v>
      </c>
      <c r="I1518" s="2" t="str">
        <v>Corporate</v>
      </c>
      <c r="J1518" s="2" t="str">
        <v>1198 cc</v>
      </c>
      <c r="K1518" s="2" t="str">
        <v>87 bhp @ 6000 rpm</v>
      </c>
      <c r="L1518" s="2" t="str">
        <v>109 Nm @ 4500 rpm</v>
      </c>
      <c r="M1518" s="2">
        <v>5</v>
      </c>
    </row>
    <row r="1519" spans="1:13" x14ac:dyDescent="0.35">
      <c r="A1519" s="2" t="s">
        <v>41</v>
      </c>
      <c r="B1519" s="2" t="str" cm="1">
        <f t="array" ref="B1519:M1519">VLOOKUP($A1519,'car details v4'!$A$1:$S$2060,{2,3,4,5,6,7,8,10,11,12,13,18},FALSE)</f>
        <v>i10 Magna 1.2 Kappa2</v>
      </c>
      <c r="C1519" s="4">
        <v>220000</v>
      </c>
      <c r="D1519" s="2">
        <v>67000</v>
      </c>
      <c r="E1519" s="2" t="str">
        <v>Petrol</v>
      </c>
      <c r="F1519" s="2" t="str">
        <v>Manual</v>
      </c>
      <c r="G1519" s="2" t="str">
        <v>Lucknow</v>
      </c>
      <c r="H1519" s="2" t="str">
        <v>Maroon</v>
      </c>
      <c r="I1519" s="2" t="str">
        <v>Individual</v>
      </c>
      <c r="J1519" s="2" t="str">
        <v>1197 cc</v>
      </c>
      <c r="K1519" s="2" t="str">
        <v>79 bhp @ 6000 rpm</v>
      </c>
      <c r="L1519" s="2" t="str">
        <v>112.7619 Nm @ 4000 rpm</v>
      </c>
      <c r="M1519" s="2">
        <v>5</v>
      </c>
    </row>
    <row r="1520" spans="1:13" x14ac:dyDescent="0.35">
      <c r="A1520" s="2" t="s">
        <v>1145</v>
      </c>
      <c r="B1520" s="2" t="str" cm="1">
        <f t="array" ref="B1520:M1520">VLOOKUP($A1520,'car details v4'!$A$1:$S$2060,{2,3,4,5,6,7,8,10,11,12,13,18},FALSE)</f>
        <v>Cruze LTZ AT</v>
      </c>
      <c r="C1520" s="4">
        <v>475000</v>
      </c>
      <c r="D1520" s="2">
        <v>73265</v>
      </c>
      <c r="E1520" s="2" t="str">
        <v>Diesel</v>
      </c>
      <c r="F1520" s="2" t="str">
        <v>Automatic</v>
      </c>
      <c r="G1520" s="2" t="str">
        <v>Delhi</v>
      </c>
      <c r="H1520" s="2" t="str">
        <v>White</v>
      </c>
      <c r="I1520" s="2" t="str">
        <v>Individual</v>
      </c>
      <c r="J1520" s="2" t="str">
        <v>1998 cc</v>
      </c>
      <c r="K1520" s="2" t="str">
        <v>164 bhp @ 3800 rpm</v>
      </c>
      <c r="L1520" s="2" t="str">
        <v>380 Nm @ 2000 rpm</v>
      </c>
      <c r="M1520" s="2">
        <v>5</v>
      </c>
    </row>
    <row r="1521" spans="1:13" x14ac:dyDescent="0.35">
      <c r="A1521" s="2" t="s">
        <v>70</v>
      </c>
      <c r="B1521" s="2" t="str" cm="1">
        <f t="array" ref="B1521:M1521">VLOOKUP($A1521,'car details v4'!$A$1:$S$2060,{2,3,4,5,6,7,8,10,11,12,13,18},FALSE)</f>
        <v>X1 xDrive20d M Sport</v>
      </c>
      <c r="C1521" s="4">
        <v>2650000</v>
      </c>
      <c r="D1521" s="2">
        <v>75000</v>
      </c>
      <c r="E1521" s="2" t="str">
        <v>Diesel</v>
      </c>
      <c r="F1521" s="2" t="str">
        <v>Automatic</v>
      </c>
      <c r="G1521" s="2" t="str">
        <v>Coimbatore</v>
      </c>
      <c r="H1521" s="2" t="str">
        <v>White</v>
      </c>
      <c r="I1521" s="2" t="str">
        <v>Individual</v>
      </c>
      <c r="J1521" s="2" t="str">
        <v>1995 cc</v>
      </c>
      <c r="K1521" s="2" t="str">
        <v>188 bhp @ 4000 rpm</v>
      </c>
      <c r="L1521" s="2" t="str">
        <v>400 Nm @ 1750 rpm</v>
      </c>
      <c r="M1521" s="2">
        <v>5</v>
      </c>
    </row>
    <row r="1522" spans="1:13" x14ac:dyDescent="0.35">
      <c r="A1522" s="2" t="s">
        <v>532</v>
      </c>
      <c r="B1522" s="2" t="str" cm="1">
        <f t="array" ref="B1522:M1522">VLOOKUP($A1522,'car details v4'!$A$1:$S$2060,{2,3,4,5,6,7,8,10,11,12,13,18},FALSE)</f>
        <v>V40 Cross Country D3</v>
      </c>
      <c r="C1522" s="4">
        <v>1250000</v>
      </c>
      <c r="D1522" s="2">
        <v>71141</v>
      </c>
      <c r="E1522" s="2" t="str">
        <v>Diesel</v>
      </c>
      <c r="F1522" s="2" t="str">
        <v>Automatic</v>
      </c>
      <c r="G1522" s="2" t="str">
        <v>Navi Mumbai</v>
      </c>
      <c r="H1522" s="2" t="str">
        <v>Silver</v>
      </c>
      <c r="I1522" s="2" t="str">
        <v>Individual</v>
      </c>
      <c r="J1522" s="2" t="str">
        <v>1984 cc</v>
      </c>
      <c r="K1522" s="2" t="str">
        <v>150 bhp @ 3500 rpm</v>
      </c>
      <c r="L1522" s="2" t="str">
        <v>350 Nm @ 1500 rpm</v>
      </c>
      <c r="M1522" s="2">
        <v>5</v>
      </c>
    </row>
    <row r="1523" spans="1:13" x14ac:dyDescent="0.35">
      <c r="A1523" s="2" t="s">
        <v>41</v>
      </c>
      <c r="B1523" s="2" t="str" cm="1">
        <f t="array" ref="B1523:M1523">VLOOKUP($A1523,'car details v4'!$A$1:$S$2060,{2,3,4,5,6,7,8,10,11,12,13,18},FALSE)</f>
        <v>i10 Magna 1.2 Kappa2</v>
      </c>
      <c r="C1523" s="4">
        <v>220000</v>
      </c>
      <c r="D1523" s="2">
        <v>67000</v>
      </c>
      <c r="E1523" s="2" t="str">
        <v>Petrol</v>
      </c>
      <c r="F1523" s="2" t="str">
        <v>Manual</v>
      </c>
      <c r="G1523" s="2" t="str">
        <v>Lucknow</v>
      </c>
      <c r="H1523" s="2" t="str">
        <v>Maroon</v>
      </c>
      <c r="I1523" s="2" t="str">
        <v>Individual</v>
      </c>
      <c r="J1523" s="2" t="str">
        <v>1197 cc</v>
      </c>
      <c r="K1523" s="2" t="str">
        <v>79 bhp @ 6000 rpm</v>
      </c>
      <c r="L1523" s="2" t="str">
        <v>112.7619 Nm @ 4000 rpm</v>
      </c>
      <c r="M1523" s="2">
        <v>5</v>
      </c>
    </row>
    <row r="1524" spans="1:13" x14ac:dyDescent="0.35">
      <c r="A1524" s="2" t="s">
        <v>41</v>
      </c>
      <c r="B1524" s="2" t="str" cm="1">
        <f t="array" ref="B1524:M1524">VLOOKUP($A1524,'car details v4'!$A$1:$S$2060,{2,3,4,5,6,7,8,10,11,12,13,18},FALSE)</f>
        <v>i10 Magna 1.2 Kappa2</v>
      </c>
      <c r="C1524" s="4">
        <v>220000</v>
      </c>
      <c r="D1524" s="2">
        <v>67000</v>
      </c>
      <c r="E1524" s="2" t="str">
        <v>Petrol</v>
      </c>
      <c r="F1524" s="2" t="str">
        <v>Manual</v>
      </c>
      <c r="G1524" s="2" t="str">
        <v>Lucknow</v>
      </c>
      <c r="H1524" s="2" t="str">
        <v>Maroon</v>
      </c>
      <c r="I1524" s="2" t="str">
        <v>Individual</v>
      </c>
      <c r="J1524" s="2" t="str">
        <v>1197 cc</v>
      </c>
      <c r="K1524" s="2" t="str">
        <v>79 bhp @ 6000 rpm</v>
      </c>
      <c r="L1524" s="2" t="str">
        <v>112.7619 Nm @ 4000 rpm</v>
      </c>
      <c r="M1524" s="2">
        <v>5</v>
      </c>
    </row>
    <row r="1525" spans="1:13" x14ac:dyDescent="0.35">
      <c r="A1525" s="2" t="s">
        <v>158</v>
      </c>
      <c r="B1525" s="2" t="str" cm="1">
        <f t="array" ref="B1525:M1525">VLOOKUP($A1525,'car details v4'!$A$1:$S$2060,{2,3,4,5,6,7,8,10,11,12,13,18},FALSE)</f>
        <v>Ecosport Titanium+ 1.0L EcoBoost</v>
      </c>
      <c r="C1525" s="4">
        <v>535000</v>
      </c>
      <c r="D1525" s="2">
        <v>28000</v>
      </c>
      <c r="E1525" s="2" t="str">
        <v>Petrol</v>
      </c>
      <c r="F1525" s="2" t="str">
        <v>Manual</v>
      </c>
      <c r="G1525" s="2" t="str">
        <v>Mumbai</v>
      </c>
      <c r="H1525" s="2" t="str">
        <v>Silver</v>
      </c>
      <c r="I1525" s="2" t="str">
        <v>Individual</v>
      </c>
      <c r="J1525" s="2" t="str">
        <v>999 cc</v>
      </c>
      <c r="K1525" s="2" t="str">
        <v>124 bhp @ 6000 rpm</v>
      </c>
      <c r="L1525" s="2" t="str">
        <v>170 Nm @ 1400 rpm</v>
      </c>
      <c r="M1525" s="2">
        <v>5</v>
      </c>
    </row>
    <row r="1526" spans="1:13" x14ac:dyDescent="0.35">
      <c r="A1526" s="2" t="s">
        <v>41</v>
      </c>
      <c r="B1526" s="2" t="str" cm="1">
        <f t="array" ref="B1526:M1526">VLOOKUP($A1526,'car details v4'!$A$1:$S$2060,{2,3,4,5,6,7,8,10,11,12,13,18},FALSE)</f>
        <v>i10 Magna 1.2 Kappa2</v>
      </c>
      <c r="C1526" s="4">
        <v>220000</v>
      </c>
      <c r="D1526" s="2">
        <v>67000</v>
      </c>
      <c r="E1526" s="2" t="str">
        <v>Petrol</v>
      </c>
      <c r="F1526" s="2" t="str">
        <v>Manual</v>
      </c>
      <c r="G1526" s="2" t="str">
        <v>Lucknow</v>
      </c>
      <c r="H1526" s="2" t="str">
        <v>Maroon</v>
      </c>
      <c r="I1526" s="2" t="str">
        <v>Individual</v>
      </c>
      <c r="J1526" s="2" t="str">
        <v>1197 cc</v>
      </c>
      <c r="K1526" s="2" t="str">
        <v>79 bhp @ 6000 rpm</v>
      </c>
      <c r="L1526" s="2" t="str">
        <v>112.7619 Nm @ 4000 rpm</v>
      </c>
      <c r="M1526" s="2">
        <v>5</v>
      </c>
    </row>
    <row r="1527" spans="1:13" x14ac:dyDescent="0.35">
      <c r="A1527" s="2" t="s">
        <v>41</v>
      </c>
      <c r="B1527" s="2" t="str" cm="1">
        <f t="array" ref="B1527:M1527">VLOOKUP($A1527,'car details v4'!$A$1:$S$2060,{2,3,4,5,6,7,8,10,11,12,13,18},FALSE)</f>
        <v>i10 Magna 1.2 Kappa2</v>
      </c>
      <c r="C1527" s="4">
        <v>220000</v>
      </c>
      <c r="D1527" s="2">
        <v>67000</v>
      </c>
      <c r="E1527" s="2" t="str">
        <v>Petrol</v>
      </c>
      <c r="F1527" s="2" t="str">
        <v>Manual</v>
      </c>
      <c r="G1527" s="2" t="str">
        <v>Lucknow</v>
      </c>
      <c r="H1527" s="2" t="str">
        <v>Maroon</v>
      </c>
      <c r="I1527" s="2" t="str">
        <v>Individual</v>
      </c>
      <c r="J1527" s="2" t="str">
        <v>1197 cc</v>
      </c>
      <c r="K1527" s="2" t="str">
        <v>79 bhp @ 6000 rpm</v>
      </c>
      <c r="L1527" s="2" t="str">
        <v>112.7619 Nm @ 4000 rpm</v>
      </c>
      <c r="M1527" s="2">
        <v>5</v>
      </c>
    </row>
    <row r="1528" spans="1:13" x14ac:dyDescent="0.35">
      <c r="A1528" s="2" t="s">
        <v>31</v>
      </c>
      <c r="B1528" s="2" t="str" cm="1">
        <f t="array" ref="B1528:M1528">VLOOKUP($A1528,'car details v4'!$A$1:$S$2060,{2,3,4,5,6,7,8,10,11,12,13,18},FALSE)</f>
        <v>Swift DZire VDI</v>
      </c>
      <c r="C1528" s="4">
        <v>450000</v>
      </c>
      <c r="D1528" s="2">
        <v>75000</v>
      </c>
      <c r="E1528" s="2" t="str">
        <v>Diesel</v>
      </c>
      <c r="F1528" s="2" t="str">
        <v>Manual</v>
      </c>
      <c r="G1528" s="2" t="str">
        <v>Ludhiana</v>
      </c>
      <c r="H1528" s="2" t="str">
        <v>White</v>
      </c>
      <c r="I1528" s="2" t="str">
        <v>Individual</v>
      </c>
      <c r="J1528" s="2" t="str">
        <v>1248 cc</v>
      </c>
      <c r="K1528" s="2" t="str">
        <v>74 bhp @ 4000 rpm</v>
      </c>
      <c r="L1528" s="2" t="str">
        <v>190 Nm @ 2000 rpm</v>
      </c>
      <c r="M1528" s="2">
        <v>5</v>
      </c>
    </row>
    <row r="1529" spans="1:13" x14ac:dyDescent="0.35">
      <c r="A1529" s="2" t="s">
        <v>19</v>
      </c>
      <c r="B1529" s="2" t="str" cm="1">
        <f t="array" ref="B1529:M1529">VLOOKUP($A1529,'car details v4'!$A$1:$S$2060,{2,3,4,5,6,7,8,10,11,12,13,18},FALSE)</f>
        <v>Amaze 1.2 VX i-VTEC</v>
      </c>
      <c r="C1529" s="4">
        <v>505000</v>
      </c>
      <c r="D1529" s="2">
        <v>87150</v>
      </c>
      <c r="E1529" s="2" t="str">
        <v>Petrol</v>
      </c>
      <c r="F1529" s="2" t="str">
        <v>Manual</v>
      </c>
      <c r="G1529" s="2" t="str">
        <v>Pune</v>
      </c>
      <c r="H1529" s="2" t="str">
        <v>Grey</v>
      </c>
      <c r="I1529" s="2" t="str">
        <v>Corporate</v>
      </c>
      <c r="J1529" s="2" t="str">
        <v>1198 cc</v>
      </c>
      <c r="K1529" s="2" t="str">
        <v>87 bhp @ 6000 rpm</v>
      </c>
      <c r="L1529" s="2" t="str">
        <v>109 Nm @ 4500 rpm</v>
      </c>
      <c r="M1529" s="2">
        <v>5</v>
      </c>
    </row>
    <row r="1530" spans="1:13" x14ac:dyDescent="0.35">
      <c r="A1530" s="2" t="s">
        <v>41</v>
      </c>
      <c r="B1530" s="2" t="str" cm="1">
        <f t="array" ref="B1530:M1530">VLOOKUP($A1530,'car details v4'!$A$1:$S$2060,{2,3,4,5,6,7,8,10,11,12,13,18},FALSE)</f>
        <v>i10 Magna 1.2 Kappa2</v>
      </c>
      <c r="C1530" s="4">
        <v>220000</v>
      </c>
      <c r="D1530" s="2">
        <v>67000</v>
      </c>
      <c r="E1530" s="2" t="str">
        <v>Petrol</v>
      </c>
      <c r="F1530" s="2" t="str">
        <v>Manual</v>
      </c>
      <c r="G1530" s="2" t="str">
        <v>Lucknow</v>
      </c>
      <c r="H1530" s="2" t="str">
        <v>Maroon</v>
      </c>
      <c r="I1530" s="2" t="str">
        <v>Individual</v>
      </c>
      <c r="J1530" s="2" t="str">
        <v>1197 cc</v>
      </c>
      <c r="K1530" s="2" t="str">
        <v>79 bhp @ 6000 rpm</v>
      </c>
      <c r="L1530" s="2" t="str">
        <v>112.7619 Nm @ 4000 rpm</v>
      </c>
      <c r="M1530" s="2">
        <v>5</v>
      </c>
    </row>
    <row r="1531" spans="1:13" x14ac:dyDescent="0.35">
      <c r="A1531" s="2" t="s">
        <v>48</v>
      </c>
      <c r="B1531" s="2" t="str" cm="1">
        <f t="array" ref="B1531:M1531">VLOOKUP($A1531,'car details v4'!$A$1:$S$2060,{2,3,4,5,6,7,8,10,11,12,13,18},FALSE)</f>
        <v>Glanza G</v>
      </c>
      <c r="C1531" s="4">
        <v>799000</v>
      </c>
      <c r="D1531" s="2">
        <v>37500</v>
      </c>
      <c r="E1531" s="2" t="str">
        <v>Petrol</v>
      </c>
      <c r="F1531" s="2" t="str">
        <v>Manual</v>
      </c>
      <c r="G1531" s="2" t="str">
        <v>Mangalore</v>
      </c>
      <c r="H1531" s="2" t="str">
        <v>Red</v>
      </c>
      <c r="I1531" s="2" t="str">
        <v>Individual</v>
      </c>
      <c r="J1531" s="2" t="str">
        <v>1197 cc</v>
      </c>
      <c r="K1531" s="2" t="str">
        <v>82 bhp @ 6000 rpm</v>
      </c>
      <c r="L1531" s="2" t="str">
        <v>113 Nm @ 4200 rpm</v>
      </c>
      <c r="M1531" s="2">
        <v>5</v>
      </c>
    </row>
    <row r="1532" spans="1:13" x14ac:dyDescent="0.35">
      <c r="A1532" s="2" t="s">
        <v>31</v>
      </c>
      <c r="B1532" s="2" t="str" cm="1">
        <f t="array" ref="B1532:M1532">VLOOKUP($A1532,'car details v4'!$A$1:$S$2060,{2,3,4,5,6,7,8,10,11,12,13,18},FALSE)</f>
        <v>Swift DZire VDI</v>
      </c>
      <c r="C1532" s="4">
        <v>450000</v>
      </c>
      <c r="D1532" s="2">
        <v>75000</v>
      </c>
      <c r="E1532" s="2" t="str">
        <v>Diesel</v>
      </c>
      <c r="F1532" s="2" t="str">
        <v>Manual</v>
      </c>
      <c r="G1532" s="2" t="str">
        <v>Ludhiana</v>
      </c>
      <c r="H1532" s="2" t="str">
        <v>White</v>
      </c>
      <c r="I1532" s="2" t="str">
        <v>Individual</v>
      </c>
      <c r="J1532" s="2" t="str">
        <v>1248 cc</v>
      </c>
      <c r="K1532" s="2" t="str">
        <v>74 bhp @ 4000 rpm</v>
      </c>
      <c r="L1532" s="2" t="str">
        <v>190 Nm @ 2000 rpm</v>
      </c>
      <c r="M1532" s="2">
        <v>5</v>
      </c>
    </row>
    <row r="1533" spans="1:13" x14ac:dyDescent="0.35">
      <c r="A1533" s="2" t="s">
        <v>190</v>
      </c>
      <c r="B1533" s="2" t="str" cm="1">
        <f t="array" ref="B1533:M1533">VLOOKUP($A1533,'car details v4'!$A$1:$S$2060,{2,3,4,5,6,7,8,10,11,12,13,18},FALSE)</f>
        <v>A4 2.0 TDI (177bhp) Premium Plus</v>
      </c>
      <c r="C1533" s="4">
        <v>1575000</v>
      </c>
      <c r="D1533" s="2">
        <v>66000</v>
      </c>
      <c r="E1533" s="2" t="str">
        <v>Diesel</v>
      </c>
      <c r="F1533" s="2" t="str">
        <v>Automatic</v>
      </c>
      <c r="G1533" s="2" t="str">
        <v>Hyderabad</v>
      </c>
      <c r="H1533" s="2" t="str">
        <v>White</v>
      </c>
      <c r="I1533" s="2" t="str">
        <v>Individual</v>
      </c>
      <c r="J1533" s="2" t="str">
        <v>1968 cc</v>
      </c>
      <c r="K1533" s="2" t="str">
        <v>177 bhp @ 4200 rpm</v>
      </c>
      <c r="L1533" s="2" t="str">
        <v>380 Nm @ 1750 rpm</v>
      </c>
      <c r="M1533" s="2">
        <v>5</v>
      </c>
    </row>
    <row r="1534" spans="1:13" x14ac:dyDescent="0.35">
      <c r="A1534" s="2" t="s">
        <v>31</v>
      </c>
      <c r="B1534" s="2" t="str" cm="1">
        <f t="array" ref="B1534:M1534">VLOOKUP($A1534,'car details v4'!$A$1:$S$2060,{2,3,4,5,6,7,8,10,11,12,13,18},FALSE)</f>
        <v>Swift DZire VDI</v>
      </c>
      <c r="C1534" s="4">
        <v>450000</v>
      </c>
      <c r="D1534" s="2">
        <v>75000</v>
      </c>
      <c r="E1534" s="2" t="str">
        <v>Diesel</v>
      </c>
      <c r="F1534" s="2" t="str">
        <v>Manual</v>
      </c>
      <c r="G1534" s="2" t="str">
        <v>Ludhiana</v>
      </c>
      <c r="H1534" s="2" t="str">
        <v>White</v>
      </c>
      <c r="I1534" s="2" t="str">
        <v>Individual</v>
      </c>
      <c r="J1534" s="2" t="str">
        <v>1248 cc</v>
      </c>
      <c r="K1534" s="2" t="str">
        <v>74 bhp @ 4000 rpm</v>
      </c>
      <c r="L1534" s="2" t="str">
        <v>190 Nm @ 2000 rpm</v>
      </c>
      <c r="M1534" s="2">
        <v>5</v>
      </c>
    </row>
    <row r="1535" spans="1:13" x14ac:dyDescent="0.35">
      <c r="A1535" s="2" t="s">
        <v>64</v>
      </c>
      <c r="B1535" s="2" t="str" cm="1">
        <f t="array" ref="B1535:M1535">VLOOKUP($A1535,'car details v4'!$A$1:$S$2060,{2,3,4,5,6,7,8,10,11,12,13,18},FALSE)</f>
        <v>CLA 200 Petrol Sport</v>
      </c>
      <c r="C1535" s="4">
        <v>1898999</v>
      </c>
      <c r="D1535" s="2">
        <v>47000</v>
      </c>
      <c r="E1535" s="2" t="str">
        <v>Petrol</v>
      </c>
      <c r="F1535" s="2" t="str">
        <v>Automatic</v>
      </c>
      <c r="G1535" s="2" t="str">
        <v>Mumbai</v>
      </c>
      <c r="H1535" s="2" t="str">
        <v>White</v>
      </c>
      <c r="I1535" s="2" t="str">
        <v>Individual</v>
      </c>
      <c r="J1535" s="2" t="str">
        <v>1991 cc</v>
      </c>
      <c r="K1535" s="2" t="str">
        <v>181 bhp @ 5500 rpm</v>
      </c>
      <c r="L1535" s="2" t="str">
        <v>300 Nm @ 1200 rpm</v>
      </c>
      <c r="M1535" s="2">
        <v>5</v>
      </c>
    </row>
    <row r="1536" spans="1:13" x14ac:dyDescent="0.35">
      <c r="A1536" s="2" t="s">
        <v>106</v>
      </c>
      <c r="B1536" s="2" t="str" cm="1">
        <f t="array" ref="B1536:M1536">VLOOKUP($A1536,'car details v4'!$A$1:$S$2060,{2,3,4,5,6,7,8,10,11,12,13,18},FALSE)</f>
        <v>Polo GT TSI</v>
      </c>
      <c r="C1536" s="4">
        <v>944999</v>
      </c>
      <c r="D1536" s="2">
        <v>41417</v>
      </c>
      <c r="E1536" s="2" t="str">
        <v>Petrol</v>
      </c>
      <c r="F1536" s="2" t="str">
        <v>Automatic</v>
      </c>
      <c r="G1536" s="2" t="str">
        <v>Bangalore</v>
      </c>
      <c r="H1536" s="2" t="str">
        <v>Grey</v>
      </c>
      <c r="I1536" s="2" t="str">
        <v>Individual</v>
      </c>
      <c r="J1536" s="2" t="str">
        <v>1197 cc</v>
      </c>
      <c r="K1536" s="2" t="str">
        <v>103 bhp @ 5000 rpm</v>
      </c>
      <c r="L1536" s="2" t="str">
        <v>175 Nm @ 1500 rpm</v>
      </c>
      <c r="M1536" s="2">
        <v>5</v>
      </c>
    </row>
    <row r="1537" spans="1:13" x14ac:dyDescent="0.35">
      <c r="A1537" s="2" t="s">
        <v>64</v>
      </c>
      <c r="B1537" s="2" t="str" cm="1">
        <f t="array" ref="B1537:M1537">VLOOKUP($A1537,'car details v4'!$A$1:$S$2060,{2,3,4,5,6,7,8,10,11,12,13,18},FALSE)</f>
        <v>CLA 200 Petrol Sport</v>
      </c>
      <c r="C1537" s="4">
        <v>1898999</v>
      </c>
      <c r="D1537" s="2">
        <v>47000</v>
      </c>
      <c r="E1537" s="2" t="str">
        <v>Petrol</v>
      </c>
      <c r="F1537" s="2" t="str">
        <v>Automatic</v>
      </c>
      <c r="G1537" s="2" t="str">
        <v>Mumbai</v>
      </c>
      <c r="H1537" s="2" t="str">
        <v>White</v>
      </c>
      <c r="I1537" s="2" t="str">
        <v>Individual</v>
      </c>
      <c r="J1537" s="2" t="str">
        <v>1991 cc</v>
      </c>
      <c r="K1537" s="2" t="str">
        <v>181 bhp @ 5500 rpm</v>
      </c>
      <c r="L1537" s="2" t="str">
        <v>300 Nm @ 1200 rpm</v>
      </c>
      <c r="M1537" s="2">
        <v>5</v>
      </c>
    </row>
    <row r="1538" spans="1:13" x14ac:dyDescent="0.35">
      <c r="A1538" s="2" t="s">
        <v>106</v>
      </c>
      <c r="B1538" s="2" t="str" cm="1">
        <f t="array" ref="B1538:M1538">VLOOKUP($A1538,'car details v4'!$A$1:$S$2060,{2,3,4,5,6,7,8,10,11,12,13,18},FALSE)</f>
        <v>Polo GT TSI</v>
      </c>
      <c r="C1538" s="4">
        <v>944999</v>
      </c>
      <c r="D1538" s="2">
        <v>41417</v>
      </c>
      <c r="E1538" s="2" t="str">
        <v>Petrol</v>
      </c>
      <c r="F1538" s="2" t="str">
        <v>Automatic</v>
      </c>
      <c r="G1538" s="2" t="str">
        <v>Bangalore</v>
      </c>
      <c r="H1538" s="2" t="str">
        <v>Grey</v>
      </c>
      <c r="I1538" s="2" t="str">
        <v>Individual</v>
      </c>
      <c r="J1538" s="2" t="str">
        <v>1197 cc</v>
      </c>
      <c r="K1538" s="2" t="str">
        <v>103 bhp @ 5000 rpm</v>
      </c>
      <c r="L1538" s="2" t="str">
        <v>175 Nm @ 1500 rpm</v>
      </c>
      <c r="M1538" s="2">
        <v>5</v>
      </c>
    </row>
    <row r="1539" spans="1:13" x14ac:dyDescent="0.35">
      <c r="A1539" s="2" t="s">
        <v>158</v>
      </c>
      <c r="B1539" s="2" t="str" cm="1">
        <f t="array" ref="B1539:M1539">VLOOKUP($A1539,'car details v4'!$A$1:$S$2060,{2,3,4,5,6,7,8,10,11,12,13,18},FALSE)</f>
        <v>Ecosport Titanium+ 1.0L EcoBoost</v>
      </c>
      <c r="C1539" s="4">
        <v>535000</v>
      </c>
      <c r="D1539" s="2">
        <v>28000</v>
      </c>
      <c r="E1539" s="2" t="str">
        <v>Petrol</v>
      </c>
      <c r="F1539" s="2" t="str">
        <v>Manual</v>
      </c>
      <c r="G1539" s="2" t="str">
        <v>Mumbai</v>
      </c>
      <c r="H1539" s="2" t="str">
        <v>Silver</v>
      </c>
      <c r="I1539" s="2" t="str">
        <v>Individual</v>
      </c>
      <c r="J1539" s="2" t="str">
        <v>999 cc</v>
      </c>
      <c r="K1539" s="2" t="str">
        <v>124 bhp @ 6000 rpm</v>
      </c>
      <c r="L1539" s="2" t="str">
        <v>170 Nm @ 1400 rpm</v>
      </c>
      <c r="M1539" s="2">
        <v>5</v>
      </c>
    </row>
    <row r="1540" spans="1:13" x14ac:dyDescent="0.35">
      <c r="A1540" s="2" t="s">
        <v>89</v>
      </c>
      <c r="B1540" s="2" t="str" cm="1">
        <f t="array" ref="B1540:M1540">VLOOKUP($A1540,'car details v4'!$A$1:$S$2060,{2,3,4,5,6,7,8,10,11,12,13,18},FALSE)</f>
        <v>Kwid 1.0 RXT [2016-2019]</v>
      </c>
      <c r="C1540" s="4">
        <v>459999</v>
      </c>
      <c r="D1540" s="2">
        <v>22541</v>
      </c>
      <c r="E1540" s="2" t="str">
        <v>Petrol</v>
      </c>
      <c r="F1540" s="2" t="str">
        <v>Manual</v>
      </c>
      <c r="G1540" s="2" t="str">
        <v>Bangalore</v>
      </c>
      <c r="H1540" s="2" t="str">
        <v>Grey</v>
      </c>
      <c r="I1540" s="2" t="str">
        <v>Individual</v>
      </c>
      <c r="J1540" s="2" t="str">
        <v>999 cc</v>
      </c>
      <c r="K1540" s="2" t="str">
        <v>67 bhp @ 5500 rpm</v>
      </c>
      <c r="L1540" s="2" t="str">
        <v>91 Nm @ 4250 rpm</v>
      </c>
      <c r="M1540" s="2">
        <v>5</v>
      </c>
    </row>
    <row r="1541" spans="1:13" x14ac:dyDescent="0.35">
      <c r="A1541" s="2" t="s">
        <v>41</v>
      </c>
      <c r="B1541" s="2" t="str" cm="1">
        <f t="array" ref="B1541:M1541">VLOOKUP($A1541,'car details v4'!$A$1:$S$2060,{2,3,4,5,6,7,8,10,11,12,13,18},FALSE)</f>
        <v>i10 Magna 1.2 Kappa2</v>
      </c>
      <c r="C1541" s="4">
        <v>220000</v>
      </c>
      <c r="D1541" s="2">
        <v>67000</v>
      </c>
      <c r="E1541" s="2" t="str">
        <v>Petrol</v>
      </c>
      <c r="F1541" s="2" t="str">
        <v>Manual</v>
      </c>
      <c r="G1541" s="2" t="str">
        <v>Lucknow</v>
      </c>
      <c r="H1541" s="2" t="str">
        <v>Maroon</v>
      </c>
      <c r="I1541" s="2" t="str">
        <v>Individual</v>
      </c>
      <c r="J1541" s="2" t="str">
        <v>1197 cc</v>
      </c>
      <c r="K1541" s="2" t="str">
        <v>79 bhp @ 6000 rpm</v>
      </c>
      <c r="L1541" s="2" t="str">
        <v>112.7619 Nm @ 4000 rpm</v>
      </c>
      <c r="M1541" s="2">
        <v>5</v>
      </c>
    </row>
    <row r="1542" spans="1:13" x14ac:dyDescent="0.35">
      <c r="A1542" s="2" t="s">
        <v>1289</v>
      </c>
      <c r="B1542" s="2" t="str" cm="1">
        <f t="array" ref="B1542:M1542">VLOOKUP($A1542,'car details v4'!$A$1:$S$2060,{2,3,4,5,6,7,8,10,11,12,13,18},FALSE)</f>
        <v>Rexton RX7</v>
      </c>
      <c r="C1542" s="4">
        <v>675000</v>
      </c>
      <c r="D1542" s="2">
        <v>106223</v>
      </c>
      <c r="E1542" s="2" t="str">
        <v>Diesel</v>
      </c>
      <c r="F1542" s="2" t="str">
        <v>Automatic</v>
      </c>
      <c r="G1542" s="2" t="str">
        <v>Ahmedabad</v>
      </c>
      <c r="H1542" s="2" t="str">
        <v>White</v>
      </c>
      <c r="I1542" s="2" t="str">
        <v>Individual</v>
      </c>
      <c r="J1542" s="2" t="str">
        <v>2696 cc</v>
      </c>
      <c r="K1542" s="2" t="str">
        <v>184 bhp @ 4000 rpm</v>
      </c>
      <c r="L1542" s="2" t="str">
        <v>402 Nm @ 3000 rpm</v>
      </c>
      <c r="M1542" s="2">
        <v>7</v>
      </c>
    </row>
    <row r="1543" spans="1:13" x14ac:dyDescent="0.35">
      <c r="A1543" s="2" t="s">
        <v>70</v>
      </c>
      <c r="B1543" s="2" t="str" cm="1">
        <f t="array" ref="B1543:M1543">VLOOKUP($A1543,'car details v4'!$A$1:$S$2060,{2,3,4,5,6,7,8,10,11,12,13,18},FALSE)</f>
        <v>X1 xDrive20d M Sport</v>
      </c>
      <c r="C1543" s="4">
        <v>2650000</v>
      </c>
      <c r="D1543" s="2">
        <v>75000</v>
      </c>
      <c r="E1543" s="2" t="str">
        <v>Diesel</v>
      </c>
      <c r="F1543" s="2" t="str">
        <v>Automatic</v>
      </c>
      <c r="G1543" s="2" t="str">
        <v>Coimbatore</v>
      </c>
      <c r="H1543" s="2" t="str">
        <v>White</v>
      </c>
      <c r="I1543" s="2" t="str">
        <v>Individual</v>
      </c>
      <c r="J1543" s="2" t="str">
        <v>1995 cc</v>
      </c>
      <c r="K1543" s="2" t="str">
        <v>188 bhp @ 4000 rpm</v>
      </c>
      <c r="L1543" s="2" t="str">
        <v>400 Nm @ 1750 rpm</v>
      </c>
      <c r="M1543" s="2">
        <v>5</v>
      </c>
    </row>
    <row r="1544" spans="1:13" x14ac:dyDescent="0.35">
      <c r="A1544" s="2" t="s">
        <v>48</v>
      </c>
      <c r="B1544" s="2" t="str" cm="1">
        <f t="array" ref="B1544:M1544">VLOOKUP($A1544,'car details v4'!$A$1:$S$2060,{2,3,4,5,6,7,8,10,11,12,13,18},FALSE)</f>
        <v>Glanza G</v>
      </c>
      <c r="C1544" s="4">
        <v>799000</v>
      </c>
      <c r="D1544" s="2">
        <v>37500</v>
      </c>
      <c r="E1544" s="2" t="str">
        <v>Petrol</v>
      </c>
      <c r="F1544" s="2" t="str">
        <v>Manual</v>
      </c>
      <c r="G1544" s="2" t="str">
        <v>Mangalore</v>
      </c>
      <c r="H1544" s="2" t="str">
        <v>Red</v>
      </c>
      <c r="I1544" s="2" t="str">
        <v>Individual</v>
      </c>
      <c r="J1544" s="2" t="str">
        <v>1197 cc</v>
      </c>
      <c r="K1544" s="2" t="str">
        <v>82 bhp @ 6000 rpm</v>
      </c>
      <c r="L1544" s="2" t="str">
        <v>113 Nm @ 4200 rpm</v>
      </c>
      <c r="M1544" s="2">
        <v>5</v>
      </c>
    </row>
    <row r="1545" spans="1:13" x14ac:dyDescent="0.35">
      <c r="A1545" s="2" t="s">
        <v>190</v>
      </c>
      <c r="B1545" s="2" t="str" cm="1">
        <f t="array" ref="B1545:M1545">VLOOKUP($A1545,'car details v4'!$A$1:$S$2060,{2,3,4,5,6,7,8,10,11,12,13,18},FALSE)</f>
        <v>A4 2.0 TDI (177bhp) Premium Plus</v>
      </c>
      <c r="C1545" s="4">
        <v>1575000</v>
      </c>
      <c r="D1545" s="2">
        <v>66000</v>
      </c>
      <c r="E1545" s="2" t="str">
        <v>Diesel</v>
      </c>
      <c r="F1545" s="2" t="str">
        <v>Automatic</v>
      </c>
      <c r="G1545" s="2" t="str">
        <v>Hyderabad</v>
      </c>
      <c r="H1545" s="2" t="str">
        <v>White</v>
      </c>
      <c r="I1545" s="2" t="str">
        <v>Individual</v>
      </c>
      <c r="J1545" s="2" t="str">
        <v>1968 cc</v>
      </c>
      <c r="K1545" s="2" t="str">
        <v>177 bhp @ 4200 rpm</v>
      </c>
      <c r="L1545" s="2" t="str">
        <v>380 Nm @ 1750 rpm</v>
      </c>
      <c r="M1545" s="2">
        <v>5</v>
      </c>
    </row>
    <row r="1546" spans="1:13" x14ac:dyDescent="0.35">
      <c r="A1546" s="2" t="s">
        <v>31</v>
      </c>
      <c r="B1546" s="2" t="str" cm="1">
        <f t="array" ref="B1546:M1546">VLOOKUP($A1546,'car details v4'!$A$1:$S$2060,{2,3,4,5,6,7,8,10,11,12,13,18},FALSE)</f>
        <v>Swift DZire VDI</v>
      </c>
      <c r="C1546" s="4">
        <v>450000</v>
      </c>
      <c r="D1546" s="2">
        <v>75000</v>
      </c>
      <c r="E1546" s="2" t="str">
        <v>Diesel</v>
      </c>
      <c r="F1546" s="2" t="str">
        <v>Manual</v>
      </c>
      <c r="G1546" s="2" t="str">
        <v>Ludhiana</v>
      </c>
      <c r="H1546" s="2" t="str">
        <v>White</v>
      </c>
      <c r="I1546" s="2" t="str">
        <v>Individual</v>
      </c>
      <c r="J1546" s="2" t="str">
        <v>1248 cc</v>
      </c>
      <c r="K1546" s="2" t="str">
        <v>74 bhp @ 4000 rpm</v>
      </c>
      <c r="L1546" s="2" t="str">
        <v>190 Nm @ 2000 rpm</v>
      </c>
      <c r="M1546" s="2">
        <v>5</v>
      </c>
    </row>
    <row r="1547" spans="1:13" x14ac:dyDescent="0.35">
      <c r="A1547" s="2" t="s">
        <v>190</v>
      </c>
      <c r="B1547" s="2" t="str" cm="1">
        <f t="array" ref="B1547:M1547">VLOOKUP($A1547,'car details v4'!$A$1:$S$2060,{2,3,4,5,6,7,8,10,11,12,13,18},FALSE)</f>
        <v>A4 2.0 TDI (177bhp) Premium Plus</v>
      </c>
      <c r="C1547" s="4">
        <v>1575000</v>
      </c>
      <c r="D1547" s="2">
        <v>66000</v>
      </c>
      <c r="E1547" s="2" t="str">
        <v>Diesel</v>
      </c>
      <c r="F1547" s="2" t="str">
        <v>Automatic</v>
      </c>
      <c r="G1547" s="2" t="str">
        <v>Hyderabad</v>
      </c>
      <c r="H1547" s="2" t="str">
        <v>White</v>
      </c>
      <c r="I1547" s="2" t="str">
        <v>Individual</v>
      </c>
      <c r="J1547" s="2" t="str">
        <v>1968 cc</v>
      </c>
      <c r="K1547" s="2" t="str">
        <v>177 bhp @ 4200 rpm</v>
      </c>
      <c r="L1547" s="2" t="str">
        <v>380 Nm @ 1750 rpm</v>
      </c>
      <c r="M1547" s="2">
        <v>5</v>
      </c>
    </row>
    <row r="1548" spans="1:13" x14ac:dyDescent="0.35">
      <c r="A1548" s="2" t="s">
        <v>31</v>
      </c>
      <c r="B1548" s="2" t="str" cm="1">
        <f t="array" ref="B1548:M1548">VLOOKUP($A1548,'car details v4'!$A$1:$S$2060,{2,3,4,5,6,7,8,10,11,12,13,18},FALSE)</f>
        <v>Swift DZire VDI</v>
      </c>
      <c r="C1548" s="4">
        <v>450000</v>
      </c>
      <c r="D1548" s="2">
        <v>75000</v>
      </c>
      <c r="E1548" s="2" t="str">
        <v>Diesel</v>
      </c>
      <c r="F1548" s="2" t="str">
        <v>Manual</v>
      </c>
      <c r="G1548" s="2" t="str">
        <v>Ludhiana</v>
      </c>
      <c r="H1548" s="2" t="str">
        <v>White</v>
      </c>
      <c r="I1548" s="2" t="str">
        <v>Individual</v>
      </c>
      <c r="J1548" s="2" t="str">
        <v>1248 cc</v>
      </c>
      <c r="K1548" s="2" t="str">
        <v>74 bhp @ 4000 rpm</v>
      </c>
      <c r="L1548" s="2" t="str">
        <v>190 Nm @ 2000 rpm</v>
      </c>
      <c r="M1548" s="2">
        <v>5</v>
      </c>
    </row>
    <row r="1549" spans="1:13" x14ac:dyDescent="0.35">
      <c r="A1549" s="2" t="s">
        <v>106</v>
      </c>
      <c r="B1549" s="2" t="str" cm="1">
        <f t="array" ref="B1549:M1549">VLOOKUP($A1549,'car details v4'!$A$1:$S$2060,{2,3,4,5,6,7,8,10,11,12,13,18},FALSE)</f>
        <v>Polo GT TSI</v>
      </c>
      <c r="C1549" s="4">
        <v>944999</v>
      </c>
      <c r="D1549" s="2">
        <v>41417</v>
      </c>
      <c r="E1549" s="2" t="str">
        <v>Petrol</v>
      </c>
      <c r="F1549" s="2" t="str">
        <v>Automatic</v>
      </c>
      <c r="G1549" s="2" t="str">
        <v>Bangalore</v>
      </c>
      <c r="H1549" s="2" t="str">
        <v>Grey</v>
      </c>
      <c r="I1549" s="2" t="str">
        <v>Individual</v>
      </c>
      <c r="J1549" s="2" t="str">
        <v>1197 cc</v>
      </c>
      <c r="K1549" s="2" t="str">
        <v>103 bhp @ 5000 rpm</v>
      </c>
      <c r="L1549" s="2" t="str">
        <v>175 Nm @ 1500 rpm</v>
      </c>
      <c r="M1549" s="2">
        <v>5</v>
      </c>
    </row>
    <row r="1550" spans="1:13" x14ac:dyDescent="0.35">
      <c r="A1550" s="2" t="s">
        <v>19</v>
      </c>
      <c r="B1550" s="2" t="str" cm="1">
        <f t="array" ref="B1550:M1550">VLOOKUP($A1550,'car details v4'!$A$1:$S$2060,{2,3,4,5,6,7,8,10,11,12,13,18},FALSE)</f>
        <v>Amaze 1.2 VX i-VTEC</v>
      </c>
      <c r="C1550" s="4">
        <v>505000</v>
      </c>
      <c r="D1550" s="2">
        <v>87150</v>
      </c>
      <c r="E1550" s="2" t="str">
        <v>Petrol</v>
      </c>
      <c r="F1550" s="2" t="str">
        <v>Manual</v>
      </c>
      <c r="G1550" s="2" t="str">
        <v>Pune</v>
      </c>
      <c r="H1550" s="2" t="str">
        <v>Grey</v>
      </c>
      <c r="I1550" s="2" t="str">
        <v>Corporate</v>
      </c>
      <c r="J1550" s="2" t="str">
        <v>1198 cc</v>
      </c>
      <c r="K1550" s="2" t="str">
        <v>87 bhp @ 6000 rpm</v>
      </c>
      <c r="L1550" s="2" t="str">
        <v>109 Nm @ 4500 rpm</v>
      </c>
      <c r="M1550" s="2">
        <v>5</v>
      </c>
    </row>
    <row r="1551" spans="1:13" x14ac:dyDescent="0.35">
      <c r="A1551" s="2" t="s">
        <v>31</v>
      </c>
      <c r="B1551" s="2" t="str" cm="1">
        <f t="array" ref="B1551:M1551">VLOOKUP($A1551,'car details v4'!$A$1:$S$2060,{2,3,4,5,6,7,8,10,11,12,13,18},FALSE)</f>
        <v>Swift DZire VDI</v>
      </c>
      <c r="C1551" s="4">
        <v>450000</v>
      </c>
      <c r="D1551" s="2">
        <v>75000</v>
      </c>
      <c r="E1551" s="2" t="str">
        <v>Diesel</v>
      </c>
      <c r="F1551" s="2" t="str">
        <v>Manual</v>
      </c>
      <c r="G1551" s="2" t="str">
        <v>Ludhiana</v>
      </c>
      <c r="H1551" s="2" t="str">
        <v>White</v>
      </c>
      <c r="I1551" s="2" t="str">
        <v>Individual</v>
      </c>
      <c r="J1551" s="2" t="str">
        <v>1248 cc</v>
      </c>
      <c r="K1551" s="2" t="str">
        <v>74 bhp @ 4000 rpm</v>
      </c>
      <c r="L1551" s="2" t="str">
        <v>190 Nm @ 2000 rpm</v>
      </c>
      <c r="M1551" s="2">
        <v>5</v>
      </c>
    </row>
    <row r="1552" spans="1:13" x14ac:dyDescent="0.35">
      <c r="A1552" s="2" t="s">
        <v>64</v>
      </c>
      <c r="B1552" s="2" t="str" cm="1">
        <f t="array" ref="B1552:M1552">VLOOKUP($A1552,'car details v4'!$A$1:$S$2060,{2,3,4,5,6,7,8,10,11,12,13,18},FALSE)</f>
        <v>CLA 200 Petrol Sport</v>
      </c>
      <c r="C1552" s="4">
        <v>1898999</v>
      </c>
      <c r="D1552" s="2">
        <v>47000</v>
      </c>
      <c r="E1552" s="2" t="str">
        <v>Petrol</v>
      </c>
      <c r="F1552" s="2" t="str">
        <v>Automatic</v>
      </c>
      <c r="G1552" s="2" t="str">
        <v>Mumbai</v>
      </c>
      <c r="H1552" s="2" t="str">
        <v>White</v>
      </c>
      <c r="I1552" s="2" t="str">
        <v>Individual</v>
      </c>
      <c r="J1552" s="2" t="str">
        <v>1991 cc</v>
      </c>
      <c r="K1552" s="2" t="str">
        <v>181 bhp @ 5500 rpm</v>
      </c>
      <c r="L1552" s="2" t="str">
        <v>300 Nm @ 1200 rpm</v>
      </c>
      <c r="M1552" s="2">
        <v>5</v>
      </c>
    </row>
    <row r="1553" spans="1:13" x14ac:dyDescent="0.35">
      <c r="A1553" s="2" t="s">
        <v>31</v>
      </c>
      <c r="B1553" s="2" t="str" cm="1">
        <f t="array" ref="B1553:M1553">VLOOKUP($A1553,'car details v4'!$A$1:$S$2060,{2,3,4,5,6,7,8,10,11,12,13,18},FALSE)</f>
        <v>Swift DZire VDI</v>
      </c>
      <c r="C1553" s="4">
        <v>450000</v>
      </c>
      <c r="D1553" s="2">
        <v>75000</v>
      </c>
      <c r="E1553" s="2" t="str">
        <v>Diesel</v>
      </c>
      <c r="F1553" s="2" t="str">
        <v>Manual</v>
      </c>
      <c r="G1553" s="2" t="str">
        <v>Ludhiana</v>
      </c>
      <c r="H1553" s="2" t="str">
        <v>White</v>
      </c>
      <c r="I1553" s="2" t="str">
        <v>Individual</v>
      </c>
      <c r="J1553" s="2" t="str">
        <v>1248 cc</v>
      </c>
      <c r="K1553" s="2" t="str">
        <v>74 bhp @ 4000 rpm</v>
      </c>
      <c r="L1553" s="2" t="str">
        <v>190 Nm @ 2000 rpm</v>
      </c>
      <c r="M1553" s="2">
        <v>5</v>
      </c>
    </row>
    <row r="1554" spans="1:13" x14ac:dyDescent="0.35">
      <c r="A1554" s="2" t="s">
        <v>100</v>
      </c>
      <c r="B1554" s="2" t="str" cm="1">
        <f t="array" ref="B1554:M1554">VLOOKUP($A1554,'car details v4'!$A$1:$S$2060,{2,3,4,5,6,7,8,10,11,12,13,18},FALSE)</f>
        <v>Harrier XZ [2019-2020]</v>
      </c>
      <c r="C1554" s="4">
        <v>1695000</v>
      </c>
      <c r="D1554" s="2">
        <v>20856</v>
      </c>
      <c r="E1554" s="2" t="str">
        <v>Diesel</v>
      </c>
      <c r="F1554" s="2" t="str">
        <v>Manual</v>
      </c>
      <c r="G1554" s="2" t="str">
        <v>Bangalore</v>
      </c>
      <c r="H1554" s="2" t="str">
        <v>Orange</v>
      </c>
      <c r="I1554" s="2" t="str">
        <v>Individual</v>
      </c>
      <c r="J1554" s="2" t="str">
        <v>1956 cc</v>
      </c>
      <c r="K1554" s="2" t="str">
        <v>138 bhp @ 3750 rpm</v>
      </c>
      <c r="L1554" s="2" t="str">
        <v>350 Nm @ 1750 rpm</v>
      </c>
      <c r="M1554" s="2">
        <v>5</v>
      </c>
    </row>
    <row r="1555" spans="1:13" x14ac:dyDescent="0.35">
      <c r="A1555" s="2" t="s">
        <v>31</v>
      </c>
      <c r="B1555" s="2" t="str" cm="1">
        <f t="array" ref="B1555:M1555">VLOOKUP($A1555,'car details v4'!$A$1:$S$2060,{2,3,4,5,6,7,8,10,11,12,13,18},FALSE)</f>
        <v>Swift DZire VDI</v>
      </c>
      <c r="C1555" s="4">
        <v>450000</v>
      </c>
      <c r="D1555" s="2">
        <v>75000</v>
      </c>
      <c r="E1555" s="2" t="str">
        <v>Diesel</v>
      </c>
      <c r="F1555" s="2" t="str">
        <v>Manual</v>
      </c>
      <c r="G1555" s="2" t="str">
        <v>Ludhiana</v>
      </c>
      <c r="H1555" s="2" t="str">
        <v>White</v>
      </c>
      <c r="I1555" s="2" t="str">
        <v>Individual</v>
      </c>
      <c r="J1555" s="2" t="str">
        <v>1248 cc</v>
      </c>
      <c r="K1555" s="2" t="str">
        <v>74 bhp @ 4000 rpm</v>
      </c>
      <c r="L1555" s="2" t="str">
        <v>190 Nm @ 2000 rpm</v>
      </c>
      <c r="M1555" s="2">
        <v>5</v>
      </c>
    </row>
    <row r="1556" spans="1:13" x14ac:dyDescent="0.35">
      <c r="A1556" s="2" t="s">
        <v>41</v>
      </c>
      <c r="B1556" s="2" t="str" cm="1">
        <f t="array" ref="B1556:M1556">VLOOKUP($A1556,'car details v4'!$A$1:$S$2060,{2,3,4,5,6,7,8,10,11,12,13,18},FALSE)</f>
        <v>i10 Magna 1.2 Kappa2</v>
      </c>
      <c r="C1556" s="4">
        <v>220000</v>
      </c>
      <c r="D1556" s="2">
        <v>67000</v>
      </c>
      <c r="E1556" s="2" t="str">
        <v>Petrol</v>
      </c>
      <c r="F1556" s="2" t="str">
        <v>Manual</v>
      </c>
      <c r="G1556" s="2" t="str">
        <v>Lucknow</v>
      </c>
      <c r="H1556" s="2" t="str">
        <v>Maroon</v>
      </c>
      <c r="I1556" s="2" t="str">
        <v>Individual</v>
      </c>
      <c r="J1556" s="2" t="str">
        <v>1197 cc</v>
      </c>
      <c r="K1556" s="2" t="str">
        <v>79 bhp @ 6000 rpm</v>
      </c>
      <c r="L1556" s="2" t="str">
        <v>112.7619 Nm @ 4000 rpm</v>
      </c>
      <c r="M1556" s="2">
        <v>5</v>
      </c>
    </row>
    <row r="1557" spans="1:13" x14ac:dyDescent="0.35">
      <c r="A1557" s="2" t="s">
        <v>41</v>
      </c>
      <c r="B1557" s="2" t="str" cm="1">
        <f t="array" ref="B1557:M1557">VLOOKUP($A1557,'car details v4'!$A$1:$S$2060,{2,3,4,5,6,7,8,10,11,12,13,18},FALSE)</f>
        <v>i10 Magna 1.2 Kappa2</v>
      </c>
      <c r="C1557" s="4">
        <v>220000</v>
      </c>
      <c r="D1557" s="2">
        <v>67000</v>
      </c>
      <c r="E1557" s="2" t="str">
        <v>Petrol</v>
      </c>
      <c r="F1557" s="2" t="str">
        <v>Manual</v>
      </c>
      <c r="G1557" s="2" t="str">
        <v>Lucknow</v>
      </c>
      <c r="H1557" s="2" t="str">
        <v>Maroon</v>
      </c>
      <c r="I1557" s="2" t="str">
        <v>Individual</v>
      </c>
      <c r="J1557" s="2" t="str">
        <v>1197 cc</v>
      </c>
      <c r="K1557" s="2" t="str">
        <v>79 bhp @ 6000 rpm</v>
      </c>
      <c r="L1557" s="2" t="str">
        <v>112.7619 Nm @ 4000 rpm</v>
      </c>
      <c r="M1557" s="2">
        <v>5</v>
      </c>
    </row>
    <row r="1558" spans="1:13" x14ac:dyDescent="0.35">
      <c r="A1558" s="2" t="s">
        <v>19</v>
      </c>
      <c r="B1558" s="2" t="str" cm="1">
        <f t="array" ref="B1558:M1558">VLOOKUP($A1558,'car details v4'!$A$1:$S$2060,{2,3,4,5,6,7,8,10,11,12,13,18},FALSE)</f>
        <v>Amaze 1.2 VX i-VTEC</v>
      </c>
      <c r="C1558" s="4">
        <v>505000</v>
      </c>
      <c r="D1558" s="2">
        <v>87150</v>
      </c>
      <c r="E1558" s="2" t="str">
        <v>Petrol</v>
      </c>
      <c r="F1558" s="2" t="str">
        <v>Manual</v>
      </c>
      <c r="G1558" s="2" t="str">
        <v>Pune</v>
      </c>
      <c r="H1558" s="2" t="str">
        <v>Grey</v>
      </c>
      <c r="I1558" s="2" t="str">
        <v>Corporate</v>
      </c>
      <c r="J1558" s="2" t="str">
        <v>1198 cc</v>
      </c>
      <c r="K1558" s="2" t="str">
        <v>87 bhp @ 6000 rpm</v>
      </c>
      <c r="L1558" s="2" t="str">
        <v>109 Nm @ 4500 rpm</v>
      </c>
      <c r="M1558" s="2">
        <v>5</v>
      </c>
    </row>
    <row r="1559" spans="1:13" x14ac:dyDescent="0.35">
      <c r="A1559" s="2" t="s">
        <v>70</v>
      </c>
      <c r="B1559" s="2" t="str" cm="1">
        <f t="array" ref="B1559:M1559">VLOOKUP($A1559,'car details v4'!$A$1:$S$2060,{2,3,4,5,6,7,8,10,11,12,13,18},FALSE)</f>
        <v>X1 xDrive20d M Sport</v>
      </c>
      <c r="C1559" s="4">
        <v>2650000</v>
      </c>
      <c r="D1559" s="2">
        <v>75000</v>
      </c>
      <c r="E1559" s="2" t="str">
        <v>Diesel</v>
      </c>
      <c r="F1559" s="2" t="str">
        <v>Automatic</v>
      </c>
      <c r="G1559" s="2" t="str">
        <v>Coimbatore</v>
      </c>
      <c r="H1559" s="2" t="str">
        <v>White</v>
      </c>
      <c r="I1559" s="2" t="str">
        <v>Individual</v>
      </c>
      <c r="J1559" s="2" t="str">
        <v>1995 cc</v>
      </c>
      <c r="K1559" s="2" t="str">
        <v>188 bhp @ 4000 rpm</v>
      </c>
      <c r="L1559" s="2" t="str">
        <v>400 Nm @ 1750 rpm</v>
      </c>
      <c r="M1559" s="2">
        <v>5</v>
      </c>
    </row>
    <row r="1560" spans="1:13" x14ac:dyDescent="0.35">
      <c r="A1560" s="2" t="s">
        <v>48</v>
      </c>
      <c r="B1560" s="2" t="str" cm="1">
        <f t="array" ref="B1560:M1560">VLOOKUP($A1560,'car details v4'!$A$1:$S$2060,{2,3,4,5,6,7,8,10,11,12,13,18},FALSE)</f>
        <v>Glanza G</v>
      </c>
      <c r="C1560" s="4">
        <v>799000</v>
      </c>
      <c r="D1560" s="2">
        <v>37500</v>
      </c>
      <c r="E1560" s="2" t="str">
        <v>Petrol</v>
      </c>
      <c r="F1560" s="2" t="str">
        <v>Manual</v>
      </c>
      <c r="G1560" s="2" t="str">
        <v>Mangalore</v>
      </c>
      <c r="H1560" s="2" t="str">
        <v>Red</v>
      </c>
      <c r="I1560" s="2" t="str">
        <v>Individual</v>
      </c>
      <c r="J1560" s="2" t="str">
        <v>1197 cc</v>
      </c>
      <c r="K1560" s="2" t="str">
        <v>82 bhp @ 6000 rpm</v>
      </c>
      <c r="L1560" s="2" t="str">
        <v>113 Nm @ 4200 rpm</v>
      </c>
      <c r="M1560" s="2">
        <v>5</v>
      </c>
    </row>
    <row r="1561" spans="1:13" x14ac:dyDescent="0.35">
      <c r="A1561" s="2" t="s">
        <v>41</v>
      </c>
      <c r="B1561" s="2" t="str" cm="1">
        <f t="array" ref="B1561:M1561">VLOOKUP($A1561,'car details v4'!$A$1:$S$2060,{2,3,4,5,6,7,8,10,11,12,13,18},FALSE)</f>
        <v>i10 Magna 1.2 Kappa2</v>
      </c>
      <c r="C1561" s="4">
        <v>220000</v>
      </c>
      <c r="D1561" s="2">
        <v>67000</v>
      </c>
      <c r="E1561" s="2" t="str">
        <v>Petrol</v>
      </c>
      <c r="F1561" s="2" t="str">
        <v>Manual</v>
      </c>
      <c r="G1561" s="2" t="str">
        <v>Lucknow</v>
      </c>
      <c r="H1561" s="2" t="str">
        <v>Maroon</v>
      </c>
      <c r="I1561" s="2" t="str">
        <v>Individual</v>
      </c>
      <c r="J1561" s="2" t="str">
        <v>1197 cc</v>
      </c>
      <c r="K1561" s="2" t="str">
        <v>79 bhp @ 6000 rpm</v>
      </c>
      <c r="L1561" s="2" t="str">
        <v>112.7619 Nm @ 4000 rpm</v>
      </c>
      <c r="M1561" s="2">
        <v>5</v>
      </c>
    </row>
    <row r="1562" spans="1:13" x14ac:dyDescent="0.35">
      <c r="A1562" s="2" t="s">
        <v>100</v>
      </c>
      <c r="B1562" s="2" t="str" cm="1">
        <f t="array" ref="B1562:M1562">VLOOKUP($A1562,'car details v4'!$A$1:$S$2060,{2,3,4,5,6,7,8,10,11,12,13,18},FALSE)</f>
        <v>Harrier XZ [2019-2020]</v>
      </c>
      <c r="C1562" s="4">
        <v>1695000</v>
      </c>
      <c r="D1562" s="2">
        <v>20856</v>
      </c>
      <c r="E1562" s="2" t="str">
        <v>Diesel</v>
      </c>
      <c r="F1562" s="2" t="str">
        <v>Manual</v>
      </c>
      <c r="G1562" s="2" t="str">
        <v>Bangalore</v>
      </c>
      <c r="H1562" s="2" t="str">
        <v>Orange</v>
      </c>
      <c r="I1562" s="2" t="str">
        <v>Individual</v>
      </c>
      <c r="J1562" s="2" t="str">
        <v>1956 cc</v>
      </c>
      <c r="K1562" s="2" t="str">
        <v>138 bhp @ 3750 rpm</v>
      </c>
      <c r="L1562" s="2" t="str">
        <v>350 Nm @ 1750 rpm</v>
      </c>
      <c r="M1562" s="2">
        <v>5</v>
      </c>
    </row>
    <row r="1563" spans="1:13" x14ac:dyDescent="0.35">
      <c r="A1563" s="2" t="s">
        <v>48</v>
      </c>
      <c r="B1563" s="2" t="str" cm="1">
        <f t="array" ref="B1563:M1563">VLOOKUP($A1563,'car details v4'!$A$1:$S$2060,{2,3,4,5,6,7,8,10,11,12,13,18},FALSE)</f>
        <v>Glanza G</v>
      </c>
      <c r="C1563" s="4">
        <v>799000</v>
      </c>
      <c r="D1563" s="2">
        <v>37500</v>
      </c>
      <c r="E1563" s="2" t="str">
        <v>Petrol</v>
      </c>
      <c r="F1563" s="2" t="str">
        <v>Manual</v>
      </c>
      <c r="G1563" s="2" t="str">
        <v>Mangalore</v>
      </c>
      <c r="H1563" s="2" t="str">
        <v>Red</v>
      </c>
      <c r="I1563" s="2" t="str">
        <v>Individual</v>
      </c>
      <c r="J1563" s="2" t="str">
        <v>1197 cc</v>
      </c>
      <c r="K1563" s="2" t="str">
        <v>82 bhp @ 6000 rpm</v>
      </c>
      <c r="L1563" s="2" t="str">
        <v>113 Nm @ 4200 rpm</v>
      </c>
      <c r="M1563" s="2">
        <v>5</v>
      </c>
    </row>
    <row r="1564" spans="1:13" x14ac:dyDescent="0.35">
      <c r="A1564" s="2" t="s">
        <v>41</v>
      </c>
      <c r="B1564" s="2" t="str" cm="1">
        <f t="array" ref="B1564:M1564">VLOOKUP($A1564,'car details v4'!$A$1:$S$2060,{2,3,4,5,6,7,8,10,11,12,13,18},FALSE)</f>
        <v>i10 Magna 1.2 Kappa2</v>
      </c>
      <c r="C1564" s="4">
        <v>220000</v>
      </c>
      <c r="D1564" s="2">
        <v>67000</v>
      </c>
      <c r="E1564" s="2" t="str">
        <v>Petrol</v>
      </c>
      <c r="F1564" s="2" t="str">
        <v>Manual</v>
      </c>
      <c r="G1564" s="2" t="str">
        <v>Lucknow</v>
      </c>
      <c r="H1564" s="2" t="str">
        <v>Maroon</v>
      </c>
      <c r="I1564" s="2" t="str">
        <v>Individual</v>
      </c>
      <c r="J1564" s="2" t="str">
        <v>1197 cc</v>
      </c>
      <c r="K1564" s="2" t="str">
        <v>79 bhp @ 6000 rpm</v>
      </c>
      <c r="L1564" s="2" t="str">
        <v>112.7619 Nm @ 4000 rpm</v>
      </c>
      <c r="M1564" s="2">
        <v>5</v>
      </c>
    </row>
    <row r="1565" spans="1:13" x14ac:dyDescent="0.35">
      <c r="A1565" s="2" t="s">
        <v>64</v>
      </c>
      <c r="B1565" s="2" t="str" cm="1">
        <f t="array" ref="B1565:M1565">VLOOKUP($A1565,'car details v4'!$A$1:$S$2060,{2,3,4,5,6,7,8,10,11,12,13,18},FALSE)</f>
        <v>CLA 200 Petrol Sport</v>
      </c>
      <c r="C1565" s="4">
        <v>1898999</v>
      </c>
      <c r="D1565" s="2">
        <v>47000</v>
      </c>
      <c r="E1565" s="2" t="str">
        <v>Petrol</v>
      </c>
      <c r="F1565" s="2" t="str">
        <v>Automatic</v>
      </c>
      <c r="G1565" s="2" t="str">
        <v>Mumbai</v>
      </c>
      <c r="H1565" s="2" t="str">
        <v>White</v>
      </c>
      <c r="I1565" s="2" t="str">
        <v>Individual</v>
      </c>
      <c r="J1565" s="2" t="str">
        <v>1991 cc</v>
      </c>
      <c r="K1565" s="2" t="str">
        <v>181 bhp @ 5500 rpm</v>
      </c>
      <c r="L1565" s="2" t="str">
        <v>300 Nm @ 1200 rpm</v>
      </c>
      <c r="M1565" s="2">
        <v>5</v>
      </c>
    </row>
    <row r="1566" spans="1:13" x14ac:dyDescent="0.35">
      <c r="A1566" s="2" t="s">
        <v>31</v>
      </c>
      <c r="B1566" s="2" t="str" cm="1">
        <f t="array" ref="B1566:M1566">VLOOKUP($A1566,'car details v4'!$A$1:$S$2060,{2,3,4,5,6,7,8,10,11,12,13,18},FALSE)</f>
        <v>Swift DZire VDI</v>
      </c>
      <c r="C1566" s="4">
        <v>450000</v>
      </c>
      <c r="D1566" s="2">
        <v>75000</v>
      </c>
      <c r="E1566" s="2" t="str">
        <v>Diesel</v>
      </c>
      <c r="F1566" s="2" t="str">
        <v>Manual</v>
      </c>
      <c r="G1566" s="2" t="str">
        <v>Ludhiana</v>
      </c>
      <c r="H1566" s="2" t="str">
        <v>White</v>
      </c>
      <c r="I1566" s="2" t="str">
        <v>Individual</v>
      </c>
      <c r="J1566" s="2" t="str">
        <v>1248 cc</v>
      </c>
      <c r="K1566" s="2" t="str">
        <v>74 bhp @ 4000 rpm</v>
      </c>
      <c r="L1566" s="2" t="str">
        <v>190 Nm @ 2000 rpm</v>
      </c>
      <c r="M1566" s="2">
        <v>5</v>
      </c>
    </row>
    <row r="1567" spans="1:13" x14ac:dyDescent="0.35">
      <c r="A1567" s="2" t="s">
        <v>451</v>
      </c>
      <c r="B1567" s="2" t="str" cm="1">
        <f t="array" ref="B1567:M1567">VLOOKUP($A1567,'car details v4'!$A$1:$S$2060,{2,3,4,5,6,7,8,10,11,12,13,18},FALSE)</f>
        <v>Discovery Sport S</v>
      </c>
      <c r="C1567" s="4">
        <v>6500000</v>
      </c>
      <c r="D1567" s="2">
        <v>6000</v>
      </c>
      <c r="E1567" s="2" t="str">
        <v>Diesel</v>
      </c>
      <c r="F1567" s="2" t="str">
        <v>Automatic</v>
      </c>
      <c r="G1567" s="2" t="str">
        <v>Hyderabad</v>
      </c>
      <c r="H1567" s="2" t="str">
        <v>White</v>
      </c>
      <c r="I1567" s="2" t="str">
        <v>Individual</v>
      </c>
      <c r="J1567" s="2" t="str">
        <v>1999 cc</v>
      </c>
      <c r="K1567" s="2" t="str">
        <v>177 bhp @ 4000 rpm</v>
      </c>
      <c r="L1567" s="2" t="str">
        <v>430 Nm @ 1750 rpm</v>
      </c>
      <c r="M1567" s="2">
        <v>7</v>
      </c>
    </row>
    <row r="1568" spans="1:13" x14ac:dyDescent="0.35">
      <c r="A1568" s="2" t="s">
        <v>48</v>
      </c>
      <c r="B1568" s="2" t="str" cm="1">
        <f t="array" ref="B1568:M1568">VLOOKUP($A1568,'car details v4'!$A$1:$S$2060,{2,3,4,5,6,7,8,10,11,12,13,18},FALSE)</f>
        <v>Glanza G</v>
      </c>
      <c r="C1568" s="4">
        <v>799000</v>
      </c>
      <c r="D1568" s="2">
        <v>37500</v>
      </c>
      <c r="E1568" s="2" t="str">
        <v>Petrol</v>
      </c>
      <c r="F1568" s="2" t="str">
        <v>Manual</v>
      </c>
      <c r="G1568" s="2" t="str">
        <v>Mangalore</v>
      </c>
      <c r="H1568" s="2" t="str">
        <v>Red</v>
      </c>
      <c r="I1568" s="2" t="str">
        <v>Individual</v>
      </c>
      <c r="J1568" s="2" t="str">
        <v>1197 cc</v>
      </c>
      <c r="K1568" s="2" t="str">
        <v>82 bhp @ 6000 rpm</v>
      </c>
      <c r="L1568" s="2" t="str">
        <v>113 Nm @ 4200 rpm</v>
      </c>
      <c r="M1568" s="2">
        <v>5</v>
      </c>
    </row>
    <row r="1569" spans="1:13" x14ac:dyDescent="0.35">
      <c r="A1569" s="2" t="s">
        <v>31</v>
      </c>
      <c r="B1569" s="2" t="str" cm="1">
        <f t="array" ref="B1569:M1569">VLOOKUP($A1569,'car details v4'!$A$1:$S$2060,{2,3,4,5,6,7,8,10,11,12,13,18},FALSE)</f>
        <v>Swift DZire VDI</v>
      </c>
      <c r="C1569" s="4">
        <v>450000</v>
      </c>
      <c r="D1569" s="2">
        <v>75000</v>
      </c>
      <c r="E1569" s="2" t="str">
        <v>Diesel</v>
      </c>
      <c r="F1569" s="2" t="str">
        <v>Manual</v>
      </c>
      <c r="G1569" s="2" t="str">
        <v>Ludhiana</v>
      </c>
      <c r="H1569" s="2" t="str">
        <v>White</v>
      </c>
      <c r="I1569" s="2" t="str">
        <v>Individual</v>
      </c>
      <c r="J1569" s="2" t="str">
        <v>1248 cc</v>
      </c>
      <c r="K1569" s="2" t="str">
        <v>74 bhp @ 4000 rpm</v>
      </c>
      <c r="L1569" s="2" t="str">
        <v>190 Nm @ 2000 rpm</v>
      </c>
      <c r="M1569" s="2">
        <v>5</v>
      </c>
    </row>
    <row r="1570" spans="1:13" x14ac:dyDescent="0.35">
      <c r="A1570" s="2" t="s">
        <v>82</v>
      </c>
      <c r="B1570" s="2" t="str" cm="1">
        <f t="array" ref="B1570:M1570">VLOOKUP($A1570,'car details v4'!$A$1:$S$2060,{2,3,4,5,6,7,8,10,11,12,13,18},FALSE)</f>
        <v>Terrano XL (D)</v>
      </c>
      <c r="C1570" s="4">
        <v>575000</v>
      </c>
      <c r="D1570" s="2">
        <v>85000</v>
      </c>
      <c r="E1570" s="2" t="str">
        <v>Diesel</v>
      </c>
      <c r="F1570" s="2" t="str">
        <v>Manual</v>
      </c>
      <c r="G1570" s="2" t="str">
        <v>Mumbai</v>
      </c>
      <c r="H1570" s="2" t="str">
        <v>White</v>
      </c>
      <c r="I1570" s="2" t="str">
        <v>Individual</v>
      </c>
      <c r="J1570" s="2" t="str">
        <v>1461 cc</v>
      </c>
      <c r="K1570" s="2" t="str">
        <v>84 bhp @ 3750 rpm</v>
      </c>
      <c r="L1570" s="2" t="str">
        <v>200 Nm @ 1900 rpm</v>
      </c>
      <c r="M1570" s="2">
        <v>5</v>
      </c>
    </row>
    <row r="1571" spans="1:13" x14ac:dyDescent="0.35">
      <c r="A1571" s="2" t="s">
        <v>19</v>
      </c>
      <c r="B1571" s="2" t="str" cm="1">
        <f t="array" ref="B1571:M1571">VLOOKUP($A1571,'car details v4'!$A$1:$S$2060,{2,3,4,5,6,7,8,10,11,12,13,18},FALSE)</f>
        <v>Amaze 1.2 VX i-VTEC</v>
      </c>
      <c r="C1571" s="4">
        <v>505000</v>
      </c>
      <c r="D1571" s="2">
        <v>87150</v>
      </c>
      <c r="E1571" s="2" t="str">
        <v>Petrol</v>
      </c>
      <c r="F1571" s="2" t="str">
        <v>Manual</v>
      </c>
      <c r="G1571" s="2" t="str">
        <v>Pune</v>
      </c>
      <c r="H1571" s="2" t="str">
        <v>Grey</v>
      </c>
      <c r="I1571" s="2" t="str">
        <v>Corporate</v>
      </c>
      <c r="J1571" s="2" t="str">
        <v>1198 cc</v>
      </c>
      <c r="K1571" s="2" t="str">
        <v>87 bhp @ 6000 rpm</v>
      </c>
      <c r="L1571" s="2" t="str">
        <v>109 Nm @ 4500 rpm</v>
      </c>
      <c r="M1571" s="2">
        <v>5</v>
      </c>
    </row>
    <row r="1572" spans="1:13" x14ac:dyDescent="0.35">
      <c r="A1572" s="2" t="s">
        <v>106</v>
      </c>
      <c r="B1572" s="2" t="str" cm="1">
        <f t="array" ref="B1572:M1572">VLOOKUP($A1572,'car details v4'!$A$1:$S$2060,{2,3,4,5,6,7,8,10,11,12,13,18},FALSE)</f>
        <v>Polo GT TSI</v>
      </c>
      <c r="C1572" s="4">
        <v>944999</v>
      </c>
      <c r="D1572" s="2">
        <v>41417</v>
      </c>
      <c r="E1572" s="2" t="str">
        <v>Petrol</v>
      </c>
      <c r="F1572" s="2" t="str">
        <v>Automatic</v>
      </c>
      <c r="G1572" s="2" t="str">
        <v>Bangalore</v>
      </c>
      <c r="H1572" s="2" t="str">
        <v>Grey</v>
      </c>
      <c r="I1572" s="2" t="str">
        <v>Individual</v>
      </c>
      <c r="J1572" s="2" t="str">
        <v>1197 cc</v>
      </c>
      <c r="K1572" s="2" t="str">
        <v>103 bhp @ 5000 rpm</v>
      </c>
      <c r="L1572" s="2" t="str">
        <v>175 Nm @ 1500 rpm</v>
      </c>
      <c r="M1572" s="2">
        <v>5</v>
      </c>
    </row>
    <row r="1573" spans="1:13" x14ac:dyDescent="0.35">
      <c r="A1573" s="2" t="s">
        <v>19</v>
      </c>
      <c r="B1573" s="2" t="str" cm="1">
        <f t="array" ref="B1573:M1573">VLOOKUP($A1573,'car details v4'!$A$1:$S$2060,{2,3,4,5,6,7,8,10,11,12,13,18},FALSE)</f>
        <v>Amaze 1.2 VX i-VTEC</v>
      </c>
      <c r="C1573" s="4">
        <v>505000</v>
      </c>
      <c r="D1573" s="2">
        <v>87150</v>
      </c>
      <c r="E1573" s="2" t="str">
        <v>Petrol</v>
      </c>
      <c r="F1573" s="2" t="str">
        <v>Manual</v>
      </c>
      <c r="G1573" s="2" t="str">
        <v>Pune</v>
      </c>
      <c r="H1573" s="2" t="str">
        <v>Grey</v>
      </c>
      <c r="I1573" s="2" t="str">
        <v>Corporate</v>
      </c>
      <c r="J1573" s="2" t="str">
        <v>1198 cc</v>
      </c>
      <c r="K1573" s="2" t="str">
        <v>87 bhp @ 6000 rpm</v>
      </c>
      <c r="L1573" s="2" t="str">
        <v>109 Nm @ 4500 rpm</v>
      </c>
      <c r="M1573" s="2">
        <v>5</v>
      </c>
    </row>
    <row r="1574" spans="1:13" x14ac:dyDescent="0.35">
      <c r="A1574" s="2" t="s">
        <v>41</v>
      </c>
      <c r="B1574" s="2" t="str" cm="1">
        <f t="array" ref="B1574:M1574">VLOOKUP($A1574,'car details v4'!$A$1:$S$2060,{2,3,4,5,6,7,8,10,11,12,13,18},FALSE)</f>
        <v>i10 Magna 1.2 Kappa2</v>
      </c>
      <c r="C1574" s="4">
        <v>220000</v>
      </c>
      <c r="D1574" s="2">
        <v>67000</v>
      </c>
      <c r="E1574" s="2" t="str">
        <v>Petrol</v>
      </c>
      <c r="F1574" s="2" t="str">
        <v>Manual</v>
      </c>
      <c r="G1574" s="2" t="str">
        <v>Lucknow</v>
      </c>
      <c r="H1574" s="2" t="str">
        <v>Maroon</v>
      </c>
      <c r="I1574" s="2" t="str">
        <v>Individual</v>
      </c>
      <c r="J1574" s="2" t="str">
        <v>1197 cc</v>
      </c>
      <c r="K1574" s="2" t="str">
        <v>79 bhp @ 6000 rpm</v>
      </c>
      <c r="L1574" s="2" t="str">
        <v>112.7619 Nm @ 4000 rpm</v>
      </c>
      <c r="M1574" s="2">
        <v>5</v>
      </c>
    </row>
    <row r="1575" spans="1:13" x14ac:dyDescent="0.35">
      <c r="A1575" s="2" t="s">
        <v>106</v>
      </c>
      <c r="B1575" s="2" t="str" cm="1">
        <f t="array" ref="B1575:M1575">VLOOKUP($A1575,'car details v4'!$A$1:$S$2060,{2,3,4,5,6,7,8,10,11,12,13,18},FALSE)</f>
        <v>Polo GT TSI</v>
      </c>
      <c r="C1575" s="4">
        <v>944999</v>
      </c>
      <c r="D1575" s="2">
        <v>41417</v>
      </c>
      <c r="E1575" s="2" t="str">
        <v>Petrol</v>
      </c>
      <c r="F1575" s="2" t="str">
        <v>Automatic</v>
      </c>
      <c r="G1575" s="2" t="str">
        <v>Bangalore</v>
      </c>
      <c r="H1575" s="2" t="str">
        <v>Grey</v>
      </c>
      <c r="I1575" s="2" t="str">
        <v>Individual</v>
      </c>
      <c r="J1575" s="2" t="str">
        <v>1197 cc</v>
      </c>
      <c r="K1575" s="2" t="str">
        <v>103 bhp @ 5000 rpm</v>
      </c>
      <c r="L1575" s="2" t="str">
        <v>175 Nm @ 1500 rpm</v>
      </c>
      <c r="M1575" s="2">
        <v>5</v>
      </c>
    </row>
    <row r="1576" spans="1:13" x14ac:dyDescent="0.35">
      <c r="A1576" s="2" t="s">
        <v>31</v>
      </c>
      <c r="B1576" s="2" t="str" cm="1">
        <f t="array" ref="B1576:M1576">VLOOKUP($A1576,'car details v4'!$A$1:$S$2060,{2,3,4,5,6,7,8,10,11,12,13,18},FALSE)</f>
        <v>Swift DZire VDI</v>
      </c>
      <c r="C1576" s="4">
        <v>450000</v>
      </c>
      <c r="D1576" s="2">
        <v>75000</v>
      </c>
      <c r="E1576" s="2" t="str">
        <v>Diesel</v>
      </c>
      <c r="F1576" s="2" t="str">
        <v>Manual</v>
      </c>
      <c r="G1576" s="2" t="str">
        <v>Ludhiana</v>
      </c>
      <c r="H1576" s="2" t="str">
        <v>White</v>
      </c>
      <c r="I1576" s="2" t="str">
        <v>Individual</v>
      </c>
      <c r="J1576" s="2" t="str">
        <v>1248 cc</v>
      </c>
      <c r="K1576" s="2" t="str">
        <v>74 bhp @ 4000 rpm</v>
      </c>
      <c r="L1576" s="2" t="str">
        <v>190 Nm @ 2000 rpm</v>
      </c>
      <c r="M1576" s="2">
        <v>5</v>
      </c>
    </row>
    <row r="1577" spans="1:13" x14ac:dyDescent="0.35">
      <c r="A1577" s="2" t="s">
        <v>106</v>
      </c>
      <c r="B1577" s="2" t="str" cm="1">
        <f t="array" ref="B1577:M1577">VLOOKUP($A1577,'car details v4'!$A$1:$S$2060,{2,3,4,5,6,7,8,10,11,12,13,18},FALSE)</f>
        <v>Polo GT TSI</v>
      </c>
      <c r="C1577" s="4">
        <v>944999</v>
      </c>
      <c r="D1577" s="2">
        <v>41417</v>
      </c>
      <c r="E1577" s="2" t="str">
        <v>Petrol</v>
      </c>
      <c r="F1577" s="2" t="str">
        <v>Automatic</v>
      </c>
      <c r="G1577" s="2" t="str">
        <v>Bangalore</v>
      </c>
      <c r="H1577" s="2" t="str">
        <v>Grey</v>
      </c>
      <c r="I1577" s="2" t="str">
        <v>Individual</v>
      </c>
      <c r="J1577" s="2" t="str">
        <v>1197 cc</v>
      </c>
      <c r="K1577" s="2" t="str">
        <v>103 bhp @ 5000 rpm</v>
      </c>
      <c r="L1577" s="2" t="str">
        <v>175 Nm @ 1500 rpm</v>
      </c>
      <c r="M1577" s="2">
        <v>5</v>
      </c>
    </row>
    <row r="1578" spans="1:13" x14ac:dyDescent="0.35">
      <c r="A1578" s="2" t="s">
        <v>64</v>
      </c>
      <c r="B1578" s="2" t="str" cm="1">
        <f t="array" ref="B1578:M1578">VLOOKUP($A1578,'car details v4'!$A$1:$S$2060,{2,3,4,5,6,7,8,10,11,12,13,18},FALSE)</f>
        <v>CLA 200 Petrol Sport</v>
      </c>
      <c r="C1578" s="4">
        <v>1898999</v>
      </c>
      <c r="D1578" s="2">
        <v>47000</v>
      </c>
      <c r="E1578" s="2" t="str">
        <v>Petrol</v>
      </c>
      <c r="F1578" s="2" t="str">
        <v>Automatic</v>
      </c>
      <c r="G1578" s="2" t="str">
        <v>Mumbai</v>
      </c>
      <c r="H1578" s="2" t="str">
        <v>White</v>
      </c>
      <c r="I1578" s="2" t="str">
        <v>Individual</v>
      </c>
      <c r="J1578" s="2" t="str">
        <v>1991 cc</v>
      </c>
      <c r="K1578" s="2" t="str">
        <v>181 bhp @ 5500 rpm</v>
      </c>
      <c r="L1578" s="2" t="str">
        <v>300 Nm @ 1200 rpm</v>
      </c>
      <c r="M1578" s="2">
        <v>5</v>
      </c>
    </row>
    <row r="1579" spans="1:13" x14ac:dyDescent="0.35">
      <c r="A1579" s="2" t="s">
        <v>190</v>
      </c>
      <c r="B1579" s="2" t="str" cm="1">
        <f t="array" ref="B1579:M1579">VLOOKUP($A1579,'car details v4'!$A$1:$S$2060,{2,3,4,5,6,7,8,10,11,12,13,18},FALSE)</f>
        <v>A4 2.0 TDI (177bhp) Premium Plus</v>
      </c>
      <c r="C1579" s="4">
        <v>1575000</v>
      </c>
      <c r="D1579" s="2">
        <v>66000</v>
      </c>
      <c r="E1579" s="2" t="str">
        <v>Diesel</v>
      </c>
      <c r="F1579" s="2" t="str">
        <v>Automatic</v>
      </c>
      <c r="G1579" s="2" t="str">
        <v>Hyderabad</v>
      </c>
      <c r="H1579" s="2" t="str">
        <v>White</v>
      </c>
      <c r="I1579" s="2" t="str">
        <v>Individual</v>
      </c>
      <c r="J1579" s="2" t="str">
        <v>1968 cc</v>
      </c>
      <c r="K1579" s="2" t="str">
        <v>177 bhp @ 4200 rpm</v>
      </c>
      <c r="L1579" s="2" t="str">
        <v>380 Nm @ 1750 rpm</v>
      </c>
      <c r="M1579" s="2">
        <v>5</v>
      </c>
    </row>
    <row r="1580" spans="1:13" x14ac:dyDescent="0.35">
      <c r="A1580" s="2" t="s">
        <v>19</v>
      </c>
      <c r="B1580" s="2" t="str" cm="1">
        <f t="array" ref="B1580:M1580">VLOOKUP($A1580,'car details v4'!$A$1:$S$2060,{2,3,4,5,6,7,8,10,11,12,13,18},FALSE)</f>
        <v>Amaze 1.2 VX i-VTEC</v>
      </c>
      <c r="C1580" s="4">
        <v>505000</v>
      </c>
      <c r="D1580" s="2">
        <v>87150</v>
      </c>
      <c r="E1580" s="2" t="str">
        <v>Petrol</v>
      </c>
      <c r="F1580" s="2" t="str">
        <v>Manual</v>
      </c>
      <c r="G1580" s="2" t="str">
        <v>Pune</v>
      </c>
      <c r="H1580" s="2" t="str">
        <v>Grey</v>
      </c>
      <c r="I1580" s="2" t="str">
        <v>Corporate</v>
      </c>
      <c r="J1580" s="2" t="str">
        <v>1198 cc</v>
      </c>
      <c r="K1580" s="2" t="str">
        <v>87 bhp @ 6000 rpm</v>
      </c>
      <c r="L1580" s="2" t="str">
        <v>109 Nm @ 4500 rpm</v>
      </c>
      <c r="M1580" s="2">
        <v>5</v>
      </c>
    </row>
    <row r="1581" spans="1:13" x14ac:dyDescent="0.35">
      <c r="A1581" s="2" t="s">
        <v>190</v>
      </c>
      <c r="B1581" s="2" t="str" cm="1">
        <f t="array" ref="B1581:M1581">VLOOKUP($A1581,'car details v4'!$A$1:$S$2060,{2,3,4,5,6,7,8,10,11,12,13,18},FALSE)</f>
        <v>A4 2.0 TDI (177bhp) Premium Plus</v>
      </c>
      <c r="C1581" s="4">
        <v>1575000</v>
      </c>
      <c r="D1581" s="2">
        <v>66000</v>
      </c>
      <c r="E1581" s="2" t="str">
        <v>Diesel</v>
      </c>
      <c r="F1581" s="2" t="str">
        <v>Automatic</v>
      </c>
      <c r="G1581" s="2" t="str">
        <v>Hyderabad</v>
      </c>
      <c r="H1581" s="2" t="str">
        <v>White</v>
      </c>
      <c r="I1581" s="2" t="str">
        <v>Individual</v>
      </c>
      <c r="J1581" s="2" t="str">
        <v>1968 cc</v>
      </c>
      <c r="K1581" s="2" t="str">
        <v>177 bhp @ 4200 rpm</v>
      </c>
      <c r="L1581" s="2" t="str">
        <v>380 Nm @ 1750 rpm</v>
      </c>
      <c r="M1581" s="2">
        <v>5</v>
      </c>
    </row>
    <row r="1582" spans="1:13" x14ac:dyDescent="0.35">
      <c r="A1582" s="2" t="s">
        <v>41</v>
      </c>
      <c r="B1582" s="2" t="str" cm="1">
        <f t="array" ref="B1582:M1582">VLOOKUP($A1582,'car details v4'!$A$1:$S$2060,{2,3,4,5,6,7,8,10,11,12,13,18},FALSE)</f>
        <v>i10 Magna 1.2 Kappa2</v>
      </c>
      <c r="C1582" s="4">
        <v>220000</v>
      </c>
      <c r="D1582" s="2">
        <v>67000</v>
      </c>
      <c r="E1582" s="2" t="str">
        <v>Petrol</v>
      </c>
      <c r="F1582" s="2" t="str">
        <v>Manual</v>
      </c>
      <c r="G1582" s="2" t="str">
        <v>Lucknow</v>
      </c>
      <c r="H1582" s="2" t="str">
        <v>Maroon</v>
      </c>
      <c r="I1582" s="2" t="str">
        <v>Individual</v>
      </c>
      <c r="J1582" s="2" t="str">
        <v>1197 cc</v>
      </c>
      <c r="K1582" s="2" t="str">
        <v>79 bhp @ 6000 rpm</v>
      </c>
      <c r="L1582" s="2" t="str">
        <v>112.7619 Nm @ 4000 rpm</v>
      </c>
      <c r="M1582" s="2">
        <v>5</v>
      </c>
    </row>
    <row r="1583" spans="1:13" x14ac:dyDescent="0.35">
      <c r="A1583" s="2" t="s">
        <v>41</v>
      </c>
      <c r="B1583" s="2" t="str" cm="1">
        <f t="array" ref="B1583:M1583">VLOOKUP($A1583,'car details v4'!$A$1:$S$2060,{2,3,4,5,6,7,8,10,11,12,13,18},FALSE)</f>
        <v>i10 Magna 1.2 Kappa2</v>
      </c>
      <c r="C1583" s="4">
        <v>220000</v>
      </c>
      <c r="D1583" s="2">
        <v>67000</v>
      </c>
      <c r="E1583" s="2" t="str">
        <v>Petrol</v>
      </c>
      <c r="F1583" s="2" t="str">
        <v>Manual</v>
      </c>
      <c r="G1583" s="2" t="str">
        <v>Lucknow</v>
      </c>
      <c r="H1583" s="2" t="str">
        <v>Maroon</v>
      </c>
      <c r="I1583" s="2" t="str">
        <v>Individual</v>
      </c>
      <c r="J1583" s="2" t="str">
        <v>1197 cc</v>
      </c>
      <c r="K1583" s="2" t="str">
        <v>79 bhp @ 6000 rpm</v>
      </c>
      <c r="L1583" s="2" t="str">
        <v>112.7619 Nm @ 4000 rpm</v>
      </c>
      <c r="M1583" s="2">
        <v>5</v>
      </c>
    </row>
    <row r="1584" spans="1:13" x14ac:dyDescent="0.35">
      <c r="A1584" s="2" t="s">
        <v>190</v>
      </c>
      <c r="B1584" s="2" t="str" cm="1">
        <f t="array" ref="B1584:M1584">VLOOKUP($A1584,'car details v4'!$A$1:$S$2060,{2,3,4,5,6,7,8,10,11,12,13,18},FALSE)</f>
        <v>A4 2.0 TDI (177bhp) Premium Plus</v>
      </c>
      <c r="C1584" s="4">
        <v>1575000</v>
      </c>
      <c r="D1584" s="2">
        <v>66000</v>
      </c>
      <c r="E1584" s="2" t="str">
        <v>Diesel</v>
      </c>
      <c r="F1584" s="2" t="str">
        <v>Automatic</v>
      </c>
      <c r="G1584" s="2" t="str">
        <v>Hyderabad</v>
      </c>
      <c r="H1584" s="2" t="str">
        <v>White</v>
      </c>
      <c r="I1584" s="2" t="str">
        <v>Individual</v>
      </c>
      <c r="J1584" s="2" t="str">
        <v>1968 cc</v>
      </c>
      <c r="K1584" s="2" t="str">
        <v>177 bhp @ 4200 rpm</v>
      </c>
      <c r="L1584" s="2" t="str">
        <v>380 Nm @ 1750 rpm</v>
      </c>
      <c r="M1584" s="2">
        <v>5</v>
      </c>
    </row>
    <row r="1585" spans="1:13" x14ac:dyDescent="0.35">
      <c r="A1585" s="2" t="s">
        <v>64</v>
      </c>
      <c r="B1585" s="2" t="str" cm="1">
        <f t="array" ref="B1585:M1585">VLOOKUP($A1585,'car details v4'!$A$1:$S$2060,{2,3,4,5,6,7,8,10,11,12,13,18},FALSE)</f>
        <v>CLA 200 Petrol Sport</v>
      </c>
      <c r="C1585" s="4">
        <v>1898999</v>
      </c>
      <c r="D1585" s="2">
        <v>47000</v>
      </c>
      <c r="E1585" s="2" t="str">
        <v>Petrol</v>
      </c>
      <c r="F1585" s="2" t="str">
        <v>Automatic</v>
      </c>
      <c r="G1585" s="2" t="str">
        <v>Mumbai</v>
      </c>
      <c r="H1585" s="2" t="str">
        <v>White</v>
      </c>
      <c r="I1585" s="2" t="str">
        <v>Individual</v>
      </c>
      <c r="J1585" s="2" t="str">
        <v>1991 cc</v>
      </c>
      <c r="K1585" s="2" t="str">
        <v>181 bhp @ 5500 rpm</v>
      </c>
      <c r="L1585" s="2" t="str">
        <v>300 Nm @ 1200 rpm</v>
      </c>
      <c r="M1585" s="2">
        <v>5</v>
      </c>
    </row>
    <row r="1586" spans="1:13" x14ac:dyDescent="0.35">
      <c r="A1586" s="2" t="s">
        <v>201</v>
      </c>
      <c r="B1586" s="2" t="str" cm="1">
        <f t="array" ref="B1586:M1586">VLOOKUP($A1586,'car details v4'!$A$1:$S$2060,{2,3,4,5,6,7,8,10,11,12,13,18},FALSE)</f>
        <v>Thar CRDe 4x4 AC</v>
      </c>
      <c r="C1586" s="4">
        <v>625000</v>
      </c>
      <c r="D1586" s="2">
        <v>65000</v>
      </c>
      <c r="E1586" s="2" t="str">
        <v>Diesel</v>
      </c>
      <c r="F1586" s="2" t="str">
        <v>Manual</v>
      </c>
      <c r="G1586" s="2" t="str">
        <v>Yamunanagar</v>
      </c>
      <c r="H1586" s="2" t="str">
        <v>White</v>
      </c>
      <c r="I1586" s="2" t="str">
        <v>Individual</v>
      </c>
      <c r="J1586" s="2" t="str">
        <v>2498 cc</v>
      </c>
      <c r="K1586" s="2" t="str">
        <v>105 bhp @ 3800 rpm</v>
      </c>
      <c r="L1586" s="2" t="str">
        <v>247 Nm @ 1800 rpm</v>
      </c>
      <c r="M1586" s="2">
        <v>6</v>
      </c>
    </row>
    <row r="1587" spans="1:13" x14ac:dyDescent="0.35">
      <c r="A1587" s="2" t="s">
        <v>19</v>
      </c>
      <c r="B1587" s="2" t="str" cm="1">
        <f t="array" ref="B1587:M1587">VLOOKUP($A1587,'car details v4'!$A$1:$S$2060,{2,3,4,5,6,7,8,10,11,12,13,18},FALSE)</f>
        <v>Amaze 1.2 VX i-VTEC</v>
      </c>
      <c r="C1587" s="4">
        <v>505000</v>
      </c>
      <c r="D1587" s="2">
        <v>87150</v>
      </c>
      <c r="E1587" s="2" t="str">
        <v>Petrol</v>
      </c>
      <c r="F1587" s="2" t="str">
        <v>Manual</v>
      </c>
      <c r="G1587" s="2" t="str">
        <v>Pune</v>
      </c>
      <c r="H1587" s="2" t="str">
        <v>Grey</v>
      </c>
      <c r="I1587" s="2" t="str">
        <v>Corporate</v>
      </c>
      <c r="J1587" s="2" t="str">
        <v>1198 cc</v>
      </c>
      <c r="K1587" s="2" t="str">
        <v>87 bhp @ 6000 rpm</v>
      </c>
      <c r="L1587" s="2" t="str">
        <v>109 Nm @ 4500 rpm</v>
      </c>
      <c r="M1587" s="2">
        <v>5</v>
      </c>
    </row>
    <row r="1588" spans="1:13" x14ac:dyDescent="0.35">
      <c r="A1588" s="2" t="s">
        <v>48</v>
      </c>
      <c r="B1588" s="2" t="str" cm="1">
        <f t="array" ref="B1588:M1588">VLOOKUP($A1588,'car details v4'!$A$1:$S$2060,{2,3,4,5,6,7,8,10,11,12,13,18},FALSE)</f>
        <v>Glanza G</v>
      </c>
      <c r="C1588" s="4">
        <v>799000</v>
      </c>
      <c r="D1588" s="2">
        <v>37500</v>
      </c>
      <c r="E1588" s="2" t="str">
        <v>Petrol</v>
      </c>
      <c r="F1588" s="2" t="str">
        <v>Manual</v>
      </c>
      <c r="G1588" s="2" t="str">
        <v>Mangalore</v>
      </c>
      <c r="H1588" s="2" t="str">
        <v>Red</v>
      </c>
      <c r="I1588" s="2" t="str">
        <v>Individual</v>
      </c>
      <c r="J1588" s="2" t="str">
        <v>1197 cc</v>
      </c>
      <c r="K1588" s="2" t="str">
        <v>82 bhp @ 6000 rpm</v>
      </c>
      <c r="L1588" s="2" t="str">
        <v>113 Nm @ 4200 rpm</v>
      </c>
      <c r="M1588" s="2">
        <v>5</v>
      </c>
    </row>
    <row r="1589" spans="1:13" x14ac:dyDescent="0.35">
      <c r="A1589" s="2" t="s">
        <v>41</v>
      </c>
      <c r="B1589" s="2" t="str" cm="1">
        <f t="array" ref="B1589:M1589">VLOOKUP($A1589,'car details v4'!$A$1:$S$2060,{2,3,4,5,6,7,8,10,11,12,13,18},FALSE)</f>
        <v>i10 Magna 1.2 Kappa2</v>
      </c>
      <c r="C1589" s="4">
        <v>220000</v>
      </c>
      <c r="D1589" s="2">
        <v>67000</v>
      </c>
      <c r="E1589" s="2" t="str">
        <v>Petrol</v>
      </c>
      <c r="F1589" s="2" t="str">
        <v>Manual</v>
      </c>
      <c r="G1589" s="2" t="str">
        <v>Lucknow</v>
      </c>
      <c r="H1589" s="2" t="str">
        <v>Maroon</v>
      </c>
      <c r="I1589" s="2" t="str">
        <v>Individual</v>
      </c>
      <c r="J1589" s="2" t="str">
        <v>1197 cc</v>
      </c>
      <c r="K1589" s="2" t="str">
        <v>79 bhp @ 6000 rpm</v>
      </c>
      <c r="L1589" s="2" t="str">
        <v>112.7619 Nm @ 4000 rpm</v>
      </c>
      <c r="M1589" s="2">
        <v>5</v>
      </c>
    </row>
    <row r="1590" spans="1:13" x14ac:dyDescent="0.35">
      <c r="A1590" s="2" t="s">
        <v>31</v>
      </c>
      <c r="B1590" s="2" t="str" cm="1">
        <f t="array" ref="B1590:M1590">VLOOKUP($A1590,'car details v4'!$A$1:$S$2060,{2,3,4,5,6,7,8,10,11,12,13,18},FALSE)</f>
        <v>Swift DZire VDI</v>
      </c>
      <c r="C1590" s="4">
        <v>450000</v>
      </c>
      <c r="D1590" s="2">
        <v>75000</v>
      </c>
      <c r="E1590" s="2" t="str">
        <v>Diesel</v>
      </c>
      <c r="F1590" s="2" t="str">
        <v>Manual</v>
      </c>
      <c r="G1590" s="2" t="str">
        <v>Ludhiana</v>
      </c>
      <c r="H1590" s="2" t="str">
        <v>White</v>
      </c>
      <c r="I1590" s="2" t="str">
        <v>Individual</v>
      </c>
      <c r="J1590" s="2" t="str">
        <v>1248 cc</v>
      </c>
      <c r="K1590" s="2" t="str">
        <v>74 bhp @ 4000 rpm</v>
      </c>
      <c r="L1590" s="2" t="str">
        <v>190 Nm @ 2000 rpm</v>
      </c>
      <c r="M1590" s="2">
        <v>5</v>
      </c>
    </row>
    <row r="1591" spans="1:13" x14ac:dyDescent="0.35">
      <c r="A1591" s="2" t="s">
        <v>31</v>
      </c>
      <c r="B1591" s="2" t="str" cm="1">
        <f t="array" ref="B1591:M1591">VLOOKUP($A1591,'car details v4'!$A$1:$S$2060,{2,3,4,5,6,7,8,10,11,12,13,18},FALSE)</f>
        <v>Swift DZire VDI</v>
      </c>
      <c r="C1591" s="4">
        <v>450000</v>
      </c>
      <c r="D1591" s="2">
        <v>75000</v>
      </c>
      <c r="E1591" s="2" t="str">
        <v>Diesel</v>
      </c>
      <c r="F1591" s="2" t="str">
        <v>Manual</v>
      </c>
      <c r="G1591" s="2" t="str">
        <v>Ludhiana</v>
      </c>
      <c r="H1591" s="2" t="str">
        <v>White</v>
      </c>
      <c r="I1591" s="2" t="str">
        <v>Individual</v>
      </c>
      <c r="J1591" s="2" t="str">
        <v>1248 cc</v>
      </c>
      <c r="K1591" s="2" t="str">
        <v>74 bhp @ 4000 rpm</v>
      </c>
      <c r="L1591" s="2" t="str">
        <v>190 Nm @ 2000 rpm</v>
      </c>
      <c r="M1591" s="2">
        <v>5</v>
      </c>
    </row>
    <row r="1592" spans="1:13" x14ac:dyDescent="0.35">
      <c r="A1592" s="2" t="s">
        <v>41</v>
      </c>
      <c r="B1592" s="2" t="str" cm="1">
        <f t="array" ref="B1592:M1592">VLOOKUP($A1592,'car details v4'!$A$1:$S$2060,{2,3,4,5,6,7,8,10,11,12,13,18},FALSE)</f>
        <v>i10 Magna 1.2 Kappa2</v>
      </c>
      <c r="C1592" s="4">
        <v>220000</v>
      </c>
      <c r="D1592" s="2">
        <v>67000</v>
      </c>
      <c r="E1592" s="2" t="str">
        <v>Petrol</v>
      </c>
      <c r="F1592" s="2" t="str">
        <v>Manual</v>
      </c>
      <c r="G1592" s="2" t="str">
        <v>Lucknow</v>
      </c>
      <c r="H1592" s="2" t="str">
        <v>Maroon</v>
      </c>
      <c r="I1592" s="2" t="str">
        <v>Individual</v>
      </c>
      <c r="J1592" s="2" t="str">
        <v>1197 cc</v>
      </c>
      <c r="K1592" s="2" t="str">
        <v>79 bhp @ 6000 rpm</v>
      </c>
      <c r="L1592" s="2" t="str">
        <v>112.7619 Nm @ 4000 rpm</v>
      </c>
      <c r="M1592" s="2">
        <v>5</v>
      </c>
    </row>
    <row r="1593" spans="1:13" x14ac:dyDescent="0.35">
      <c r="A1593" s="2" t="s">
        <v>201</v>
      </c>
      <c r="B1593" s="2" t="str" cm="1">
        <f t="array" ref="B1593:M1593">VLOOKUP($A1593,'car details v4'!$A$1:$S$2060,{2,3,4,5,6,7,8,10,11,12,13,18},FALSE)</f>
        <v>Thar CRDe 4x4 AC</v>
      </c>
      <c r="C1593" s="4">
        <v>625000</v>
      </c>
      <c r="D1593" s="2">
        <v>65000</v>
      </c>
      <c r="E1593" s="2" t="str">
        <v>Diesel</v>
      </c>
      <c r="F1593" s="2" t="str">
        <v>Manual</v>
      </c>
      <c r="G1593" s="2" t="str">
        <v>Yamunanagar</v>
      </c>
      <c r="H1593" s="2" t="str">
        <v>White</v>
      </c>
      <c r="I1593" s="2" t="str">
        <v>Individual</v>
      </c>
      <c r="J1593" s="2" t="str">
        <v>2498 cc</v>
      </c>
      <c r="K1593" s="2" t="str">
        <v>105 bhp @ 3800 rpm</v>
      </c>
      <c r="L1593" s="2" t="str">
        <v>247 Nm @ 1800 rpm</v>
      </c>
      <c r="M1593" s="2">
        <v>6</v>
      </c>
    </row>
    <row r="1594" spans="1:13" x14ac:dyDescent="0.35">
      <c r="A1594" s="2" t="s">
        <v>41</v>
      </c>
      <c r="B1594" s="2" t="str" cm="1">
        <f t="array" ref="B1594:M1594">VLOOKUP($A1594,'car details v4'!$A$1:$S$2060,{2,3,4,5,6,7,8,10,11,12,13,18},FALSE)</f>
        <v>i10 Magna 1.2 Kappa2</v>
      </c>
      <c r="C1594" s="4">
        <v>220000</v>
      </c>
      <c r="D1594" s="2">
        <v>67000</v>
      </c>
      <c r="E1594" s="2" t="str">
        <v>Petrol</v>
      </c>
      <c r="F1594" s="2" t="str">
        <v>Manual</v>
      </c>
      <c r="G1594" s="2" t="str">
        <v>Lucknow</v>
      </c>
      <c r="H1594" s="2" t="str">
        <v>Maroon</v>
      </c>
      <c r="I1594" s="2" t="str">
        <v>Individual</v>
      </c>
      <c r="J1594" s="2" t="str">
        <v>1197 cc</v>
      </c>
      <c r="K1594" s="2" t="str">
        <v>79 bhp @ 6000 rpm</v>
      </c>
      <c r="L1594" s="2" t="str">
        <v>112.7619 Nm @ 4000 rpm</v>
      </c>
      <c r="M1594" s="2">
        <v>5</v>
      </c>
    </row>
    <row r="1595" spans="1:13" x14ac:dyDescent="0.35">
      <c r="A1595" s="2" t="s">
        <v>41</v>
      </c>
      <c r="B1595" s="2" t="str" cm="1">
        <f t="array" ref="B1595:M1595">VLOOKUP($A1595,'car details v4'!$A$1:$S$2060,{2,3,4,5,6,7,8,10,11,12,13,18},FALSE)</f>
        <v>i10 Magna 1.2 Kappa2</v>
      </c>
      <c r="C1595" s="4">
        <v>220000</v>
      </c>
      <c r="D1595" s="2">
        <v>67000</v>
      </c>
      <c r="E1595" s="2" t="str">
        <v>Petrol</v>
      </c>
      <c r="F1595" s="2" t="str">
        <v>Manual</v>
      </c>
      <c r="G1595" s="2" t="str">
        <v>Lucknow</v>
      </c>
      <c r="H1595" s="2" t="str">
        <v>Maroon</v>
      </c>
      <c r="I1595" s="2" t="str">
        <v>Individual</v>
      </c>
      <c r="J1595" s="2" t="str">
        <v>1197 cc</v>
      </c>
      <c r="K1595" s="2" t="str">
        <v>79 bhp @ 6000 rpm</v>
      </c>
      <c r="L1595" s="2" t="str">
        <v>112.7619 Nm @ 4000 rpm</v>
      </c>
      <c r="M1595" s="2">
        <v>5</v>
      </c>
    </row>
    <row r="1596" spans="1:13" x14ac:dyDescent="0.35">
      <c r="A1596" s="2" t="s">
        <v>201</v>
      </c>
      <c r="B1596" s="2" t="str" cm="1">
        <f t="array" ref="B1596:M1596">VLOOKUP($A1596,'car details v4'!$A$1:$S$2060,{2,3,4,5,6,7,8,10,11,12,13,18},FALSE)</f>
        <v>Thar CRDe 4x4 AC</v>
      </c>
      <c r="C1596" s="4">
        <v>625000</v>
      </c>
      <c r="D1596" s="2">
        <v>65000</v>
      </c>
      <c r="E1596" s="2" t="str">
        <v>Diesel</v>
      </c>
      <c r="F1596" s="2" t="str">
        <v>Manual</v>
      </c>
      <c r="G1596" s="2" t="str">
        <v>Yamunanagar</v>
      </c>
      <c r="H1596" s="2" t="str">
        <v>White</v>
      </c>
      <c r="I1596" s="2" t="str">
        <v>Individual</v>
      </c>
      <c r="J1596" s="2" t="str">
        <v>2498 cc</v>
      </c>
      <c r="K1596" s="2" t="str">
        <v>105 bhp @ 3800 rpm</v>
      </c>
      <c r="L1596" s="2" t="str">
        <v>247 Nm @ 1800 rpm</v>
      </c>
      <c r="M1596" s="2">
        <v>6</v>
      </c>
    </row>
    <row r="1597" spans="1:13" x14ac:dyDescent="0.35">
      <c r="A1597" s="2" t="s">
        <v>158</v>
      </c>
      <c r="B1597" s="2" t="str" cm="1">
        <f t="array" ref="B1597:M1597">VLOOKUP($A1597,'car details v4'!$A$1:$S$2060,{2,3,4,5,6,7,8,10,11,12,13,18},FALSE)</f>
        <v>Ecosport Titanium+ 1.0L EcoBoost</v>
      </c>
      <c r="C1597" s="4">
        <v>535000</v>
      </c>
      <c r="D1597" s="2">
        <v>28000</v>
      </c>
      <c r="E1597" s="2" t="str">
        <v>Petrol</v>
      </c>
      <c r="F1597" s="2" t="str">
        <v>Manual</v>
      </c>
      <c r="G1597" s="2" t="str">
        <v>Mumbai</v>
      </c>
      <c r="H1597" s="2" t="str">
        <v>Silver</v>
      </c>
      <c r="I1597" s="2" t="str">
        <v>Individual</v>
      </c>
      <c r="J1597" s="2" t="str">
        <v>999 cc</v>
      </c>
      <c r="K1597" s="2" t="str">
        <v>124 bhp @ 6000 rpm</v>
      </c>
      <c r="L1597" s="2" t="str">
        <v>170 Nm @ 1400 rpm</v>
      </c>
      <c r="M1597" s="2">
        <v>5</v>
      </c>
    </row>
    <row r="1598" spans="1:13" x14ac:dyDescent="0.35">
      <c r="A1598" s="2" t="s">
        <v>1145</v>
      </c>
      <c r="B1598" s="2" t="str" cm="1">
        <f t="array" ref="B1598:M1598">VLOOKUP($A1598,'car details v4'!$A$1:$S$2060,{2,3,4,5,6,7,8,10,11,12,13,18},FALSE)</f>
        <v>Cruze LTZ AT</v>
      </c>
      <c r="C1598" s="4">
        <v>475000</v>
      </c>
      <c r="D1598" s="2">
        <v>73265</v>
      </c>
      <c r="E1598" s="2" t="str">
        <v>Diesel</v>
      </c>
      <c r="F1598" s="2" t="str">
        <v>Automatic</v>
      </c>
      <c r="G1598" s="2" t="str">
        <v>Delhi</v>
      </c>
      <c r="H1598" s="2" t="str">
        <v>White</v>
      </c>
      <c r="I1598" s="2" t="str">
        <v>Individual</v>
      </c>
      <c r="J1598" s="2" t="str">
        <v>1998 cc</v>
      </c>
      <c r="K1598" s="2" t="str">
        <v>164 bhp @ 3800 rpm</v>
      </c>
      <c r="L1598" s="2" t="str">
        <v>380 Nm @ 2000 rpm</v>
      </c>
      <c r="M1598" s="2">
        <v>5</v>
      </c>
    </row>
    <row r="1599" spans="1:13" x14ac:dyDescent="0.35">
      <c r="A1599" s="2" t="s">
        <v>532</v>
      </c>
      <c r="B1599" s="2" t="str" cm="1">
        <f t="array" ref="B1599:M1599">VLOOKUP($A1599,'car details v4'!$A$1:$S$2060,{2,3,4,5,6,7,8,10,11,12,13,18},FALSE)</f>
        <v>V40 Cross Country D3</v>
      </c>
      <c r="C1599" s="4">
        <v>1250000</v>
      </c>
      <c r="D1599" s="2">
        <v>71141</v>
      </c>
      <c r="E1599" s="2" t="str">
        <v>Diesel</v>
      </c>
      <c r="F1599" s="2" t="str">
        <v>Automatic</v>
      </c>
      <c r="G1599" s="2" t="str">
        <v>Navi Mumbai</v>
      </c>
      <c r="H1599" s="2" t="str">
        <v>Silver</v>
      </c>
      <c r="I1599" s="2" t="str">
        <v>Individual</v>
      </c>
      <c r="J1599" s="2" t="str">
        <v>1984 cc</v>
      </c>
      <c r="K1599" s="2" t="str">
        <v>150 bhp @ 3500 rpm</v>
      </c>
      <c r="L1599" s="2" t="str">
        <v>350 Nm @ 1500 rpm</v>
      </c>
      <c r="M1599" s="2">
        <v>5</v>
      </c>
    </row>
    <row r="1600" spans="1:13" x14ac:dyDescent="0.35">
      <c r="A1600" s="2" t="s">
        <v>31</v>
      </c>
      <c r="B1600" s="2" t="str" cm="1">
        <f t="array" ref="B1600:M1600">VLOOKUP($A1600,'car details v4'!$A$1:$S$2060,{2,3,4,5,6,7,8,10,11,12,13,18},FALSE)</f>
        <v>Swift DZire VDI</v>
      </c>
      <c r="C1600" s="4">
        <v>450000</v>
      </c>
      <c r="D1600" s="2">
        <v>75000</v>
      </c>
      <c r="E1600" s="2" t="str">
        <v>Diesel</v>
      </c>
      <c r="F1600" s="2" t="str">
        <v>Manual</v>
      </c>
      <c r="G1600" s="2" t="str">
        <v>Ludhiana</v>
      </c>
      <c r="H1600" s="2" t="str">
        <v>White</v>
      </c>
      <c r="I1600" s="2" t="str">
        <v>Individual</v>
      </c>
      <c r="J1600" s="2" t="str">
        <v>1248 cc</v>
      </c>
      <c r="K1600" s="2" t="str">
        <v>74 bhp @ 4000 rpm</v>
      </c>
      <c r="L1600" s="2" t="str">
        <v>190 Nm @ 2000 rpm</v>
      </c>
      <c r="M1600" s="2">
        <v>5</v>
      </c>
    </row>
    <row r="1601" spans="1:13" x14ac:dyDescent="0.35">
      <c r="A1601" s="2" t="s">
        <v>31</v>
      </c>
      <c r="B1601" s="2" t="str" cm="1">
        <f t="array" ref="B1601:M1601">VLOOKUP($A1601,'car details v4'!$A$1:$S$2060,{2,3,4,5,6,7,8,10,11,12,13,18},FALSE)</f>
        <v>Swift DZire VDI</v>
      </c>
      <c r="C1601" s="4">
        <v>450000</v>
      </c>
      <c r="D1601" s="2">
        <v>75000</v>
      </c>
      <c r="E1601" s="2" t="str">
        <v>Diesel</v>
      </c>
      <c r="F1601" s="2" t="str">
        <v>Manual</v>
      </c>
      <c r="G1601" s="2" t="str">
        <v>Ludhiana</v>
      </c>
      <c r="H1601" s="2" t="str">
        <v>White</v>
      </c>
      <c r="I1601" s="2" t="str">
        <v>Individual</v>
      </c>
      <c r="J1601" s="2" t="str">
        <v>1248 cc</v>
      </c>
      <c r="K1601" s="2" t="str">
        <v>74 bhp @ 4000 rpm</v>
      </c>
      <c r="L1601" s="2" t="str">
        <v>190 Nm @ 2000 rpm</v>
      </c>
      <c r="M1601" s="2">
        <v>5</v>
      </c>
    </row>
    <row r="1602" spans="1:13" x14ac:dyDescent="0.35">
      <c r="A1602" s="2" t="s">
        <v>64</v>
      </c>
      <c r="B1602" s="2" t="str" cm="1">
        <f t="array" ref="B1602:M1602">VLOOKUP($A1602,'car details v4'!$A$1:$S$2060,{2,3,4,5,6,7,8,10,11,12,13,18},FALSE)</f>
        <v>CLA 200 Petrol Sport</v>
      </c>
      <c r="C1602" s="4">
        <v>1898999</v>
      </c>
      <c r="D1602" s="2">
        <v>47000</v>
      </c>
      <c r="E1602" s="2" t="str">
        <v>Petrol</v>
      </c>
      <c r="F1602" s="2" t="str">
        <v>Automatic</v>
      </c>
      <c r="G1602" s="2" t="str">
        <v>Mumbai</v>
      </c>
      <c r="H1602" s="2" t="str">
        <v>White</v>
      </c>
      <c r="I1602" s="2" t="str">
        <v>Individual</v>
      </c>
      <c r="J1602" s="2" t="str">
        <v>1991 cc</v>
      </c>
      <c r="K1602" s="2" t="str">
        <v>181 bhp @ 5500 rpm</v>
      </c>
      <c r="L1602" s="2" t="str">
        <v>300 Nm @ 1200 rpm</v>
      </c>
      <c r="M1602" s="2">
        <v>5</v>
      </c>
    </row>
    <row r="1603" spans="1:13" x14ac:dyDescent="0.35">
      <c r="A1603" s="2" t="s">
        <v>31</v>
      </c>
      <c r="B1603" s="2" t="str" cm="1">
        <f t="array" ref="B1603:M1603">VLOOKUP($A1603,'car details v4'!$A$1:$S$2060,{2,3,4,5,6,7,8,10,11,12,13,18},FALSE)</f>
        <v>Swift DZire VDI</v>
      </c>
      <c r="C1603" s="4">
        <v>450000</v>
      </c>
      <c r="D1603" s="2">
        <v>75000</v>
      </c>
      <c r="E1603" s="2" t="str">
        <v>Diesel</v>
      </c>
      <c r="F1603" s="2" t="str">
        <v>Manual</v>
      </c>
      <c r="G1603" s="2" t="str">
        <v>Ludhiana</v>
      </c>
      <c r="H1603" s="2" t="str">
        <v>White</v>
      </c>
      <c r="I1603" s="2" t="str">
        <v>Individual</v>
      </c>
      <c r="J1603" s="2" t="str">
        <v>1248 cc</v>
      </c>
      <c r="K1603" s="2" t="str">
        <v>74 bhp @ 4000 rpm</v>
      </c>
      <c r="L1603" s="2" t="str">
        <v>190 Nm @ 2000 rpm</v>
      </c>
      <c r="M1603" s="2">
        <v>5</v>
      </c>
    </row>
    <row r="1604" spans="1:13" x14ac:dyDescent="0.35">
      <c r="A1604" s="2" t="s">
        <v>31</v>
      </c>
      <c r="B1604" s="2" t="str" cm="1">
        <f t="array" ref="B1604:M1604">VLOOKUP($A1604,'car details v4'!$A$1:$S$2060,{2,3,4,5,6,7,8,10,11,12,13,18},FALSE)</f>
        <v>Swift DZire VDI</v>
      </c>
      <c r="C1604" s="4">
        <v>450000</v>
      </c>
      <c r="D1604" s="2">
        <v>75000</v>
      </c>
      <c r="E1604" s="2" t="str">
        <v>Diesel</v>
      </c>
      <c r="F1604" s="2" t="str">
        <v>Manual</v>
      </c>
      <c r="G1604" s="2" t="str">
        <v>Ludhiana</v>
      </c>
      <c r="H1604" s="2" t="str">
        <v>White</v>
      </c>
      <c r="I1604" s="2" t="str">
        <v>Individual</v>
      </c>
      <c r="J1604" s="2" t="str">
        <v>1248 cc</v>
      </c>
      <c r="K1604" s="2" t="str">
        <v>74 bhp @ 4000 rpm</v>
      </c>
      <c r="L1604" s="2" t="str">
        <v>190 Nm @ 2000 rpm</v>
      </c>
      <c r="M1604" s="2">
        <v>5</v>
      </c>
    </row>
    <row r="1605" spans="1:13" x14ac:dyDescent="0.35">
      <c r="A1605" s="2" t="s">
        <v>64</v>
      </c>
      <c r="B1605" s="2" t="str" cm="1">
        <f t="array" ref="B1605:M1605">VLOOKUP($A1605,'car details v4'!$A$1:$S$2060,{2,3,4,5,6,7,8,10,11,12,13,18},FALSE)</f>
        <v>CLA 200 Petrol Sport</v>
      </c>
      <c r="C1605" s="4">
        <v>1898999</v>
      </c>
      <c r="D1605" s="2">
        <v>47000</v>
      </c>
      <c r="E1605" s="2" t="str">
        <v>Petrol</v>
      </c>
      <c r="F1605" s="2" t="str">
        <v>Automatic</v>
      </c>
      <c r="G1605" s="2" t="str">
        <v>Mumbai</v>
      </c>
      <c r="H1605" s="2" t="str">
        <v>White</v>
      </c>
      <c r="I1605" s="2" t="str">
        <v>Individual</v>
      </c>
      <c r="J1605" s="2" t="str">
        <v>1991 cc</v>
      </c>
      <c r="K1605" s="2" t="str">
        <v>181 bhp @ 5500 rpm</v>
      </c>
      <c r="L1605" s="2" t="str">
        <v>300 Nm @ 1200 rpm</v>
      </c>
      <c r="M1605" s="2">
        <v>5</v>
      </c>
    </row>
    <row r="1606" spans="1:13" x14ac:dyDescent="0.35">
      <c r="A1606" s="2" t="s">
        <v>64</v>
      </c>
      <c r="B1606" s="2" t="str" cm="1">
        <f t="array" ref="B1606:M1606">VLOOKUP($A1606,'car details v4'!$A$1:$S$2060,{2,3,4,5,6,7,8,10,11,12,13,18},FALSE)</f>
        <v>CLA 200 Petrol Sport</v>
      </c>
      <c r="C1606" s="4">
        <v>1898999</v>
      </c>
      <c r="D1606" s="2">
        <v>47000</v>
      </c>
      <c r="E1606" s="2" t="str">
        <v>Petrol</v>
      </c>
      <c r="F1606" s="2" t="str">
        <v>Automatic</v>
      </c>
      <c r="G1606" s="2" t="str">
        <v>Mumbai</v>
      </c>
      <c r="H1606" s="2" t="str">
        <v>White</v>
      </c>
      <c r="I1606" s="2" t="str">
        <v>Individual</v>
      </c>
      <c r="J1606" s="2" t="str">
        <v>1991 cc</v>
      </c>
      <c r="K1606" s="2" t="str">
        <v>181 bhp @ 5500 rpm</v>
      </c>
      <c r="L1606" s="2" t="str">
        <v>300 Nm @ 1200 rpm</v>
      </c>
      <c r="M1606" s="2">
        <v>5</v>
      </c>
    </row>
    <row r="1607" spans="1:13" x14ac:dyDescent="0.35">
      <c r="A1607" s="2" t="s">
        <v>190</v>
      </c>
      <c r="B1607" s="2" t="str" cm="1">
        <f t="array" ref="B1607:M1607">VLOOKUP($A1607,'car details v4'!$A$1:$S$2060,{2,3,4,5,6,7,8,10,11,12,13,18},FALSE)</f>
        <v>A4 2.0 TDI (177bhp) Premium Plus</v>
      </c>
      <c r="C1607" s="4">
        <v>1575000</v>
      </c>
      <c r="D1607" s="2">
        <v>66000</v>
      </c>
      <c r="E1607" s="2" t="str">
        <v>Diesel</v>
      </c>
      <c r="F1607" s="2" t="str">
        <v>Automatic</v>
      </c>
      <c r="G1607" s="2" t="str">
        <v>Hyderabad</v>
      </c>
      <c r="H1607" s="2" t="str">
        <v>White</v>
      </c>
      <c r="I1607" s="2" t="str">
        <v>Individual</v>
      </c>
      <c r="J1607" s="2" t="str">
        <v>1968 cc</v>
      </c>
      <c r="K1607" s="2" t="str">
        <v>177 bhp @ 4200 rpm</v>
      </c>
      <c r="L1607" s="2" t="str">
        <v>380 Nm @ 1750 rpm</v>
      </c>
      <c r="M1607" s="2">
        <v>5</v>
      </c>
    </row>
    <row r="1608" spans="1:13" x14ac:dyDescent="0.35">
      <c r="A1608" s="2" t="s">
        <v>19</v>
      </c>
      <c r="B1608" s="2" t="str" cm="1">
        <f t="array" ref="B1608:M1608">VLOOKUP($A1608,'car details v4'!$A$1:$S$2060,{2,3,4,5,6,7,8,10,11,12,13,18},FALSE)</f>
        <v>Amaze 1.2 VX i-VTEC</v>
      </c>
      <c r="C1608" s="4">
        <v>505000</v>
      </c>
      <c r="D1608" s="2">
        <v>87150</v>
      </c>
      <c r="E1608" s="2" t="str">
        <v>Petrol</v>
      </c>
      <c r="F1608" s="2" t="str">
        <v>Manual</v>
      </c>
      <c r="G1608" s="2" t="str">
        <v>Pune</v>
      </c>
      <c r="H1608" s="2" t="str">
        <v>Grey</v>
      </c>
      <c r="I1608" s="2" t="str">
        <v>Corporate</v>
      </c>
      <c r="J1608" s="2" t="str">
        <v>1198 cc</v>
      </c>
      <c r="K1608" s="2" t="str">
        <v>87 bhp @ 6000 rpm</v>
      </c>
      <c r="L1608" s="2" t="str">
        <v>109 Nm @ 4500 rpm</v>
      </c>
      <c r="M1608" s="2">
        <v>5</v>
      </c>
    </row>
    <row r="1609" spans="1:13" x14ac:dyDescent="0.35">
      <c r="A1609" s="2" t="s">
        <v>190</v>
      </c>
      <c r="B1609" s="2" t="str" cm="1">
        <f t="array" ref="B1609:M1609">VLOOKUP($A1609,'car details v4'!$A$1:$S$2060,{2,3,4,5,6,7,8,10,11,12,13,18},FALSE)</f>
        <v>A4 2.0 TDI (177bhp) Premium Plus</v>
      </c>
      <c r="C1609" s="4">
        <v>1575000</v>
      </c>
      <c r="D1609" s="2">
        <v>66000</v>
      </c>
      <c r="E1609" s="2" t="str">
        <v>Diesel</v>
      </c>
      <c r="F1609" s="2" t="str">
        <v>Automatic</v>
      </c>
      <c r="G1609" s="2" t="str">
        <v>Hyderabad</v>
      </c>
      <c r="H1609" s="2" t="str">
        <v>White</v>
      </c>
      <c r="I1609" s="2" t="str">
        <v>Individual</v>
      </c>
      <c r="J1609" s="2" t="str">
        <v>1968 cc</v>
      </c>
      <c r="K1609" s="2" t="str">
        <v>177 bhp @ 4200 rpm</v>
      </c>
      <c r="L1609" s="2" t="str">
        <v>380 Nm @ 1750 rpm</v>
      </c>
      <c r="M1609" s="2">
        <v>5</v>
      </c>
    </row>
    <row r="1610" spans="1:13" x14ac:dyDescent="0.35">
      <c r="A1610" s="2" t="s">
        <v>19</v>
      </c>
      <c r="B1610" s="2" t="str" cm="1">
        <f t="array" ref="B1610:M1610">VLOOKUP($A1610,'car details v4'!$A$1:$S$2060,{2,3,4,5,6,7,8,10,11,12,13,18},FALSE)</f>
        <v>Amaze 1.2 VX i-VTEC</v>
      </c>
      <c r="C1610" s="4">
        <v>505000</v>
      </c>
      <c r="D1610" s="2">
        <v>87150</v>
      </c>
      <c r="E1610" s="2" t="str">
        <v>Petrol</v>
      </c>
      <c r="F1610" s="2" t="str">
        <v>Manual</v>
      </c>
      <c r="G1610" s="2" t="str">
        <v>Pune</v>
      </c>
      <c r="H1610" s="2" t="str">
        <v>Grey</v>
      </c>
      <c r="I1610" s="2" t="str">
        <v>Corporate</v>
      </c>
      <c r="J1610" s="2" t="str">
        <v>1198 cc</v>
      </c>
      <c r="K1610" s="2" t="str">
        <v>87 bhp @ 6000 rpm</v>
      </c>
      <c r="L1610" s="2" t="str">
        <v>109 Nm @ 4500 rpm</v>
      </c>
      <c r="M1610" s="2">
        <v>5</v>
      </c>
    </row>
    <row r="1611" spans="1:13" x14ac:dyDescent="0.35">
      <c r="A1611" s="2" t="s">
        <v>41</v>
      </c>
      <c r="B1611" s="2" t="str" cm="1">
        <f t="array" ref="B1611:M1611">VLOOKUP($A1611,'car details v4'!$A$1:$S$2060,{2,3,4,5,6,7,8,10,11,12,13,18},FALSE)</f>
        <v>i10 Magna 1.2 Kappa2</v>
      </c>
      <c r="C1611" s="4">
        <v>220000</v>
      </c>
      <c r="D1611" s="2">
        <v>67000</v>
      </c>
      <c r="E1611" s="2" t="str">
        <v>Petrol</v>
      </c>
      <c r="F1611" s="2" t="str">
        <v>Manual</v>
      </c>
      <c r="G1611" s="2" t="str">
        <v>Lucknow</v>
      </c>
      <c r="H1611" s="2" t="str">
        <v>Maroon</v>
      </c>
      <c r="I1611" s="2" t="str">
        <v>Individual</v>
      </c>
      <c r="J1611" s="2" t="str">
        <v>1197 cc</v>
      </c>
      <c r="K1611" s="2" t="str">
        <v>79 bhp @ 6000 rpm</v>
      </c>
      <c r="L1611" s="2" t="str">
        <v>112.7619 Nm @ 4000 rpm</v>
      </c>
      <c r="M1611" s="2">
        <v>5</v>
      </c>
    </row>
    <row r="1612" spans="1:13" x14ac:dyDescent="0.35">
      <c r="A1612" s="2" t="s">
        <v>31</v>
      </c>
      <c r="B1612" s="2" t="str" cm="1">
        <f t="array" ref="B1612:M1612">VLOOKUP($A1612,'car details v4'!$A$1:$S$2060,{2,3,4,5,6,7,8,10,11,12,13,18},FALSE)</f>
        <v>Swift DZire VDI</v>
      </c>
      <c r="C1612" s="4">
        <v>450000</v>
      </c>
      <c r="D1612" s="2">
        <v>75000</v>
      </c>
      <c r="E1612" s="2" t="str">
        <v>Diesel</v>
      </c>
      <c r="F1612" s="2" t="str">
        <v>Manual</v>
      </c>
      <c r="G1612" s="2" t="str">
        <v>Ludhiana</v>
      </c>
      <c r="H1612" s="2" t="str">
        <v>White</v>
      </c>
      <c r="I1612" s="2" t="str">
        <v>Individual</v>
      </c>
      <c r="J1612" s="2" t="str">
        <v>1248 cc</v>
      </c>
      <c r="K1612" s="2" t="str">
        <v>74 bhp @ 4000 rpm</v>
      </c>
      <c r="L1612" s="2" t="str">
        <v>190 Nm @ 2000 rpm</v>
      </c>
      <c r="M1612" s="2">
        <v>5</v>
      </c>
    </row>
    <row r="1613" spans="1:13" x14ac:dyDescent="0.35">
      <c r="A1613" s="2" t="s">
        <v>70</v>
      </c>
      <c r="B1613" s="2" t="str" cm="1">
        <f t="array" ref="B1613:M1613">VLOOKUP($A1613,'car details v4'!$A$1:$S$2060,{2,3,4,5,6,7,8,10,11,12,13,18},FALSE)</f>
        <v>X1 xDrive20d M Sport</v>
      </c>
      <c r="C1613" s="4">
        <v>2650000</v>
      </c>
      <c r="D1613" s="2">
        <v>75000</v>
      </c>
      <c r="E1613" s="2" t="str">
        <v>Diesel</v>
      </c>
      <c r="F1613" s="2" t="str">
        <v>Automatic</v>
      </c>
      <c r="G1613" s="2" t="str">
        <v>Coimbatore</v>
      </c>
      <c r="H1613" s="2" t="str">
        <v>White</v>
      </c>
      <c r="I1613" s="2" t="str">
        <v>Individual</v>
      </c>
      <c r="J1613" s="2" t="str">
        <v>1995 cc</v>
      </c>
      <c r="K1613" s="2" t="str">
        <v>188 bhp @ 4000 rpm</v>
      </c>
      <c r="L1613" s="2" t="str">
        <v>400 Nm @ 1750 rpm</v>
      </c>
      <c r="M1613" s="2">
        <v>5</v>
      </c>
    </row>
    <row r="1614" spans="1:13" x14ac:dyDescent="0.35">
      <c r="A1614" s="2" t="s">
        <v>19</v>
      </c>
      <c r="B1614" s="2" t="str" cm="1">
        <f t="array" ref="B1614:M1614">VLOOKUP($A1614,'car details v4'!$A$1:$S$2060,{2,3,4,5,6,7,8,10,11,12,13,18},FALSE)</f>
        <v>Amaze 1.2 VX i-VTEC</v>
      </c>
      <c r="C1614" s="4">
        <v>505000</v>
      </c>
      <c r="D1614" s="2">
        <v>87150</v>
      </c>
      <c r="E1614" s="2" t="str">
        <v>Petrol</v>
      </c>
      <c r="F1614" s="2" t="str">
        <v>Manual</v>
      </c>
      <c r="G1614" s="2" t="str">
        <v>Pune</v>
      </c>
      <c r="H1614" s="2" t="str">
        <v>Grey</v>
      </c>
      <c r="I1614" s="2" t="str">
        <v>Corporate</v>
      </c>
      <c r="J1614" s="2" t="str">
        <v>1198 cc</v>
      </c>
      <c r="K1614" s="2" t="str">
        <v>87 bhp @ 6000 rpm</v>
      </c>
      <c r="L1614" s="2" t="str">
        <v>109 Nm @ 4500 rpm</v>
      </c>
      <c r="M1614" s="2">
        <v>5</v>
      </c>
    </row>
    <row r="1615" spans="1:13" x14ac:dyDescent="0.35">
      <c r="A1615" s="2" t="s">
        <v>31</v>
      </c>
      <c r="B1615" s="2" t="str" cm="1">
        <f t="array" ref="B1615:M1615">VLOOKUP($A1615,'car details v4'!$A$1:$S$2060,{2,3,4,5,6,7,8,10,11,12,13,18},FALSE)</f>
        <v>Swift DZire VDI</v>
      </c>
      <c r="C1615" s="4">
        <v>450000</v>
      </c>
      <c r="D1615" s="2">
        <v>75000</v>
      </c>
      <c r="E1615" s="2" t="str">
        <v>Diesel</v>
      </c>
      <c r="F1615" s="2" t="str">
        <v>Manual</v>
      </c>
      <c r="G1615" s="2" t="str">
        <v>Ludhiana</v>
      </c>
      <c r="H1615" s="2" t="str">
        <v>White</v>
      </c>
      <c r="I1615" s="2" t="str">
        <v>Individual</v>
      </c>
      <c r="J1615" s="2" t="str">
        <v>1248 cc</v>
      </c>
      <c r="K1615" s="2" t="str">
        <v>74 bhp @ 4000 rpm</v>
      </c>
      <c r="L1615" s="2" t="str">
        <v>190 Nm @ 2000 rpm</v>
      </c>
      <c r="M1615" s="2">
        <v>5</v>
      </c>
    </row>
    <row r="1616" spans="1:13" x14ac:dyDescent="0.35">
      <c r="A1616" s="2" t="s">
        <v>31</v>
      </c>
      <c r="B1616" s="2" t="str" cm="1">
        <f t="array" ref="B1616:M1616">VLOOKUP($A1616,'car details v4'!$A$1:$S$2060,{2,3,4,5,6,7,8,10,11,12,13,18},FALSE)</f>
        <v>Swift DZire VDI</v>
      </c>
      <c r="C1616" s="4">
        <v>450000</v>
      </c>
      <c r="D1616" s="2">
        <v>75000</v>
      </c>
      <c r="E1616" s="2" t="str">
        <v>Diesel</v>
      </c>
      <c r="F1616" s="2" t="str">
        <v>Manual</v>
      </c>
      <c r="G1616" s="2" t="str">
        <v>Ludhiana</v>
      </c>
      <c r="H1616" s="2" t="str">
        <v>White</v>
      </c>
      <c r="I1616" s="2" t="str">
        <v>Individual</v>
      </c>
      <c r="J1616" s="2" t="str">
        <v>1248 cc</v>
      </c>
      <c r="K1616" s="2" t="str">
        <v>74 bhp @ 4000 rpm</v>
      </c>
      <c r="L1616" s="2" t="str">
        <v>190 Nm @ 2000 rpm</v>
      </c>
      <c r="M1616" s="2">
        <v>5</v>
      </c>
    </row>
    <row r="1617" spans="1:13" x14ac:dyDescent="0.35">
      <c r="A1617" s="2" t="s">
        <v>31</v>
      </c>
      <c r="B1617" s="2" t="str" cm="1">
        <f t="array" ref="B1617:M1617">VLOOKUP($A1617,'car details v4'!$A$1:$S$2060,{2,3,4,5,6,7,8,10,11,12,13,18},FALSE)</f>
        <v>Swift DZire VDI</v>
      </c>
      <c r="C1617" s="4">
        <v>450000</v>
      </c>
      <c r="D1617" s="2">
        <v>75000</v>
      </c>
      <c r="E1617" s="2" t="str">
        <v>Diesel</v>
      </c>
      <c r="F1617" s="2" t="str">
        <v>Manual</v>
      </c>
      <c r="G1617" s="2" t="str">
        <v>Ludhiana</v>
      </c>
      <c r="H1617" s="2" t="str">
        <v>White</v>
      </c>
      <c r="I1617" s="2" t="str">
        <v>Individual</v>
      </c>
      <c r="J1617" s="2" t="str">
        <v>1248 cc</v>
      </c>
      <c r="K1617" s="2" t="str">
        <v>74 bhp @ 4000 rpm</v>
      </c>
      <c r="L1617" s="2" t="str">
        <v>190 Nm @ 2000 rpm</v>
      </c>
      <c r="M1617" s="2">
        <v>5</v>
      </c>
    </row>
    <row r="1618" spans="1:13" x14ac:dyDescent="0.35">
      <c r="A1618" s="2" t="s">
        <v>64</v>
      </c>
      <c r="B1618" s="2" t="str" cm="1">
        <f t="array" ref="B1618:M1618">VLOOKUP($A1618,'car details v4'!$A$1:$S$2060,{2,3,4,5,6,7,8,10,11,12,13,18},FALSE)</f>
        <v>CLA 200 Petrol Sport</v>
      </c>
      <c r="C1618" s="4">
        <v>1898999</v>
      </c>
      <c r="D1618" s="2">
        <v>47000</v>
      </c>
      <c r="E1618" s="2" t="str">
        <v>Petrol</v>
      </c>
      <c r="F1618" s="2" t="str">
        <v>Automatic</v>
      </c>
      <c r="G1618" s="2" t="str">
        <v>Mumbai</v>
      </c>
      <c r="H1618" s="2" t="str">
        <v>White</v>
      </c>
      <c r="I1618" s="2" t="str">
        <v>Individual</v>
      </c>
      <c r="J1618" s="2" t="str">
        <v>1991 cc</v>
      </c>
      <c r="K1618" s="2" t="str">
        <v>181 bhp @ 5500 rpm</v>
      </c>
      <c r="L1618" s="2" t="str">
        <v>300 Nm @ 1200 rpm</v>
      </c>
      <c r="M1618" s="2">
        <v>5</v>
      </c>
    </row>
    <row r="1619" spans="1:13" x14ac:dyDescent="0.35">
      <c r="A1619" s="2" t="s">
        <v>190</v>
      </c>
      <c r="B1619" s="2" t="str" cm="1">
        <f t="array" ref="B1619:M1619">VLOOKUP($A1619,'car details v4'!$A$1:$S$2060,{2,3,4,5,6,7,8,10,11,12,13,18},FALSE)</f>
        <v>A4 2.0 TDI (177bhp) Premium Plus</v>
      </c>
      <c r="C1619" s="4">
        <v>1575000</v>
      </c>
      <c r="D1619" s="2">
        <v>66000</v>
      </c>
      <c r="E1619" s="2" t="str">
        <v>Diesel</v>
      </c>
      <c r="F1619" s="2" t="str">
        <v>Automatic</v>
      </c>
      <c r="G1619" s="2" t="str">
        <v>Hyderabad</v>
      </c>
      <c r="H1619" s="2" t="str">
        <v>White</v>
      </c>
      <c r="I1619" s="2" t="str">
        <v>Individual</v>
      </c>
      <c r="J1619" s="2" t="str">
        <v>1968 cc</v>
      </c>
      <c r="K1619" s="2" t="str">
        <v>177 bhp @ 4200 rpm</v>
      </c>
      <c r="L1619" s="2" t="str">
        <v>380 Nm @ 1750 rpm</v>
      </c>
      <c r="M1619" s="2">
        <v>5</v>
      </c>
    </row>
    <row r="1620" spans="1:13" x14ac:dyDescent="0.35">
      <c r="A1620" s="2" t="s">
        <v>41</v>
      </c>
      <c r="B1620" s="2" t="str" cm="1">
        <f t="array" ref="B1620:M1620">VLOOKUP($A1620,'car details v4'!$A$1:$S$2060,{2,3,4,5,6,7,8,10,11,12,13,18},FALSE)</f>
        <v>i10 Magna 1.2 Kappa2</v>
      </c>
      <c r="C1620" s="4">
        <v>220000</v>
      </c>
      <c r="D1620" s="2">
        <v>67000</v>
      </c>
      <c r="E1620" s="2" t="str">
        <v>Petrol</v>
      </c>
      <c r="F1620" s="2" t="str">
        <v>Manual</v>
      </c>
      <c r="G1620" s="2" t="str">
        <v>Lucknow</v>
      </c>
      <c r="H1620" s="2" t="str">
        <v>Maroon</v>
      </c>
      <c r="I1620" s="2" t="str">
        <v>Individual</v>
      </c>
      <c r="J1620" s="2" t="str">
        <v>1197 cc</v>
      </c>
      <c r="K1620" s="2" t="str">
        <v>79 bhp @ 6000 rpm</v>
      </c>
      <c r="L1620" s="2" t="str">
        <v>112.7619 Nm @ 4000 rpm</v>
      </c>
      <c r="M1620" s="2">
        <v>5</v>
      </c>
    </row>
    <row r="1621" spans="1:13" x14ac:dyDescent="0.35">
      <c r="A1621" s="2" t="s">
        <v>201</v>
      </c>
      <c r="B1621" s="2" t="str" cm="1">
        <f t="array" ref="B1621:M1621">VLOOKUP($A1621,'car details v4'!$A$1:$S$2060,{2,3,4,5,6,7,8,10,11,12,13,18},FALSE)</f>
        <v>Thar CRDe 4x4 AC</v>
      </c>
      <c r="C1621" s="4">
        <v>625000</v>
      </c>
      <c r="D1621" s="2">
        <v>65000</v>
      </c>
      <c r="E1621" s="2" t="str">
        <v>Diesel</v>
      </c>
      <c r="F1621" s="2" t="str">
        <v>Manual</v>
      </c>
      <c r="G1621" s="2" t="str">
        <v>Yamunanagar</v>
      </c>
      <c r="H1621" s="2" t="str">
        <v>White</v>
      </c>
      <c r="I1621" s="2" t="str">
        <v>Individual</v>
      </c>
      <c r="J1621" s="2" t="str">
        <v>2498 cc</v>
      </c>
      <c r="K1621" s="2" t="str">
        <v>105 bhp @ 3800 rpm</v>
      </c>
      <c r="L1621" s="2" t="str">
        <v>247 Nm @ 1800 rpm</v>
      </c>
      <c r="M1621" s="2">
        <v>6</v>
      </c>
    </row>
    <row r="1622" spans="1:13" x14ac:dyDescent="0.35">
      <c r="A1622" s="2" t="s">
        <v>190</v>
      </c>
      <c r="B1622" s="2" t="str" cm="1">
        <f t="array" ref="B1622:M1622">VLOOKUP($A1622,'car details v4'!$A$1:$S$2060,{2,3,4,5,6,7,8,10,11,12,13,18},FALSE)</f>
        <v>A4 2.0 TDI (177bhp) Premium Plus</v>
      </c>
      <c r="C1622" s="4">
        <v>1575000</v>
      </c>
      <c r="D1622" s="2">
        <v>66000</v>
      </c>
      <c r="E1622" s="2" t="str">
        <v>Diesel</v>
      </c>
      <c r="F1622" s="2" t="str">
        <v>Automatic</v>
      </c>
      <c r="G1622" s="2" t="str">
        <v>Hyderabad</v>
      </c>
      <c r="H1622" s="2" t="str">
        <v>White</v>
      </c>
      <c r="I1622" s="2" t="str">
        <v>Individual</v>
      </c>
      <c r="J1622" s="2" t="str">
        <v>1968 cc</v>
      </c>
      <c r="K1622" s="2" t="str">
        <v>177 bhp @ 4200 rpm</v>
      </c>
      <c r="L1622" s="2" t="str">
        <v>380 Nm @ 1750 rpm</v>
      </c>
      <c r="M1622" s="2">
        <v>5</v>
      </c>
    </row>
    <row r="1623" spans="1:13" x14ac:dyDescent="0.35">
      <c r="A1623" s="2" t="s">
        <v>41</v>
      </c>
      <c r="B1623" s="2" t="str" cm="1">
        <f t="array" ref="B1623:M1623">VLOOKUP($A1623,'car details v4'!$A$1:$S$2060,{2,3,4,5,6,7,8,10,11,12,13,18},FALSE)</f>
        <v>i10 Magna 1.2 Kappa2</v>
      </c>
      <c r="C1623" s="4">
        <v>220000</v>
      </c>
      <c r="D1623" s="2">
        <v>67000</v>
      </c>
      <c r="E1623" s="2" t="str">
        <v>Petrol</v>
      </c>
      <c r="F1623" s="2" t="str">
        <v>Manual</v>
      </c>
      <c r="G1623" s="2" t="str">
        <v>Lucknow</v>
      </c>
      <c r="H1623" s="2" t="str">
        <v>Maroon</v>
      </c>
      <c r="I1623" s="2" t="str">
        <v>Individual</v>
      </c>
      <c r="J1623" s="2" t="str">
        <v>1197 cc</v>
      </c>
      <c r="K1623" s="2" t="str">
        <v>79 bhp @ 6000 rpm</v>
      </c>
      <c r="L1623" s="2" t="str">
        <v>112.7619 Nm @ 4000 rpm</v>
      </c>
      <c r="M1623" s="2">
        <v>5</v>
      </c>
    </row>
    <row r="1624" spans="1:13" x14ac:dyDescent="0.35">
      <c r="A1624" s="2" t="s">
        <v>89</v>
      </c>
      <c r="B1624" s="2" t="str" cm="1">
        <f t="array" ref="B1624:M1624">VLOOKUP($A1624,'car details v4'!$A$1:$S$2060,{2,3,4,5,6,7,8,10,11,12,13,18},FALSE)</f>
        <v>Kwid 1.0 RXT [2016-2019]</v>
      </c>
      <c r="C1624" s="4">
        <v>459999</v>
      </c>
      <c r="D1624" s="2">
        <v>22541</v>
      </c>
      <c r="E1624" s="2" t="str">
        <v>Petrol</v>
      </c>
      <c r="F1624" s="2" t="str">
        <v>Manual</v>
      </c>
      <c r="G1624" s="2" t="str">
        <v>Bangalore</v>
      </c>
      <c r="H1624" s="2" t="str">
        <v>Grey</v>
      </c>
      <c r="I1624" s="2" t="str">
        <v>Individual</v>
      </c>
      <c r="J1624" s="2" t="str">
        <v>999 cc</v>
      </c>
      <c r="K1624" s="2" t="str">
        <v>67 bhp @ 5500 rpm</v>
      </c>
      <c r="L1624" s="2" t="str">
        <v>91 Nm @ 4250 rpm</v>
      </c>
      <c r="M1624" s="2">
        <v>5</v>
      </c>
    </row>
    <row r="1625" spans="1:13" x14ac:dyDescent="0.35">
      <c r="A1625" s="2" t="s">
        <v>31</v>
      </c>
      <c r="B1625" s="2" t="str" cm="1">
        <f t="array" ref="B1625:M1625">VLOOKUP($A1625,'car details v4'!$A$1:$S$2060,{2,3,4,5,6,7,8,10,11,12,13,18},FALSE)</f>
        <v>Swift DZire VDI</v>
      </c>
      <c r="C1625" s="4">
        <v>450000</v>
      </c>
      <c r="D1625" s="2">
        <v>75000</v>
      </c>
      <c r="E1625" s="2" t="str">
        <v>Diesel</v>
      </c>
      <c r="F1625" s="2" t="str">
        <v>Manual</v>
      </c>
      <c r="G1625" s="2" t="str">
        <v>Ludhiana</v>
      </c>
      <c r="H1625" s="2" t="str">
        <v>White</v>
      </c>
      <c r="I1625" s="2" t="str">
        <v>Individual</v>
      </c>
      <c r="J1625" s="2" t="str">
        <v>1248 cc</v>
      </c>
      <c r="K1625" s="2" t="str">
        <v>74 bhp @ 4000 rpm</v>
      </c>
      <c r="L1625" s="2" t="str">
        <v>190 Nm @ 2000 rpm</v>
      </c>
      <c r="M1625" s="2">
        <v>5</v>
      </c>
    </row>
    <row r="1626" spans="1:13" x14ac:dyDescent="0.35">
      <c r="A1626" s="2" t="s">
        <v>64</v>
      </c>
      <c r="B1626" s="2" t="str" cm="1">
        <f t="array" ref="B1626:M1626">VLOOKUP($A1626,'car details v4'!$A$1:$S$2060,{2,3,4,5,6,7,8,10,11,12,13,18},FALSE)</f>
        <v>CLA 200 Petrol Sport</v>
      </c>
      <c r="C1626" s="4">
        <v>1898999</v>
      </c>
      <c r="D1626" s="2">
        <v>47000</v>
      </c>
      <c r="E1626" s="2" t="str">
        <v>Petrol</v>
      </c>
      <c r="F1626" s="2" t="str">
        <v>Automatic</v>
      </c>
      <c r="G1626" s="2" t="str">
        <v>Mumbai</v>
      </c>
      <c r="H1626" s="2" t="str">
        <v>White</v>
      </c>
      <c r="I1626" s="2" t="str">
        <v>Individual</v>
      </c>
      <c r="J1626" s="2" t="str">
        <v>1991 cc</v>
      </c>
      <c r="K1626" s="2" t="str">
        <v>181 bhp @ 5500 rpm</v>
      </c>
      <c r="L1626" s="2" t="str">
        <v>300 Nm @ 1200 rpm</v>
      </c>
      <c r="M1626" s="2">
        <v>5</v>
      </c>
    </row>
    <row r="1627" spans="1:13" x14ac:dyDescent="0.35">
      <c r="A1627" s="2" t="s">
        <v>41</v>
      </c>
      <c r="B1627" s="2" t="str" cm="1">
        <f t="array" ref="B1627:M1627">VLOOKUP($A1627,'car details v4'!$A$1:$S$2060,{2,3,4,5,6,7,8,10,11,12,13,18},FALSE)</f>
        <v>i10 Magna 1.2 Kappa2</v>
      </c>
      <c r="C1627" s="4">
        <v>220000</v>
      </c>
      <c r="D1627" s="2">
        <v>67000</v>
      </c>
      <c r="E1627" s="2" t="str">
        <v>Petrol</v>
      </c>
      <c r="F1627" s="2" t="str">
        <v>Manual</v>
      </c>
      <c r="G1627" s="2" t="str">
        <v>Lucknow</v>
      </c>
      <c r="H1627" s="2" t="str">
        <v>Maroon</v>
      </c>
      <c r="I1627" s="2" t="str">
        <v>Individual</v>
      </c>
      <c r="J1627" s="2" t="str">
        <v>1197 cc</v>
      </c>
      <c r="K1627" s="2" t="str">
        <v>79 bhp @ 6000 rpm</v>
      </c>
      <c r="L1627" s="2" t="str">
        <v>112.7619 Nm @ 4000 rpm</v>
      </c>
      <c r="M1627" s="2">
        <v>5</v>
      </c>
    </row>
    <row r="1628" spans="1:13" x14ac:dyDescent="0.35">
      <c r="A1628" s="2" t="s">
        <v>41</v>
      </c>
      <c r="B1628" s="2" t="str" cm="1">
        <f t="array" ref="B1628:M1628">VLOOKUP($A1628,'car details v4'!$A$1:$S$2060,{2,3,4,5,6,7,8,10,11,12,13,18},FALSE)</f>
        <v>i10 Magna 1.2 Kappa2</v>
      </c>
      <c r="C1628" s="4">
        <v>220000</v>
      </c>
      <c r="D1628" s="2">
        <v>67000</v>
      </c>
      <c r="E1628" s="2" t="str">
        <v>Petrol</v>
      </c>
      <c r="F1628" s="2" t="str">
        <v>Manual</v>
      </c>
      <c r="G1628" s="2" t="str">
        <v>Lucknow</v>
      </c>
      <c r="H1628" s="2" t="str">
        <v>Maroon</v>
      </c>
      <c r="I1628" s="2" t="str">
        <v>Individual</v>
      </c>
      <c r="J1628" s="2" t="str">
        <v>1197 cc</v>
      </c>
      <c r="K1628" s="2" t="str">
        <v>79 bhp @ 6000 rpm</v>
      </c>
      <c r="L1628" s="2" t="str">
        <v>112.7619 Nm @ 4000 rpm</v>
      </c>
      <c r="M1628" s="2">
        <v>5</v>
      </c>
    </row>
    <row r="1629" spans="1:13" x14ac:dyDescent="0.35">
      <c r="A1629" s="2" t="s">
        <v>227</v>
      </c>
      <c r="B1629" s="2" t="str" cm="1">
        <f t="array" ref="B1629:M1629">VLOOKUP($A1629,'car details v4'!$A$1:$S$2060,{2,3,4,5,6,7,8,10,11,12,13,18},FALSE)</f>
        <v>Compass Limited Plus 2.0 Diesel 4x4 AT</v>
      </c>
      <c r="C1629" s="4">
        <v>2475000</v>
      </c>
      <c r="D1629" s="2">
        <v>11293</v>
      </c>
      <c r="E1629" s="2" t="str">
        <v>Diesel</v>
      </c>
      <c r="F1629" s="2" t="str">
        <v>Automatic</v>
      </c>
      <c r="G1629" s="2" t="str">
        <v>Mumbai</v>
      </c>
      <c r="H1629" s="2" t="str">
        <v>White</v>
      </c>
      <c r="I1629" s="2" t="str">
        <v>Individual</v>
      </c>
      <c r="J1629" s="2" t="str">
        <v>1956 cc</v>
      </c>
      <c r="K1629" s="2" t="str">
        <v>171 bhp @ 3750 rpm</v>
      </c>
      <c r="L1629" s="2" t="str">
        <v>350 Nm @ 1750 rpm</v>
      </c>
      <c r="M1629" s="2">
        <v>5</v>
      </c>
    </row>
    <row r="1630" spans="1:13" x14ac:dyDescent="0.35">
      <c r="A1630" s="2" t="s">
        <v>48</v>
      </c>
      <c r="B1630" s="2" t="str" cm="1">
        <f t="array" ref="B1630:M1630">VLOOKUP($A1630,'car details v4'!$A$1:$S$2060,{2,3,4,5,6,7,8,10,11,12,13,18},FALSE)</f>
        <v>Glanza G</v>
      </c>
      <c r="C1630" s="4">
        <v>799000</v>
      </c>
      <c r="D1630" s="2">
        <v>37500</v>
      </c>
      <c r="E1630" s="2" t="str">
        <v>Petrol</v>
      </c>
      <c r="F1630" s="2" t="str">
        <v>Manual</v>
      </c>
      <c r="G1630" s="2" t="str">
        <v>Mangalore</v>
      </c>
      <c r="H1630" s="2" t="str">
        <v>Red</v>
      </c>
      <c r="I1630" s="2" t="str">
        <v>Individual</v>
      </c>
      <c r="J1630" s="2" t="str">
        <v>1197 cc</v>
      </c>
      <c r="K1630" s="2" t="str">
        <v>82 bhp @ 6000 rpm</v>
      </c>
      <c r="L1630" s="2" t="str">
        <v>113 Nm @ 4200 rpm</v>
      </c>
      <c r="M1630" s="2">
        <v>5</v>
      </c>
    </row>
    <row r="1631" spans="1:13" x14ac:dyDescent="0.35">
      <c r="A1631" s="2" t="s">
        <v>451</v>
      </c>
      <c r="B1631" s="2" t="str" cm="1">
        <f t="array" ref="B1631:M1631">VLOOKUP($A1631,'car details v4'!$A$1:$S$2060,{2,3,4,5,6,7,8,10,11,12,13,18},FALSE)</f>
        <v>Discovery Sport S</v>
      </c>
      <c r="C1631" s="4">
        <v>6500000</v>
      </c>
      <c r="D1631" s="2">
        <v>6000</v>
      </c>
      <c r="E1631" s="2" t="str">
        <v>Diesel</v>
      </c>
      <c r="F1631" s="2" t="str">
        <v>Automatic</v>
      </c>
      <c r="G1631" s="2" t="str">
        <v>Hyderabad</v>
      </c>
      <c r="H1631" s="2" t="str">
        <v>White</v>
      </c>
      <c r="I1631" s="2" t="str">
        <v>Individual</v>
      </c>
      <c r="J1631" s="2" t="str">
        <v>1999 cc</v>
      </c>
      <c r="K1631" s="2" t="str">
        <v>177 bhp @ 4000 rpm</v>
      </c>
      <c r="L1631" s="2" t="str">
        <v>430 Nm @ 1750 rpm</v>
      </c>
      <c r="M1631" s="2">
        <v>7</v>
      </c>
    </row>
    <row r="1632" spans="1:13" x14ac:dyDescent="0.35">
      <c r="A1632" s="2" t="s">
        <v>89</v>
      </c>
      <c r="B1632" s="2" t="str" cm="1">
        <f t="array" ref="B1632:M1632">VLOOKUP($A1632,'car details v4'!$A$1:$S$2060,{2,3,4,5,6,7,8,10,11,12,13,18},FALSE)</f>
        <v>Kwid 1.0 RXT [2016-2019]</v>
      </c>
      <c r="C1632" s="4">
        <v>459999</v>
      </c>
      <c r="D1632" s="2">
        <v>22541</v>
      </c>
      <c r="E1632" s="2" t="str">
        <v>Petrol</v>
      </c>
      <c r="F1632" s="2" t="str">
        <v>Manual</v>
      </c>
      <c r="G1632" s="2" t="str">
        <v>Bangalore</v>
      </c>
      <c r="H1632" s="2" t="str">
        <v>Grey</v>
      </c>
      <c r="I1632" s="2" t="str">
        <v>Individual</v>
      </c>
      <c r="J1632" s="2" t="str">
        <v>999 cc</v>
      </c>
      <c r="K1632" s="2" t="str">
        <v>67 bhp @ 5500 rpm</v>
      </c>
      <c r="L1632" s="2" t="str">
        <v>91 Nm @ 4250 rpm</v>
      </c>
      <c r="M1632" s="2">
        <v>5</v>
      </c>
    </row>
    <row r="1633" spans="1:13" x14ac:dyDescent="0.35">
      <c r="A1633" s="2" t="s">
        <v>201</v>
      </c>
      <c r="B1633" s="2" t="str" cm="1">
        <f t="array" ref="B1633:M1633">VLOOKUP($A1633,'car details v4'!$A$1:$S$2060,{2,3,4,5,6,7,8,10,11,12,13,18},FALSE)</f>
        <v>Thar CRDe 4x4 AC</v>
      </c>
      <c r="C1633" s="4">
        <v>625000</v>
      </c>
      <c r="D1633" s="2">
        <v>65000</v>
      </c>
      <c r="E1633" s="2" t="str">
        <v>Diesel</v>
      </c>
      <c r="F1633" s="2" t="str">
        <v>Manual</v>
      </c>
      <c r="G1633" s="2" t="str">
        <v>Yamunanagar</v>
      </c>
      <c r="H1633" s="2" t="str">
        <v>White</v>
      </c>
      <c r="I1633" s="2" t="str">
        <v>Individual</v>
      </c>
      <c r="J1633" s="2" t="str">
        <v>2498 cc</v>
      </c>
      <c r="K1633" s="2" t="str">
        <v>105 bhp @ 3800 rpm</v>
      </c>
      <c r="L1633" s="2" t="str">
        <v>247 Nm @ 1800 rpm</v>
      </c>
      <c r="M1633" s="2">
        <v>6</v>
      </c>
    </row>
    <row r="1634" spans="1:13" x14ac:dyDescent="0.35">
      <c r="A1634" s="2" t="s">
        <v>31</v>
      </c>
      <c r="B1634" s="2" t="str" cm="1">
        <f t="array" ref="B1634:M1634">VLOOKUP($A1634,'car details v4'!$A$1:$S$2060,{2,3,4,5,6,7,8,10,11,12,13,18},FALSE)</f>
        <v>Swift DZire VDI</v>
      </c>
      <c r="C1634" s="4">
        <v>450000</v>
      </c>
      <c r="D1634" s="2">
        <v>75000</v>
      </c>
      <c r="E1634" s="2" t="str">
        <v>Diesel</v>
      </c>
      <c r="F1634" s="2" t="str">
        <v>Manual</v>
      </c>
      <c r="G1634" s="2" t="str">
        <v>Ludhiana</v>
      </c>
      <c r="H1634" s="2" t="str">
        <v>White</v>
      </c>
      <c r="I1634" s="2" t="str">
        <v>Individual</v>
      </c>
      <c r="J1634" s="2" t="str">
        <v>1248 cc</v>
      </c>
      <c r="K1634" s="2" t="str">
        <v>74 bhp @ 4000 rpm</v>
      </c>
      <c r="L1634" s="2" t="str">
        <v>190 Nm @ 2000 rpm</v>
      </c>
      <c r="M1634" s="2">
        <v>5</v>
      </c>
    </row>
    <row r="1635" spans="1:13" x14ac:dyDescent="0.35">
      <c r="A1635" s="2" t="s">
        <v>41</v>
      </c>
      <c r="B1635" s="2" t="str" cm="1">
        <f t="array" ref="B1635:M1635">VLOOKUP($A1635,'car details v4'!$A$1:$S$2060,{2,3,4,5,6,7,8,10,11,12,13,18},FALSE)</f>
        <v>i10 Magna 1.2 Kappa2</v>
      </c>
      <c r="C1635" s="4">
        <v>220000</v>
      </c>
      <c r="D1635" s="2">
        <v>67000</v>
      </c>
      <c r="E1635" s="2" t="str">
        <v>Petrol</v>
      </c>
      <c r="F1635" s="2" t="str">
        <v>Manual</v>
      </c>
      <c r="G1635" s="2" t="str">
        <v>Lucknow</v>
      </c>
      <c r="H1635" s="2" t="str">
        <v>Maroon</v>
      </c>
      <c r="I1635" s="2" t="str">
        <v>Individual</v>
      </c>
      <c r="J1635" s="2" t="str">
        <v>1197 cc</v>
      </c>
      <c r="K1635" s="2" t="str">
        <v>79 bhp @ 6000 rpm</v>
      </c>
      <c r="L1635" s="2" t="str">
        <v>112.7619 Nm @ 4000 rpm</v>
      </c>
      <c r="M1635" s="2">
        <v>5</v>
      </c>
    </row>
    <row r="1636" spans="1:13" x14ac:dyDescent="0.35">
      <c r="A1636" s="2" t="s">
        <v>31</v>
      </c>
      <c r="B1636" s="2" t="str" cm="1">
        <f t="array" ref="B1636:M1636">VLOOKUP($A1636,'car details v4'!$A$1:$S$2060,{2,3,4,5,6,7,8,10,11,12,13,18},FALSE)</f>
        <v>Swift DZire VDI</v>
      </c>
      <c r="C1636" s="4">
        <v>450000</v>
      </c>
      <c r="D1636" s="2">
        <v>75000</v>
      </c>
      <c r="E1636" s="2" t="str">
        <v>Diesel</v>
      </c>
      <c r="F1636" s="2" t="str">
        <v>Manual</v>
      </c>
      <c r="G1636" s="2" t="str">
        <v>Ludhiana</v>
      </c>
      <c r="H1636" s="2" t="str">
        <v>White</v>
      </c>
      <c r="I1636" s="2" t="str">
        <v>Individual</v>
      </c>
      <c r="J1636" s="2" t="str">
        <v>1248 cc</v>
      </c>
      <c r="K1636" s="2" t="str">
        <v>74 bhp @ 4000 rpm</v>
      </c>
      <c r="L1636" s="2" t="str">
        <v>190 Nm @ 2000 rpm</v>
      </c>
      <c r="M1636" s="2">
        <v>5</v>
      </c>
    </row>
    <row r="1637" spans="1:13" x14ac:dyDescent="0.35">
      <c r="A1637" s="2" t="s">
        <v>41</v>
      </c>
      <c r="B1637" s="2" t="str" cm="1">
        <f t="array" ref="B1637:M1637">VLOOKUP($A1637,'car details v4'!$A$1:$S$2060,{2,3,4,5,6,7,8,10,11,12,13,18},FALSE)</f>
        <v>i10 Magna 1.2 Kappa2</v>
      </c>
      <c r="C1637" s="4">
        <v>220000</v>
      </c>
      <c r="D1637" s="2">
        <v>67000</v>
      </c>
      <c r="E1637" s="2" t="str">
        <v>Petrol</v>
      </c>
      <c r="F1637" s="2" t="str">
        <v>Manual</v>
      </c>
      <c r="G1637" s="2" t="str">
        <v>Lucknow</v>
      </c>
      <c r="H1637" s="2" t="str">
        <v>Maroon</v>
      </c>
      <c r="I1637" s="2" t="str">
        <v>Individual</v>
      </c>
      <c r="J1637" s="2" t="str">
        <v>1197 cc</v>
      </c>
      <c r="K1637" s="2" t="str">
        <v>79 bhp @ 6000 rpm</v>
      </c>
      <c r="L1637" s="2" t="str">
        <v>112.7619 Nm @ 4000 rpm</v>
      </c>
      <c r="M1637" s="2">
        <v>5</v>
      </c>
    </row>
    <row r="1638" spans="1:13" x14ac:dyDescent="0.35">
      <c r="A1638" s="2" t="s">
        <v>48</v>
      </c>
      <c r="B1638" s="2" t="str" cm="1">
        <f t="array" ref="B1638:M1638">VLOOKUP($A1638,'car details v4'!$A$1:$S$2060,{2,3,4,5,6,7,8,10,11,12,13,18},FALSE)</f>
        <v>Glanza G</v>
      </c>
      <c r="C1638" s="4">
        <v>799000</v>
      </c>
      <c r="D1638" s="2">
        <v>37500</v>
      </c>
      <c r="E1638" s="2" t="str">
        <v>Petrol</v>
      </c>
      <c r="F1638" s="2" t="str">
        <v>Manual</v>
      </c>
      <c r="G1638" s="2" t="str">
        <v>Mangalore</v>
      </c>
      <c r="H1638" s="2" t="str">
        <v>Red</v>
      </c>
      <c r="I1638" s="2" t="str">
        <v>Individual</v>
      </c>
      <c r="J1638" s="2" t="str">
        <v>1197 cc</v>
      </c>
      <c r="K1638" s="2" t="str">
        <v>82 bhp @ 6000 rpm</v>
      </c>
      <c r="L1638" s="2" t="str">
        <v>113 Nm @ 4200 rpm</v>
      </c>
      <c r="M1638" s="2">
        <v>5</v>
      </c>
    </row>
    <row r="1639" spans="1:13" x14ac:dyDescent="0.35">
      <c r="A1639" s="2" t="s">
        <v>64</v>
      </c>
      <c r="B1639" s="2" t="str" cm="1">
        <f t="array" ref="B1639:M1639">VLOOKUP($A1639,'car details v4'!$A$1:$S$2060,{2,3,4,5,6,7,8,10,11,12,13,18},FALSE)</f>
        <v>CLA 200 Petrol Sport</v>
      </c>
      <c r="C1639" s="4">
        <v>1898999</v>
      </c>
      <c r="D1639" s="2">
        <v>47000</v>
      </c>
      <c r="E1639" s="2" t="str">
        <v>Petrol</v>
      </c>
      <c r="F1639" s="2" t="str">
        <v>Automatic</v>
      </c>
      <c r="G1639" s="2" t="str">
        <v>Mumbai</v>
      </c>
      <c r="H1639" s="2" t="str">
        <v>White</v>
      </c>
      <c r="I1639" s="2" t="str">
        <v>Individual</v>
      </c>
      <c r="J1639" s="2" t="str">
        <v>1991 cc</v>
      </c>
      <c r="K1639" s="2" t="str">
        <v>181 bhp @ 5500 rpm</v>
      </c>
      <c r="L1639" s="2" t="str">
        <v>300 Nm @ 1200 rpm</v>
      </c>
      <c r="M1639" s="2">
        <v>5</v>
      </c>
    </row>
    <row r="1640" spans="1:13" x14ac:dyDescent="0.35">
      <c r="A1640" s="2" t="s">
        <v>31</v>
      </c>
      <c r="B1640" s="2" t="str" cm="1">
        <f t="array" ref="B1640:M1640">VLOOKUP($A1640,'car details v4'!$A$1:$S$2060,{2,3,4,5,6,7,8,10,11,12,13,18},FALSE)</f>
        <v>Swift DZire VDI</v>
      </c>
      <c r="C1640" s="4">
        <v>450000</v>
      </c>
      <c r="D1640" s="2">
        <v>75000</v>
      </c>
      <c r="E1640" s="2" t="str">
        <v>Diesel</v>
      </c>
      <c r="F1640" s="2" t="str">
        <v>Manual</v>
      </c>
      <c r="G1640" s="2" t="str">
        <v>Ludhiana</v>
      </c>
      <c r="H1640" s="2" t="str">
        <v>White</v>
      </c>
      <c r="I1640" s="2" t="str">
        <v>Individual</v>
      </c>
      <c r="J1640" s="2" t="str">
        <v>1248 cc</v>
      </c>
      <c r="K1640" s="2" t="str">
        <v>74 bhp @ 4000 rpm</v>
      </c>
      <c r="L1640" s="2" t="str">
        <v>190 Nm @ 2000 rpm</v>
      </c>
      <c r="M1640" s="2">
        <v>5</v>
      </c>
    </row>
    <row r="1641" spans="1:13" x14ac:dyDescent="0.35">
      <c r="A1641" s="2" t="s">
        <v>31</v>
      </c>
      <c r="B1641" s="2" t="str" cm="1">
        <f t="array" ref="B1641:M1641">VLOOKUP($A1641,'car details v4'!$A$1:$S$2060,{2,3,4,5,6,7,8,10,11,12,13,18},FALSE)</f>
        <v>Swift DZire VDI</v>
      </c>
      <c r="C1641" s="4">
        <v>450000</v>
      </c>
      <c r="D1641" s="2">
        <v>75000</v>
      </c>
      <c r="E1641" s="2" t="str">
        <v>Diesel</v>
      </c>
      <c r="F1641" s="2" t="str">
        <v>Manual</v>
      </c>
      <c r="G1641" s="2" t="str">
        <v>Ludhiana</v>
      </c>
      <c r="H1641" s="2" t="str">
        <v>White</v>
      </c>
      <c r="I1641" s="2" t="str">
        <v>Individual</v>
      </c>
      <c r="J1641" s="2" t="str">
        <v>1248 cc</v>
      </c>
      <c r="K1641" s="2" t="str">
        <v>74 bhp @ 4000 rpm</v>
      </c>
      <c r="L1641" s="2" t="str">
        <v>190 Nm @ 2000 rpm</v>
      </c>
      <c r="M1641" s="2">
        <v>5</v>
      </c>
    </row>
    <row r="1642" spans="1:13" x14ac:dyDescent="0.35">
      <c r="A1642" s="2" t="s">
        <v>956</v>
      </c>
      <c r="B1642" s="2" t="str" cm="1">
        <f t="array" ref="B1642:M1642">VLOOKUP($A1642,'car details v4'!$A$1:$S$2060,{2,3,4,5,6,7,8,10,11,12,13,18},FALSE)</f>
        <v>Go D</v>
      </c>
      <c r="C1642" s="4">
        <v>240000</v>
      </c>
      <c r="D1642" s="2">
        <v>42000</v>
      </c>
      <c r="E1642" s="2" t="str">
        <v>Petrol</v>
      </c>
      <c r="F1642" s="2" t="str">
        <v>Manual</v>
      </c>
      <c r="G1642" s="2" t="str">
        <v>Lucknow</v>
      </c>
      <c r="H1642" s="2" t="str">
        <v>White</v>
      </c>
      <c r="I1642" s="2" t="str">
        <v>Individual</v>
      </c>
      <c r="J1642" s="2" t="str">
        <v>1198 cc</v>
      </c>
      <c r="K1642" s="2" t="str">
        <v>67 bhp @ 5000 rpm</v>
      </c>
      <c r="L1642" s="2" t="str">
        <v>104 Nm @ 4000 rpm</v>
      </c>
      <c r="M1642" s="2">
        <v>5</v>
      </c>
    </row>
    <row r="1643" spans="1:13" x14ac:dyDescent="0.35">
      <c r="A1643" s="2" t="s">
        <v>201</v>
      </c>
      <c r="B1643" s="2" t="str" cm="1">
        <f t="array" ref="B1643:M1643">VLOOKUP($A1643,'car details v4'!$A$1:$S$2060,{2,3,4,5,6,7,8,10,11,12,13,18},FALSE)</f>
        <v>Thar CRDe 4x4 AC</v>
      </c>
      <c r="C1643" s="4">
        <v>625000</v>
      </c>
      <c r="D1643" s="2">
        <v>65000</v>
      </c>
      <c r="E1643" s="2" t="str">
        <v>Diesel</v>
      </c>
      <c r="F1643" s="2" t="str">
        <v>Manual</v>
      </c>
      <c r="G1643" s="2" t="str">
        <v>Yamunanagar</v>
      </c>
      <c r="H1643" s="2" t="str">
        <v>White</v>
      </c>
      <c r="I1643" s="2" t="str">
        <v>Individual</v>
      </c>
      <c r="J1643" s="2" t="str">
        <v>2498 cc</v>
      </c>
      <c r="K1643" s="2" t="str">
        <v>105 bhp @ 3800 rpm</v>
      </c>
      <c r="L1643" s="2" t="str">
        <v>247 Nm @ 1800 rpm</v>
      </c>
      <c r="M1643" s="2">
        <v>6</v>
      </c>
    </row>
    <row r="1644" spans="1:13" x14ac:dyDescent="0.35">
      <c r="A1644" s="2" t="s">
        <v>190</v>
      </c>
      <c r="B1644" s="2" t="str" cm="1">
        <f t="array" ref="B1644:M1644">VLOOKUP($A1644,'car details v4'!$A$1:$S$2060,{2,3,4,5,6,7,8,10,11,12,13,18},FALSE)</f>
        <v>A4 2.0 TDI (177bhp) Premium Plus</v>
      </c>
      <c r="C1644" s="4">
        <v>1575000</v>
      </c>
      <c r="D1644" s="2">
        <v>66000</v>
      </c>
      <c r="E1644" s="2" t="str">
        <v>Diesel</v>
      </c>
      <c r="F1644" s="2" t="str">
        <v>Automatic</v>
      </c>
      <c r="G1644" s="2" t="str">
        <v>Hyderabad</v>
      </c>
      <c r="H1644" s="2" t="str">
        <v>White</v>
      </c>
      <c r="I1644" s="2" t="str">
        <v>Individual</v>
      </c>
      <c r="J1644" s="2" t="str">
        <v>1968 cc</v>
      </c>
      <c r="K1644" s="2" t="str">
        <v>177 bhp @ 4200 rpm</v>
      </c>
      <c r="L1644" s="2" t="str">
        <v>380 Nm @ 1750 rpm</v>
      </c>
      <c r="M1644" s="2">
        <v>5</v>
      </c>
    </row>
    <row r="1645" spans="1:13" x14ac:dyDescent="0.35">
      <c r="A1645" s="2" t="s">
        <v>31</v>
      </c>
      <c r="B1645" s="2" t="str" cm="1">
        <f t="array" ref="B1645:M1645">VLOOKUP($A1645,'car details v4'!$A$1:$S$2060,{2,3,4,5,6,7,8,10,11,12,13,18},FALSE)</f>
        <v>Swift DZire VDI</v>
      </c>
      <c r="C1645" s="4">
        <v>450000</v>
      </c>
      <c r="D1645" s="2">
        <v>75000</v>
      </c>
      <c r="E1645" s="2" t="str">
        <v>Diesel</v>
      </c>
      <c r="F1645" s="2" t="str">
        <v>Manual</v>
      </c>
      <c r="G1645" s="2" t="str">
        <v>Ludhiana</v>
      </c>
      <c r="H1645" s="2" t="str">
        <v>White</v>
      </c>
      <c r="I1645" s="2" t="str">
        <v>Individual</v>
      </c>
      <c r="J1645" s="2" t="str">
        <v>1248 cc</v>
      </c>
      <c r="K1645" s="2" t="str">
        <v>74 bhp @ 4000 rpm</v>
      </c>
      <c r="L1645" s="2" t="str">
        <v>190 Nm @ 2000 rpm</v>
      </c>
      <c r="M1645" s="2">
        <v>5</v>
      </c>
    </row>
    <row r="1646" spans="1:13" x14ac:dyDescent="0.35">
      <c r="A1646" s="2" t="s">
        <v>48</v>
      </c>
      <c r="B1646" s="2" t="str" cm="1">
        <f t="array" ref="B1646:M1646">VLOOKUP($A1646,'car details v4'!$A$1:$S$2060,{2,3,4,5,6,7,8,10,11,12,13,18},FALSE)</f>
        <v>Glanza G</v>
      </c>
      <c r="C1646" s="4">
        <v>799000</v>
      </c>
      <c r="D1646" s="2">
        <v>37500</v>
      </c>
      <c r="E1646" s="2" t="str">
        <v>Petrol</v>
      </c>
      <c r="F1646" s="2" t="str">
        <v>Manual</v>
      </c>
      <c r="G1646" s="2" t="str">
        <v>Mangalore</v>
      </c>
      <c r="H1646" s="2" t="str">
        <v>Red</v>
      </c>
      <c r="I1646" s="2" t="str">
        <v>Individual</v>
      </c>
      <c r="J1646" s="2" t="str">
        <v>1197 cc</v>
      </c>
      <c r="K1646" s="2" t="str">
        <v>82 bhp @ 6000 rpm</v>
      </c>
      <c r="L1646" s="2" t="str">
        <v>113 Nm @ 4200 rpm</v>
      </c>
      <c r="M1646" s="2">
        <v>5</v>
      </c>
    </row>
    <row r="1647" spans="1:13" x14ac:dyDescent="0.35">
      <c r="A1647" s="2" t="s">
        <v>31</v>
      </c>
      <c r="B1647" s="2" t="str" cm="1">
        <f t="array" ref="B1647:M1647">VLOOKUP($A1647,'car details v4'!$A$1:$S$2060,{2,3,4,5,6,7,8,10,11,12,13,18},FALSE)</f>
        <v>Swift DZire VDI</v>
      </c>
      <c r="C1647" s="4">
        <v>450000</v>
      </c>
      <c r="D1647" s="2">
        <v>75000</v>
      </c>
      <c r="E1647" s="2" t="str">
        <v>Diesel</v>
      </c>
      <c r="F1647" s="2" t="str">
        <v>Manual</v>
      </c>
      <c r="G1647" s="2" t="str">
        <v>Ludhiana</v>
      </c>
      <c r="H1647" s="2" t="str">
        <v>White</v>
      </c>
      <c r="I1647" s="2" t="str">
        <v>Individual</v>
      </c>
      <c r="J1647" s="2" t="str">
        <v>1248 cc</v>
      </c>
      <c r="K1647" s="2" t="str">
        <v>74 bhp @ 4000 rpm</v>
      </c>
      <c r="L1647" s="2" t="str">
        <v>190 Nm @ 2000 rpm</v>
      </c>
      <c r="M1647" s="2">
        <v>5</v>
      </c>
    </row>
    <row r="1648" spans="1:13" x14ac:dyDescent="0.35">
      <c r="A1648" s="2" t="s">
        <v>100</v>
      </c>
      <c r="B1648" s="2" t="str" cm="1">
        <f t="array" ref="B1648:M1648">VLOOKUP($A1648,'car details v4'!$A$1:$S$2060,{2,3,4,5,6,7,8,10,11,12,13,18},FALSE)</f>
        <v>Harrier XZ [2019-2020]</v>
      </c>
      <c r="C1648" s="4">
        <v>1695000</v>
      </c>
      <c r="D1648" s="2">
        <v>20856</v>
      </c>
      <c r="E1648" s="2" t="str">
        <v>Diesel</v>
      </c>
      <c r="F1648" s="2" t="str">
        <v>Manual</v>
      </c>
      <c r="G1648" s="2" t="str">
        <v>Bangalore</v>
      </c>
      <c r="H1648" s="2" t="str">
        <v>Orange</v>
      </c>
      <c r="I1648" s="2" t="str">
        <v>Individual</v>
      </c>
      <c r="J1648" s="2" t="str">
        <v>1956 cc</v>
      </c>
      <c r="K1648" s="2" t="str">
        <v>138 bhp @ 3750 rpm</v>
      </c>
      <c r="L1648" s="2" t="str">
        <v>350 Nm @ 1750 rpm</v>
      </c>
      <c r="M1648" s="2">
        <v>5</v>
      </c>
    </row>
    <row r="1649" spans="1:13" x14ac:dyDescent="0.35">
      <c r="A1649" s="2" t="s">
        <v>48</v>
      </c>
      <c r="B1649" s="2" t="str" cm="1">
        <f t="array" ref="B1649:M1649">VLOOKUP($A1649,'car details v4'!$A$1:$S$2060,{2,3,4,5,6,7,8,10,11,12,13,18},FALSE)</f>
        <v>Glanza G</v>
      </c>
      <c r="C1649" s="4">
        <v>799000</v>
      </c>
      <c r="D1649" s="2">
        <v>37500</v>
      </c>
      <c r="E1649" s="2" t="str">
        <v>Petrol</v>
      </c>
      <c r="F1649" s="2" t="str">
        <v>Manual</v>
      </c>
      <c r="G1649" s="2" t="str">
        <v>Mangalore</v>
      </c>
      <c r="H1649" s="2" t="str">
        <v>Red</v>
      </c>
      <c r="I1649" s="2" t="str">
        <v>Individual</v>
      </c>
      <c r="J1649" s="2" t="str">
        <v>1197 cc</v>
      </c>
      <c r="K1649" s="2" t="str">
        <v>82 bhp @ 6000 rpm</v>
      </c>
      <c r="L1649" s="2" t="str">
        <v>113 Nm @ 4200 rpm</v>
      </c>
      <c r="M1649" s="2">
        <v>5</v>
      </c>
    </row>
    <row r="1650" spans="1:13" x14ac:dyDescent="0.35">
      <c r="A1650" s="2" t="s">
        <v>31</v>
      </c>
      <c r="B1650" s="2" t="str" cm="1">
        <f t="array" ref="B1650:M1650">VLOOKUP($A1650,'car details v4'!$A$1:$S$2060,{2,3,4,5,6,7,8,10,11,12,13,18},FALSE)</f>
        <v>Swift DZire VDI</v>
      </c>
      <c r="C1650" s="4">
        <v>450000</v>
      </c>
      <c r="D1650" s="2">
        <v>75000</v>
      </c>
      <c r="E1650" s="2" t="str">
        <v>Diesel</v>
      </c>
      <c r="F1650" s="2" t="str">
        <v>Manual</v>
      </c>
      <c r="G1650" s="2" t="str">
        <v>Ludhiana</v>
      </c>
      <c r="H1650" s="2" t="str">
        <v>White</v>
      </c>
      <c r="I1650" s="2" t="str">
        <v>Individual</v>
      </c>
      <c r="J1650" s="2" t="str">
        <v>1248 cc</v>
      </c>
      <c r="K1650" s="2" t="str">
        <v>74 bhp @ 4000 rpm</v>
      </c>
      <c r="L1650" s="2" t="str">
        <v>190 Nm @ 2000 rpm</v>
      </c>
      <c r="M1650" s="2">
        <v>5</v>
      </c>
    </row>
    <row r="1651" spans="1:13" x14ac:dyDescent="0.35">
      <c r="A1651" s="2" t="s">
        <v>106</v>
      </c>
      <c r="B1651" s="2" t="str" cm="1">
        <f t="array" ref="B1651:M1651">VLOOKUP($A1651,'car details v4'!$A$1:$S$2060,{2,3,4,5,6,7,8,10,11,12,13,18},FALSE)</f>
        <v>Polo GT TSI</v>
      </c>
      <c r="C1651" s="4">
        <v>944999</v>
      </c>
      <c r="D1651" s="2">
        <v>41417</v>
      </c>
      <c r="E1651" s="2" t="str">
        <v>Petrol</v>
      </c>
      <c r="F1651" s="2" t="str">
        <v>Automatic</v>
      </c>
      <c r="G1651" s="2" t="str">
        <v>Bangalore</v>
      </c>
      <c r="H1651" s="2" t="str">
        <v>Grey</v>
      </c>
      <c r="I1651" s="2" t="str">
        <v>Individual</v>
      </c>
      <c r="J1651" s="2" t="str">
        <v>1197 cc</v>
      </c>
      <c r="K1651" s="2" t="str">
        <v>103 bhp @ 5000 rpm</v>
      </c>
      <c r="L1651" s="2" t="str">
        <v>175 Nm @ 1500 rpm</v>
      </c>
      <c r="M1651" s="2">
        <v>5</v>
      </c>
    </row>
    <row r="1652" spans="1:13" x14ac:dyDescent="0.35">
      <c r="A1652" s="2" t="s">
        <v>41</v>
      </c>
      <c r="B1652" s="2" t="str" cm="1">
        <f t="array" ref="B1652:M1652">VLOOKUP($A1652,'car details v4'!$A$1:$S$2060,{2,3,4,5,6,7,8,10,11,12,13,18},FALSE)</f>
        <v>i10 Magna 1.2 Kappa2</v>
      </c>
      <c r="C1652" s="4">
        <v>220000</v>
      </c>
      <c r="D1652" s="2">
        <v>67000</v>
      </c>
      <c r="E1652" s="2" t="str">
        <v>Petrol</v>
      </c>
      <c r="F1652" s="2" t="str">
        <v>Manual</v>
      </c>
      <c r="G1652" s="2" t="str">
        <v>Lucknow</v>
      </c>
      <c r="H1652" s="2" t="str">
        <v>Maroon</v>
      </c>
      <c r="I1652" s="2" t="str">
        <v>Individual</v>
      </c>
      <c r="J1652" s="2" t="str">
        <v>1197 cc</v>
      </c>
      <c r="K1652" s="2" t="str">
        <v>79 bhp @ 6000 rpm</v>
      </c>
      <c r="L1652" s="2" t="str">
        <v>112.7619 Nm @ 4000 rpm</v>
      </c>
      <c r="M1652" s="2">
        <v>5</v>
      </c>
    </row>
    <row r="1653" spans="1:13" x14ac:dyDescent="0.35">
      <c r="A1653" s="2" t="s">
        <v>48</v>
      </c>
      <c r="B1653" s="2" t="str" cm="1">
        <f t="array" ref="B1653:M1653">VLOOKUP($A1653,'car details v4'!$A$1:$S$2060,{2,3,4,5,6,7,8,10,11,12,13,18},FALSE)</f>
        <v>Glanza G</v>
      </c>
      <c r="C1653" s="4">
        <v>799000</v>
      </c>
      <c r="D1653" s="2">
        <v>37500</v>
      </c>
      <c r="E1653" s="2" t="str">
        <v>Petrol</v>
      </c>
      <c r="F1653" s="2" t="str">
        <v>Manual</v>
      </c>
      <c r="G1653" s="2" t="str">
        <v>Mangalore</v>
      </c>
      <c r="H1653" s="2" t="str">
        <v>Red</v>
      </c>
      <c r="I1653" s="2" t="str">
        <v>Individual</v>
      </c>
      <c r="J1653" s="2" t="str">
        <v>1197 cc</v>
      </c>
      <c r="K1653" s="2" t="str">
        <v>82 bhp @ 6000 rpm</v>
      </c>
      <c r="L1653" s="2" t="str">
        <v>113 Nm @ 4200 rpm</v>
      </c>
      <c r="M1653" s="2">
        <v>5</v>
      </c>
    </row>
    <row r="1654" spans="1:13" x14ac:dyDescent="0.35">
      <c r="A1654" s="2" t="s">
        <v>64</v>
      </c>
      <c r="B1654" s="2" t="str" cm="1">
        <f t="array" ref="B1654:M1654">VLOOKUP($A1654,'car details v4'!$A$1:$S$2060,{2,3,4,5,6,7,8,10,11,12,13,18},FALSE)</f>
        <v>CLA 200 Petrol Sport</v>
      </c>
      <c r="C1654" s="4">
        <v>1898999</v>
      </c>
      <c r="D1654" s="2">
        <v>47000</v>
      </c>
      <c r="E1654" s="2" t="str">
        <v>Petrol</v>
      </c>
      <c r="F1654" s="2" t="str">
        <v>Automatic</v>
      </c>
      <c r="G1654" s="2" t="str">
        <v>Mumbai</v>
      </c>
      <c r="H1654" s="2" t="str">
        <v>White</v>
      </c>
      <c r="I1654" s="2" t="str">
        <v>Individual</v>
      </c>
      <c r="J1654" s="2" t="str">
        <v>1991 cc</v>
      </c>
      <c r="K1654" s="2" t="str">
        <v>181 bhp @ 5500 rpm</v>
      </c>
      <c r="L1654" s="2" t="str">
        <v>300 Nm @ 1200 rpm</v>
      </c>
      <c r="M1654" s="2">
        <v>5</v>
      </c>
    </row>
    <row r="1655" spans="1:13" x14ac:dyDescent="0.35">
      <c r="A1655" s="2" t="s">
        <v>100</v>
      </c>
      <c r="B1655" s="2" t="str" cm="1">
        <f t="array" ref="B1655:M1655">VLOOKUP($A1655,'car details v4'!$A$1:$S$2060,{2,3,4,5,6,7,8,10,11,12,13,18},FALSE)</f>
        <v>Harrier XZ [2019-2020]</v>
      </c>
      <c r="C1655" s="4">
        <v>1695000</v>
      </c>
      <c r="D1655" s="2">
        <v>20856</v>
      </c>
      <c r="E1655" s="2" t="str">
        <v>Diesel</v>
      </c>
      <c r="F1655" s="2" t="str">
        <v>Manual</v>
      </c>
      <c r="G1655" s="2" t="str">
        <v>Bangalore</v>
      </c>
      <c r="H1655" s="2" t="str">
        <v>Orange</v>
      </c>
      <c r="I1655" s="2" t="str">
        <v>Individual</v>
      </c>
      <c r="J1655" s="2" t="str">
        <v>1956 cc</v>
      </c>
      <c r="K1655" s="2" t="str">
        <v>138 bhp @ 3750 rpm</v>
      </c>
      <c r="L1655" s="2" t="str">
        <v>350 Nm @ 1750 rpm</v>
      </c>
      <c r="M1655" s="2">
        <v>5</v>
      </c>
    </row>
    <row r="1656" spans="1:13" x14ac:dyDescent="0.35">
      <c r="A1656" s="2" t="s">
        <v>41</v>
      </c>
      <c r="B1656" s="2" t="str" cm="1">
        <f t="array" ref="B1656:M1656">VLOOKUP($A1656,'car details v4'!$A$1:$S$2060,{2,3,4,5,6,7,8,10,11,12,13,18},FALSE)</f>
        <v>i10 Magna 1.2 Kappa2</v>
      </c>
      <c r="C1656" s="4">
        <v>220000</v>
      </c>
      <c r="D1656" s="2">
        <v>67000</v>
      </c>
      <c r="E1656" s="2" t="str">
        <v>Petrol</v>
      </c>
      <c r="F1656" s="2" t="str">
        <v>Manual</v>
      </c>
      <c r="G1656" s="2" t="str">
        <v>Lucknow</v>
      </c>
      <c r="H1656" s="2" t="str">
        <v>Maroon</v>
      </c>
      <c r="I1656" s="2" t="str">
        <v>Individual</v>
      </c>
      <c r="J1656" s="2" t="str">
        <v>1197 cc</v>
      </c>
      <c r="K1656" s="2" t="str">
        <v>79 bhp @ 6000 rpm</v>
      </c>
      <c r="L1656" s="2" t="str">
        <v>112.7619 Nm @ 4000 rpm</v>
      </c>
      <c r="M1656" s="2">
        <v>5</v>
      </c>
    </row>
    <row r="1657" spans="1:13" x14ac:dyDescent="0.35">
      <c r="A1657" s="2" t="s">
        <v>41</v>
      </c>
      <c r="B1657" s="2" t="str" cm="1">
        <f t="array" ref="B1657:M1657">VLOOKUP($A1657,'car details v4'!$A$1:$S$2060,{2,3,4,5,6,7,8,10,11,12,13,18},FALSE)</f>
        <v>i10 Magna 1.2 Kappa2</v>
      </c>
      <c r="C1657" s="4">
        <v>220000</v>
      </c>
      <c r="D1657" s="2">
        <v>67000</v>
      </c>
      <c r="E1657" s="2" t="str">
        <v>Petrol</v>
      </c>
      <c r="F1657" s="2" t="str">
        <v>Manual</v>
      </c>
      <c r="G1657" s="2" t="str">
        <v>Lucknow</v>
      </c>
      <c r="H1657" s="2" t="str">
        <v>Maroon</v>
      </c>
      <c r="I1657" s="2" t="str">
        <v>Individual</v>
      </c>
      <c r="J1657" s="2" t="str">
        <v>1197 cc</v>
      </c>
      <c r="K1657" s="2" t="str">
        <v>79 bhp @ 6000 rpm</v>
      </c>
      <c r="L1657" s="2" t="str">
        <v>112.7619 Nm @ 4000 rpm</v>
      </c>
      <c r="M1657" s="2">
        <v>5</v>
      </c>
    </row>
    <row r="1658" spans="1:13" x14ac:dyDescent="0.35">
      <c r="A1658" s="2" t="s">
        <v>41</v>
      </c>
      <c r="B1658" s="2" t="str" cm="1">
        <f t="array" ref="B1658:M1658">VLOOKUP($A1658,'car details v4'!$A$1:$S$2060,{2,3,4,5,6,7,8,10,11,12,13,18},FALSE)</f>
        <v>i10 Magna 1.2 Kappa2</v>
      </c>
      <c r="C1658" s="4">
        <v>220000</v>
      </c>
      <c r="D1658" s="2">
        <v>67000</v>
      </c>
      <c r="E1658" s="2" t="str">
        <v>Petrol</v>
      </c>
      <c r="F1658" s="2" t="str">
        <v>Manual</v>
      </c>
      <c r="G1658" s="2" t="str">
        <v>Lucknow</v>
      </c>
      <c r="H1658" s="2" t="str">
        <v>Maroon</v>
      </c>
      <c r="I1658" s="2" t="str">
        <v>Individual</v>
      </c>
      <c r="J1658" s="2" t="str">
        <v>1197 cc</v>
      </c>
      <c r="K1658" s="2" t="str">
        <v>79 bhp @ 6000 rpm</v>
      </c>
      <c r="L1658" s="2" t="str">
        <v>112.7619 Nm @ 4000 rpm</v>
      </c>
      <c r="M1658" s="2">
        <v>5</v>
      </c>
    </row>
    <row r="1659" spans="1:13" x14ac:dyDescent="0.35">
      <c r="A1659" s="2" t="s">
        <v>227</v>
      </c>
      <c r="B1659" s="2" t="str" cm="1">
        <f t="array" ref="B1659:M1659">VLOOKUP($A1659,'car details v4'!$A$1:$S$2060,{2,3,4,5,6,7,8,10,11,12,13,18},FALSE)</f>
        <v>Compass Limited Plus 2.0 Diesel 4x4 AT</v>
      </c>
      <c r="C1659" s="4">
        <v>2475000</v>
      </c>
      <c r="D1659" s="2">
        <v>11293</v>
      </c>
      <c r="E1659" s="2" t="str">
        <v>Diesel</v>
      </c>
      <c r="F1659" s="2" t="str">
        <v>Automatic</v>
      </c>
      <c r="G1659" s="2" t="str">
        <v>Mumbai</v>
      </c>
      <c r="H1659" s="2" t="str">
        <v>White</v>
      </c>
      <c r="I1659" s="2" t="str">
        <v>Individual</v>
      </c>
      <c r="J1659" s="2" t="str">
        <v>1956 cc</v>
      </c>
      <c r="K1659" s="2" t="str">
        <v>171 bhp @ 3750 rpm</v>
      </c>
      <c r="L1659" s="2" t="str">
        <v>350 Nm @ 1750 rpm</v>
      </c>
      <c r="M1659" s="2">
        <v>5</v>
      </c>
    </row>
    <row r="1660" spans="1:13" x14ac:dyDescent="0.35">
      <c r="A1660" s="2" t="s">
        <v>201</v>
      </c>
      <c r="B1660" s="2" t="str" cm="1">
        <f t="array" ref="B1660:M1660">VLOOKUP($A1660,'car details v4'!$A$1:$S$2060,{2,3,4,5,6,7,8,10,11,12,13,18},FALSE)</f>
        <v>Thar CRDe 4x4 AC</v>
      </c>
      <c r="C1660" s="4">
        <v>625000</v>
      </c>
      <c r="D1660" s="2">
        <v>65000</v>
      </c>
      <c r="E1660" s="2" t="str">
        <v>Diesel</v>
      </c>
      <c r="F1660" s="2" t="str">
        <v>Manual</v>
      </c>
      <c r="G1660" s="2" t="str">
        <v>Yamunanagar</v>
      </c>
      <c r="H1660" s="2" t="str">
        <v>White</v>
      </c>
      <c r="I1660" s="2" t="str">
        <v>Individual</v>
      </c>
      <c r="J1660" s="2" t="str">
        <v>2498 cc</v>
      </c>
      <c r="K1660" s="2" t="str">
        <v>105 bhp @ 3800 rpm</v>
      </c>
      <c r="L1660" s="2" t="str">
        <v>247 Nm @ 1800 rpm</v>
      </c>
      <c r="M1660" s="2">
        <v>6</v>
      </c>
    </row>
    <row r="1661" spans="1:13" x14ac:dyDescent="0.35">
      <c r="A1661" s="2" t="s">
        <v>48</v>
      </c>
      <c r="B1661" s="2" t="str" cm="1">
        <f t="array" ref="B1661:M1661">VLOOKUP($A1661,'car details v4'!$A$1:$S$2060,{2,3,4,5,6,7,8,10,11,12,13,18},FALSE)</f>
        <v>Glanza G</v>
      </c>
      <c r="C1661" s="4">
        <v>799000</v>
      </c>
      <c r="D1661" s="2">
        <v>37500</v>
      </c>
      <c r="E1661" s="2" t="str">
        <v>Petrol</v>
      </c>
      <c r="F1661" s="2" t="str">
        <v>Manual</v>
      </c>
      <c r="G1661" s="2" t="str">
        <v>Mangalore</v>
      </c>
      <c r="H1661" s="2" t="str">
        <v>Red</v>
      </c>
      <c r="I1661" s="2" t="str">
        <v>Individual</v>
      </c>
      <c r="J1661" s="2" t="str">
        <v>1197 cc</v>
      </c>
      <c r="K1661" s="2" t="str">
        <v>82 bhp @ 6000 rpm</v>
      </c>
      <c r="L1661" s="2" t="str">
        <v>113 Nm @ 4200 rpm</v>
      </c>
      <c r="M1661" s="2">
        <v>5</v>
      </c>
    </row>
    <row r="1662" spans="1:13" x14ac:dyDescent="0.35">
      <c r="A1662" s="2" t="s">
        <v>31</v>
      </c>
      <c r="B1662" s="2" t="str" cm="1">
        <f t="array" ref="B1662:M1662">VLOOKUP($A1662,'car details v4'!$A$1:$S$2060,{2,3,4,5,6,7,8,10,11,12,13,18},FALSE)</f>
        <v>Swift DZire VDI</v>
      </c>
      <c r="C1662" s="4">
        <v>450000</v>
      </c>
      <c r="D1662" s="2">
        <v>75000</v>
      </c>
      <c r="E1662" s="2" t="str">
        <v>Diesel</v>
      </c>
      <c r="F1662" s="2" t="str">
        <v>Manual</v>
      </c>
      <c r="G1662" s="2" t="str">
        <v>Ludhiana</v>
      </c>
      <c r="H1662" s="2" t="str">
        <v>White</v>
      </c>
      <c r="I1662" s="2" t="str">
        <v>Individual</v>
      </c>
      <c r="J1662" s="2" t="str">
        <v>1248 cc</v>
      </c>
      <c r="K1662" s="2" t="str">
        <v>74 bhp @ 4000 rpm</v>
      </c>
      <c r="L1662" s="2" t="str">
        <v>190 Nm @ 2000 rpm</v>
      </c>
      <c r="M1662" s="2">
        <v>5</v>
      </c>
    </row>
    <row r="1663" spans="1:13" x14ac:dyDescent="0.35">
      <c r="A1663" s="2" t="s">
        <v>19</v>
      </c>
      <c r="B1663" s="2" t="str" cm="1">
        <f t="array" ref="B1663:M1663">VLOOKUP($A1663,'car details v4'!$A$1:$S$2060,{2,3,4,5,6,7,8,10,11,12,13,18},FALSE)</f>
        <v>Amaze 1.2 VX i-VTEC</v>
      </c>
      <c r="C1663" s="4">
        <v>505000</v>
      </c>
      <c r="D1663" s="2">
        <v>87150</v>
      </c>
      <c r="E1663" s="2" t="str">
        <v>Petrol</v>
      </c>
      <c r="F1663" s="2" t="str">
        <v>Manual</v>
      </c>
      <c r="G1663" s="2" t="str">
        <v>Pune</v>
      </c>
      <c r="H1663" s="2" t="str">
        <v>Grey</v>
      </c>
      <c r="I1663" s="2" t="str">
        <v>Corporate</v>
      </c>
      <c r="J1663" s="2" t="str">
        <v>1198 cc</v>
      </c>
      <c r="K1663" s="2" t="str">
        <v>87 bhp @ 6000 rpm</v>
      </c>
      <c r="L1663" s="2" t="str">
        <v>109 Nm @ 4500 rpm</v>
      </c>
      <c r="M1663" s="2">
        <v>5</v>
      </c>
    </row>
    <row r="1664" spans="1:13" x14ac:dyDescent="0.35">
      <c r="A1664" s="2" t="s">
        <v>201</v>
      </c>
      <c r="B1664" s="2" t="str" cm="1">
        <f t="array" ref="B1664:M1664">VLOOKUP($A1664,'car details v4'!$A$1:$S$2060,{2,3,4,5,6,7,8,10,11,12,13,18},FALSE)</f>
        <v>Thar CRDe 4x4 AC</v>
      </c>
      <c r="C1664" s="4">
        <v>625000</v>
      </c>
      <c r="D1664" s="2">
        <v>65000</v>
      </c>
      <c r="E1664" s="2" t="str">
        <v>Diesel</v>
      </c>
      <c r="F1664" s="2" t="str">
        <v>Manual</v>
      </c>
      <c r="G1664" s="2" t="str">
        <v>Yamunanagar</v>
      </c>
      <c r="H1664" s="2" t="str">
        <v>White</v>
      </c>
      <c r="I1664" s="2" t="str">
        <v>Individual</v>
      </c>
      <c r="J1664" s="2" t="str">
        <v>2498 cc</v>
      </c>
      <c r="K1664" s="2" t="str">
        <v>105 bhp @ 3800 rpm</v>
      </c>
      <c r="L1664" s="2" t="str">
        <v>247 Nm @ 1800 rpm</v>
      </c>
      <c r="M1664" s="2">
        <v>6</v>
      </c>
    </row>
    <row r="1665" spans="1:13" x14ac:dyDescent="0.35">
      <c r="A1665" s="2" t="s">
        <v>41</v>
      </c>
      <c r="B1665" s="2" t="str" cm="1">
        <f t="array" ref="B1665:M1665">VLOOKUP($A1665,'car details v4'!$A$1:$S$2060,{2,3,4,5,6,7,8,10,11,12,13,18},FALSE)</f>
        <v>i10 Magna 1.2 Kappa2</v>
      </c>
      <c r="C1665" s="4">
        <v>220000</v>
      </c>
      <c r="D1665" s="2">
        <v>67000</v>
      </c>
      <c r="E1665" s="2" t="str">
        <v>Petrol</v>
      </c>
      <c r="F1665" s="2" t="str">
        <v>Manual</v>
      </c>
      <c r="G1665" s="2" t="str">
        <v>Lucknow</v>
      </c>
      <c r="H1665" s="2" t="str">
        <v>Maroon</v>
      </c>
      <c r="I1665" s="2" t="str">
        <v>Individual</v>
      </c>
      <c r="J1665" s="2" t="str">
        <v>1197 cc</v>
      </c>
      <c r="K1665" s="2" t="str">
        <v>79 bhp @ 6000 rpm</v>
      </c>
      <c r="L1665" s="2" t="str">
        <v>112.7619 Nm @ 4000 rpm</v>
      </c>
      <c r="M1665" s="2">
        <v>5</v>
      </c>
    </row>
    <row r="1666" spans="1:13" x14ac:dyDescent="0.35">
      <c r="A1666" s="2" t="s">
        <v>31</v>
      </c>
      <c r="B1666" s="2" t="str" cm="1">
        <f t="array" ref="B1666:M1666">VLOOKUP($A1666,'car details v4'!$A$1:$S$2060,{2,3,4,5,6,7,8,10,11,12,13,18},FALSE)</f>
        <v>Swift DZire VDI</v>
      </c>
      <c r="C1666" s="4">
        <v>450000</v>
      </c>
      <c r="D1666" s="2">
        <v>75000</v>
      </c>
      <c r="E1666" s="2" t="str">
        <v>Diesel</v>
      </c>
      <c r="F1666" s="2" t="str">
        <v>Manual</v>
      </c>
      <c r="G1666" s="2" t="str">
        <v>Ludhiana</v>
      </c>
      <c r="H1666" s="2" t="str">
        <v>White</v>
      </c>
      <c r="I1666" s="2" t="str">
        <v>Individual</v>
      </c>
      <c r="J1666" s="2" t="str">
        <v>1248 cc</v>
      </c>
      <c r="K1666" s="2" t="str">
        <v>74 bhp @ 4000 rpm</v>
      </c>
      <c r="L1666" s="2" t="str">
        <v>190 Nm @ 2000 rpm</v>
      </c>
      <c r="M1666" s="2">
        <v>5</v>
      </c>
    </row>
    <row r="1667" spans="1:13" x14ac:dyDescent="0.35">
      <c r="A1667" s="2" t="s">
        <v>19</v>
      </c>
      <c r="B1667" s="2" t="str" cm="1">
        <f t="array" ref="B1667:M1667">VLOOKUP($A1667,'car details v4'!$A$1:$S$2060,{2,3,4,5,6,7,8,10,11,12,13,18},FALSE)</f>
        <v>Amaze 1.2 VX i-VTEC</v>
      </c>
      <c r="C1667" s="4">
        <v>505000</v>
      </c>
      <c r="D1667" s="2">
        <v>87150</v>
      </c>
      <c r="E1667" s="2" t="str">
        <v>Petrol</v>
      </c>
      <c r="F1667" s="2" t="str">
        <v>Manual</v>
      </c>
      <c r="G1667" s="2" t="str">
        <v>Pune</v>
      </c>
      <c r="H1667" s="2" t="str">
        <v>Grey</v>
      </c>
      <c r="I1667" s="2" t="str">
        <v>Corporate</v>
      </c>
      <c r="J1667" s="2" t="str">
        <v>1198 cc</v>
      </c>
      <c r="K1667" s="2" t="str">
        <v>87 bhp @ 6000 rpm</v>
      </c>
      <c r="L1667" s="2" t="str">
        <v>109 Nm @ 4500 rpm</v>
      </c>
      <c r="M1667" s="2">
        <v>5</v>
      </c>
    </row>
    <row r="1668" spans="1:13" x14ac:dyDescent="0.35">
      <c r="A1668" s="2" t="s">
        <v>106</v>
      </c>
      <c r="B1668" s="2" t="str" cm="1">
        <f t="array" ref="B1668:M1668">VLOOKUP($A1668,'car details v4'!$A$1:$S$2060,{2,3,4,5,6,7,8,10,11,12,13,18},FALSE)</f>
        <v>Polo GT TSI</v>
      </c>
      <c r="C1668" s="4">
        <v>944999</v>
      </c>
      <c r="D1668" s="2">
        <v>41417</v>
      </c>
      <c r="E1668" s="2" t="str">
        <v>Petrol</v>
      </c>
      <c r="F1668" s="2" t="str">
        <v>Automatic</v>
      </c>
      <c r="G1668" s="2" t="str">
        <v>Bangalore</v>
      </c>
      <c r="H1668" s="2" t="str">
        <v>Grey</v>
      </c>
      <c r="I1668" s="2" t="str">
        <v>Individual</v>
      </c>
      <c r="J1668" s="2" t="str">
        <v>1197 cc</v>
      </c>
      <c r="K1668" s="2" t="str">
        <v>103 bhp @ 5000 rpm</v>
      </c>
      <c r="L1668" s="2" t="str">
        <v>175 Nm @ 1500 rpm</v>
      </c>
      <c r="M1668" s="2">
        <v>5</v>
      </c>
    </row>
    <row r="1669" spans="1:13" x14ac:dyDescent="0.35">
      <c r="A1669" s="2" t="s">
        <v>217</v>
      </c>
      <c r="B1669" s="2" t="str" cm="1">
        <f t="array" ref="B1669:M1669">VLOOKUP($A1669,'car details v4'!$A$1:$S$2060,{2,3,4,5,6,7,8,10,11,12,13,18},FALSE)</f>
        <v>Hector Sharp 2.0 Diesel [2019-2020]</v>
      </c>
      <c r="C1669" s="4">
        <v>1611000</v>
      </c>
      <c r="D1669" s="2">
        <v>46301</v>
      </c>
      <c r="E1669" s="2" t="str">
        <v>Diesel</v>
      </c>
      <c r="F1669" s="2" t="str">
        <v>Manual</v>
      </c>
      <c r="G1669" s="2" t="str">
        <v>Mumbai</v>
      </c>
      <c r="H1669" s="2" t="str">
        <v>White</v>
      </c>
      <c r="I1669" s="2" t="str">
        <v>Individual</v>
      </c>
      <c r="J1669" s="2" t="str">
        <v>1956 cc</v>
      </c>
      <c r="K1669" s="2" t="str">
        <v>169 bhp @ 3750 rpm</v>
      </c>
      <c r="L1669" s="2" t="str">
        <v>350 Nm @ 1750 rpm</v>
      </c>
      <c r="M1669" s="2">
        <v>5</v>
      </c>
    </row>
    <row r="1670" spans="1:13" x14ac:dyDescent="0.35">
      <c r="A1670" s="2" t="s">
        <v>31</v>
      </c>
      <c r="B1670" s="2" t="str" cm="1">
        <f t="array" ref="B1670:M1670">VLOOKUP($A1670,'car details v4'!$A$1:$S$2060,{2,3,4,5,6,7,8,10,11,12,13,18},FALSE)</f>
        <v>Swift DZire VDI</v>
      </c>
      <c r="C1670" s="4">
        <v>450000</v>
      </c>
      <c r="D1670" s="2">
        <v>75000</v>
      </c>
      <c r="E1670" s="2" t="str">
        <v>Diesel</v>
      </c>
      <c r="F1670" s="2" t="str">
        <v>Manual</v>
      </c>
      <c r="G1670" s="2" t="str">
        <v>Ludhiana</v>
      </c>
      <c r="H1670" s="2" t="str">
        <v>White</v>
      </c>
      <c r="I1670" s="2" t="str">
        <v>Individual</v>
      </c>
      <c r="J1670" s="2" t="str">
        <v>1248 cc</v>
      </c>
      <c r="K1670" s="2" t="str">
        <v>74 bhp @ 4000 rpm</v>
      </c>
      <c r="L1670" s="2" t="str">
        <v>190 Nm @ 2000 rpm</v>
      </c>
      <c r="M1670" s="2">
        <v>5</v>
      </c>
    </row>
    <row r="1671" spans="1:13" x14ac:dyDescent="0.35">
      <c r="A1671" s="2" t="s">
        <v>41</v>
      </c>
      <c r="B1671" s="2" t="str" cm="1">
        <f t="array" ref="B1671:M1671">VLOOKUP($A1671,'car details v4'!$A$1:$S$2060,{2,3,4,5,6,7,8,10,11,12,13,18},FALSE)</f>
        <v>i10 Magna 1.2 Kappa2</v>
      </c>
      <c r="C1671" s="4">
        <v>220000</v>
      </c>
      <c r="D1671" s="2">
        <v>67000</v>
      </c>
      <c r="E1671" s="2" t="str">
        <v>Petrol</v>
      </c>
      <c r="F1671" s="2" t="str">
        <v>Manual</v>
      </c>
      <c r="G1671" s="2" t="str">
        <v>Lucknow</v>
      </c>
      <c r="H1671" s="2" t="str">
        <v>Maroon</v>
      </c>
      <c r="I1671" s="2" t="str">
        <v>Individual</v>
      </c>
      <c r="J1671" s="2" t="str">
        <v>1197 cc</v>
      </c>
      <c r="K1671" s="2" t="str">
        <v>79 bhp @ 6000 rpm</v>
      </c>
      <c r="L1671" s="2" t="str">
        <v>112.7619 Nm @ 4000 rpm</v>
      </c>
      <c r="M1671" s="2">
        <v>5</v>
      </c>
    </row>
    <row r="1672" spans="1:13" x14ac:dyDescent="0.35">
      <c r="A1672" s="2" t="s">
        <v>31</v>
      </c>
      <c r="B1672" s="2" t="str" cm="1">
        <f t="array" ref="B1672:M1672">VLOOKUP($A1672,'car details v4'!$A$1:$S$2060,{2,3,4,5,6,7,8,10,11,12,13,18},FALSE)</f>
        <v>Swift DZire VDI</v>
      </c>
      <c r="C1672" s="4">
        <v>450000</v>
      </c>
      <c r="D1672" s="2">
        <v>75000</v>
      </c>
      <c r="E1672" s="2" t="str">
        <v>Diesel</v>
      </c>
      <c r="F1672" s="2" t="str">
        <v>Manual</v>
      </c>
      <c r="G1672" s="2" t="str">
        <v>Ludhiana</v>
      </c>
      <c r="H1672" s="2" t="str">
        <v>White</v>
      </c>
      <c r="I1672" s="2" t="str">
        <v>Individual</v>
      </c>
      <c r="J1672" s="2" t="str">
        <v>1248 cc</v>
      </c>
      <c r="K1672" s="2" t="str">
        <v>74 bhp @ 4000 rpm</v>
      </c>
      <c r="L1672" s="2" t="str">
        <v>190 Nm @ 2000 rpm</v>
      </c>
      <c r="M1672" s="2">
        <v>5</v>
      </c>
    </row>
    <row r="1673" spans="1:13" x14ac:dyDescent="0.35">
      <c r="A1673" s="2" t="s">
        <v>31</v>
      </c>
      <c r="B1673" s="2" t="str" cm="1">
        <f t="array" ref="B1673:M1673">VLOOKUP($A1673,'car details v4'!$A$1:$S$2060,{2,3,4,5,6,7,8,10,11,12,13,18},FALSE)</f>
        <v>Swift DZire VDI</v>
      </c>
      <c r="C1673" s="4">
        <v>450000</v>
      </c>
      <c r="D1673" s="2">
        <v>75000</v>
      </c>
      <c r="E1673" s="2" t="str">
        <v>Diesel</v>
      </c>
      <c r="F1673" s="2" t="str">
        <v>Manual</v>
      </c>
      <c r="G1673" s="2" t="str">
        <v>Ludhiana</v>
      </c>
      <c r="H1673" s="2" t="str">
        <v>White</v>
      </c>
      <c r="I1673" s="2" t="str">
        <v>Individual</v>
      </c>
      <c r="J1673" s="2" t="str">
        <v>1248 cc</v>
      </c>
      <c r="K1673" s="2" t="str">
        <v>74 bhp @ 4000 rpm</v>
      </c>
      <c r="L1673" s="2" t="str">
        <v>190 Nm @ 2000 rpm</v>
      </c>
      <c r="M1673" s="2">
        <v>5</v>
      </c>
    </row>
    <row r="1674" spans="1:13" x14ac:dyDescent="0.35">
      <c r="A1674" s="2" t="s">
        <v>64</v>
      </c>
      <c r="B1674" s="2" t="str" cm="1">
        <f t="array" ref="B1674:M1674">VLOOKUP($A1674,'car details v4'!$A$1:$S$2060,{2,3,4,5,6,7,8,10,11,12,13,18},FALSE)</f>
        <v>CLA 200 Petrol Sport</v>
      </c>
      <c r="C1674" s="4">
        <v>1898999</v>
      </c>
      <c r="D1674" s="2">
        <v>47000</v>
      </c>
      <c r="E1674" s="2" t="str">
        <v>Petrol</v>
      </c>
      <c r="F1674" s="2" t="str">
        <v>Automatic</v>
      </c>
      <c r="G1674" s="2" t="str">
        <v>Mumbai</v>
      </c>
      <c r="H1674" s="2" t="str">
        <v>White</v>
      </c>
      <c r="I1674" s="2" t="str">
        <v>Individual</v>
      </c>
      <c r="J1674" s="2" t="str">
        <v>1991 cc</v>
      </c>
      <c r="K1674" s="2" t="str">
        <v>181 bhp @ 5500 rpm</v>
      </c>
      <c r="L1674" s="2" t="str">
        <v>300 Nm @ 1200 rpm</v>
      </c>
      <c r="M1674" s="2">
        <v>5</v>
      </c>
    </row>
    <row r="1675" spans="1:13" x14ac:dyDescent="0.35">
      <c r="A1675" s="2" t="s">
        <v>19</v>
      </c>
      <c r="B1675" s="2" t="str" cm="1">
        <f t="array" ref="B1675:M1675">VLOOKUP($A1675,'car details v4'!$A$1:$S$2060,{2,3,4,5,6,7,8,10,11,12,13,18},FALSE)</f>
        <v>Amaze 1.2 VX i-VTEC</v>
      </c>
      <c r="C1675" s="4">
        <v>505000</v>
      </c>
      <c r="D1675" s="2">
        <v>87150</v>
      </c>
      <c r="E1675" s="2" t="str">
        <v>Petrol</v>
      </c>
      <c r="F1675" s="2" t="str">
        <v>Manual</v>
      </c>
      <c r="G1675" s="2" t="str">
        <v>Pune</v>
      </c>
      <c r="H1675" s="2" t="str">
        <v>Grey</v>
      </c>
      <c r="I1675" s="2" t="str">
        <v>Corporate</v>
      </c>
      <c r="J1675" s="2" t="str">
        <v>1198 cc</v>
      </c>
      <c r="K1675" s="2" t="str">
        <v>87 bhp @ 6000 rpm</v>
      </c>
      <c r="L1675" s="2" t="str">
        <v>109 Nm @ 4500 rpm</v>
      </c>
      <c r="M1675" s="2">
        <v>5</v>
      </c>
    </row>
    <row r="1676" spans="1:13" x14ac:dyDescent="0.35">
      <c r="A1676" s="2" t="s">
        <v>440</v>
      </c>
      <c r="B1676" s="2" t="str" cm="1">
        <f t="array" ref="B1676:M1676">VLOOKUP($A1676,'car details v4'!$A$1:$S$2060,{2,3,4,5,6,7,8,10,11,12,13,18},FALSE)</f>
        <v>Seltos HTX Plus 1.5 Diesel [2020-2021]</v>
      </c>
      <c r="C1676" s="4">
        <v>1575000</v>
      </c>
      <c r="D1676" s="2">
        <v>55000</v>
      </c>
      <c r="E1676" s="2" t="str">
        <v>Diesel</v>
      </c>
      <c r="F1676" s="2" t="str">
        <v>Manual</v>
      </c>
      <c r="G1676" s="2" t="str">
        <v>Lucknow</v>
      </c>
      <c r="H1676" s="2" t="str">
        <v>Silver</v>
      </c>
      <c r="I1676" s="2" t="str">
        <v>Individual</v>
      </c>
      <c r="J1676" s="2" t="str">
        <v>1493 cc</v>
      </c>
      <c r="K1676" s="2" t="str">
        <v>113 bhp @ 4000 rpm</v>
      </c>
      <c r="L1676" s="2" t="str">
        <v>250 Nm @ 1500 rpm</v>
      </c>
      <c r="M1676" s="2">
        <v>5</v>
      </c>
    </row>
    <row r="1677" spans="1:13" x14ac:dyDescent="0.35">
      <c r="A1677" s="2" t="s">
        <v>41</v>
      </c>
      <c r="B1677" s="2" t="str" cm="1">
        <f t="array" ref="B1677:M1677">VLOOKUP($A1677,'car details v4'!$A$1:$S$2060,{2,3,4,5,6,7,8,10,11,12,13,18},FALSE)</f>
        <v>i10 Magna 1.2 Kappa2</v>
      </c>
      <c r="C1677" s="4">
        <v>220000</v>
      </c>
      <c r="D1677" s="2">
        <v>67000</v>
      </c>
      <c r="E1677" s="2" t="str">
        <v>Petrol</v>
      </c>
      <c r="F1677" s="2" t="str">
        <v>Manual</v>
      </c>
      <c r="G1677" s="2" t="str">
        <v>Lucknow</v>
      </c>
      <c r="H1677" s="2" t="str">
        <v>Maroon</v>
      </c>
      <c r="I1677" s="2" t="str">
        <v>Individual</v>
      </c>
      <c r="J1677" s="2" t="str">
        <v>1197 cc</v>
      </c>
      <c r="K1677" s="2" t="str">
        <v>79 bhp @ 6000 rpm</v>
      </c>
      <c r="L1677" s="2" t="str">
        <v>112.7619 Nm @ 4000 rpm</v>
      </c>
      <c r="M1677" s="2">
        <v>5</v>
      </c>
    </row>
    <row r="1678" spans="1:13" x14ac:dyDescent="0.35">
      <c r="A1678" s="2" t="s">
        <v>41</v>
      </c>
      <c r="B1678" s="2" t="str" cm="1">
        <f t="array" ref="B1678:M1678">VLOOKUP($A1678,'car details v4'!$A$1:$S$2060,{2,3,4,5,6,7,8,10,11,12,13,18},FALSE)</f>
        <v>i10 Magna 1.2 Kappa2</v>
      </c>
      <c r="C1678" s="4">
        <v>220000</v>
      </c>
      <c r="D1678" s="2">
        <v>67000</v>
      </c>
      <c r="E1678" s="2" t="str">
        <v>Petrol</v>
      </c>
      <c r="F1678" s="2" t="str">
        <v>Manual</v>
      </c>
      <c r="G1678" s="2" t="str">
        <v>Lucknow</v>
      </c>
      <c r="H1678" s="2" t="str">
        <v>Maroon</v>
      </c>
      <c r="I1678" s="2" t="str">
        <v>Individual</v>
      </c>
      <c r="J1678" s="2" t="str">
        <v>1197 cc</v>
      </c>
      <c r="K1678" s="2" t="str">
        <v>79 bhp @ 6000 rpm</v>
      </c>
      <c r="L1678" s="2" t="str">
        <v>112.7619 Nm @ 4000 rpm</v>
      </c>
      <c r="M1678" s="2">
        <v>5</v>
      </c>
    </row>
    <row r="1679" spans="1:13" x14ac:dyDescent="0.35">
      <c r="A1679" s="2" t="s">
        <v>70</v>
      </c>
      <c r="B1679" s="2" t="str" cm="1">
        <f t="array" ref="B1679:M1679">VLOOKUP($A1679,'car details v4'!$A$1:$S$2060,{2,3,4,5,6,7,8,10,11,12,13,18},FALSE)</f>
        <v>X1 xDrive20d M Sport</v>
      </c>
      <c r="C1679" s="4">
        <v>2650000</v>
      </c>
      <c r="D1679" s="2">
        <v>75000</v>
      </c>
      <c r="E1679" s="2" t="str">
        <v>Diesel</v>
      </c>
      <c r="F1679" s="2" t="str">
        <v>Automatic</v>
      </c>
      <c r="G1679" s="2" t="str">
        <v>Coimbatore</v>
      </c>
      <c r="H1679" s="2" t="str">
        <v>White</v>
      </c>
      <c r="I1679" s="2" t="str">
        <v>Individual</v>
      </c>
      <c r="J1679" s="2" t="str">
        <v>1995 cc</v>
      </c>
      <c r="K1679" s="2" t="str">
        <v>188 bhp @ 4000 rpm</v>
      </c>
      <c r="L1679" s="2" t="str">
        <v>400 Nm @ 1750 rpm</v>
      </c>
      <c r="M1679" s="2">
        <v>5</v>
      </c>
    </row>
    <row r="1680" spans="1:13" x14ac:dyDescent="0.35">
      <c r="A1680" s="2" t="s">
        <v>70</v>
      </c>
      <c r="B1680" s="2" t="str" cm="1">
        <f t="array" ref="B1680:M1680">VLOOKUP($A1680,'car details v4'!$A$1:$S$2060,{2,3,4,5,6,7,8,10,11,12,13,18},FALSE)</f>
        <v>X1 xDrive20d M Sport</v>
      </c>
      <c r="C1680" s="4">
        <v>2650000</v>
      </c>
      <c r="D1680" s="2">
        <v>75000</v>
      </c>
      <c r="E1680" s="2" t="str">
        <v>Diesel</v>
      </c>
      <c r="F1680" s="2" t="str">
        <v>Automatic</v>
      </c>
      <c r="G1680" s="2" t="str">
        <v>Coimbatore</v>
      </c>
      <c r="H1680" s="2" t="str">
        <v>White</v>
      </c>
      <c r="I1680" s="2" t="str">
        <v>Individual</v>
      </c>
      <c r="J1680" s="2" t="str">
        <v>1995 cc</v>
      </c>
      <c r="K1680" s="2" t="str">
        <v>188 bhp @ 4000 rpm</v>
      </c>
      <c r="L1680" s="2" t="str">
        <v>400 Nm @ 1750 rpm</v>
      </c>
      <c r="M1680" s="2">
        <v>5</v>
      </c>
    </row>
    <row r="1681" spans="1:13" x14ac:dyDescent="0.35">
      <c r="A1681" s="2" t="s">
        <v>31</v>
      </c>
      <c r="B1681" s="2" t="str" cm="1">
        <f t="array" ref="B1681:M1681">VLOOKUP($A1681,'car details v4'!$A$1:$S$2060,{2,3,4,5,6,7,8,10,11,12,13,18},FALSE)</f>
        <v>Swift DZire VDI</v>
      </c>
      <c r="C1681" s="4">
        <v>450000</v>
      </c>
      <c r="D1681" s="2">
        <v>75000</v>
      </c>
      <c r="E1681" s="2" t="str">
        <v>Diesel</v>
      </c>
      <c r="F1681" s="2" t="str">
        <v>Manual</v>
      </c>
      <c r="G1681" s="2" t="str">
        <v>Ludhiana</v>
      </c>
      <c r="H1681" s="2" t="str">
        <v>White</v>
      </c>
      <c r="I1681" s="2" t="str">
        <v>Individual</v>
      </c>
      <c r="J1681" s="2" t="str">
        <v>1248 cc</v>
      </c>
      <c r="K1681" s="2" t="str">
        <v>74 bhp @ 4000 rpm</v>
      </c>
      <c r="L1681" s="2" t="str">
        <v>190 Nm @ 2000 rpm</v>
      </c>
      <c r="M1681" s="2">
        <v>5</v>
      </c>
    </row>
    <row r="1682" spans="1:13" x14ac:dyDescent="0.35">
      <c r="A1682" s="2" t="s">
        <v>19</v>
      </c>
      <c r="B1682" s="2" t="str" cm="1">
        <f t="array" ref="B1682:M1682">VLOOKUP($A1682,'car details v4'!$A$1:$S$2060,{2,3,4,5,6,7,8,10,11,12,13,18},FALSE)</f>
        <v>Amaze 1.2 VX i-VTEC</v>
      </c>
      <c r="C1682" s="4">
        <v>505000</v>
      </c>
      <c r="D1682" s="2">
        <v>87150</v>
      </c>
      <c r="E1682" s="2" t="str">
        <v>Petrol</v>
      </c>
      <c r="F1682" s="2" t="str">
        <v>Manual</v>
      </c>
      <c r="G1682" s="2" t="str">
        <v>Pune</v>
      </c>
      <c r="H1682" s="2" t="str">
        <v>Grey</v>
      </c>
      <c r="I1682" s="2" t="str">
        <v>Corporate</v>
      </c>
      <c r="J1682" s="2" t="str">
        <v>1198 cc</v>
      </c>
      <c r="K1682" s="2" t="str">
        <v>87 bhp @ 6000 rpm</v>
      </c>
      <c r="L1682" s="2" t="str">
        <v>109 Nm @ 4500 rpm</v>
      </c>
      <c r="M1682" s="2">
        <v>5</v>
      </c>
    </row>
    <row r="1683" spans="1:13" x14ac:dyDescent="0.35">
      <c r="A1683" s="2" t="s">
        <v>89</v>
      </c>
      <c r="B1683" s="2" t="str" cm="1">
        <f t="array" ref="B1683:M1683">VLOOKUP($A1683,'car details v4'!$A$1:$S$2060,{2,3,4,5,6,7,8,10,11,12,13,18},FALSE)</f>
        <v>Kwid 1.0 RXT [2016-2019]</v>
      </c>
      <c r="C1683" s="4">
        <v>459999</v>
      </c>
      <c r="D1683" s="2">
        <v>22541</v>
      </c>
      <c r="E1683" s="2" t="str">
        <v>Petrol</v>
      </c>
      <c r="F1683" s="2" t="str">
        <v>Manual</v>
      </c>
      <c r="G1683" s="2" t="str">
        <v>Bangalore</v>
      </c>
      <c r="H1683" s="2" t="str">
        <v>Grey</v>
      </c>
      <c r="I1683" s="2" t="str">
        <v>Individual</v>
      </c>
      <c r="J1683" s="2" t="str">
        <v>999 cc</v>
      </c>
      <c r="K1683" s="2" t="str">
        <v>67 bhp @ 5500 rpm</v>
      </c>
      <c r="L1683" s="2" t="str">
        <v>91 Nm @ 4250 rpm</v>
      </c>
      <c r="M1683" s="2">
        <v>5</v>
      </c>
    </row>
    <row r="1684" spans="1:13" x14ac:dyDescent="0.35">
      <c r="A1684" s="2" t="s">
        <v>31</v>
      </c>
      <c r="B1684" s="2" t="str" cm="1">
        <f t="array" ref="B1684:M1684">VLOOKUP($A1684,'car details v4'!$A$1:$S$2060,{2,3,4,5,6,7,8,10,11,12,13,18},FALSE)</f>
        <v>Swift DZire VDI</v>
      </c>
      <c r="C1684" s="4">
        <v>450000</v>
      </c>
      <c r="D1684" s="2">
        <v>75000</v>
      </c>
      <c r="E1684" s="2" t="str">
        <v>Diesel</v>
      </c>
      <c r="F1684" s="2" t="str">
        <v>Manual</v>
      </c>
      <c r="G1684" s="2" t="str">
        <v>Ludhiana</v>
      </c>
      <c r="H1684" s="2" t="str">
        <v>White</v>
      </c>
      <c r="I1684" s="2" t="str">
        <v>Individual</v>
      </c>
      <c r="J1684" s="2" t="str">
        <v>1248 cc</v>
      </c>
      <c r="K1684" s="2" t="str">
        <v>74 bhp @ 4000 rpm</v>
      </c>
      <c r="L1684" s="2" t="str">
        <v>190 Nm @ 2000 rpm</v>
      </c>
      <c r="M1684" s="2">
        <v>5</v>
      </c>
    </row>
    <row r="1685" spans="1:13" x14ac:dyDescent="0.35">
      <c r="A1685" s="2" t="s">
        <v>70</v>
      </c>
      <c r="B1685" s="2" t="str" cm="1">
        <f t="array" ref="B1685:M1685">VLOOKUP($A1685,'car details v4'!$A$1:$S$2060,{2,3,4,5,6,7,8,10,11,12,13,18},FALSE)</f>
        <v>X1 xDrive20d M Sport</v>
      </c>
      <c r="C1685" s="4">
        <v>2650000</v>
      </c>
      <c r="D1685" s="2">
        <v>75000</v>
      </c>
      <c r="E1685" s="2" t="str">
        <v>Diesel</v>
      </c>
      <c r="F1685" s="2" t="str">
        <v>Automatic</v>
      </c>
      <c r="G1685" s="2" t="str">
        <v>Coimbatore</v>
      </c>
      <c r="H1685" s="2" t="str">
        <v>White</v>
      </c>
      <c r="I1685" s="2" t="str">
        <v>Individual</v>
      </c>
      <c r="J1685" s="2" t="str">
        <v>1995 cc</v>
      </c>
      <c r="K1685" s="2" t="str">
        <v>188 bhp @ 4000 rpm</v>
      </c>
      <c r="L1685" s="2" t="str">
        <v>400 Nm @ 1750 rpm</v>
      </c>
      <c r="M1685" s="2">
        <v>5</v>
      </c>
    </row>
    <row r="1686" spans="1:13" x14ac:dyDescent="0.35">
      <c r="A1686" s="2" t="s">
        <v>31</v>
      </c>
      <c r="B1686" s="2" t="str" cm="1">
        <f t="array" ref="B1686:M1686">VLOOKUP($A1686,'car details v4'!$A$1:$S$2060,{2,3,4,5,6,7,8,10,11,12,13,18},FALSE)</f>
        <v>Swift DZire VDI</v>
      </c>
      <c r="C1686" s="4">
        <v>450000</v>
      </c>
      <c r="D1686" s="2">
        <v>75000</v>
      </c>
      <c r="E1686" s="2" t="str">
        <v>Diesel</v>
      </c>
      <c r="F1686" s="2" t="str">
        <v>Manual</v>
      </c>
      <c r="G1686" s="2" t="str">
        <v>Ludhiana</v>
      </c>
      <c r="H1686" s="2" t="str">
        <v>White</v>
      </c>
      <c r="I1686" s="2" t="str">
        <v>Individual</v>
      </c>
      <c r="J1686" s="2" t="str">
        <v>1248 cc</v>
      </c>
      <c r="K1686" s="2" t="str">
        <v>74 bhp @ 4000 rpm</v>
      </c>
      <c r="L1686" s="2" t="str">
        <v>190 Nm @ 2000 rpm</v>
      </c>
      <c r="M1686" s="2">
        <v>5</v>
      </c>
    </row>
    <row r="1687" spans="1:13" x14ac:dyDescent="0.35">
      <c r="A1687" s="2" t="s">
        <v>70</v>
      </c>
      <c r="B1687" s="2" t="str" cm="1">
        <f t="array" ref="B1687:M1687">VLOOKUP($A1687,'car details v4'!$A$1:$S$2060,{2,3,4,5,6,7,8,10,11,12,13,18},FALSE)</f>
        <v>X1 xDrive20d M Sport</v>
      </c>
      <c r="C1687" s="4">
        <v>2650000</v>
      </c>
      <c r="D1687" s="2">
        <v>75000</v>
      </c>
      <c r="E1687" s="2" t="str">
        <v>Diesel</v>
      </c>
      <c r="F1687" s="2" t="str">
        <v>Automatic</v>
      </c>
      <c r="G1687" s="2" t="str">
        <v>Coimbatore</v>
      </c>
      <c r="H1687" s="2" t="str">
        <v>White</v>
      </c>
      <c r="I1687" s="2" t="str">
        <v>Individual</v>
      </c>
      <c r="J1687" s="2" t="str">
        <v>1995 cc</v>
      </c>
      <c r="K1687" s="2" t="str">
        <v>188 bhp @ 4000 rpm</v>
      </c>
      <c r="L1687" s="2" t="str">
        <v>400 Nm @ 1750 rpm</v>
      </c>
      <c r="M1687" s="2">
        <v>5</v>
      </c>
    </row>
    <row r="1688" spans="1:13" x14ac:dyDescent="0.35">
      <c r="A1688" s="2" t="s">
        <v>19</v>
      </c>
      <c r="B1688" s="2" t="str" cm="1">
        <f t="array" ref="B1688:M1688">VLOOKUP($A1688,'car details v4'!$A$1:$S$2060,{2,3,4,5,6,7,8,10,11,12,13,18},FALSE)</f>
        <v>Amaze 1.2 VX i-VTEC</v>
      </c>
      <c r="C1688" s="4">
        <v>505000</v>
      </c>
      <c r="D1688" s="2">
        <v>87150</v>
      </c>
      <c r="E1688" s="2" t="str">
        <v>Petrol</v>
      </c>
      <c r="F1688" s="2" t="str">
        <v>Manual</v>
      </c>
      <c r="G1688" s="2" t="str">
        <v>Pune</v>
      </c>
      <c r="H1688" s="2" t="str">
        <v>Grey</v>
      </c>
      <c r="I1688" s="2" t="str">
        <v>Corporate</v>
      </c>
      <c r="J1688" s="2" t="str">
        <v>1198 cc</v>
      </c>
      <c r="K1688" s="2" t="str">
        <v>87 bhp @ 6000 rpm</v>
      </c>
      <c r="L1688" s="2" t="str">
        <v>109 Nm @ 4500 rpm</v>
      </c>
      <c r="M1688" s="2">
        <v>5</v>
      </c>
    </row>
    <row r="1689" spans="1:13" x14ac:dyDescent="0.35">
      <c r="A1689" s="2" t="s">
        <v>451</v>
      </c>
      <c r="B1689" s="2" t="str" cm="1">
        <f t="array" ref="B1689:M1689">VLOOKUP($A1689,'car details v4'!$A$1:$S$2060,{2,3,4,5,6,7,8,10,11,12,13,18},FALSE)</f>
        <v>Discovery Sport S</v>
      </c>
      <c r="C1689" s="4">
        <v>6500000</v>
      </c>
      <c r="D1689" s="2">
        <v>6000</v>
      </c>
      <c r="E1689" s="2" t="str">
        <v>Diesel</v>
      </c>
      <c r="F1689" s="2" t="str">
        <v>Automatic</v>
      </c>
      <c r="G1689" s="2" t="str">
        <v>Hyderabad</v>
      </c>
      <c r="H1689" s="2" t="str">
        <v>White</v>
      </c>
      <c r="I1689" s="2" t="str">
        <v>Individual</v>
      </c>
      <c r="J1689" s="2" t="str">
        <v>1999 cc</v>
      </c>
      <c r="K1689" s="2" t="str">
        <v>177 bhp @ 4000 rpm</v>
      </c>
      <c r="L1689" s="2" t="str">
        <v>430 Nm @ 1750 rpm</v>
      </c>
      <c r="M1689" s="2">
        <v>7</v>
      </c>
    </row>
    <row r="1690" spans="1:13" x14ac:dyDescent="0.35">
      <c r="A1690" s="2" t="s">
        <v>190</v>
      </c>
      <c r="B1690" s="2" t="str" cm="1">
        <f t="array" ref="B1690:M1690">VLOOKUP($A1690,'car details v4'!$A$1:$S$2060,{2,3,4,5,6,7,8,10,11,12,13,18},FALSE)</f>
        <v>A4 2.0 TDI (177bhp) Premium Plus</v>
      </c>
      <c r="C1690" s="4">
        <v>1575000</v>
      </c>
      <c r="D1690" s="2">
        <v>66000</v>
      </c>
      <c r="E1690" s="2" t="str">
        <v>Diesel</v>
      </c>
      <c r="F1690" s="2" t="str">
        <v>Automatic</v>
      </c>
      <c r="G1690" s="2" t="str">
        <v>Hyderabad</v>
      </c>
      <c r="H1690" s="2" t="str">
        <v>White</v>
      </c>
      <c r="I1690" s="2" t="str">
        <v>Individual</v>
      </c>
      <c r="J1690" s="2" t="str">
        <v>1968 cc</v>
      </c>
      <c r="K1690" s="2" t="str">
        <v>177 bhp @ 4200 rpm</v>
      </c>
      <c r="L1690" s="2" t="str">
        <v>380 Nm @ 1750 rpm</v>
      </c>
      <c r="M1690" s="2">
        <v>5</v>
      </c>
    </row>
    <row r="1691" spans="1:13" x14ac:dyDescent="0.35">
      <c r="A1691" s="2" t="s">
        <v>70</v>
      </c>
      <c r="B1691" s="2" t="str" cm="1">
        <f t="array" ref="B1691:M1691">VLOOKUP($A1691,'car details v4'!$A$1:$S$2060,{2,3,4,5,6,7,8,10,11,12,13,18},FALSE)</f>
        <v>X1 xDrive20d M Sport</v>
      </c>
      <c r="C1691" s="4">
        <v>2650000</v>
      </c>
      <c r="D1691" s="2">
        <v>75000</v>
      </c>
      <c r="E1691" s="2" t="str">
        <v>Diesel</v>
      </c>
      <c r="F1691" s="2" t="str">
        <v>Automatic</v>
      </c>
      <c r="G1691" s="2" t="str">
        <v>Coimbatore</v>
      </c>
      <c r="H1691" s="2" t="str">
        <v>White</v>
      </c>
      <c r="I1691" s="2" t="str">
        <v>Individual</v>
      </c>
      <c r="J1691" s="2" t="str">
        <v>1995 cc</v>
      </c>
      <c r="K1691" s="2" t="str">
        <v>188 bhp @ 4000 rpm</v>
      </c>
      <c r="L1691" s="2" t="str">
        <v>400 Nm @ 1750 rpm</v>
      </c>
      <c r="M1691" s="2">
        <v>5</v>
      </c>
    </row>
    <row r="1692" spans="1:13" x14ac:dyDescent="0.35">
      <c r="A1692" s="2" t="s">
        <v>48</v>
      </c>
      <c r="B1692" s="2" t="str" cm="1">
        <f t="array" ref="B1692:M1692">VLOOKUP($A1692,'car details v4'!$A$1:$S$2060,{2,3,4,5,6,7,8,10,11,12,13,18},FALSE)</f>
        <v>Glanza G</v>
      </c>
      <c r="C1692" s="4">
        <v>799000</v>
      </c>
      <c r="D1692" s="2">
        <v>37500</v>
      </c>
      <c r="E1692" s="2" t="str">
        <v>Petrol</v>
      </c>
      <c r="F1692" s="2" t="str">
        <v>Manual</v>
      </c>
      <c r="G1692" s="2" t="str">
        <v>Mangalore</v>
      </c>
      <c r="H1692" s="2" t="str">
        <v>Red</v>
      </c>
      <c r="I1692" s="2" t="str">
        <v>Individual</v>
      </c>
      <c r="J1692" s="2" t="str">
        <v>1197 cc</v>
      </c>
      <c r="K1692" s="2" t="str">
        <v>82 bhp @ 6000 rpm</v>
      </c>
      <c r="L1692" s="2" t="str">
        <v>113 Nm @ 4200 rpm</v>
      </c>
      <c r="M1692" s="2">
        <v>5</v>
      </c>
    </row>
    <row r="1693" spans="1:13" x14ac:dyDescent="0.35">
      <c r="A1693" s="2" t="s">
        <v>158</v>
      </c>
      <c r="B1693" s="2" t="str" cm="1">
        <f t="array" ref="B1693:M1693">VLOOKUP($A1693,'car details v4'!$A$1:$S$2060,{2,3,4,5,6,7,8,10,11,12,13,18},FALSE)</f>
        <v>Ecosport Titanium+ 1.0L EcoBoost</v>
      </c>
      <c r="C1693" s="4">
        <v>535000</v>
      </c>
      <c r="D1693" s="2">
        <v>28000</v>
      </c>
      <c r="E1693" s="2" t="str">
        <v>Petrol</v>
      </c>
      <c r="F1693" s="2" t="str">
        <v>Manual</v>
      </c>
      <c r="G1693" s="2" t="str">
        <v>Mumbai</v>
      </c>
      <c r="H1693" s="2" t="str">
        <v>Silver</v>
      </c>
      <c r="I1693" s="2" t="str">
        <v>Individual</v>
      </c>
      <c r="J1693" s="2" t="str">
        <v>999 cc</v>
      </c>
      <c r="K1693" s="2" t="str">
        <v>124 bhp @ 6000 rpm</v>
      </c>
      <c r="L1693" s="2" t="str">
        <v>170 Nm @ 1400 rpm</v>
      </c>
      <c r="M1693" s="2">
        <v>5</v>
      </c>
    </row>
    <row r="1694" spans="1:13" x14ac:dyDescent="0.35">
      <c r="A1694" s="2" t="s">
        <v>41</v>
      </c>
      <c r="B1694" s="2" t="str" cm="1">
        <f t="array" ref="B1694:M1694">VLOOKUP($A1694,'car details v4'!$A$1:$S$2060,{2,3,4,5,6,7,8,10,11,12,13,18},FALSE)</f>
        <v>i10 Magna 1.2 Kappa2</v>
      </c>
      <c r="C1694" s="4">
        <v>220000</v>
      </c>
      <c r="D1694" s="2">
        <v>67000</v>
      </c>
      <c r="E1694" s="2" t="str">
        <v>Petrol</v>
      </c>
      <c r="F1694" s="2" t="str">
        <v>Manual</v>
      </c>
      <c r="G1694" s="2" t="str">
        <v>Lucknow</v>
      </c>
      <c r="H1694" s="2" t="str">
        <v>Maroon</v>
      </c>
      <c r="I1694" s="2" t="str">
        <v>Individual</v>
      </c>
      <c r="J1694" s="2" t="str">
        <v>1197 cc</v>
      </c>
      <c r="K1694" s="2" t="str">
        <v>79 bhp @ 6000 rpm</v>
      </c>
      <c r="L1694" s="2" t="str">
        <v>112.7619 Nm @ 4000 rpm</v>
      </c>
      <c r="M1694" s="2">
        <v>5</v>
      </c>
    </row>
    <row r="1695" spans="1:13" x14ac:dyDescent="0.35">
      <c r="A1695" s="2" t="s">
        <v>41</v>
      </c>
      <c r="B1695" s="2" t="str" cm="1">
        <f t="array" ref="B1695:M1695">VLOOKUP($A1695,'car details v4'!$A$1:$S$2060,{2,3,4,5,6,7,8,10,11,12,13,18},FALSE)</f>
        <v>i10 Magna 1.2 Kappa2</v>
      </c>
      <c r="C1695" s="4">
        <v>220000</v>
      </c>
      <c r="D1695" s="2">
        <v>67000</v>
      </c>
      <c r="E1695" s="2" t="str">
        <v>Petrol</v>
      </c>
      <c r="F1695" s="2" t="str">
        <v>Manual</v>
      </c>
      <c r="G1695" s="2" t="str">
        <v>Lucknow</v>
      </c>
      <c r="H1695" s="2" t="str">
        <v>Maroon</v>
      </c>
      <c r="I1695" s="2" t="str">
        <v>Individual</v>
      </c>
      <c r="J1695" s="2" t="str">
        <v>1197 cc</v>
      </c>
      <c r="K1695" s="2" t="str">
        <v>79 bhp @ 6000 rpm</v>
      </c>
      <c r="L1695" s="2" t="str">
        <v>112.7619 Nm @ 4000 rpm</v>
      </c>
      <c r="M1695" s="2">
        <v>5</v>
      </c>
    </row>
    <row r="1696" spans="1:13" x14ac:dyDescent="0.35">
      <c r="A1696" s="2" t="s">
        <v>48</v>
      </c>
      <c r="B1696" s="2" t="str" cm="1">
        <f t="array" ref="B1696:M1696">VLOOKUP($A1696,'car details v4'!$A$1:$S$2060,{2,3,4,5,6,7,8,10,11,12,13,18},FALSE)</f>
        <v>Glanza G</v>
      </c>
      <c r="C1696" s="4">
        <v>799000</v>
      </c>
      <c r="D1696" s="2">
        <v>37500</v>
      </c>
      <c r="E1696" s="2" t="str">
        <v>Petrol</v>
      </c>
      <c r="F1696" s="2" t="str">
        <v>Manual</v>
      </c>
      <c r="G1696" s="2" t="str">
        <v>Mangalore</v>
      </c>
      <c r="H1696" s="2" t="str">
        <v>Red</v>
      </c>
      <c r="I1696" s="2" t="str">
        <v>Individual</v>
      </c>
      <c r="J1696" s="2" t="str">
        <v>1197 cc</v>
      </c>
      <c r="K1696" s="2" t="str">
        <v>82 bhp @ 6000 rpm</v>
      </c>
      <c r="L1696" s="2" t="str">
        <v>113 Nm @ 4200 rpm</v>
      </c>
      <c r="M1696" s="2">
        <v>5</v>
      </c>
    </row>
    <row r="1697" spans="1:13" x14ac:dyDescent="0.35">
      <c r="A1697" s="2" t="s">
        <v>201</v>
      </c>
      <c r="B1697" s="2" t="str" cm="1">
        <f t="array" ref="B1697:M1697">VLOOKUP($A1697,'car details v4'!$A$1:$S$2060,{2,3,4,5,6,7,8,10,11,12,13,18},FALSE)</f>
        <v>Thar CRDe 4x4 AC</v>
      </c>
      <c r="C1697" s="4">
        <v>625000</v>
      </c>
      <c r="D1697" s="2">
        <v>65000</v>
      </c>
      <c r="E1697" s="2" t="str">
        <v>Diesel</v>
      </c>
      <c r="F1697" s="2" t="str">
        <v>Manual</v>
      </c>
      <c r="G1697" s="2" t="str">
        <v>Yamunanagar</v>
      </c>
      <c r="H1697" s="2" t="str">
        <v>White</v>
      </c>
      <c r="I1697" s="2" t="str">
        <v>Individual</v>
      </c>
      <c r="J1697" s="2" t="str">
        <v>2498 cc</v>
      </c>
      <c r="K1697" s="2" t="str">
        <v>105 bhp @ 3800 rpm</v>
      </c>
      <c r="L1697" s="2" t="str">
        <v>247 Nm @ 1800 rpm</v>
      </c>
      <c r="M1697" s="2">
        <v>6</v>
      </c>
    </row>
    <row r="1698" spans="1:13" x14ac:dyDescent="0.35">
      <c r="A1698" s="2" t="s">
        <v>31</v>
      </c>
      <c r="B1698" s="2" t="str" cm="1">
        <f t="array" ref="B1698:M1698">VLOOKUP($A1698,'car details v4'!$A$1:$S$2060,{2,3,4,5,6,7,8,10,11,12,13,18},FALSE)</f>
        <v>Swift DZire VDI</v>
      </c>
      <c r="C1698" s="4">
        <v>450000</v>
      </c>
      <c r="D1698" s="2">
        <v>75000</v>
      </c>
      <c r="E1698" s="2" t="str">
        <v>Diesel</v>
      </c>
      <c r="F1698" s="2" t="str">
        <v>Manual</v>
      </c>
      <c r="G1698" s="2" t="str">
        <v>Ludhiana</v>
      </c>
      <c r="H1698" s="2" t="str">
        <v>White</v>
      </c>
      <c r="I1698" s="2" t="str">
        <v>Individual</v>
      </c>
      <c r="J1698" s="2" t="str">
        <v>1248 cc</v>
      </c>
      <c r="K1698" s="2" t="str">
        <v>74 bhp @ 4000 rpm</v>
      </c>
      <c r="L1698" s="2" t="str">
        <v>190 Nm @ 2000 rpm</v>
      </c>
      <c r="M1698" s="2">
        <v>5</v>
      </c>
    </row>
    <row r="1699" spans="1:13" x14ac:dyDescent="0.35">
      <c r="A1699" s="2" t="s">
        <v>31</v>
      </c>
      <c r="B1699" s="2" t="str" cm="1">
        <f t="array" ref="B1699:M1699">VLOOKUP($A1699,'car details v4'!$A$1:$S$2060,{2,3,4,5,6,7,8,10,11,12,13,18},FALSE)</f>
        <v>Swift DZire VDI</v>
      </c>
      <c r="C1699" s="4">
        <v>450000</v>
      </c>
      <c r="D1699" s="2">
        <v>75000</v>
      </c>
      <c r="E1699" s="2" t="str">
        <v>Diesel</v>
      </c>
      <c r="F1699" s="2" t="str">
        <v>Manual</v>
      </c>
      <c r="G1699" s="2" t="str">
        <v>Ludhiana</v>
      </c>
      <c r="H1699" s="2" t="str">
        <v>White</v>
      </c>
      <c r="I1699" s="2" t="str">
        <v>Individual</v>
      </c>
      <c r="J1699" s="2" t="str">
        <v>1248 cc</v>
      </c>
      <c r="K1699" s="2" t="str">
        <v>74 bhp @ 4000 rpm</v>
      </c>
      <c r="L1699" s="2" t="str">
        <v>190 Nm @ 2000 rpm</v>
      </c>
      <c r="M1699" s="2">
        <v>5</v>
      </c>
    </row>
    <row r="1700" spans="1:13" x14ac:dyDescent="0.35">
      <c r="A1700" s="2" t="s">
        <v>41</v>
      </c>
      <c r="B1700" s="2" t="str" cm="1">
        <f t="array" ref="B1700:M1700">VLOOKUP($A1700,'car details v4'!$A$1:$S$2060,{2,3,4,5,6,7,8,10,11,12,13,18},FALSE)</f>
        <v>i10 Magna 1.2 Kappa2</v>
      </c>
      <c r="C1700" s="4">
        <v>220000</v>
      </c>
      <c r="D1700" s="2">
        <v>67000</v>
      </c>
      <c r="E1700" s="2" t="str">
        <v>Petrol</v>
      </c>
      <c r="F1700" s="2" t="str">
        <v>Manual</v>
      </c>
      <c r="G1700" s="2" t="str">
        <v>Lucknow</v>
      </c>
      <c r="H1700" s="2" t="str">
        <v>Maroon</v>
      </c>
      <c r="I1700" s="2" t="str">
        <v>Individual</v>
      </c>
      <c r="J1700" s="2" t="str">
        <v>1197 cc</v>
      </c>
      <c r="K1700" s="2" t="str">
        <v>79 bhp @ 6000 rpm</v>
      </c>
      <c r="L1700" s="2" t="str">
        <v>112.7619 Nm @ 4000 rpm</v>
      </c>
      <c r="M1700" s="2">
        <v>5</v>
      </c>
    </row>
    <row r="1701" spans="1:13" x14ac:dyDescent="0.35">
      <c r="A1701" s="2" t="s">
        <v>630</v>
      </c>
      <c r="B1701" s="2" t="str" cm="1">
        <f t="array" ref="B1701:M1701">VLOOKUP($A1701,'car details v4'!$A$1:$S$2060,{2,3,4,5,6,7,8,10,11,12,13,18},FALSE)</f>
        <v>F-Pace Prestige</v>
      </c>
      <c r="C1701" s="4">
        <v>4200000</v>
      </c>
      <c r="D1701" s="2">
        <v>90868</v>
      </c>
      <c r="E1701" s="2" t="str">
        <v>Diesel</v>
      </c>
      <c r="F1701" s="2" t="str">
        <v>Automatic</v>
      </c>
      <c r="G1701" s="2" t="str">
        <v>Chennai</v>
      </c>
      <c r="H1701" s="2" t="str">
        <v>Blue</v>
      </c>
      <c r="I1701" s="2" t="str">
        <v>Individual</v>
      </c>
      <c r="J1701" s="2" t="str">
        <v>1999 cc</v>
      </c>
      <c r="K1701" s="2" t="str">
        <v>177 bhp @ 4000 rpm</v>
      </c>
      <c r="L1701" s="2" t="str">
        <v>430 Nm @ 1750 rpm</v>
      </c>
      <c r="M1701" s="2">
        <v>5</v>
      </c>
    </row>
    <row r="1702" spans="1:13" x14ac:dyDescent="0.35">
      <c r="A1702" s="2" t="s">
        <v>201</v>
      </c>
      <c r="B1702" s="2" t="str" cm="1">
        <f t="array" ref="B1702:M1702">VLOOKUP($A1702,'car details v4'!$A$1:$S$2060,{2,3,4,5,6,7,8,10,11,12,13,18},FALSE)</f>
        <v>Thar CRDe 4x4 AC</v>
      </c>
      <c r="C1702" s="4">
        <v>625000</v>
      </c>
      <c r="D1702" s="2">
        <v>65000</v>
      </c>
      <c r="E1702" s="2" t="str">
        <v>Diesel</v>
      </c>
      <c r="F1702" s="2" t="str">
        <v>Manual</v>
      </c>
      <c r="G1702" s="2" t="str">
        <v>Yamunanagar</v>
      </c>
      <c r="H1702" s="2" t="str">
        <v>White</v>
      </c>
      <c r="I1702" s="2" t="str">
        <v>Individual</v>
      </c>
      <c r="J1702" s="2" t="str">
        <v>2498 cc</v>
      </c>
      <c r="K1702" s="2" t="str">
        <v>105 bhp @ 3800 rpm</v>
      </c>
      <c r="L1702" s="2" t="str">
        <v>247 Nm @ 1800 rpm</v>
      </c>
      <c r="M1702" s="2">
        <v>6</v>
      </c>
    </row>
    <row r="1703" spans="1:13" x14ac:dyDescent="0.35">
      <c r="A1703" s="2" t="s">
        <v>41</v>
      </c>
      <c r="B1703" s="2" t="str" cm="1">
        <f t="array" ref="B1703:M1703">VLOOKUP($A1703,'car details v4'!$A$1:$S$2060,{2,3,4,5,6,7,8,10,11,12,13,18},FALSE)</f>
        <v>i10 Magna 1.2 Kappa2</v>
      </c>
      <c r="C1703" s="4">
        <v>220000</v>
      </c>
      <c r="D1703" s="2">
        <v>67000</v>
      </c>
      <c r="E1703" s="2" t="str">
        <v>Petrol</v>
      </c>
      <c r="F1703" s="2" t="str">
        <v>Manual</v>
      </c>
      <c r="G1703" s="2" t="str">
        <v>Lucknow</v>
      </c>
      <c r="H1703" s="2" t="str">
        <v>Maroon</v>
      </c>
      <c r="I1703" s="2" t="str">
        <v>Individual</v>
      </c>
      <c r="J1703" s="2" t="str">
        <v>1197 cc</v>
      </c>
      <c r="K1703" s="2" t="str">
        <v>79 bhp @ 6000 rpm</v>
      </c>
      <c r="L1703" s="2" t="str">
        <v>112.7619 Nm @ 4000 rpm</v>
      </c>
      <c r="M1703" s="2">
        <v>5</v>
      </c>
    </row>
    <row r="1704" spans="1:13" x14ac:dyDescent="0.35">
      <c r="A1704" s="2" t="s">
        <v>31</v>
      </c>
      <c r="B1704" s="2" t="str" cm="1">
        <f t="array" ref="B1704:M1704">VLOOKUP($A1704,'car details v4'!$A$1:$S$2060,{2,3,4,5,6,7,8,10,11,12,13,18},FALSE)</f>
        <v>Swift DZire VDI</v>
      </c>
      <c r="C1704" s="4">
        <v>450000</v>
      </c>
      <c r="D1704" s="2">
        <v>75000</v>
      </c>
      <c r="E1704" s="2" t="str">
        <v>Diesel</v>
      </c>
      <c r="F1704" s="2" t="str">
        <v>Manual</v>
      </c>
      <c r="G1704" s="2" t="str">
        <v>Ludhiana</v>
      </c>
      <c r="H1704" s="2" t="str">
        <v>White</v>
      </c>
      <c r="I1704" s="2" t="str">
        <v>Individual</v>
      </c>
      <c r="J1704" s="2" t="str">
        <v>1248 cc</v>
      </c>
      <c r="K1704" s="2" t="str">
        <v>74 bhp @ 4000 rpm</v>
      </c>
      <c r="L1704" s="2" t="str">
        <v>190 Nm @ 2000 rpm</v>
      </c>
      <c r="M1704" s="2">
        <v>5</v>
      </c>
    </row>
    <row r="1705" spans="1:13" x14ac:dyDescent="0.35">
      <c r="A1705" s="2" t="s">
        <v>41</v>
      </c>
      <c r="B1705" s="2" t="str" cm="1">
        <f t="array" ref="B1705:M1705">VLOOKUP($A1705,'car details v4'!$A$1:$S$2060,{2,3,4,5,6,7,8,10,11,12,13,18},FALSE)</f>
        <v>i10 Magna 1.2 Kappa2</v>
      </c>
      <c r="C1705" s="4">
        <v>220000</v>
      </c>
      <c r="D1705" s="2">
        <v>67000</v>
      </c>
      <c r="E1705" s="2" t="str">
        <v>Petrol</v>
      </c>
      <c r="F1705" s="2" t="str">
        <v>Manual</v>
      </c>
      <c r="G1705" s="2" t="str">
        <v>Lucknow</v>
      </c>
      <c r="H1705" s="2" t="str">
        <v>Maroon</v>
      </c>
      <c r="I1705" s="2" t="str">
        <v>Individual</v>
      </c>
      <c r="J1705" s="2" t="str">
        <v>1197 cc</v>
      </c>
      <c r="K1705" s="2" t="str">
        <v>79 bhp @ 6000 rpm</v>
      </c>
      <c r="L1705" s="2" t="str">
        <v>112.7619 Nm @ 4000 rpm</v>
      </c>
      <c r="M1705" s="2">
        <v>5</v>
      </c>
    </row>
    <row r="1706" spans="1:13" x14ac:dyDescent="0.35">
      <c r="A1706" s="2" t="s">
        <v>77</v>
      </c>
      <c r="B1706" s="2" t="str" cm="1">
        <f t="array" ref="B1706:M1706">VLOOKUP($A1706,'car details v4'!$A$1:$S$2060,{2,3,4,5,6,7,8,10,11,12,13,18},FALSE)</f>
        <v>Octavia 1.8 TSI Style Plus AT [2017]</v>
      </c>
      <c r="C1706" s="4">
        <v>1390000</v>
      </c>
      <c r="D1706" s="2">
        <v>56000</v>
      </c>
      <c r="E1706" s="2" t="str">
        <v>Petrol</v>
      </c>
      <c r="F1706" s="2" t="str">
        <v>Automatic</v>
      </c>
      <c r="G1706" s="2" t="str">
        <v>Mumbai</v>
      </c>
      <c r="H1706" s="2" t="str">
        <v>White</v>
      </c>
      <c r="I1706" s="2" t="str">
        <v>Individual</v>
      </c>
      <c r="J1706" s="2" t="str">
        <v>1798 cc</v>
      </c>
      <c r="K1706" s="2" t="str">
        <v>177 bhp @ 5100 rpm</v>
      </c>
      <c r="L1706" s="2" t="str">
        <v>250 Nm @ 1250 rpm</v>
      </c>
      <c r="M1706" s="2">
        <v>5</v>
      </c>
    </row>
    <row r="1707" spans="1:13" x14ac:dyDescent="0.35">
      <c r="A1707" s="2" t="s">
        <v>190</v>
      </c>
      <c r="B1707" s="2" t="str" cm="1">
        <f t="array" ref="B1707:M1707">VLOOKUP($A1707,'car details v4'!$A$1:$S$2060,{2,3,4,5,6,7,8,10,11,12,13,18},FALSE)</f>
        <v>A4 2.0 TDI (177bhp) Premium Plus</v>
      </c>
      <c r="C1707" s="4">
        <v>1575000</v>
      </c>
      <c r="D1707" s="2">
        <v>66000</v>
      </c>
      <c r="E1707" s="2" t="str">
        <v>Diesel</v>
      </c>
      <c r="F1707" s="2" t="str">
        <v>Automatic</v>
      </c>
      <c r="G1707" s="2" t="str">
        <v>Hyderabad</v>
      </c>
      <c r="H1707" s="2" t="str">
        <v>White</v>
      </c>
      <c r="I1707" s="2" t="str">
        <v>Individual</v>
      </c>
      <c r="J1707" s="2" t="str">
        <v>1968 cc</v>
      </c>
      <c r="K1707" s="2" t="str">
        <v>177 bhp @ 4200 rpm</v>
      </c>
      <c r="L1707" s="2" t="str">
        <v>380 Nm @ 1750 rpm</v>
      </c>
      <c r="M1707" s="2">
        <v>5</v>
      </c>
    </row>
    <row r="1708" spans="1:13" x14ac:dyDescent="0.35">
      <c r="A1708" s="2" t="s">
        <v>31</v>
      </c>
      <c r="B1708" s="2" t="str" cm="1">
        <f t="array" ref="B1708:M1708">VLOOKUP($A1708,'car details v4'!$A$1:$S$2060,{2,3,4,5,6,7,8,10,11,12,13,18},FALSE)</f>
        <v>Swift DZire VDI</v>
      </c>
      <c r="C1708" s="4">
        <v>450000</v>
      </c>
      <c r="D1708" s="2">
        <v>75000</v>
      </c>
      <c r="E1708" s="2" t="str">
        <v>Diesel</v>
      </c>
      <c r="F1708" s="2" t="str">
        <v>Manual</v>
      </c>
      <c r="G1708" s="2" t="str">
        <v>Ludhiana</v>
      </c>
      <c r="H1708" s="2" t="str">
        <v>White</v>
      </c>
      <c r="I1708" s="2" t="str">
        <v>Individual</v>
      </c>
      <c r="J1708" s="2" t="str">
        <v>1248 cc</v>
      </c>
      <c r="K1708" s="2" t="str">
        <v>74 bhp @ 4000 rpm</v>
      </c>
      <c r="L1708" s="2" t="str">
        <v>190 Nm @ 2000 rpm</v>
      </c>
      <c r="M1708" s="2">
        <v>5</v>
      </c>
    </row>
    <row r="1709" spans="1:13" x14ac:dyDescent="0.35">
      <c r="A1709" s="2" t="s">
        <v>41</v>
      </c>
      <c r="B1709" s="2" t="str" cm="1">
        <f t="array" ref="B1709:M1709">VLOOKUP($A1709,'car details v4'!$A$1:$S$2060,{2,3,4,5,6,7,8,10,11,12,13,18},FALSE)</f>
        <v>i10 Magna 1.2 Kappa2</v>
      </c>
      <c r="C1709" s="4">
        <v>220000</v>
      </c>
      <c r="D1709" s="2">
        <v>67000</v>
      </c>
      <c r="E1709" s="2" t="str">
        <v>Petrol</v>
      </c>
      <c r="F1709" s="2" t="str">
        <v>Manual</v>
      </c>
      <c r="G1709" s="2" t="str">
        <v>Lucknow</v>
      </c>
      <c r="H1709" s="2" t="str">
        <v>Maroon</v>
      </c>
      <c r="I1709" s="2" t="str">
        <v>Individual</v>
      </c>
      <c r="J1709" s="2" t="str">
        <v>1197 cc</v>
      </c>
      <c r="K1709" s="2" t="str">
        <v>79 bhp @ 6000 rpm</v>
      </c>
      <c r="L1709" s="2" t="str">
        <v>112.7619 Nm @ 4000 rpm</v>
      </c>
      <c r="M1709" s="2">
        <v>5</v>
      </c>
    </row>
    <row r="1710" spans="1:13" x14ac:dyDescent="0.35">
      <c r="A1710" s="2" t="s">
        <v>31</v>
      </c>
      <c r="B1710" s="2" t="str" cm="1">
        <f t="array" ref="B1710:M1710">VLOOKUP($A1710,'car details v4'!$A$1:$S$2060,{2,3,4,5,6,7,8,10,11,12,13,18},FALSE)</f>
        <v>Swift DZire VDI</v>
      </c>
      <c r="C1710" s="4">
        <v>450000</v>
      </c>
      <c r="D1710" s="2">
        <v>75000</v>
      </c>
      <c r="E1710" s="2" t="str">
        <v>Diesel</v>
      </c>
      <c r="F1710" s="2" t="str">
        <v>Manual</v>
      </c>
      <c r="G1710" s="2" t="str">
        <v>Ludhiana</v>
      </c>
      <c r="H1710" s="2" t="str">
        <v>White</v>
      </c>
      <c r="I1710" s="2" t="str">
        <v>Individual</v>
      </c>
      <c r="J1710" s="2" t="str">
        <v>1248 cc</v>
      </c>
      <c r="K1710" s="2" t="str">
        <v>74 bhp @ 4000 rpm</v>
      </c>
      <c r="L1710" s="2" t="str">
        <v>190 Nm @ 2000 rpm</v>
      </c>
      <c r="M1710" s="2">
        <v>5</v>
      </c>
    </row>
    <row r="1711" spans="1:13" x14ac:dyDescent="0.35">
      <c r="A1711" s="2" t="s">
        <v>201</v>
      </c>
      <c r="B1711" s="2" t="str" cm="1">
        <f t="array" ref="B1711:M1711">VLOOKUP($A1711,'car details v4'!$A$1:$S$2060,{2,3,4,5,6,7,8,10,11,12,13,18},FALSE)</f>
        <v>Thar CRDe 4x4 AC</v>
      </c>
      <c r="C1711" s="4">
        <v>625000</v>
      </c>
      <c r="D1711" s="2">
        <v>65000</v>
      </c>
      <c r="E1711" s="2" t="str">
        <v>Diesel</v>
      </c>
      <c r="F1711" s="2" t="str">
        <v>Manual</v>
      </c>
      <c r="G1711" s="2" t="str">
        <v>Yamunanagar</v>
      </c>
      <c r="H1711" s="2" t="str">
        <v>White</v>
      </c>
      <c r="I1711" s="2" t="str">
        <v>Individual</v>
      </c>
      <c r="J1711" s="2" t="str">
        <v>2498 cc</v>
      </c>
      <c r="K1711" s="2" t="str">
        <v>105 bhp @ 3800 rpm</v>
      </c>
      <c r="L1711" s="2" t="str">
        <v>247 Nm @ 1800 rpm</v>
      </c>
      <c r="M1711" s="2">
        <v>6</v>
      </c>
    </row>
    <row r="1712" spans="1:13" x14ac:dyDescent="0.35">
      <c r="A1712" s="2" t="s">
        <v>31</v>
      </c>
      <c r="B1712" s="2" t="str" cm="1">
        <f t="array" ref="B1712:M1712">VLOOKUP($A1712,'car details v4'!$A$1:$S$2060,{2,3,4,5,6,7,8,10,11,12,13,18},FALSE)</f>
        <v>Swift DZire VDI</v>
      </c>
      <c r="C1712" s="4">
        <v>450000</v>
      </c>
      <c r="D1712" s="2">
        <v>75000</v>
      </c>
      <c r="E1712" s="2" t="str">
        <v>Diesel</v>
      </c>
      <c r="F1712" s="2" t="str">
        <v>Manual</v>
      </c>
      <c r="G1712" s="2" t="str">
        <v>Ludhiana</v>
      </c>
      <c r="H1712" s="2" t="str">
        <v>White</v>
      </c>
      <c r="I1712" s="2" t="str">
        <v>Individual</v>
      </c>
      <c r="J1712" s="2" t="str">
        <v>1248 cc</v>
      </c>
      <c r="K1712" s="2" t="str">
        <v>74 bhp @ 4000 rpm</v>
      </c>
      <c r="L1712" s="2" t="str">
        <v>190 Nm @ 2000 rpm</v>
      </c>
      <c r="M1712" s="2">
        <v>5</v>
      </c>
    </row>
    <row r="1713" spans="1:13" x14ac:dyDescent="0.35">
      <c r="A1713" s="2" t="s">
        <v>158</v>
      </c>
      <c r="B1713" s="2" t="str" cm="1">
        <f t="array" ref="B1713:M1713">VLOOKUP($A1713,'car details v4'!$A$1:$S$2060,{2,3,4,5,6,7,8,10,11,12,13,18},FALSE)</f>
        <v>Ecosport Titanium+ 1.0L EcoBoost</v>
      </c>
      <c r="C1713" s="4">
        <v>535000</v>
      </c>
      <c r="D1713" s="2">
        <v>28000</v>
      </c>
      <c r="E1713" s="2" t="str">
        <v>Petrol</v>
      </c>
      <c r="F1713" s="2" t="str">
        <v>Manual</v>
      </c>
      <c r="G1713" s="2" t="str">
        <v>Mumbai</v>
      </c>
      <c r="H1713" s="2" t="str">
        <v>Silver</v>
      </c>
      <c r="I1713" s="2" t="str">
        <v>Individual</v>
      </c>
      <c r="J1713" s="2" t="str">
        <v>999 cc</v>
      </c>
      <c r="K1713" s="2" t="str">
        <v>124 bhp @ 6000 rpm</v>
      </c>
      <c r="L1713" s="2" t="str">
        <v>170 Nm @ 1400 rpm</v>
      </c>
      <c r="M1713" s="2">
        <v>5</v>
      </c>
    </row>
    <row r="1714" spans="1:13" x14ac:dyDescent="0.35">
      <c r="A1714" s="2" t="s">
        <v>48</v>
      </c>
      <c r="B1714" s="2" t="str" cm="1">
        <f t="array" ref="B1714:M1714">VLOOKUP($A1714,'car details v4'!$A$1:$S$2060,{2,3,4,5,6,7,8,10,11,12,13,18},FALSE)</f>
        <v>Glanza G</v>
      </c>
      <c r="C1714" s="4">
        <v>799000</v>
      </c>
      <c r="D1714" s="2">
        <v>37500</v>
      </c>
      <c r="E1714" s="2" t="str">
        <v>Petrol</v>
      </c>
      <c r="F1714" s="2" t="str">
        <v>Manual</v>
      </c>
      <c r="G1714" s="2" t="str">
        <v>Mangalore</v>
      </c>
      <c r="H1714" s="2" t="str">
        <v>Red</v>
      </c>
      <c r="I1714" s="2" t="str">
        <v>Individual</v>
      </c>
      <c r="J1714" s="2" t="str">
        <v>1197 cc</v>
      </c>
      <c r="K1714" s="2" t="str">
        <v>82 bhp @ 6000 rpm</v>
      </c>
      <c r="L1714" s="2" t="str">
        <v>113 Nm @ 4200 rpm</v>
      </c>
      <c r="M1714" s="2">
        <v>5</v>
      </c>
    </row>
    <row r="1715" spans="1:13" x14ac:dyDescent="0.35">
      <c r="A1715" s="2" t="s">
        <v>64</v>
      </c>
      <c r="B1715" s="2" t="str" cm="1">
        <f t="array" ref="B1715:M1715">VLOOKUP($A1715,'car details v4'!$A$1:$S$2060,{2,3,4,5,6,7,8,10,11,12,13,18},FALSE)</f>
        <v>CLA 200 Petrol Sport</v>
      </c>
      <c r="C1715" s="4">
        <v>1898999</v>
      </c>
      <c r="D1715" s="2">
        <v>47000</v>
      </c>
      <c r="E1715" s="2" t="str">
        <v>Petrol</v>
      </c>
      <c r="F1715" s="2" t="str">
        <v>Automatic</v>
      </c>
      <c r="G1715" s="2" t="str">
        <v>Mumbai</v>
      </c>
      <c r="H1715" s="2" t="str">
        <v>White</v>
      </c>
      <c r="I1715" s="2" t="str">
        <v>Individual</v>
      </c>
      <c r="J1715" s="2" t="str">
        <v>1991 cc</v>
      </c>
      <c r="K1715" s="2" t="str">
        <v>181 bhp @ 5500 rpm</v>
      </c>
      <c r="L1715" s="2" t="str">
        <v>300 Nm @ 1200 rpm</v>
      </c>
      <c r="M1715" s="2">
        <v>5</v>
      </c>
    </row>
    <row r="1716" spans="1:13" x14ac:dyDescent="0.35">
      <c r="A1716" s="2" t="s">
        <v>31</v>
      </c>
      <c r="B1716" s="2" t="str" cm="1">
        <f t="array" ref="B1716:M1716">VLOOKUP($A1716,'car details v4'!$A$1:$S$2060,{2,3,4,5,6,7,8,10,11,12,13,18},FALSE)</f>
        <v>Swift DZire VDI</v>
      </c>
      <c r="C1716" s="4">
        <v>450000</v>
      </c>
      <c r="D1716" s="2">
        <v>75000</v>
      </c>
      <c r="E1716" s="2" t="str">
        <v>Diesel</v>
      </c>
      <c r="F1716" s="2" t="str">
        <v>Manual</v>
      </c>
      <c r="G1716" s="2" t="str">
        <v>Ludhiana</v>
      </c>
      <c r="H1716" s="2" t="str">
        <v>White</v>
      </c>
      <c r="I1716" s="2" t="str">
        <v>Individual</v>
      </c>
      <c r="J1716" s="2" t="str">
        <v>1248 cc</v>
      </c>
      <c r="K1716" s="2" t="str">
        <v>74 bhp @ 4000 rpm</v>
      </c>
      <c r="L1716" s="2" t="str">
        <v>190 Nm @ 2000 rpm</v>
      </c>
      <c r="M1716" s="2">
        <v>5</v>
      </c>
    </row>
    <row r="1717" spans="1:13" x14ac:dyDescent="0.35">
      <c r="A1717" s="2" t="s">
        <v>89</v>
      </c>
      <c r="B1717" s="2" t="str" cm="1">
        <f t="array" ref="B1717:M1717">VLOOKUP($A1717,'car details v4'!$A$1:$S$2060,{2,3,4,5,6,7,8,10,11,12,13,18},FALSE)</f>
        <v>Kwid 1.0 RXT [2016-2019]</v>
      </c>
      <c r="C1717" s="4">
        <v>459999</v>
      </c>
      <c r="D1717" s="2">
        <v>22541</v>
      </c>
      <c r="E1717" s="2" t="str">
        <v>Petrol</v>
      </c>
      <c r="F1717" s="2" t="str">
        <v>Manual</v>
      </c>
      <c r="G1717" s="2" t="str">
        <v>Bangalore</v>
      </c>
      <c r="H1717" s="2" t="str">
        <v>Grey</v>
      </c>
      <c r="I1717" s="2" t="str">
        <v>Individual</v>
      </c>
      <c r="J1717" s="2" t="str">
        <v>999 cc</v>
      </c>
      <c r="K1717" s="2" t="str">
        <v>67 bhp @ 5500 rpm</v>
      </c>
      <c r="L1717" s="2" t="str">
        <v>91 Nm @ 4250 rpm</v>
      </c>
      <c r="M1717" s="2">
        <v>5</v>
      </c>
    </row>
    <row r="1718" spans="1:13" x14ac:dyDescent="0.35">
      <c r="A1718" s="2" t="s">
        <v>31</v>
      </c>
      <c r="B1718" s="2" t="str" cm="1">
        <f t="array" ref="B1718:M1718">VLOOKUP($A1718,'car details v4'!$A$1:$S$2060,{2,3,4,5,6,7,8,10,11,12,13,18},FALSE)</f>
        <v>Swift DZire VDI</v>
      </c>
      <c r="C1718" s="4">
        <v>450000</v>
      </c>
      <c r="D1718" s="2">
        <v>75000</v>
      </c>
      <c r="E1718" s="2" t="str">
        <v>Diesel</v>
      </c>
      <c r="F1718" s="2" t="str">
        <v>Manual</v>
      </c>
      <c r="G1718" s="2" t="str">
        <v>Ludhiana</v>
      </c>
      <c r="H1718" s="2" t="str">
        <v>White</v>
      </c>
      <c r="I1718" s="2" t="str">
        <v>Individual</v>
      </c>
      <c r="J1718" s="2" t="str">
        <v>1248 cc</v>
      </c>
      <c r="K1718" s="2" t="str">
        <v>74 bhp @ 4000 rpm</v>
      </c>
      <c r="L1718" s="2" t="str">
        <v>190 Nm @ 2000 rpm</v>
      </c>
      <c r="M1718" s="2">
        <v>5</v>
      </c>
    </row>
    <row r="1719" spans="1:13" x14ac:dyDescent="0.35">
      <c r="A1719" s="2" t="s">
        <v>77</v>
      </c>
      <c r="B1719" s="2" t="str" cm="1">
        <f t="array" ref="B1719:M1719">VLOOKUP($A1719,'car details v4'!$A$1:$S$2060,{2,3,4,5,6,7,8,10,11,12,13,18},FALSE)</f>
        <v>Octavia 1.8 TSI Style Plus AT [2017]</v>
      </c>
      <c r="C1719" s="4">
        <v>1390000</v>
      </c>
      <c r="D1719" s="2">
        <v>56000</v>
      </c>
      <c r="E1719" s="2" t="str">
        <v>Petrol</v>
      </c>
      <c r="F1719" s="2" t="str">
        <v>Automatic</v>
      </c>
      <c r="G1719" s="2" t="str">
        <v>Mumbai</v>
      </c>
      <c r="H1719" s="2" t="str">
        <v>White</v>
      </c>
      <c r="I1719" s="2" t="str">
        <v>Individual</v>
      </c>
      <c r="J1719" s="2" t="str">
        <v>1798 cc</v>
      </c>
      <c r="K1719" s="2" t="str">
        <v>177 bhp @ 5100 rpm</v>
      </c>
      <c r="L1719" s="2" t="str">
        <v>250 Nm @ 1250 rpm</v>
      </c>
      <c r="M1719" s="2">
        <v>5</v>
      </c>
    </row>
    <row r="1720" spans="1:13" x14ac:dyDescent="0.35">
      <c r="A1720" s="2" t="s">
        <v>70</v>
      </c>
      <c r="B1720" s="2" t="str" cm="1">
        <f t="array" ref="B1720:M1720">VLOOKUP($A1720,'car details v4'!$A$1:$S$2060,{2,3,4,5,6,7,8,10,11,12,13,18},FALSE)</f>
        <v>X1 xDrive20d M Sport</v>
      </c>
      <c r="C1720" s="4">
        <v>2650000</v>
      </c>
      <c r="D1720" s="2">
        <v>75000</v>
      </c>
      <c r="E1720" s="2" t="str">
        <v>Diesel</v>
      </c>
      <c r="F1720" s="2" t="str">
        <v>Automatic</v>
      </c>
      <c r="G1720" s="2" t="str">
        <v>Coimbatore</v>
      </c>
      <c r="H1720" s="2" t="str">
        <v>White</v>
      </c>
      <c r="I1720" s="2" t="str">
        <v>Individual</v>
      </c>
      <c r="J1720" s="2" t="str">
        <v>1995 cc</v>
      </c>
      <c r="K1720" s="2" t="str">
        <v>188 bhp @ 4000 rpm</v>
      </c>
      <c r="L1720" s="2" t="str">
        <v>400 Nm @ 1750 rpm</v>
      </c>
      <c r="M1720" s="2">
        <v>5</v>
      </c>
    </row>
    <row r="1721" spans="1:13" x14ac:dyDescent="0.35">
      <c r="A1721" s="2" t="s">
        <v>19</v>
      </c>
      <c r="B1721" s="2" t="str" cm="1">
        <f t="array" ref="B1721:M1721">VLOOKUP($A1721,'car details v4'!$A$1:$S$2060,{2,3,4,5,6,7,8,10,11,12,13,18},FALSE)</f>
        <v>Amaze 1.2 VX i-VTEC</v>
      </c>
      <c r="C1721" s="4">
        <v>505000</v>
      </c>
      <c r="D1721" s="2">
        <v>87150</v>
      </c>
      <c r="E1721" s="2" t="str">
        <v>Petrol</v>
      </c>
      <c r="F1721" s="2" t="str">
        <v>Manual</v>
      </c>
      <c r="G1721" s="2" t="str">
        <v>Pune</v>
      </c>
      <c r="H1721" s="2" t="str">
        <v>Grey</v>
      </c>
      <c r="I1721" s="2" t="str">
        <v>Corporate</v>
      </c>
      <c r="J1721" s="2" t="str">
        <v>1198 cc</v>
      </c>
      <c r="K1721" s="2" t="str">
        <v>87 bhp @ 6000 rpm</v>
      </c>
      <c r="L1721" s="2" t="str">
        <v>109 Nm @ 4500 rpm</v>
      </c>
      <c r="M1721" s="2">
        <v>5</v>
      </c>
    </row>
    <row r="1722" spans="1:13" x14ac:dyDescent="0.35">
      <c r="A1722" s="2" t="s">
        <v>41</v>
      </c>
      <c r="B1722" s="2" t="str" cm="1">
        <f t="array" ref="B1722:M1722">VLOOKUP($A1722,'car details v4'!$A$1:$S$2060,{2,3,4,5,6,7,8,10,11,12,13,18},FALSE)</f>
        <v>i10 Magna 1.2 Kappa2</v>
      </c>
      <c r="C1722" s="4">
        <v>220000</v>
      </c>
      <c r="D1722" s="2">
        <v>67000</v>
      </c>
      <c r="E1722" s="2" t="str">
        <v>Petrol</v>
      </c>
      <c r="F1722" s="2" t="str">
        <v>Manual</v>
      </c>
      <c r="G1722" s="2" t="str">
        <v>Lucknow</v>
      </c>
      <c r="H1722" s="2" t="str">
        <v>Maroon</v>
      </c>
      <c r="I1722" s="2" t="str">
        <v>Individual</v>
      </c>
      <c r="J1722" s="2" t="str">
        <v>1197 cc</v>
      </c>
      <c r="K1722" s="2" t="str">
        <v>79 bhp @ 6000 rpm</v>
      </c>
      <c r="L1722" s="2" t="str">
        <v>112.7619 Nm @ 4000 rpm</v>
      </c>
      <c r="M1722" s="2">
        <v>5</v>
      </c>
    </row>
    <row r="1723" spans="1:13" x14ac:dyDescent="0.35">
      <c r="A1723" s="2" t="s">
        <v>41</v>
      </c>
      <c r="B1723" s="2" t="str" cm="1">
        <f t="array" ref="B1723:M1723">VLOOKUP($A1723,'car details v4'!$A$1:$S$2060,{2,3,4,5,6,7,8,10,11,12,13,18},FALSE)</f>
        <v>i10 Magna 1.2 Kappa2</v>
      </c>
      <c r="C1723" s="4">
        <v>220000</v>
      </c>
      <c r="D1723" s="2">
        <v>67000</v>
      </c>
      <c r="E1723" s="2" t="str">
        <v>Petrol</v>
      </c>
      <c r="F1723" s="2" t="str">
        <v>Manual</v>
      </c>
      <c r="G1723" s="2" t="str">
        <v>Lucknow</v>
      </c>
      <c r="H1723" s="2" t="str">
        <v>Maroon</v>
      </c>
      <c r="I1723" s="2" t="str">
        <v>Individual</v>
      </c>
      <c r="J1723" s="2" t="str">
        <v>1197 cc</v>
      </c>
      <c r="K1723" s="2" t="str">
        <v>79 bhp @ 6000 rpm</v>
      </c>
      <c r="L1723" s="2" t="str">
        <v>112.7619 Nm @ 4000 rpm</v>
      </c>
      <c r="M1723" s="2">
        <v>5</v>
      </c>
    </row>
    <row r="1724" spans="1:13" x14ac:dyDescent="0.35">
      <c r="A1724" s="2" t="s">
        <v>41</v>
      </c>
      <c r="B1724" s="2" t="str" cm="1">
        <f t="array" ref="B1724:M1724">VLOOKUP($A1724,'car details v4'!$A$1:$S$2060,{2,3,4,5,6,7,8,10,11,12,13,18},FALSE)</f>
        <v>i10 Magna 1.2 Kappa2</v>
      </c>
      <c r="C1724" s="4">
        <v>220000</v>
      </c>
      <c r="D1724" s="2">
        <v>67000</v>
      </c>
      <c r="E1724" s="2" t="str">
        <v>Petrol</v>
      </c>
      <c r="F1724" s="2" t="str">
        <v>Manual</v>
      </c>
      <c r="G1724" s="2" t="str">
        <v>Lucknow</v>
      </c>
      <c r="H1724" s="2" t="str">
        <v>Maroon</v>
      </c>
      <c r="I1724" s="2" t="str">
        <v>Individual</v>
      </c>
      <c r="J1724" s="2" t="str">
        <v>1197 cc</v>
      </c>
      <c r="K1724" s="2" t="str">
        <v>79 bhp @ 6000 rpm</v>
      </c>
      <c r="L1724" s="2" t="str">
        <v>112.7619 Nm @ 4000 rpm</v>
      </c>
      <c r="M1724" s="2">
        <v>5</v>
      </c>
    </row>
    <row r="1725" spans="1:13" x14ac:dyDescent="0.35">
      <c r="A1725" s="2" t="s">
        <v>82</v>
      </c>
      <c r="B1725" s="2" t="str" cm="1">
        <f t="array" ref="B1725:M1725">VLOOKUP($A1725,'car details v4'!$A$1:$S$2060,{2,3,4,5,6,7,8,10,11,12,13,18},FALSE)</f>
        <v>Terrano XL (D)</v>
      </c>
      <c r="C1725" s="4">
        <v>575000</v>
      </c>
      <c r="D1725" s="2">
        <v>85000</v>
      </c>
      <c r="E1725" s="2" t="str">
        <v>Diesel</v>
      </c>
      <c r="F1725" s="2" t="str">
        <v>Manual</v>
      </c>
      <c r="G1725" s="2" t="str">
        <v>Mumbai</v>
      </c>
      <c r="H1725" s="2" t="str">
        <v>White</v>
      </c>
      <c r="I1725" s="2" t="str">
        <v>Individual</v>
      </c>
      <c r="J1725" s="2" t="str">
        <v>1461 cc</v>
      </c>
      <c r="K1725" s="2" t="str">
        <v>84 bhp @ 3750 rpm</v>
      </c>
      <c r="L1725" s="2" t="str">
        <v>200 Nm @ 1900 rpm</v>
      </c>
      <c r="M1725" s="2">
        <v>5</v>
      </c>
    </row>
    <row r="1726" spans="1:13" x14ac:dyDescent="0.35">
      <c r="A1726" s="2" t="s">
        <v>158</v>
      </c>
      <c r="B1726" s="2" t="str" cm="1">
        <f t="array" ref="B1726:M1726">VLOOKUP($A1726,'car details v4'!$A$1:$S$2060,{2,3,4,5,6,7,8,10,11,12,13,18},FALSE)</f>
        <v>Ecosport Titanium+ 1.0L EcoBoost</v>
      </c>
      <c r="C1726" s="4">
        <v>535000</v>
      </c>
      <c r="D1726" s="2">
        <v>28000</v>
      </c>
      <c r="E1726" s="2" t="str">
        <v>Petrol</v>
      </c>
      <c r="F1726" s="2" t="str">
        <v>Manual</v>
      </c>
      <c r="G1726" s="2" t="str">
        <v>Mumbai</v>
      </c>
      <c r="H1726" s="2" t="str">
        <v>Silver</v>
      </c>
      <c r="I1726" s="2" t="str">
        <v>Individual</v>
      </c>
      <c r="J1726" s="2" t="str">
        <v>999 cc</v>
      </c>
      <c r="K1726" s="2" t="str">
        <v>124 bhp @ 6000 rpm</v>
      </c>
      <c r="L1726" s="2" t="str">
        <v>170 Nm @ 1400 rpm</v>
      </c>
      <c r="M1726" s="2">
        <v>5</v>
      </c>
    </row>
    <row r="1727" spans="1:13" x14ac:dyDescent="0.35">
      <c r="A1727" s="2" t="s">
        <v>41</v>
      </c>
      <c r="B1727" s="2" t="str" cm="1">
        <f t="array" ref="B1727:M1727">VLOOKUP($A1727,'car details v4'!$A$1:$S$2060,{2,3,4,5,6,7,8,10,11,12,13,18},FALSE)</f>
        <v>i10 Magna 1.2 Kappa2</v>
      </c>
      <c r="C1727" s="4">
        <v>220000</v>
      </c>
      <c r="D1727" s="2">
        <v>67000</v>
      </c>
      <c r="E1727" s="2" t="str">
        <v>Petrol</v>
      </c>
      <c r="F1727" s="2" t="str">
        <v>Manual</v>
      </c>
      <c r="G1727" s="2" t="str">
        <v>Lucknow</v>
      </c>
      <c r="H1727" s="2" t="str">
        <v>Maroon</v>
      </c>
      <c r="I1727" s="2" t="str">
        <v>Individual</v>
      </c>
      <c r="J1727" s="2" t="str">
        <v>1197 cc</v>
      </c>
      <c r="K1727" s="2" t="str">
        <v>79 bhp @ 6000 rpm</v>
      </c>
      <c r="L1727" s="2" t="str">
        <v>112.7619 Nm @ 4000 rpm</v>
      </c>
      <c r="M1727" s="2">
        <v>5</v>
      </c>
    </row>
    <row r="1728" spans="1:13" x14ac:dyDescent="0.35">
      <c r="A1728" s="2" t="s">
        <v>31</v>
      </c>
      <c r="B1728" s="2" t="str" cm="1">
        <f t="array" ref="B1728:M1728">VLOOKUP($A1728,'car details v4'!$A$1:$S$2060,{2,3,4,5,6,7,8,10,11,12,13,18},FALSE)</f>
        <v>Swift DZire VDI</v>
      </c>
      <c r="C1728" s="4">
        <v>450000</v>
      </c>
      <c r="D1728" s="2">
        <v>75000</v>
      </c>
      <c r="E1728" s="2" t="str">
        <v>Diesel</v>
      </c>
      <c r="F1728" s="2" t="str">
        <v>Manual</v>
      </c>
      <c r="G1728" s="2" t="str">
        <v>Ludhiana</v>
      </c>
      <c r="H1728" s="2" t="str">
        <v>White</v>
      </c>
      <c r="I1728" s="2" t="str">
        <v>Individual</v>
      </c>
      <c r="J1728" s="2" t="str">
        <v>1248 cc</v>
      </c>
      <c r="K1728" s="2" t="str">
        <v>74 bhp @ 4000 rpm</v>
      </c>
      <c r="L1728" s="2" t="str">
        <v>190 Nm @ 2000 rpm</v>
      </c>
      <c r="M1728" s="2">
        <v>5</v>
      </c>
    </row>
    <row r="1729" spans="1:13" x14ac:dyDescent="0.35">
      <c r="A1729" s="2" t="s">
        <v>64</v>
      </c>
      <c r="B1729" s="2" t="str" cm="1">
        <f t="array" ref="B1729:M1729">VLOOKUP($A1729,'car details v4'!$A$1:$S$2060,{2,3,4,5,6,7,8,10,11,12,13,18},FALSE)</f>
        <v>CLA 200 Petrol Sport</v>
      </c>
      <c r="C1729" s="4">
        <v>1898999</v>
      </c>
      <c r="D1729" s="2">
        <v>47000</v>
      </c>
      <c r="E1729" s="2" t="str">
        <v>Petrol</v>
      </c>
      <c r="F1729" s="2" t="str">
        <v>Automatic</v>
      </c>
      <c r="G1729" s="2" t="str">
        <v>Mumbai</v>
      </c>
      <c r="H1729" s="2" t="str">
        <v>White</v>
      </c>
      <c r="I1729" s="2" t="str">
        <v>Individual</v>
      </c>
      <c r="J1729" s="2" t="str">
        <v>1991 cc</v>
      </c>
      <c r="K1729" s="2" t="str">
        <v>181 bhp @ 5500 rpm</v>
      </c>
      <c r="L1729" s="2" t="str">
        <v>300 Nm @ 1200 rpm</v>
      </c>
      <c r="M1729" s="2">
        <v>5</v>
      </c>
    </row>
    <row r="1730" spans="1:13" x14ac:dyDescent="0.35">
      <c r="A1730" s="2" t="s">
        <v>48</v>
      </c>
      <c r="B1730" s="2" t="str" cm="1">
        <f t="array" ref="B1730:M1730">VLOOKUP($A1730,'car details v4'!$A$1:$S$2060,{2,3,4,5,6,7,8,10,11,12,13,18},FALSE)</f>
        <v>Glanza G</v>
      </c>
      <c r="C1730" s="4">
        <v>799000</v>
      </c>
      <c r="D1730" s="2">
        <v>37500</v>
      </c>
      <c r="E1730" s="2" t="str">
        <v>Petrol</v>
      </c>
      <c r="F1730" s="2" t="str">
        <v>Manual</v>
      </c>
      <c r="G1730" s="2" t="str">
        <v>Mangalore</v>
      </c>
      <c r="H1730" s="2" t="str">
        <v>Red</v>
      </c>
      <c r="I1730" s="2" t="str">
        <v>Individual</v>
      </c>
      <c r="J1730" s="2" t="str">
        <v>1197 cc</v>
      </c>
      <c r="K1730" s="2" t="str">
        <v>82 bhp @ 6000 rpm</v>
      </c>
      <c r="L1730" s="2" t="str">
        <v>113 Nm @ 4200 rpm</v>
      </c>
      <c r="M1730" s="2">
        <v>5</v>
      </c>
    </row>
    <row r="1731" spans="1:13" x14ac:dyDescent="0.35">
      <c r="A1731" s="2" t="s">
        <v>19</v>
      </c>
      <c r="B1731" s="2" t="str" cm="1">
        <f t="array" ref="B1731:M1731">VLOOKUP($A1731,'car details v4'!$A$1:$S$2060,{2,3,4,5,6,7,8,10,11,12,13,18},FALSE)</f>
        <v>Amaze 1.2 VX i-VTEC</v>
      </c>
      <c r="C1731" s="4">
        <v>505000</v>
      </c>
      <c r="D1731" s="2">
        <v>87150</v>
      </c>
      <c r="E1731" s="2" t="str">
        <v>Petrol</v>
      </c>
      <c r="F1731" s="2" t="str">
        <v>Manual</v>
      </c>
      <c r="G1731" s="2" t="str">
        <v>Pune</v>
      </c>
      <c r="H1731" s="2" t="str">
        <v>Grey</v>
      </c>
      <c r="I1731" s="2" t="str">
        <v>Corporate</v>
      </c>
      <c r="J1731" s="2" t="str">
        <v>1198 cc</v>
      </c>
      <c r="K1731" s="2" t="str">
        <v>87 bhp @ 6000 rpm</v>
      </c>
      <c r="L1731" s="2" t="str">
        <v>109 Nm @ 4500 rpm</v>
      </c>
      <c r="M1731" s="2">
        <v>5</v>
      </c>
    </row>
    <row r="1732" spans="1:13" x14ac:dyDescent="0.35">
      <c r="A1732" s="2" t="s">
        <v>48</v>
      </c>
      <c r="B1732" s="2" t="str" cm="1">
        <f t="array" ref="B1732:M1732">VLOOKUP($A1732,'car details v4'!$A$1:$S$2060,{2,3,4,5,6,7,8,10,11,12,13,18},FALSE)</f>
        <v>Glanza G</v>
      </c>
      <c r="C1732" s="4">
        <v>799000</v>
      </c>
      <c r="D1732" s="2">
        <v>37500</v>
      </c>
      <c r="E1732" s="2" t="str">
        <v>Petrol</v>
      </c>
      <c r="F1732" s="2" t="str">
        <v>Manual</v>
      </c>
      <c r="G1732" s="2" t="str">
        <v>Mangalore</v>
      </c>
      <c r="H1732" s="2" t="str">
        <v>Red</v>
      </c>
      <c r="I1732" s="2" t="str">
        <v>Individual</v>
      </c>
      <c r="J1732" s="2" t="str">
        <v>1197 cc</v>
      </c>
      <c r="K1732" s="2" t="str">
        <v>82 bhp @ 6000 rpm</v>
      </c>
      <c r="L1732" s="2" t="str">
        <v>113 Nm @ 4200 rpm</v>
      </c>
      <c r="M1732" s="2">
        <v>5</v>
      </c>
    </row>
    <row r="1733" spans="1:13" x14ac:dyDescent="0.35">
      <c r="A1733" s="2" t="s">
        <v>64</v>
      </c>
      <c r="B1733" s="2" t="str" cm="1">
        <f t="array" ref="B1733:M1733">VLOOKUP($A1733,'car details v4'!$A$1:$S$2060,{2,3,4,5,6,7,8,10,11,12,13,18},FALSE)</f>
        <v>CLA 200 Petrol Sport</v>
      </c>
      <c r="C1733" s="4">
        <v>1898999</v>
      </c>
      <c r="D1733" s="2">
        <v>47000</v>
      </c>
      <c r="E1733" s="2" t="str">
        <v>Petrol</v>
      </c>
      <c r="F1733" s="2" t="str">
        <v>Automatic</v>
      </c>
      <c r="G1733" s="2" t="str">
        <v>Mumbai</v>
      </c>
      <c r="H1733" s="2" t="str">
        <v>White</v>
      </c>
      <c r="I1733" s="2" t="str">
        <v>Individual</v>
      </c>
      <c r="J1733" s="2" t="str">
        <v>1991 cc</v>
      </c>
      <c r="K1733" s="2" t="str">
        <v>181 bhp @ 5500 rpm</v>
      </c>
      <c r="L1733" s="2" t="str">
        <v>300 Nm @ 1200 rpm</v>
      </c>
      <c r="M1733" s="2">
        <v>5</v>
      </c>
    </row>
    <row r="1734" spans="1:13" x14ac:dyDescent="0.35">
      <c r="A1734" s="2" t="s">
        <v>31</v>
      </c>
      <c r="B1734" s="2" t="str" cm="1">
        <f t="array" ref="B1734:M1734">VLOOKUP($A1734,'car details v4'!$A$1:$S$2060,{2,3,4,5,6,7,8,10,11,12,13,18},FALSE)</f>
        <v>Swift DZire VDI</v>
      </c>
      <c r="C1734" s="4">
        <v>450000</v>
      </c>
      <c r="D1734" s="2">
        <v>75000</v>
      </c>
      <c r="E1734" s="2" t="str">
        <v>Diesel</v>
      </c>
      <c r="F1734" s="2" t="str">
        <v>Manual</v>
      </c>
      <c r="G1734" s="2" t="str">
        <v>Ludhiana</v>
      </c>
      <c r="H1734" s="2" t="str">
        <v>White</v>
      </c>
      <c r="I1734" s="2" t="str">
        <v>Individual</v>
      </c>
      <c r="J1734" s="2" t="str">
        <v>1248 cc</v>
      </c>
      <c r="K1734" s="2" t="str">
        <v>74 bhp @ 4000 rpm</v>
      </c>
      <c r="L1734" s="2" t="str">
        <v>190 Nm @ 2000 rpm</v>
      </c>
      <c r="M1734" s="2">
        <v>5</v>
      </c>
    </row>
    <row r="1735" spans="1:13" x14ac:dyDescent="0.35">
      <c r="A1735" s="2" t="s">
        <v>19</v>
      </c>
      <c r="B1735" s="2" t="str" cm="1">
        <f t="array" ref="B1735:M1735">VLOOKUP($A1735,'car details v4'!$A$1:$S$2060,{2,3,4,5,6,7,8,10,11,12,13,18},FALSE)</f>
        <v>Amaze 1.2 VX i-VTEC</v>
      </c>
      <c r="C1735" s="4">
        <v>505000</v>
      </c>
      <c r="D1735" s="2">
        <v>87150</v>
      </c>
      <c r="E1735" s="2" t="str">
        <v>Petrol</v>
      </c>
      <c r="F1735" s="2" t="str">
        <v>Manual</v>
      </c>
      <c r="G1735" s="2" t="str">
        <v>Pune</v>
      </c>
      <c r="H1735" s="2" t="str">
        <v>Grey</v>
      </c>
      <c r="I1735" s="2" t="str">
        <v>Corporate</v>
      </c>
      <c r="J1735" s="2" t="str">
        <v>1198 cc</v>
      </c>
      <c r="K1735" s="2" t="str">
        <v>87 bhp @ 6000 rpm</v>
      </c>
      <c r="L1735" s="2" t="str">
        <v>109 Nm @ 4500 rpm</v>
      </c>
      <c r="M1735" s="2">
        <v>5</v>
      </c>
    </row>
    <row r="1736" spans="1:13" x14ac:dyDescent="0.35">
      <c r="A1736" s="2" t="s">
        <v>190</v>
      </c>
      <c r="B1736" s="2" t="str" cm="1">
        <f t="array" ref="B1736:M1736">VLOOKUP($A1736,'car details v4'!$A$1:$S$2060,{2,3,4,5,6,7,8,10,11,12,13,18},FALSE)</f>
        <v>A4 2.0 TDI (177bhp) Premium Plus</v>
      </c>
      <c r="C1736" s="4">
        <v>1575000</v>
      </c>
      <c r="D1736" s="2">
        <v>66000</v>
      </c>
      <c r="E1736" s="2" t="str">
        <v>Diesel</v>
      </c>
      <c r="F1736" s="2" t="str">
        <v>Automatic</v>
      </c>
      <c r="G1736" s="2" t="str">
        <v>Hyderabad</v>
      </c>
      <c r="H1736" s="2" t="str">
        <v>White</v>
      </c>
      <c r="I1736" s="2" t="str">
        <v>Individual</v>
      </c>
      <c r="J1736" s="2" t="str">
        <v>1968 cc</v>
      </c>
      <c r="K1736" s="2" t="str">
        <v>177 bhp @ 4200 rpm</v>
      </c>
      <c r="L1736" s="2" t="str">
        <v>380 Nm @ 1750 rpm</v>
      </c>
      <c r="M1736" s="2">
        <v>5</v>
      </c>
    </row>
    <row r="1737" spans="1:13" x14ac:dyDescent="0.35">
      <c r="A1737" s="2" t="s">
        <v>201</v>
      </c>
      <c r="B1737" s="2" t="str" cm="1">
        <f t="array" ref="B1737:M1737">VLOOKUP($A1737,'car details v4'!$A$1:$S$2060,{2,3,4,5,6,7,8,10,11,12,13,18},FALSE)</f>
        <v>Thar CRDe 4x4 AC</v>
      </c>
      <c r="C1737" s="4">
        <v>625000</v>
      </c>
      <c r="D1737" s="2">
        <v>65000</v>
      </c>
      <c r="E1737" s="2" t="str">
        <v>Diesel</v>
      </c>
      <c r="F1737" s="2" t="str">
        <v>Manual</v>
      </c>
      <c r="G1737" s="2" t="str">
        <v>Yamunanagar</v>
      </c>
      <c r="H1737" s="2" t="str">
        <v>White</v>
      </c>
      <c r="I1737" s="2" t="str">
        <v>Individual</v>
      </c>
      <c r="J1737" s="2" t="str">
        <v>2498 cc</v>
      </c>
      <c r="K1737" s="2" t="str">
        <v>105 bhp @ 3800 rpm</v>
      </c>
      <c r="L1737" s="2" t="str">
        <v>247 Nm @ 1800 rpm</v>
      </c>
      <c r="M1737" s="2">
        <v>6</v>
      </c>
    </row>
    <row r="1738" spans="1:13" x14ac:dyDescent="0.35">
      <c r="A1738" s="2" t="s">
        <v>41</v>
      </c>
      <c r="B1738" s="2" t="str" cm="1">
        <f t="array" ref="B1738:M1738">VLOOKUP($A1738,'car details v4'!$A$1:$S$2060,{2,3,4,5,6,7,8,10,11,12,13,18},FALSE)</f>
        <v>i10 Magna 1.2 Kappa2</v>
      </c>
      <c r="C1738" s="4">
        <v>220000</v>
      </c>
      <c r="D1738" s="2">
        <v>67000</v>
      </c>
      <c r="E1738" s="2" t="str">
        <v>Petrol</v>
      </c>
      <c r="F1738" s="2" t="str">
        <v>Manual</v>
      </c>
      <c r="G1738" s="2" t="str">
        <v>Lucknow</v>
      </c>
      <c r="H1738" s="2" t="str">
        <v>Maroon</v>
      </c>
      <c r="I1738" s="2" t="str">
        <v>Individual</v>
      </c>
      <c r="J1738" s="2" t="str">
        <v>1197 cc</v>
      </c>
      <c r="K1738" s="2" t="str">
        <v>79 bhp @ 6000 rpm</v>
      </c>
      <c r="L1738" s="2" t="str">
        <v>112.7619 Nm @ 4000 rpm</v>
      </c>
      <c r="M1738" s="2">
        <v>5</v>
      </c>
    </row>
    <row r="1739" spans="1:13" x14ac:dyDescent="0.35">
      <c r="A1739" s="2" t="s">
        <v>31</v>
      </c>
      <c r="B1739" s="2" t="str" cm="1">
        <f t="array" ref="B1739:M1739">VLOOKUP($A1739,'car details v4'!$A$1:$S$2060,{2,3,4,5,6,7,8,10,11,12,13,18},FALSE)</f>
        <v>Swift DZire VDI</v>
      </c>
      <c r="C1739" s="4">
        <v>450000</v>
      </c>
      <c r="D1739" s="2">
        <v>75000</v>
      </c>
      <c r="E1739" s="2" t="str">
        <v>Diesel</v>
      </c>
      <c r="F1739" s="2" t="str">
        <v>Manual</v>
      </c>
      <c r="G1739" s="2" t="str">
        <v>Ludhiana</v>
      </c>
      <c r="H1739" s="2" t="str">
        <v>White</v>
      </c>
      <c r="I1739" s="2" t="str">
        <v>Individual</v>
      </c>
      <c r="J1739" s="2" t="str">
        <v>1248 cc</v>
      </c>
      <c r="K1739" s="2" t="str">
        <v>74 bhp @ 4000 rpm</v>
      </c>
      <c r="L1739" s="2" t="str">
        <v>190 Nm @ 2000 rpm</v>
      </c>
      <c r="M1739" s="2">
        <v>5</v>
      </c>
    </row>
    <row r="1740" spans="1:13" x14ac:dyDescent="0.35">
      <c r="A1740" s="2" t="s">
        <v>31</v>
      </c>
      <c r="B1740" s="2" t="str" cm="1">
        <f t="array" ref="B1740:M1740">VLOOKUP($A1740,'car details v4'!$A$1:$S$2060,{2,3,4,5,6,7,8,10,11,12,13,18},FALSE)</f>
        <v>Swift DZire VDI</v>
      </c>
      <c r="C1740" s="4">
        <v>450000</v>
      </c>
      <c r="D1740" s="2">
        <v>75000</v>
      </c>
      <c r="E1740" s="2" t="str">
        <v>Diesel</v>
      </c>
      <c r="F1740" s="2" t="str">
        <v>Manual</v>
      </c>
      <c r="G1740" s="2" t="str">
        <v>Ludhiana</v>
      </c>
      <c r="H1740" s="2" t="str">
        <v>White</v>
      </c>
      <c r="I1740" s="2" t="str">
        <v>Individual</v>
      </c>
      <c r="J1740" s="2" t="str">
        <v>1248 cc</v>
      </c>
      <c r="K1740" s="2" t="str">
        <v>74 bhp @ 4000 rpm</v>
      </c>
      <c r="L1740" s="2" t="str">
        <v>190 Nm @ 2000 rpm</v>
      </c>
      <c r="M1740" s="2">
        <v>5</v>
      </c>
    </row>
    <row r="1741" spans="1:13" x14ac:dyDescent="0.35">
      <c r="A1741" s="2" t="s">
        <v>31</v>
      </c>
      <c r="B1741" s="2" t="str" cm="1">
        <f t="array" ref="B1741:M1741">VLOOKUP($A1741,'car details v4'!$A$1:$S$2060,{2,3,4,5,6,7,8,10,11,12,13,18},FALSE)</f>
        <v>Swift DZire VDI</v>
      </c>
      <c r="C1741" s="4">
        <v>450000</v>
      </c>
      <c r="D1741" s="2">
        <v>75000</v>
      </c>
      <c r="E1741" s="2" t="str">
        <v>Diesel</v>
      </c>
      <c r="F1741" s="2" t="str">
        <v>Manual</v>
      </c>
      <c r="G1741" s="2" t="str">
        <v>Ludhiana</v>
      </c>
      <c r="H1741" s="2" t="str">
        <v>White</v>
      </c>
      <c r="I1741" s="2" t="str">
        <v>Individual</v>
      </c>
      <c r="J1741" s="2" t="str">
        <v>1248 cc</v>
      </c>
      <c r="K1741" s="2" t="str">
        <v>74 bhp @ 4000 rpm</v>
      </c>
      <c r="L1741" s="2" t="str">
        <v>190 Nm @ 2000 rpm</v>
      </c>
      <c r="M1741" s="2">
        <v>5</v>
      </c>
    </row>
    <row r="1742" spans="1:13" x14ac:dyDescent="0.35">
      <c r="A1742" s="2" t="s">
        <v>31</v>
      </c>
      <c r="B1742" s="2" t="str" cm="1">
        <f t="array" ref="B1742:M1742">VLOOKUP($A1742,'car details v4'!$A$1:$S$2060,{2,3,4,5,6,7,8,10,11,12,13,18},FALSE)</f>
        <v>Swift DZire VDI</v>
      </c>
      <c r="C1742" s="4">
        <v>450000</v>
      </c>
      <c r="D1742" s="2">
        <v>75000</v>
      </c>
      <c r="E1742" s="2" t="str">
        <v>Diesel</v>
      </c>
      <c r="F1742" s="2" t="str">
        <v>Manual</v>
      </c>
      <c r="G1742" s="2" t="str">
        <v>Ludhiana</v>
      </c>
      <c r="H1742" s="2" t="str">
        <v>White</v>
      </c>
      <c r="I1742" s="2" t="str">
        <v>Individual</v>
      </c>
      <c r="J1742" s="2" t="str">
        <v>1248 cc</v>
      </c>
      <c r="K1742" s="2" t="str">
        <v>74 bhp @ 4000 rpm</v>
      </c>
      <c r="L1742" s="2" t="str">
        <v>190 Nm @ 2000 rpm</v>
      </c>
      <c r="M1742" s="2">
        <v>5</v>
      </c>
    </row>
    <row r="1743" spans="1:13" x14ac:dyDescent="0.35">
      <c r="A1743" s="2" t="s">
        <v>64</v>
      </c>
      <c r="B1743" s="2" t="str" cm="1">
        <f t="array" ref="B1743:M1743">VLOOKUP($A1743,'car details v4'!$A$1:$S$2060,{2,3,4,5,6,7,8,10,11,12,13,18},FALSE)</f>
        <v>CLA 200 Petrol Sport</v>
      </c>
      <c r="C1743" s="4">
        <v>1898999</v>
      </c>
      <c r="D1743" s="2">
        <v>47000</v>
      </c>
      <c r="E1743" s="2" t="str">
        <v>Petrol</v>
      </c>
      <c r="F1743" s="2" t="str">
        <v>Automatic</v>
      </c>
      <c r="G1743" s="2" t="str">
        <v>Mumbai</v>
      </c>
      <c r="H1743" s="2" t="str">
        <v>White</v>
      </c>
      <c r="I1743" s="2" t="str">
        <v>Individual</v>
      </c>
      <c r="J1743" s="2" t="str">
        <v>1991 cc</v>
      </c>
      <c r="K1743" s="2" t="str">
        <v>181 bhp @ 5500 rpm</v>
      </c>
      <c r="L1743" s="2" t="str">
        <v>300 Nm @ 1200 rpm</v>
      </c>
      <c r="M1743" s="2">
        <v>5</v>
      </c>
    </row>
    <row r="1744" spans="1:13" x14ac:dyDescent="0.35">
      <c r="A1744" s="2" t="s">
        <v>70</v>
      </c>
      <c r="B1744" s="2" t="str" cm="1">
        <f t="array" ref="B1744:M1744">VLOOKUP($A1744,'car details v4'!$A$1:$S$2060,{2,3,4,5,6,7,8,10,11,12,13,18},FALSE)</f>
        <v>X1 xDrive20d M Sport</v>
      </c>
      <c r="C1744" s="4">
        <v>2650000</v>
      </c>
      <c r="D1744" s="2">
        <v>75000</v>
      </c>
      <c r="E1744" s="2" t="str">
        <v>Diesel</v>
      </c>
      <c r="F1744" s="2" t="str">
        <v>Automatic</v>
      </c>
      <c r="G1744" s="2" t="str">
        <v>Coimbatore</v>
      </c>
      <c r="H1744" s="2" t="str">
        <v>White</v>
      </c>
      <c r="I1744" s="2" t="str">
        <v>Individual</v>
      </c>
      <c r="J1744" s="2" t="str">
        <v>1995 cc</v>
      </c>
      <c r="K1744" s="2" t="str">
        <v>188 bhp @ 4000 rpm</v>
      </c>
      <c r="L1744" s="2" t="str">
        <v>400 Nm @ 1750 rpm</v>
      </c>
      <c r="M1744" s="2">
        <v>5</v>
      </c>
    </row>
    <row r="1745" spans="1:13" x14ac:dyDescent="0.35">
      <c r="A1745" s="2" t="s">
        <v>41</v>
      </c>
      <c r="B1745" s="2" t="str" cm="1">
        <f t="array" ref="B1745:M1745">VLOOKUP($A1745,'car details v4'!$A$1:$S$2060,{2,3,4,5,6,7,8,10,11,12,13,18},FALSE)</f>
        <v>i10 Magna 1.2 Kappa2</v>
      </c>
      <c r="C1745" s="4">
        <v>220000</v>
      </c>
      <c r="D1745" s="2">
        <v>67000</v>
      </c>
      <c r="E1745" s="2" t="str">
        <v>Petrol</v>
      </c>
      <c r="F1745" s="2" t="str">
        <v>Manual</v>
      </c>
      <c r="G1745" s="2" t="str">
        <v>Lucknow</v>
      </c>
      <c r="H1745" s="2" t="str">
        <v>Maroon</v>
      </c>
      <c r="I1745" s="2" t="str">
        <v>Individual</v>
      </c>
      <c r="J1745" s="2" t="str">
        <v>1197 cc</v>
      </c>
      <c r="K1745" s="2" t="str">
        <v>79 bhp @ 6000 rpm</v>
      </c>
      <c r="L1745" s="2" t="str">
        <v>112.7619 Nm @ 4000 rpm</v>
      </c>
      <c r="M1745" s="2">
        <v>5</v>
      </c>
    </row>
    <row r="1746" spans="1:13" x14ac:dyDescent="0.35">
      <c r="A1746" s="2" t="s">
        <v>89</v>
      </c>
      <c r="B1746" s="2" t="str" cm="1">
        <f t="array" ref="B1746:M1746">VLOOKUP($A1746,'car details v4'!$A$1:$S$2060,{2,3,4,5,6,7,8,10,11,12,13,18},FALSE)</f>
        <v>Kwid 1.0 RXT [2016-2019]</v>
      </c>
      <c r="C1746" s="4">
        <v>459999</v>
      </c>
      <c r="D1746" s="2">
        <v>22541</v>
      </c>
      <c r="E1746" s="2" t="str">
        <v>Petrol</v>
      </c>
      <c r="F1746" s="2" t="str">
        <v>Manual</v>
      </c>
      <c r="G1746" s="2" t="str">
        <v>Bangalore</v>
      </c>
      <c r="H1746" s="2" t="str">
        <v>Grey</v>
      </c>
      <c r="I1746" s="2" t="str">
        <v>Individual</v>
      </c>
      <c r="J1746" s="2" t="str">
        <v>999 cc</v>
      </c>
      <c r="K1746" s="2" t="str">
        <v>67 bhp @ 5500 rpm</v>
      </c>
      <c r="L1746" s="2" t="str">
        <v>91 Nm @ 4250 rpm</v>
      </c>
      <c r="M1746" s="2">
        <v>5</v>
      </c>
    </row>
    <row r="1747" spans="1:13" x14ac:dyDescent="0.35">
      <c r="A1747" s="2" t="s">
        <v>41</v>
      </c>
      <c r="B1747" s="2" t="str" cm="1">
        <f t="array" ref="B1747:M1747">VLOOKUP($A1747,'car details v4'!$A$1:$S$2060,{2,3,4,5,6,7,8,10,11,12,13,18},FALSE)</f>
        <v>i10 Magna 1.2 Kappa2</v>
      </c>
      <c r="C1747" s="4">
        <v>220000</v>
      </c>
      <c r="D1747" s="2">
        <v>67000</v>
      </c>
      <c r="E1747" s="2" t="str">
        <v>Petrol</v>
      </c>
      <c r="F1747" s="2" t="str">
        <v>Manual</v>
      </c>
      <c r="G1747" s="2" t="str">
        <v>Lucknow</v>
      </c>
      <c r="H1747" s="2" t="str">
        <v>Maroon</v>
      </c>
      <c r="I1747" s="2" t="str">
        <v>Individual</v>
      </c>
      <c r="J1747" s="2" t="str">
        <v>1197 cc</v>
      </c>
      <c r="K1747" s="2" t="str">
        <v>79 bhp @ 6000 rpm</v>
      </c>
      <c r="L1747" s="2" t="str">
        <v>112.7619 Nm @ 4000 rpm</v>
      </c>
      <c r="M1747" s="2">
        <v>5</v>
      </c>
    </row>
    <row r="1748" spans="1:13" x14ac:dyDescent="0.35">
      <c r="A1748" s="2" t="s">
        <v>190</v>
      </c>
      <c r="B1748" s="2" t="str" cm="1">
        <f t="array" ref="B1748:M1748">VLOOKUP($A1748,'car details v4'!$A$1:$S$2060,{2,3,4,5,6,7,8,10,11,12,13,18},FALSE)</f>
        <v>A4 2.0 TDI (177bhp) Premium Plus</v>
      </c>
      <c r="C1748" s="4">
        <v>1575000</v>
      </c>
      <c r="D1748" s="2">
        <v>66000</v>
      </c>
      <c r="E1748" s="2" t="str">
        <v>Diesel</v>
      </c>
      <c r="F1748" s="2" t="str">
        <v>Automatic</v>
      </c>
      <c r="G1748" s="2" t="str">
        <v>Hyderabad</v>
      </c>
      <c r="H1748" s="2" t="str">
        <v>White</v>
      </c>
      <c r="I1748" s="2" t="str">
        <v>Individual</v>
      </c>
      <c r="J1748" s="2" t="str">
        <v>1968 cc</v>
      </c>
      <c r="K1748" s="2" t="str">
        <v>177 bhp @ 4200 rpm</v>
      </c>
      <c r="L1748" s="2" t="str">
        <v>380 Nm @ 1750 rpm</v>
      </c>
      <c r="M1748" s="2">
        <v>5</v>
      </c>
    </row>
    <row r="1749" spans="1:13" x14ac:dyDescent="0.35">
      <c r="A1749" s="2" t="s">
        <v>70</v>
      </c>
      <c r="B1749" s="2" t="str" cm="1">
        <f t="array" ref="B1749:M1749">VLOOKUP($A1749,'car details v4'!$A$1:$S$2060,{2,3,4,5,6,7,8,10,11,12,13,18},FALSE)</f>
        <v>X1 xDrive20d M Sport</v>
      </c>
      <c r="C1749" s="4">
        <v>2650000</v>
      </c>
      <c r="D1749" s="2">
        <v>75000</v>
      </c>
      <c r="E1749" s="2" t="str">
        <v>Diesel</v>
      </c>
      <c r="F1749" s="2" t="str">
        <v>Automatic</v>
      </c>
      <c r="G1749" s="2" t="str">
        <v>Coimbatore</v>
      </c>
      <c r="H1749" s="2" t="str">
        <v>White</v>
      </c>
      <c r="I1749" s="2" t="str">
        <v>Individual</v>
      </c>
      <c r="J1749" s="2" t="str">
        <v>1995 cc</v>
      </c>
      <c r="K1749" s="2" t="str">
        <v>188 bhp @ 4000 rpm</v>
      </c>
      <c r="L1749" s="2" t="str">
        <v>400 Nm @ 1750 rpm</v>
      </c>
      <c r="M1749" s="2">
        <v>5</v>
      </c>
    </row>
    <row r="1750" spans="1:13" x14ac:dyDescent="0.35">
      <c r="A1750" s="2" t="s">
        <v>158</v>
      </c>
      <c r="B1750" s="2" t="str" cm="1">
        <f t="array" ref="B1750:M1750">VLOOKUP($A1750,'car details v4'!$A$1:$S$2060,{2,3,4,5,6,7,8,10,11,12,13,18},FALSE)</f>
        <v>Ecosport Titanium+ 1.0L EcoBoost</v>
      </c>
      <c r="C1750" s="4">
        <v>535000</v>
      </c>
      <c r="D1750" s="2">
        <v>28000</v>
      </c>
      <c r="E1750" s="2" t="str">
        <v>Petrol</v>
      </c>
      <c r="F1750" s="2" t="str">
        <v>Manual</v>
      </c>
      <c r="G1750" s="2" t="str">
        <v>Mumbai</v>
      </c>
      <c r="H1750" s="2" t="str">
        <v>Silver</v>
      </c>
      <c r="I1750" s="2" t="str">
        <v>Individual</v>
      </c>
      <c r="J1750" s="2" t="str">
        <v>999 cc</v>
      </c>
      <c r="K1750" s="2" t="str">
        <v>124 bhp @ 6000 rpm</v>
      </c>
      <c r="L1750" s="2" t="str">
        <v>170 Nm @ 1400 rpm</v>
      </c>
      <c r="M1750" s="2">
        <v>5</v>
      </c>
    </row>
    <row r="1751" spans="1:13" x14ac:dyDescent="0.35">
      <c r="A1751" s="2" t="s">
        <v>70</v>
      </c>
      <c r="B1751" s="2" t="str" cm="1">
        <f t="array" ref="B1751:M1751">VLOOKUP($A1751,'car details v4'!$A$1:$S$2060,{2,3,4,5,6,7,8,10,11,12,13,18},FALSE)</f>
        <v>X1 xDrive20d M Sport</v>
      </c>
      <c r="C1751" s="4">
        <v>2650000</v>
      </c>
      <c r="D1751" s="2">
        <v>75000</v>
      </c>
      <c r="E1751" s="2" t="str">
        <v>Diesel</v>
      </c>
      <c r="F1751" s="2" t="str">
        <v>Automatic</v>
      </c>
      <c r="G1751" s="2" t="str">
        <v>Coimbatore</v>
      </c>
      <c r="H1751" s="2" t="str">
        <v>White</v>
      </c>
      <c r="I1751" s="2" t="str">
        <v>Individual</v>
      </c>
      <c r="J1751" s="2" t="str">
        <v>1995 cc</v>
      </c>
      <c r="K1751" s="2" t="str">
        <v>188 bhp @ 4000 rpm</v>
      </c>
      <c r="L1751" s="2" t="str">
        <v>400 Nm @ 1750 rpm</v>
      </c>
      <c r="M1751" s="2">
        <v>5</v>
      </c>
    </row>
    <row r="1752" spans="1:13" x14ac:dyDescent="0.35">
      <c r="A1752" s="2" t="s">
        <v>201</v>
      </c>
      <c r="B1752" s="2" t="str" cm="1">
        <f t="array" ref="B1752:M1752">VLOOKUP($A1752,'car details v4'!$A$1:$S$2060,{2,3,4,5,6,7,8,10,11,12,13,18},FALSE)</f>
        <v>Thar CRDe 4x4 AC</v>
      </c>
      <c r="C1752" s="4">
        <v>625000</v>
      </c>
      <c r="D1752" s="2">
        <v>65000</v>
      </c>
      <c r="E1752" s="2" t="str">
        <v>Diesel</v>
      </c>
      <c r="F1752" s="2" t="str">
        <v>Manual</v>
      </c>
      <c r="G1752" s="2" t="str">
        <v>Yamunanagar</v>
      </c>
      <c r="H1752" s="2" t="str">
        <v>White</v>
      </c>
      <c r="I1752" s="2" t="str">
        <v>Individual</v>
      </c>
      <c r="J1752" s="2" t="str">
        <v>2498 cc</v>
      </c>
      <c r="K1752" s="2" t="str">
        <v>105 bhp @ 3800 rpm</v>
      </c>
      <c r="L1752" s="2" t="str">
        <v>247 Nm @ 1800 rpm</v>
      </c>
      <c r="M1752" s="2">
        <v>6</v>
      </c>
    </row>
    <row r="1753" spans="1:13" x14ac:dyDescent="0.35">
      <c r="A1753" s="2" t="s">
        <v>41</v>
      </c>
      <c r="B1753" s="2" t="str" cm="1">
        <f t="array" ref="B1753:M1753">VLOOKUP($A1753,'car details v4'!$A$1:$S$2060,{2,3,4,5,6,7,8,10,11,12,13,18},FALSE)</f>
        <v>i10 Magna 1.2 Kappa2</v>
      </c>
      <c r="C1753" s="4">
        <v>220000</v>
      </c>
      <c r="D1753" s="2">
        <v>67000</v>
      </c>
      <c r="E1753" s="2" t="str">
        <v>Petrol</v>
      </c>
      <c r="F1753" s="2" t="str">
        <v>Manual</v>
      </c>
      <c r="G1753" s="2" t="str">
        <v>Lucknow</v>
      </c>
      <c r="H1753" s="2" t="str">
        <v>Maroon</v>
      </c>
      <c r="I1753" s="2" t="str">
        <v>Individual</v>
      </c>
      <c r="J1753" s="2" t="str">
        <v>1197 cc</v>
      </c>
      <c r="K1753" s="2" t="str">
        <v>79 bhp @ 6000 rpm</v>
      </c>
      <c r="L1753" s="2" t="str">
        <v>112.7619 Nm @ 4000 rpm</v>
      </c>
      <c r="M1753" s="2">
        <v>5</v>
      </c>
    </row>
    <row r="1754" spans="1:13" x14ac:dyDescent="0.35">
      <c r="A1754" s="2" t="s">
        <v>41</v>
      </c>
      <c r="B1754" s="2" t="str" cm="1">
        <f t="array" ref="B1754:M1754">VLOOKUP($A1754,'car details v4'!$A$1:$S$2060,{2,3,4,5,6,7,8,10,11,12,13,18},FALSE)</f>
        <v>i10 Magna 1.2 Kappa2</v>
      </c>
      <c r="C1754" s="4">
        <v>220000</v>
      </c>
      <c r="D1754" s="2">
        <v>67000</v>
      </c>
      <c r="E1754" s="2" t="str">
        <v>Petrol</v>
      </c>
      <c r="F1754" s="2" t="str">
        <v>Manual</v>
      </c>
      <c r="G1754" s="2" t="str">
        <v>Lucknow</v>
      </c>
      <c r="H1754" s="2" t="str">
        <v>Maroon</v>
      </c>
      <c r="I1754" s="2" t="str">
        <v>Individual</v>
      </c>
      <c r="J1754" s="2" t="str">
        <v>1197 cc</v>
      </c>
      <c r="K1754" s="2" t="str">
        <v>79 bhp @ 6000 rpm</v>
      </c>
      <c r="L1754" s="2" t="str">
        <v>112.7619 Nm @ 4000 rpm</v>
      </c>
      <c r="M1754" s="2">
        <v>5</v>
      </c>
    </row>
    <row r="1755" spans="1:13" x14ac:dyDescent="0.35">
      <c r="A1755" s="2" t="s">
        <v>89</v>
      </c>
      <c r="B1755" s="2" t="str" cm="1">
        <f t="array" ref="B1755:M1755">VLOOKUP($A1755,'car details v4'!$A$1:$S$2060,{2,3,4,5,6,7,8,10,11,12,13,18},FALSE)</f>
        <v>Kwid 1.0 RXT [2016-2019]</v>
      </c>
      <c r="C1755" s="4">
        <v>459999</v>
      </c>
      <c r="D1755" s="2">
        <v>22541</v>
      </c>
      <c r="E1755" s="2" t="str">
        <v>Petrol</v>
      </c>
      <c r="F1755" s="2" t="str">
        <v>Manual</v>
      </c>
      <c r="G1755" s="2" t="str">
        <v>Bangalore</v>
      </c>
      <c r="H1755" s="2" t="str">
        <v>Grey</v>
      </c>
      <c r="I1755" s="2" t="str">
        <v>Individual</v>
      </c>
      <c r="J1755" s="2" t="str">
        <v>999 cc</v>
      </c>
      <c r="K1755" s="2" t="str">
        <v>67 bhp @ 5500 rpm</v>
      </c>
      <c r="L1755" s="2" t="str">
        <v>91 Nm @ 4250 rpm</v>
      </c>
      <c r="M1755" s="2">
        <v>5</v>
      </c>
    </row>
    <row r="1756" spans="1:13" x14ac:dyDescent="0.35">
      <c r="A1756" s="2" t="s">
        <v>48</v>
      </c>
      <c r="B1756" s="2" t="str" cm="1">
        <f t="array" ref="B1756:M1756">VLOOKUP($A1756,'car details v4'!$A$1:$S$2060,{2,3,4,5,6,7,8,10,11,12,13,18},FALSE)</f>
        <v>Glanza G</v>
      </c>
      <c r="C1756" s="4">
        <v>799000</v>
      </c>
      <c r="D1756" s="2">
        <v>37500</v>
      </c>
      <c r="E1756" s="2" t="str">
        <v>Petrol</v>
      </c>
      <c r="F1756" s="2" t="str">
        <v>Manual</v>
      </c>
      <c r="G1756" s="2" t="str">
        <v>Mangalore</v>
      </c>
      <c r="H1756" s="2" t="str">
        <v>Red</v>
      </c>
      <c r="I1756" s="2" t="str">
        <v>Individual</v>
      </c>
      <c r="J1756" s="2" t="str">
        <v>1197 cc</v>
      </c>
      <c r="K1756" s="2" t="str">
        <v>82 bhp @ 6000 rpm</v>
      </c>
      <c r="L1756" s="2" t="str">
        <v>113 Nm @ 4200 rpm</v>
      </c>
      <c r="M1756" s="2">
        <v>5</v>
      </c>
    </row>
    <row r="1757" spans="1:13" x14ac:dyDescent="0.35">
      <c r="A1757" s="2" t="s">
        <v>31</v>
      </c>
      <c r="B1757" s="2" t="str" cm="1">
        <f t="array" ref="B1757:M1757">VLOOKUP($A1757,'car details v4'!$A$1:$S$2060,{2,3,4,5,6,7,8,10,11,12,13,18},FALSE)</f>
        <v>Swift DZire VDI</v>
      </c>
      <c r="C1757" s="4">
        <v>450000</v>
      </c>
      <c r="D1757" s="2">
        <v>75000</v>
      </c>
      <c r="E1757" s="2" t="str">
        <v>Diesel</v>
      </c>
      <c r="F1757" s="2" t="str">
        <v>Manual</v>
      </c>
      <c r="G1757" s="2" t="str">
        <v>Ludhiana</v>
      </c>
      <c r="H1757" s="2" t="str">
        <v>White</v>
      </c>
      <c r="I1757" s="2" t="str">
        <v>Individual</v>
      </c>
      <c r="J1757" s="2" t="str">
        <v>1248 cc</v>
      </c>
      <c r="K1757" s="2" t="str">
        <v>74 bhp @ 4000 rpm</v>
      </c>
      <c r="L1757" s="2" t="str">
        <v>190 Nm @ 2000 rpm</v>
      </c>
      <c r="M1757" s="2">
        <v>5</v>
      </c>
    </row>
    <row r="1758" spans="1:13" x14ac:dyDescent="0.35">
      <c r="A1758" s="2" t="s">
        <v>41</v>
      </c>
      <c r="B1758" s="2" t="str" cm="1">
        <f t="array" ref="B1758:M1758">VLOOKUP($A1758,'car details v4'!$A$1:$S$2060,{2,3,4,5,6,7,8,10,11,12,13,18},FALSE)</f>
        <v>i10 Magna 1.2 Kappa2</v>
      </c>
      <c r="C1758" s="4">
        <v>220000</v>
      </c>
      <c r="D1758" s="2">
        <v>67000</v>
      </c>
      <c r="E1758" s="2" t="str">
        <v>Petrol</v>
      </c>
      <c r="F1758" s="2" t="str">
        <v>Manual</v>
      </c>
      <c r="G1758" s="2" t="str">
        <v>Lucknow</v>
      </c>
      <c r="H1758" s="2" t="str">
        <v>Maroon</v>
      </c>
      <c r="I1758" s="2" t="str">
        <v>Individual</v>
      </c>
      <c r="J1758" s="2" t="str">
        <v>1197 cc</v>
      </c>
      <c r="K1758" s="2" t="str">
        <v>79 bhp @ 6000 rpm</v>
      </c>
      <c r="L1758" s="2" t="str">
        <v>112.7619 Nm @ 4000 rpm</v>
      </c>
      <c r="M1758" s="2">
        <v>5</v>
      </c>
    </row>
    <row r="1759" spans="1:13" x14ac:dyDescent="0.35">
      <c r="A1759" s="2" t="s">
        <v>19</v>
      </c>
      <c r="B1759" s="2" t="str" cm="1">
        <f t="array" ref="B1759:M1759">VLOOKUP($A1759,'car details v4'!$A$1:$S$2060,{2,3,4,5,6,7,8,10,11,12,13,18},FALSE)</f>
        <v>Amaze 1.2 VX i-VTEC</v>
      </c>
      <c r="C1759" s="4">
        <v>505000</v>
      </c>
      <c r="D1759" s="2">
        <v>87150</v>
      </c>
      <c r="E1759" s="2" t="str">
        <v>Petrol</v>
      </c>
      <c r="F1759" s="2" t="str">
        <v>Manual</v>
      </c>
      <c r="G1759" s="2" t="str">
        <v>Pune</v>
      </c>
      <c r="H1759" s="2" t="str">
        <v>Grey</v>
      </c>
      <c r="I1759" s="2" t="str">
        <v>Corporate</v>
      </c>
      <c r="J1759" s="2" t="str">
        <v>1198 cc</v>
      </c>
      <c r="K1759" s="2" t="str">
        <v>87 bhp @ 6000 rpm</v>
      </c>
      <c r="L1759" s="2" t="str">
        <v>109 Nm @ 4500 rpm</v>
      </c>
      <c r="M1759" s="2">
        <v>5</v>
      </c>
    </row>
    <row r="1760" spans="1:13" x14ac:dyDescent="0.35">
      <c r="A1760" s="2" t="s">
        <v>201</v>
      </c>
      <c r="B1760" s="2" t="str" cm="1">
        <f t="array" ref="B1760:M1760">VLOOKUP($A1760,'car details v4'!$A$1:$S$2060,{2,3,4,5,6,7,8,10,11,12,13,18},FALSE)</f>
        <v>Thar CRDe 4x4 AC</v>
      </c>
      <c r="C1760" s="4">
        <v>625000</v>
      </c>
      <c r="D1760" s="2">
        <v>65000</v>
      </c>
      <c r="E1760" s="2" t="str">
        <v>Diesel</v>
      </c>
      <c r="F1760" s="2" t="str">
        <v>Manual</v>
      </c>
      <c r="G1760" s="2" t="str">
        <v>Yamunanagar</v>
      </c>
      <c r="H1760" s="2" t="str">
        <v>White</v>
      </c>
      <c r="I1760" s="2" t="str">
        <v>Individual</v>
      </c>
      <c r="J1760" s="2" t="str">
        <v>2498 cc</v>
      </c>
      <c r="K1760" s="2" t="str">
        <v>105 bhp @ 3800 rpm</v>
      </c>
      <c r="L1760" s="2" t="str">
        <v>247 Nm @ 1800 rpm</v>
      </c>
      <c r="M1760" s="2">
        <v>6</v>
      </c>
    </row>
    <row r="1761" spans="1:13" x14ac:dyDescent="0.35">
      <c r="A1761" s="2" t="s">
        <v>31</v>
      </c>
      <c r="B1761" s="2" t="str" cm="1">
        <f t="array" ref="B1761:M1761">VLOOKUP($A1761,'car details v4'!$A$1:$S$2060,{2,3,4,5,6,7,8,10,11,12,13,18},FALSE)</f>
        <v>Swift DZire VDI</v>
      </c>
      <c r="C1761" s="4">
        <v>450000</v>
      </c>
      <c r="D1761" s="2">
        <v>75000</v>
      </c>
      <c r="E1761" s="2" t="str">
        <v>Diesel</v>
      </c>
      <c r="F1761" s="2" t="str">
        <v>Manual</v>
      </c>
      <c r="G1761" s="2" t="str">
        <v>Ludhiana</v>
      </c>
      <c r="H1761" s="2" t="str">
        <v>White</v>
      </c>
      <c r="I1761" s="2" t="str">
        <v>Individual</v>
      </c>
      <c r="J1761" s="2" t="str">
        <v>1248 cc</v>
      </c>
      <c r="K1761" s="2" t="str">
        <v>74 bhp @ 4000 rpm</v>
      </c>
      <c r="L1761" s="2" t="str">
        <v>190 Nm @ 2000 rpm</v>
      </c>
      <c r="M1761" s="2">
        <v>5</v>
      </c>
    </row>
    <row r="1762" spans="1:13" x14ac:dyDescent="0.35">
      <c r="A1762" s="2" t="s">
        <v>31</v>
      </c>
      <c r="B1762" s="2" t="str" cm="1">
        <f t="array" ref="B1762:M1762">VLOOKUP($A1762,'car details v4'!$A$1:$S$2060,{2,3,4,5,6,7,8,10,11,12,13,18},FALSE)</f>
        <v>Swift DZire VDI</v>
      </c>
      <c r="C1762" s="4">
        <v>450000</v>
      </c>
      <c r="D1762" s="2">
        <v>75000</v>
      </c>
      <c r="E1762" s="2" t="str">
        <v>Diesel</v>
      </c>
      <c r="F1762" s="2" t="str">
        <v>Manual</v>
      </c>
      <c r="G1762" s="2" t="str">
        <v>Ludhiana</v>
      </c>
      <c r="H1762" s="2" t="str">
        <v>White</v>
      </c>
      <c r="I1762" s="2" t="str">
        <v>Individual</v>
      </c>
      <c r="J1762" s="2" t="str">
        <v>1248 cc</v>
      </c>
      <c r="K1762" s="2" t="str">
        <v>74 bhp @ 4000 rpm</v>
      </c>
      <c r="L1762" s="2" t="str">
        <v>190 Nm @ 2000 rpm</v>
      </c>
      <c r="M1762" s="2">
        <v>5</v>
      </c>
    </row>
    <row r="1763" spans="1:13" x14ac:dyDescent="0.35">
      <c r="A1763" s="2" t="s">
        <v>100</v>
      </c>
      <c r="B1763" s="2" t="str" cm="1">
        <f t="array" ref="B1763:M1763">VLOOKUP($A1763,'car details v4'!$A$1:$S$2060,{2,3,4,5,6,7,8,10,11,12,13,18},FALSE)</f>
        <v>Harrier XZ [2019-2020]</v>
      </c>
      <c r="C1763" s="4">
        <v>1695000</v>
      </c>
      <c r="D1763" s="2">
        <v>20856</v>
      </c>
      <c r="E1763" s="2" t="str">
        <v>Diesel</v>
      </c>
      <c r="F1763" s="2" t="str">
        <v>Manual</v>
      </c>
      <c r="G1763" s="2" t="str">
        <v>Bangalore</v>
      </c>
      <c r="H1763" s="2" t="str">
        <v>Orange</v>
      </c>
      <c r="I1763" s="2" t="str">
        <v>Individual</v>
      </c>
      <c r="J1763" s="2" t="str">
        <v>1956 cc</v>
      </c>
      <c r="K1763" s="2" t="str">
        <v>138 bhp @ 3750 rpm</v>
      </c>
      <c r="L1763" s="2" t="str">
        <v>350 Nm @ 1750 rpm</v>
      </c>
      <c r="M1763" s="2">
        <v>5</v>
      </c>
    </row>
    <row r="1764" spans="1:13" x14ac:dyDescent="0.35">
      <c r="A1764" s="2" t="s">
        <v>201</v>
      </c>
      <c r="B1764" s="2" t="str" cm="1">
        <f t="array" ref="B1764:M1764">VLOOKUP($A1764,'car details v4'!$A$1:$S$2060,{2,3,4,5,6,7,8,10,11,12,13,18},FALSE)</f>
        <v>Thar CRDe 4x4 AC</v>
      </c>
      <c r="C1764" s="4">
        <v>625000</v>
      </c>
      <c r="D1764" s="2">
        <v>65000</v>
      </c>
      <c r="E1764" s="2" t="str">
        <v>Diesel</v>
      </c>
      <c r="F1764" s="2" t="str">
        <v>Manual</v>
      </c>
      <c r="G1764" s="2" t="str">
        <v>Yamunanagar</v>
      </c>
      <c r="H1764" s="2" t="str">
        <v>White</v>
      </c>
      <c r="I1764" s="2" t="str">
        <v>Individual</v>
      </c>
      <c r="J1764" s="2" t="str">
        <v>2498 cc</v>
      </c>
      <c r="K1764" s="2" t="str">
        <v>105 bhp @ 3800 rpm</v>
      </c>
      <c r="L1764" s="2" t="str">
        <v>247 Nm @ 1800 rpm</v>
      </c>
      <c r="M1764" s="2">
        <v>6</v>
      </c>
    </row>
    <row r="1765" spans="1:13" x14ac:dyDescent="0.35">
      <c r="A1765" s="2" t="s">
        <v>31</v>
      </c>
      <c r="B1765" s="2" t="str" cm="1">
        <f t="array" ref="B1765:M1765">VLOOKUP($A1765,'car details v4'!$A$1:$S$2060,{2,3,4,5,6,7,8,10,11,12,13,18},FALSE)</f>
        <v>Swift DZire VDI</v>
      </c>
      <c r="C1765" s="4">
        <v>450000</v>
      </c>
      <c r="D1765" s="2">
        <v>75000</v>
      </c>
      <c r="E1765" s="2" t="str">
        <v>Diesel</v>
      </c>
      <c r="F1765" s="2" t="str">
        <v>Manual</v>
      </c>
      <c r="G1765" s="2" t="str">
        <v>Ludhiana</v>
      </c>
      <c r="H1765" s="2" t="str">
        <v>White</v>
      </c>
      <c r="I1765" s="2" t="str">
        <v>Individual</v>
      </c>
      <c r="J1765" s="2" t="str">
        <v>1248 cc</v>
      </c>
      <c r="K1765" s="2" t="str">
        <v>74 bhp @ 4000 rpm</v>
      </c>
      <c r="L1765" s="2" t="str">
        <v>190 Nm @ 2000 rpm</v>
      </c>
      <c r="M1765" s="2">
        <v>5</v>
      </c>
    </row>
    <row r="1766" spans="1:13" x14ac:dyDescent="0.35">
      <c r="A1766" s="2" t="s">
        <v>41</v>
      </c>
      <c r="B1766" s="2" t="str" cm="1">
        <f t="array" ref="B1766:M1766">VLOOKUP($A1766,'car details v4'!$A$1:$S$2060,{2,3,4,5,6,7,8,10,11,12,13,18},FALSE)</f>
        <v>i10 Magna 1.2 Kappa2</v>
      </c>
      <c r="C1766" s="4">
        <v>220000</v>
      </c>
      <c r="D1766" s="2">
        <v>67000</v>
      </c>
      <c r="E1766" s="2" t="str">
        <v>Petrol</v>
      </c>
      <c r="F1766" s="2" t="str">
        <v>Manual</v>
      </c>
      <c r="G1766" s="2" t="str">
        <v>Lucknow</v>
      </c>
      <c r="H1766" s="2" t="str">
        <v>Maroon</v>
      </c>
      <c r="I1766" s="2" t="str">
        <v>Individual</v>
      </c>
      <c r="J1766" s="2" t="str">
        <v>1197 cc</v>
      </c>
      <c r="K1766" s="2" t="str">
        <v>79 bhp @ 6000 rpm</v>
      </c>
      <c r="L1766" s="2" t="str">
        <v>112.7619 Nm @ 4000 rpm</v>
      </c>
      <c r="M1766" s="2">
        <v>5</v>
      </c>
    </row>
    <row r="1767" spans="1:13" x14ac:dyDescent="0.35">
      <c r="A1767" s="2" t="s">
        <v>532</v>
      </c>
      <c r="B1767" s="2" t="str" cm="1">
        <f t="array" ref="B1767:M1767">VLOOKUP($A1767,'car details v4'!$A$1:$S$2060,{2,3,4,5,6,7,8,10,11,12,13,18},FALSE)</f>
        <v>V40 Cross Country D3</v>
      </c>
      <c r="C1767" s="4">
        <v>1250000</v>
      </c>
      <c r="D1767" s="2">
        <v>71141</v>
      </c>
      <c r="E1767" s="2" t="str">
        <v>Diesel</v>
      </c>
      <c r="F1767" s="2" t="str">
        <v>Automatic</v>
      </c>
      <c r="G1767" s="2" t="str">
        <v>Navi Mumbai</v>
      </c>
      <c r="H1767" s="2" t="str">
        <v>Silver</v>
      </c>
      <c r="I1767" s="2" t="str">
        <v>Individual</v>
      </c>
      <c r="J1767" s="2" t="str">
        <v>1984 cc</v>
      </c>
      <c r="K1767" s="2" t="str">
        <v>150 bhp @ 3500 rpm</v>
      </c>
      <c r="L1767" s="2" t="str">
        <v>350 Nm @ 1500 rpm</v>
      </c>
      <c r="M1767" s="2">
        <v>5</v>
      </c>
    </row>
    <row r="1768" spans="1:13" x14ac:dyDescent="0.35">
      <c r="A1768" s="2" t="s">
        <v>888</v>
      </c>
      <c r="B1768" s="2" t="str" cm="1">
        <f t="array" ref="B1768:M1768">VLOOKUP($A1768,'car details v4'!$A$1:$S$2060,{2,3,4,5,6,7,8,10,11,12,13,18},FALSE)</f>
        <v>Countryman Cooper D</v>
      </c>
      <c r="C1768" s="4">
        <v>1489000</v>
      </c>
      <c r="D1768" s="2">
        <v>81000</v>
      </c>
      <c r="E1768" s="2" t="str">
        <v>Diesel</v>
      </c>
      <c r="F1768" s="2" t="str">
        <v>Automatic</v>
      </c>
      <c r="G1768" s="2" t="str">
        <v>Panvel</v>
      </c>
      <c r="H1768" s="2" t="str">
        <v>Purple</v>
      </c>
      <c r="I1768" s="2" t="str">
        <v>Individual</v>
      </c>
      <c r="J1768" s="2" t="str">
        <v>1995 cc</v>
      </c>
      <c r="K1768" s="2" t="str">
        <v>112 bhp @</v>
      </c>
      <c r="L1768" s="2" t="str">
        <v>270 Nm @ 1750 rpm</v>
      </c>
      <c r="M1768" s="2">
        <v>5</v>
      </c>
    </row>
    <row r="1769" spans="1:13" x14ac:dyDescent="0.35">
      <c r="A1769" s="2" t="s">
        <v>41</v>
      </c>
      <c r="B1769" s="2" t="str" cm="1">
        <f t="array" ref="B1769:M1769">VLOOKUP($A1769,'car details v4'!$A$1:$S$2060,{2,3,4,5,6,7,8,10,11,12,13,18},FALSE)</f>
        <v>i10 Magna 1.2 Kappa2</v>
      </c>
      <c r="C1769" s="4">
        <v>220000</v>
      </c>
      <c r="D1769" s="2">
        <v>67000</v>
      </c>
      <c r="E1769" s="2" t="str">
        <v>Petrol</v>
      </c>
      <c r="F1769" s="2" t="str">
        <v>Manual</v>
      </c>
      <c r="G1769" s="2" t="str">
        <v>Lucknow</v>
      </c>
      <c r="H1769" s="2" t="str">
        <v>Maroon</v>
      </c>
      <c r="I1769" s="2" t="str">
        <v>Individual</v>
      </c>
      <c r="J1769" s="2" t="str">
        <v>1197 cc</v>
      </c>
      <c r="K1769" s="2" t="str">
        <v>79 bhp @ 6000 rpm</v>
      </c>
      <c r="L1769" s="2" t="str">
        <v>112.7619 Nm @ 4000 rpm</v>
      </c>
      <c r="M1769" s="2">
        <v>5</v>
      </c>
    </row>
    <row r="1770" spans="1:13" x14ac:dyDescent="0.35">
      <c r="A1770" s="2" t="s">
        <v>64</v>
      </c>
      <c r="B1770" s="2" t="str" cm="1">
        <f t="array" ref="B1770:M1770">VLOOKUP($A1770,'car details v4'!$A$1:$S$2060,{2,3,4,5,6,7,8,10,11,12,13,18},FALSE)</f>
        <v>CLA 200 Petrol Sport</v>
      </c>
      <c r="C1770" s="4">
        <v>1898999</v>
      </c>
      <c r="D1770" s="2">
        <v>47000</v>
      </c>
      <c r="E1770" s="2" t="str">
        <v>Petrol</v>
      </c>
      <c r="F1770" s="2" t="str">
        <v>Automatic</v>
      </c>
      <c r="G1770" s="2" t="str">
        <v>Mumbai</v>
      </c>
      <c r="H1770" s="2" t="str">
        <v>White</v>
      </c>
      <c r="I1770" s="2" t="str">
        <v>Individual</v>
      </c>
      <c r="J1770" s="2" t="str">
        <v>1991 cc</v>
      </c>
      <c r="K1770" s="2" t="str">
        <v>181 bhp @ 5500 rpm</v>
      </c>
      <c r="L1770" s="2" t="str">
        <v>300 Nm @ 1200 rpm</v>
      </c>
      <c r="M1770" s="2">
        <v>5</v>
      </c>
    </row>
    <row r="1771" spans="1:13" x14ac:dyDescent="0.35">
      <c r="A1771" s="2" t="s">
        <v>19</v>
      </c>
      <c r="B1771" s="2" t="str" cm="1">
        <f t="array" ref="B1771:M1771">VLOOKUP($A1771,'car details v4'!$A$1:$S$2060,{2,3,4,5,6,7,8,10,11,12,13,18},FALSE)</f>
        <v>Amaze 1.2 VX i-VTEC</v>
      </c>
      <c r="C1771" s="4">
        <v>505000</v>
      </c>
      <c r="D1771" s="2">
        <v>87150</v>
      </c>
      <c r="E1771" s="2" t="str">
        <v>Petrol</v>
      </c>
      <c r="F1771" s="2" t="str">
        <v>Manual</v>
      </c>
      <c r="G1771" s="2" t="str">
        <v>Pune</v>
      </c>
      <c r="H1771" s="2" t="str">
        <v>Grey</v>
      </c>
      <c r="I1771" s="2" t="str">
        <v>Corporate</v>
      </c>
      <c r="J1771" s="2" t="str">
        <v>1198 cc</v>
      </c>
      <c r="K1771" s="2" t="str">
        <v>87 bhp @ 6000 rpm</v>
      </c>
      <c r="L1771" s="2" t="str">
        <v>109 Nm @ 4500 rpm</v>
      </c>
      <c r="M1771" s="2">
        <v>5</v>
      </c>
    </row>
    <row r="1772" spans="1:13" x14ac:dyDescent="0.35">
      <c r="A1772" s="2" t="s">
        <v>64</v>
      </c>
      <c r="B1772" s="2" t="str" cm="1">
        <f t="array" ref="B1772:M1772">VLOOKUP($A1772,'car details v4'!$A$1:$S$2060,{2,3,4,5,6,7,8,10,11,12,13,18},FALSE)</f>
        <v>CLA 200 Petrol Sport</v>
      </c>
      <c r="C1772" s="4">
        <v>1898999</v>
      </c>
      <c r="D1772" s="2">
        <v>47000</v>
      </c>
      <c r="E1772" s="2" t="str">
        <v>Petrol</v>
      </c>
      <c r="F1772" s="2" t="str">
        <v>Automatic</v>
      </c>
      <c r="G1772" s="2" t="str">
        <v>Mumbai</v>
      </c>
      <c r="H1772" s="2" t="str">
        <v>White</v>
      </c>
      <c r="I1772" s="2" t="str">
        <v>Individual</v>
      </c>
      <c r="J1772" s="2" t="str">
        <v>1991 cc</v>
      </c>
      <c r="K1772" s="2" t="str">
        <v>181 bhp @ 5500 rpm</v>
      </c>
      <c r="L1772" s="2" t="str">
        <v>300 Nm @ 1200 rpm</v>
      </c>
      <c r="M1772" s="2">
        <v>5</v>
      </c>
    </row>
    <row r="1773" spans="1:13" x14ac:dyDescent="0.35">
      <c r="A1773" s="2" t="s">
        <v>334</v>
      </c>
      <c r="B1773" s="2" t="str" cm="1">
        <f t="array" ref="B1773:M1773">VLOOKUP($A1773,'car details v4'!$A$1:$S$2060,{2,3,4,5,6,7,8,10,11,12,13,18},FALSE)</f>
        <v>Cayenne Coupe Platinum Edition</v>
      </c>
      <c r="C1773" s="4">
        <v>16200000</v>
      </c>
      <c r="D1773" s="2">
        <v>2766</v>
      </c>
      <c r="E1773" s="2" t="str">
        <v>Petrol</v>
      </c>
      <c r="F1773" s="2" t="str">
        <v>Automatic</v>
      </c>
      <c r="G1773" s="2" t="str">
        <v>Mumbai</v>
      </c>
      <c r="H1773" s="2" t="str">
        <v>Blue</v>
      </c>
      <c r="I1773" s="2" t="str">
        <v>Individual</v>
      </c>
      <c r="J1773" s="2" t="str">
        <v>2995 cc</v>
      </c>
      <c r="K1773" s="2" t="str">
        <v>335 bhp @ 5300 rpm</v>
      </c>
      <c r="L1773" s="2" t="str">
        <v>450 Nm @ 1340 rpm</v>
      </c>
      <c r="M1773" s="2">
        <v>4</v>
      </c>
    </row>
    <row r="1774" spans="1:13" x14ac:dyDescent="0.35">
      <c r="A1774" s="2" t="s">
        <v>31</v>
      </c>
      <c r="B1774" s="2" t="str" cm="1">
        <f t="array" ref="B1774:M1774">VLOOKUP($A1774,'car details v4'!$A$1:$S$2060,{2,3,4,5,6,7,8,10,11,12,13,18},FALSE)</f>
        <v>Swift DZire VDI</v>
      </c>
      <c r="C1774" s="4">
        <v>450000</v>
      </c>
      <c r="D1774" s="2">
        <v>75000</v>
      </c>
      <c r="E1774" s="2" t="str">
        <v>Diesel</v>
      </c>
      <c r="F1774" s="2" t="str">
        <v>Manual</v>
      </c>
      <c r="G1774" s="2" t="str">
        <v>Ludhiana</v>
      </c>
      <c r="H1774" s="2" t="str">
        <v>White</v>
      </c>
      <c r="I1774" s="2" t="str">
        <v>Individual</v>
      </c>
      <c r="J1774" s="2" t="str">
        <v>1248 cc</v>
      </c>
      <c r="K1774" s="2" t="str">
        <v>74 bhp @ 4000 rpm</v>
      </c>
      <c r="L1774" s="2" t="str">
        <v>190 Nm @ 2000 rpm</v>
      </c>
      <c r="M1774" s="2">
        <v>5</v>
      </c>
    </row>
    <row r="1775" spans="1:13" x14ac:dyDescent="0.35">
      <c r="A1775" s="2" t="s">
        <v>31</v>
      </c>
      <c r="B1775" s="2" t="str" cm="1">
        <f t="array" ref="B1775:M1775">VLOOKUP($A1775,'car details v4'!$A$1:$S$2060,{2,3,4,5,6,7,8,10,11,12,13,18},FALSE)</f>
        <v>Swift DZire VDI</v>
      </c>
      <c r="C1775" s="4">
        <v>450000</v>
      </c>
      <c r="D1775" s="2">
        <v>75000</v>
      </c>
      <c r="E1775" s="2" t="str">
        <v>Diesel</v>
      </c>
      <c r="F1775" s="2" t="str">
        <v>Manual</v>
      </c>
      <c r="G1775" s="2" t="str">
        <v>Ludhiana</v>
      </c>
      <c r="H1775" s="2" t="str">
        <v>White</v>
      </c>
      <c r="I1775" s="2" t="str">
        <v>Individual</v>
      </c>
      <c r="J1775" s="2" t="str">
        <v>1248 cc</v>
      </c>
      <c r="K1775" s="2" t="str">
        <v>74 bhp @ 4000 rpm</v>
      </c>
      <c r="L1775" s="2" t="str">
        <v>190 Nm @ 2000 rpm</v>
      </c>
      <c r="M1775" s="2">
        <v>5</v>
      </c>
    </row>
    <row r="1776" spans="1:13" x14ac:dyDescent="0.35">
      <c r="A1776" s="2" t="s">
        <v>217</v>
      </c>
      <c r="B1776" s="2" t="str" cm="1">
        <f t="array" ref="B1776:M1776">VLOOKUP($A1776,'car details v4'!$A$1:$S$2060,{2,3,4,5,6,7,8,10,11,12,13,18},FALSE)</f>
        <v>Hector Sharp 2.0 Diesel [2019-2020]</v>
      </c>
      <c r="C1776" s="4">
        <v>1611000</v>
      </c>
      <c r="D1776" s="2">
        <v>46301</v>
      </c>
      <c r="E1776" s="2" t="str">
        <v>Diesel</v>
      </c>
      <c r="F1776" s="2" t="str">
        <v>Manual</v>
      </c>
      <c r="G1776" s="2" t="str">
        <v>Mumbai</v>
      </c>
      <c r="H1776" s="2" t="str">
        <v>White</v>
      </c>
      <c r="I1776" s="2" t="str">
        <v>Individual</v>
      </c>
      <c r="J1776" s="2" t="str">
        <v>1956 cc</v>
      </c>
      <c r="K1776" s="2" t="str">
        <v>169 bhp @ 3750 rpm</v>
      </c>
      <c r="L1776" s="2" t="str">
        <v>350 Nm @ 1750 rpm</v>
      </c>
      <c r="M1776" s="2">
        <v>5</v>
      </c>
    </row>
    <row r="1777" spans="1:13" x14ac:dyDescent="0.35">
      <c r="A1777" s="2" t="s">
        <v>532</v>
      </c>
      <c r="B1777" s="2" t="str" cm="1">
        <f t="array" ref="B1777:M1777">VLOOKUP($A1777,'car details v4'!$A$1:$S$2060,{2,3,4,5,6,7,8,10,11,12,13,18},FALSE)</f>
        <v>V40 Cross Country D3</v>
      </c>
      <c r="C1777" s="4">
        <v>1250000</v>
      </c>
      <c r="D1777" s="2">
        <v>71141</v>
      </c>
      <c r="E1777" s="2" t="str">
        <v>Diesel</v>
      </c>
      <c r="F1777" s="2" t="str">
        <v>Automatic</v>
      </c>
      <c r="G1777" s="2" t="str">
        <v>Navi Mumbai</v>
      </c>
      <c r="H1777" s="2" t="str">
        <v>Silver</v>
      </c>
      <c r="I1777" s="2" t="str">
        <v>Individual</v>
      </c>
      <c r="J1777" s="2" t="str">
        <v>1984 cc</v>
      </c>
      <c r="K1777" s="2" t="str">
        <v>150 bhp @ 3500 rpm</v>
      </c>
      <c r="L1777" s="2" t="str">
        <v>350 Nm @ 1500 rpm</v>
      </c>
      <c r="M1777" s="2">
        <v>5</v>
      </c>
    </row>
    <row r="1778" spans="1:13" x14ac:dyDescent="0.35">
      <c r="A1778" s="2" t="s">
        <v>70</v>
      </c>
      <c r="B1778" s="2" t="str" cm="1">
        <f t="array" ref="B1778:M1778">VLOOKUP($A1778,'car details v4'!$A$1:$S$2060,{2,3,4,5,6,7,8,10,11,12,13,18},FALSE)</f>
        <v>X1 xDrive20d M Sport</v>
      </c>
      <c r="C1778" s="4">
        <v>2650000</v>
      </c>
      <c r="D1778" s="2">
        <v>75000</v>
      </c>
      <c r="E1778" s="2" t="str">
        <v>Diesel</v>
      </c>
      <c r="F1778" s="2" t="str">
        <v>Automatic</v>
      </c>
      <c r="G1778" s="2" t="str">
        <v>Coimbatore</v>
      </c>
      <c r="H1778" s="2" t="str">
        <v>White</v>
      </c>
      <c r="I1778" s="2" t="str">
        <v>Individual</v>
      </c>
      <c r="J1778" s="2" t="str">
        <v>1995 cc</v>
      </c>
      <c r="K1778" s="2" t="str">
        <v>188 bhp @ 4000 rpm</v>
      </c>
      <c r="L1778" s="2" t="str">
        <v>400 Nm @ 1750 rpm</v>
      </c>
      <c r="M1778" s="2">
        <v>5</v>
      </c>
    </row>
    <row r="1779" spans="1:13" x14ac:dyDescent="0.35">
      <c r="A1779" s="2" t="s">
        <v>201</v>
      </c>
      <c r="B1779" s="2" t="str" cm="1">
        <f t="array" ref="B1779:M1779">VLOOKUP($A1779,'car details v4'!$A$1:$S$2060,{2,3,4,5,6,7,8,10,11,12,13,18},FALSE)</f>
        <v>Thar CRDe 4x4 AC</v>
      </c>
      <c r="C1779" s="4">
        <v>625000</v>
      </c>
      <c r="D1779" s="2">
        <v>65000</v>
      </c>
      <c r="E1779" s="2" t="str">
        <v>Diesel</v>
      </c>
      <c r="F1779" s="2" t="str">
        <v>Manual</v>
      </c>
      <c r="G1779" s="2" t="str">
        <v>Yamunanagar</v>
      </c>
      <c r="H1779" s="2" t="str">
        <v>White</v>
      </c>
      <c r="I1779" s="2" t="str">
        <v>Individual</v>
      </c>
      <c r="J1779" s="2" t="str">
        <v>2498 cc</v>
      </c>
      <c r="K1779" s="2" t="str">
        <v>105 bhp @ 3800 rpm</v>
      </c>
      <c r="L1779" s="2" t="str">
        <v>247 Nm @ 1800 rpm</v>
      </c>
      <c r="M1779" s="2">
        <v>6</v>
      </c>
    </row>
    <row r="1780" spans="1:13" x14ac:dyDescent="0.35">
      <c r="A1780" s="2" t="s">
        <v>532</v>
      </c>
      <c r="B1780" s="2" t="str" cm="1">
        <f t="array" ref="B1780:M1780">VLOOKUP($A1780,'car details v4'!$A$1:$S$2060,{2,3,4,5,6,7,8,10,11,12,13,18},FALSE)</f>
        <v>V40 Cross Country D3</v>
      </c>
      <c r="C1780" s="4">
        <v>1250000</v>
      </c>
      <c r="D1780" s="2">
        <v>71141</v>
      </c>
      <c r="E1780" s="2" t="str">
        <v>Diesel</v>
      </c>
      <c r="F1780" s="2" t="str">
        <v>Automatic</v>
      </c>
      <c r="G1780" s="2" t="str">
        <v>Navi Mumbai</v>
      </c>
      <c r="H1780" s="2" t="str">
        <v>Silver</v>
      </c>
      <c r="I1780" s="2" t="str">
        <v>Individual</v>
      </c>
      <c r="J1780" s="2" t="str">
        <v>1984 cc</v>
      </c>
      <c r="K1780" s="2" t="str">
        <v>150 bhp @ 3500 rpm</v>
      </c>
      <c r="L1780" s="2" t="str">
        <v>350 Nm @ 1500 rpm</v>
      </c>
      <c r="M1780" s="2">
        <v>5</v>
      </c>
    </row>
    <row r="1781" spans="1:13" x14ac:dyDescent="0.35">
      <c r="A1781" s="2" t="s">
        <v>190</v>
      </c>
      <c r="B1781" s="2" t="str" cm="1">
        <f t="array" ref="B1781:M1781">VLOOKUP($A1781,'car details v4'!$A$1:$S$2060,{2,3,4,5,6,7,8,10,11,12,13,18},FALSE)</f>
        <v>A4 2.0 TDI (177bhp) Premium Plus</v>
      </c>
      <c r="C1781" s="4">
        <v>1575000</v>
      </c>
      <c r="D1781" s="2">
        <v>66000</v>
      </c>
      <c r="E1781" s="2" t="str">
        <v>Diesel</v>
      </c>
      <c r="F1781" s="2" t="str">
        <v>Automatic</v>
      </c>
      <c r="G1781" s="2" t="str">
        <v>Hyderabad</v>
      </c>
      <c r="H1781" s="2" t="str">
        <v>White</v>
      </c>
      <c r="I1781" s="2" t="str">
        <v>Individual</v>
      </c>
      <c r="J1781" s="2" t="str">
        <v>1968 cc</v>
      </c>
      <c r="K1781" s="2" t="str">
        <v>177 bhp @ 4200 rpm</v>
      </c>
      <c r="L1781" s="2" t="str">
        <v>380 Nm @ 1750 rpm</v>
      </c>
      <c r="M1781" s="2">
        <v>5</v>
      </c>
    </row>
    <row r="1782" spans="1:13" x14ac:dyDescent="0.35">
      <c r="A1782" s="2" t="s">
        <v>64</v>
      </c>
      <c r="B1782" s="2" t="str" cm="1">
        <f t="array" ref="B1782:M1782">VLOOKUP($A1782,'car details v4'!$A$1:$S$2060,{2,3,4,5,6,7,8,10,11,12,13,18},FALSE)</f>
        <v>CLA 200 Petrol Sport</v>
      </c>
      <c r="C1782" s="4">
        <v>1898999</v>
      </c>
      <c r="D1782" s="2">
        <v>47000</v>
      </c>
      <c r="E1782" s="2" t="str">
        <v>Petrol</v>
      </c>
      <c r="F1782" s="2" t="str">
        <v>Automatic</v>
      </c>
      <c r="G1782" s="2" t="str">
        <v>Mumbai</v>
      </c>
      <c r="H1782" s="2" t="str">
        <v>White</v>
      </c>
      <c r="I1782" s="2" t="str">
        <v>Individual</v>
      </c>
      <c r="J1782" s="2" t="str">
        <v>1991 cc</v>
      </c>
      <c r="K1782" s="2" t="str">
        <v>181 bhp @ 5500 rpm</v>
      </c>
      <c r="L1782" s="2" t="str">
        <v>300 Nm @ 1200 rpm</v>
      </c>
      <c r="M1782" s="2">
        <v>5</v>
      </c>
    </row>
    <row r="1783" spans="1:13" x14ac:dyDescent="0.35">
      <c r="A1783" s="2" t="s">
        <v>64</v>
      </c>
      <c r="B1783" s="2" t="str" cm="1">
        <f t="array" ref="B1783:M1783">VLOOKUP($A1783,'car details v4'!$A$1:$S$2060,{2,3,4,5,6,7,8,10,11,12,13,18},FALSE)</f>
        <v>CLA 200 Petrol Sport</v>
      </c>
      <c r="C1783" s="4">
        <v>1898999</v>
      </c>
      <c r="D1783" s="2">
        <v>47000</v>
      </c>
      <c r="E1783" s="2" t="str">
        <v>Petrol</v>
      </c>
      <c r="F1783" s="2" t="str">
        <v>Automatic</v>
      </c>
      <c r="G1783" s="2" t="str">
        <v>Mumbai</v>
      </c>
      <c r="H1783" s="2" t="str">
        <v>White</v>
      </c>
      <c r="I1783" s="2" t="str">
        <v>Individual</v>
      </c>
      <c r="J1783" s="2" t="str">
        <v>1991 cc</v>
      </c>
      <c r="K1783" s="2" t="str">
        <v>181 bhp @ 5500 rpm</v>
      </c>
      <c r="L1783" s="2" t="str">
        <v>300 Nm @ 1200 rpm</v>
      </c>
      <c r="M1783" s="2">
        <v>5</v>
      </c>
    </row>
    <row r="1784" spans="1:13" x14ac:dyDescent="0.35">
      <c r="A1784" s="2" t="s">
        <v>89</v>
      </c>
      <c r="B1784" s="2" t="str" cm="1">
        <f t="array" ref="B1784:M1784">VLOOKUP($A1784,'car details v4'!$A$1:$S$2060,{2,3,4,5,6,7,8,10,11,12,13,18},FALSE)</f>
        <v>Kwid 1.0 RXT [2016-2019]</v>
      </c>
      <c r="C1784" s="4">
        <v>459999</v>
      </c>
      <c r="D1784" s="2">
        <v>22541</v>
      </c>
      <c r="E1784" s="2" t="str">
        <v>Petrol</v>
      </c>
      <c r="F1784" s="2" t="str">
        <v>Manual</v>
      </c>
      <c r="G1784" s="2" t="str">
        <v>Bangalore</v>
      </c>
      <c r="H1784" s="2" t="str">
        <v>Grey</v>
      </c>
      <c r="I1784" s="2" t="str">
        <v>Individual</v>
      </c>
      <c r="J1784" s="2" t="str">
        <v>999 cc</v>
      </c>
      <c r="K1784" s="2" t="str">
        <v>67 bhp @ 5500 rpm</v>
      </c>
      <c r="L1784" s="2" t="str">
        <v>91 Nm @ 4250 rpm</v>
      </c>
      <c r="M1784" s="2">
        <v>5</v>
      </c>
    </row>
    <row r="1785" spans="1:13" x14ac:dyDescent="0.35">
      <c r="A1785" s="2" t="s">
        <v>64</v>
      </c>
      <c r="B1785" s="2" t="str" cm="1">
        <f t="array" ref="B1785:M1785">VLOOKUP($A1785,'car details v4'!$A$1:$S$2060,{2,3,4,5,6,7,8,10,11,12,13,18},FALSE)</f>
        <v>CLA 200 Petrol Sport</v>
      </c>
      <c r="C1785" s="4">
        <v>1898999</v>
      </c>
      <c r="D1785" s="2">
        <v>47000</v>
      </c>
      <c r="E1785" s="2" t="str">
        <v>Petrol</v>
      </c>
      <c r="F1785" s="2" t="str">
        <v>Automatic</v>
      </c>
      <c r="G1785" s="2" t="str">
        <v>Mumbai</v>
      </c>
      <c r="H1785" s="2" t="str">
        <v>White</v>
      </c>
      <c r="I1785" s="2" t="str">
        <v>Individual</v>
      </c>
      <c r="J1785" s="2" t="str">
        <v>1991 cc</v>
      </c>
      <c r="K1785" s="2" t="str">
        <v>181 bhp @ 5500 rpm</v>
      </c>
      <c r="L1785" s="2" t="str">
        <v>300 Nm @ 1200 rpm</v>
      </c>
      <c r="M1785" s="2">
        <v>5</v>
      </c>
    </row>
    <row r="1786" spans="1:13" x14ac:dyDescent="0.35">
      <c r="A1786" s="2" t="s">
        <v>201</v>
      </c>
      <c r="B1786" s="2" t="str" cm="1">
        <f t="array" ref="B1786:M1786">VLOOKUP($A1786,'car details v4'!$A$1:$S$2060,{2,3,4,5,6,7,8,10,11,12,13,18},FALSE)</f>
        <v>Thar CRDe 4x4 AC</v>
      </c>
      <c r="C1786" s="4">
        <v>625000</v>
      </c>
      <c r="D1786" s="2">
        <v>65000</v>
      </c>
      <c r="E1786" s="2" t="str">
        <v>Diesel</v>
      </c>
      <c r="F1786" s="2" t="str">
        <v>Manual</v>
      </c>
      <c r="G1786" s="2" t="str">
        <v>Yamunanagar</v>
      </c>
      <c r="H1786" s="2" t="str">
        <v>White</v>
      </c>
      <c r="I1786" s="2" t="str">
        <v>Individual</v>
      </c>
      <c r="J1786" s="2" t="str">
        <v>2498 cc</v>
      </c>
      <c r="K1786" s="2" t="str">
        <v>105 bhp @ 3800 rpm</v>
      </c>
      <c r="L1786" s="2" t="str">
        <v>247 Nm @ 1800 rpm</v>
      </c>
      <c r="M1786" s="2">
        <v>6</v>
      </c>
    </row>
    <row r="1787" spans="1:13" x14ac:dyDescent="0.35">
      <c r="A1787" s="2" t="s">
        <v>31</v>
      </c>
      <c r="B1787" s="2" t="str" cm="1">
        <f t="array" ref="B1787:M1787">VLOOKUP($A1787,'car details v4'!$A$1:$S$2060,{2,3,4,5,6,7,8,10,11,12,13,18},FALSE)</f>
        <v>Swift DZire VDI</v>
      </c>
      <c r="C1787" s="4">
        <v>450000</v>
      </c>
      <c r="D1787" s="2">
        <v>75000</v>
      </c>
      <c r="E1787" s="2" t="str">
        <v>Diesel</v>
      </c>
      <c r="F1787" s="2" t="str">
        <v>Manual</v>
      </c>
      <c r="G1787" s="2" t="str">
        <v>Ludhiana</v>
      </c>
      <c r="H1787" s="2" t="str">
        <v>White</v>
      </c>
      <c r="I1787" s="2" t="str">
        <v>Individual</v>
      </c>
      <c r="J1787" s="2" t="str">
        <v>1248 cc</v>
      </c>
      <c r="K1787" s="2" t="str">
        <v>74 bhp @ 4000 rpm</v>
      </c>
      <c r="L1787" s="2" t="str">
        <v>190 Nm @ 2000 rpm</v>
      </c>
      <c r="M1787" s="2">
        <v>5</v>
      </c>
    </row>
    <row r="1788" spans="1:13" x14ac:dyDescent="0.35">
      <c r="A1788" s="2" t="s">
        <v>31</v>
      </c>
      <c r="B1788" s="2" t="str" cm="1">
        <f t="array" ref="B1788:M1788">VLOOKUP($A1788,'car details v4'!$A$1:$S$2060,{2,3,4,5,6,7,8,10,11,12,13,18},FALSE)</f>
        <v>Swift DZire VDI</v>
      </c>
      <c r="C1788" s="4">
        <v>450000</v>
      </c>
      <c r="D1788" s="2">
        <v>75000</v>
      </c>
      <c r="E1788" s="2" t="str">
        <v>Diesel</v>
      </c>
      <c r="F1788" s="2" t="str">
        <v>Manual</v>
      </c>
      <c r="G1788" s="2" t="str">
        <v>Ludhiana</v>
      </c>
      <c r="H1788" s="2" t="str">
        <v>White</v>
      </c>
      <c r="I1788" s="2" t="str">
        <v>Individual</v>
      </c>
      <c r="J1788" s="2" t="str">
        <v>1248 cc</v>
      </c>
      <c r="K1788" s="2" t="str">
        <v>74 bhp @ 4000 rpm</v>
      </c>
      <c r="L1788" s="2" t="str">
        <v>190 Nm @ 2000 rpm</v>
      </c>
      <c r="M1788" s="2">
        <v>5</v>
      </c>
    </row>
    <row r="1789" spans="1:13" x14ac:dyDescent="0.35">
      <c r="A1789" s="2" t="s">
        <v>201</v>
      </c>
      <c r="B1789" s="2" t="str" cm="1">
        <f t="array" ref="B1789:M1789">VLOOKUP($A1789,'car details v4'!$A$1:$S$2060,{2,3,4,5,6,7,8,10,11,12,13,18},FALSE)</f>
        <v>Thar CRDe 4x4 AC</v>
      </c>
      <c r="C1789" s="4">
        <v>625000</v>
      </c>
      <c r="D1789" s="2">
        <v>65000</v>
      </c>
      <c r="E1789" s="2" t="str">
        <v>Diesel</v>
      </c>
      <c r="F1789" s="2" t="str">
        <v>Manual</v>
      </c>
      <c r="G1789" s="2" t="str">
        <v>Yamunanagar</v>
      </c>
      <c r="H1789" s="2" t="str">
        <v>White</v>
      </c>
      <c r="I1789" s="2" t="str">
        <v>Individual</v>
      </c>
      <c r="J1789" s="2" t="str">
        <v>2498 cc</v>
      </c>
      <c r="K1789" s="2" t="str">
        <v>105 bhp @ 3800 rpm</v>
      </c>
      <c r="L1789" s="2" t="str">
        <v>247 Nm @ 1800 rpm</v>
      </c>
      <c r="M1789" s="2">
        <v>6</v>
      </c>
    </row>
    <row r="1790" spans="1:13" x14ac:dyDescent="0.35">
      <c r="A1790" s="2" t="s">
        <v>31</v>
      </c>
      <c r="B1790" s="2" t="str" cm="1">
        <f t="array" ref="B1790:M1790">VLOOKUP($A1790,'car details v4'!$A$1:$S$2060,{2,3,4,5,6,7,8,10,11,12,13,18},FALSE)</f>
        <v>Swift DZire VDI</v>
      </c>
      <c r="C1790" s="4">
        <v>450000</v>
      </c>
      <c r="D1790" s="2">
        <v>75000</v>
      </c>
      <c r="E1790" s="2" t="str">
        <v>Diesel</v>
      </c>
      <c r="F1790" s="2" t="str">
        <v>Manual</v>
      </c>
      <c r="G1790" s="2" t="str">
        <v>Ludhiana</v>
      </c>
      <c r="H1790" s="2" t="str">
        <v>White</v>
      </c>
      <c r="I1790" s="2" t="str">
        <v>Individual</v>
      </c>
      <c r="J1790" s="2" t="str">
        <v>1248 cc</v>
      </c>
      <c r="K1790" s="2" t="str">
        <v>74 bhp @ 4000 rpm</v>
      </c>
      <c r="L1790" s="2" t="str">
        <v>190 Nm @ 2000 rpm</v>
      </c>
      <c r="M1790" s="2">
        <v>5</v>
      </c>
    </row>
    <row r="1791" spans="1:13" x14ac:dyDescent="0.35">
      <c r="A1791" s="2" t="s">
        <v>943</v>
      </c>
      <c r="B1791" s="2" t="str" cm="1">
        <f t="array" ref="B1791:M1791">VLOOKUP($A1791,'car details v4'!$A$1:$S$2060,{2,3,4,5,6,7,8,10,11,12,13,18},FALSE)</f>
        <v>Pajero 2.5 MT</v>
      </c>
      <c r="C1791" s="4">
        <v>1300000</v>
      </c>
      <c r="D1791" s="2">
        <v>95000</v>
      </c>
      <c r="E1791" s="2" t="str">
        <v>Diesel</v>
      </c>
      <c r="F1791" s="2" t="str">
        <v>Manual</v>
      </c>
      <c r="G1791" s="2" t="str">
        <v>Bangalore</v>
      </c>
      <c r="H1791" s="2" t="str">
        <v>Blue</v>
      </c>
      <c r="I1791" s="2" t="str">
        <v>Individual</v>
      </c>
      <c r="J1791" s="2" t="str">
        <v>2477 cc</v>
      </c>
      <c r="K1791" s="2" t="str">
        <v>176 bhp @ 4000 rpm</v>
      </c>
      <c r="L1791" s="2" t="str">
        <v>400 Nm @ 2000 rpm</v>
      </c>
      <c r="M1791" s="2">
        <v>7</v>
      </c>
    </row>
    <row r="1792" spans="1:13" x14ac:dyDescent="0.35">
      <c r="A1792" s="2" t="s">
        <v>48</v>
      </c>
      <c r="B1792" s="2" t="str" cm="1">
        <f t="array" ref="B1792:M1792">VLOOKUP($A1792,'car details v4'!$A$1:$S$2060,{2,3,4,5,6,7,8,10,11,12,13,18},FALSE)</f>
        <v>Glanza G</v>
      </c>
      <c r="C1792" s="4">
        <v>799000</v>
      </c>
      <c r="D1792" s="2">
        <v>37500</v>
      </c>
      <c r="E1792" s="2" t="str">
        <v>Petrol</v>
      </c>
      <c r="F1792" s="2" t="str">
        <v>Manual</v>
      </c>
      <c r="G1792" s="2" t="str">
        <v>Mangalore</v>
      </c>
      <c r="H1792" s="2" t="str">
        <v>Red</v>
      </c>
      <c r="I1792" s="2" t="str">
        <v>Individual</v>
      </c>
      <c r="J1792" s="2" t="str">
        <v>1197 cc</v>
      </c>
      <c r="K1792" s="2" t="str">
        <v>82 bhp @ 6000 rpm</v>
      </c>
      <c r="L1792" s="2" t="str">
        <v>113 Nm @ 4200 rpm</v>
      </c>
      <c r="M1792" s="2">
        <v>5</v>
      </c>
    </row>
    <row r="1793" spans="1:13" x14ac:dyDescent="0.35">
      <c r="A1793" s="2" t="s">
        <v>41</v>
      </c>
      <c r="B1793" s="2" t="str" cm="1">
        <f t="array" ref="B1793:M1793">VLOOKUP($A1793,'car details v4'!$A$1:$S$2060,{2,3,4,5,6,7,8,10,11,12,13,18},FALSE)</f>
        <v>i10 Magna 1.2 Kappa2</v>
      </c>
      <c r="C1793" s="4">
        <v>220000</v>
      </c>
      <c r="D1793" s="2">
        <v>67000</v>
      </c>
      <c r="E1793" s="2" t="str">
        <v>Petrol</v>
      </c>
      <c r="F1793" s="2" t="str">
        <v>Manual</v>
      </c>
      <c r="G1793" s="2" t="str">
        <v>Lucknow</v>
      </c>
      <c r="H1793" s="2" t="str">
        <v>Maroon</v>
      </c>
      <c r="I1793" s="2" t="str">
        <v>Individual</v>
      </c>
      <c r="J1793" s="2" t="str">
        <v>1197 cc</v>
      </c>
      <c r="K1793" s="2" t="str">
        <v>79 bhp @ 6000 rpm</v>
      </c>
      <c r="L1793" s="2" t="str">
        <v>112.7619 Nm @ 4000 rpm</v>
      </c>
      <c r="M1793" s="2">
        <v>5</v>
      </c>
    </row>
    <row r="1794" spans="1:13" x14ac:dyDescent="0.35">
      <c r="A1794" s="2" t="s">
        <v>41</v>
      </c>
      <c r="B1794" s="2" t="str" cm="1">
        <f t="array" ref="B1794:M1794">VLOOKUP($A1794,'car details v4'!$A$1:$S$2060,{2,3,4,5,6,7,8,10,11,12,13,18},FALSE)</f>
        <v>i10 Magna 1.2 Kappa2</v>
      </c>
      <c r="C1794" s="4">
        <v>220000</v>
      </c>
      <c r="D1794" s="2">
        <v>67000</v>
      </c>
      <c r="E1794" s="2" t="str">
        <v>Petrol</v>
      </c>
      <c r="F1794" s="2" t="str">
        <v>Manual</v>
      </c>
      <c r="G1794" s="2" t="str">
        <v>Lucknow</v>
      </c>
      <c r="H1794" s="2" t="str">
        <v>Maroon</v>
      </c>
      <c r="I1794" s="2" t="str">
        <v>Individual</v>
      </c>
      <c r="J1794" s="2" t="str">
        <v>1197 cc</v>
      </c>
      <c r="K1794" s="2" t="str">
        <v>79 bhp @ 6000 rpm</v>
      </c>
      <c r="L1794" s="2" t="str">
        <v>112.7619 Nm @ 4000 rpm</v>
      </c>
      <c r="M1794" s="2">
        <v>5</v>
      </c>
    </row>
    <row r="1795" spans="1:13" x14ac:dyDescent="0.35">
      <c r="A1795" s="2" t="s">
        <v>41</v>
      </c>
      <c r="B1795" s="2" t="str" cm="1">
        <f t="array" ref="B1795:M1795">VLOOKUP($A1795,'car details v4'!$A$1:$S$2060,{2,3,4,5,6,7,8,10,11,12,13,18},FALSE)</f>
        <v>i10 Magna 1.2 Kappa2</v>
      </c>
      <c r="C1795" s="4">
        <v>220000</v>
      </c>
      <c r="D1795" s="2">
        <v>67000</v>
      </c>
      <c r="E1795" s="2" t="str">
        <v>Petrol</v>
      </c>
      <c r="F1795" s="2" t="str">
        <v>Manual</v>
      </c>
      <c r="G1795" s="2" t="str">
        <v>Lucknow</v>
      </c>
      <c r="H1795" s="2" t="str">
        <v>Maroon</v>
      </c>
      <c r="I1795" s="2" t="str">
        <v>Individual</v>
      </c>
      <c r="J1795" s="2" t="str">
        <v>1197 cc</v>
      </c>
      <c r="K1795" s="2" t="str">
        <v>79 bhp @ 6000 rpm</v>
      </c>
      <c r="L1795" s="2" t="str">
        <v>112.7619 Nm @ 4000 rpm</v>
      </c>
      <c r="M1795" s="2">
        <v>5</v>
      </c>
    </row>
    <row r="1796" spans="1:13" x14ac:dyDescent="0.35">
      <c r="A1796" s="2" t="s">
        <v>64</v>
      </c>
      <c r="B1796" s="2" t="str" cm="1">
        <f t="array" ref="B1796:M1796">VLOOKUP($A1796,'car details v4'!$A$1:$S$2060,{2,3,4,5,6,7,8,10,11,12,13,18},FALSE)</f>
        <v>CLA 200 Petrol Sport</v>
      </c>
      <c r="C1796" s="4">
        <v>1898999</v>
      </c>
      <c r="D1796" s="2">
        <v>47000</v>
      </c>
      <c r="E1796" s="2" t="str">
        <v>Petrol</v>
      </c>
      <c r="F1796" s="2" t="str">
        <v>Automatic</v>
      </c>
      <c r="G1796" s="2" t="str">
        <v>Mumbai</v>
      </c>
      <c r="H1796" s="2" t="str">
        <v>White</v>
      </c>
      <c r="I1796" s="2" t="str">
        <v>Individual</v>
      </c>
      <c r="J1796" s="2" t="str">
        <v>1991 cc</v>
      </c>
      <c r="K1796" s="2" t="str">
        <v>181 bhp @ 5500 rpm</v>
      </c>
      <c r="L1796" s="2" t="str">
        <v>300 Nm @ 1200 rpm</v>
      </c>
      <c r="M1796" s="2">
        <v>5</v>
      </c>
    </row>
    <row r="1797" spans="1:13" x14ac:dyDescent="0.35">
      <c r="A1797" s="2" t="s">
        <v>64</v>
      </c>
      <c r="B1797" s="2" t="str" cm="1">
        <f t="array" ref="B1797:M1797">VLOOKUP($A1797,'car details v4'!$A$1:$S$2060,{2,3,4,5,6,7,8,10,11,12,13,18},FALSE)</f>
        <v>CLA 200 Petrol Sport</v>
      </c>
      <c r="C1797" s="4">
        <v>1898999</v>
      </c>
      <c r="D1797" s="2">
        <v>47000</v>
      </c>
      <c r="E1797" s="2" t="str">
        <v>Petrol</v>
      </c>
      <c r="F1797" s="2" t="str">
        <v>Automatic</v>
      </c>
      <c r="G1797" s="2" t="str">
        <v>Mumbai</v>
      </c>
      <c r="H1797" s="2" t="str">
        <v>White</v>
      </c>
      <c r="I1797" s="2" t="str">
        <v>Individual</v>
      </c>
      <c r="J1797" s="2" t="str">
        <v>1991 cc</v>
      </c>
      <c r="K1797" s="2" t="str">
        <v>181 bhp @ 5500 rpm</v>
      </c>
      <c r="L1797" s="2" t="str">
        <v>300 Nm @ 1200 rpm</v>
      </c>
      <c r="M1797" s="2">
        <v>5</v>
      </c>
    </row>
    <row r="1798" spans="1:13" x14ac:dyDescent="0.35">
      <c r="A1798" s="2" t="s">
        <v>201</v>
      </c>
      <c r="B1798" s="2" t="str" cm="1">
        <f t="array" ref="B1798:M1798">VLOOKUP($A1798,'car details v4'!$A$1:$S$2060,{2,3,4,5,6,7,8,10,11,12,13,18},FALSE)</f>
        <v>Thar CRDe 4x4 AC</v>
      </c>
      <c r="C1798" s="4">
        <v>625000</v>
      </c>
      <c r="D1798" s="2">
        <v>65000</v>
      </c>
      <c r="E1798" s="2" t="str">
        <v>Diesel</v>
      </c>
      <c r="F1798" s="2" t="str">
        <v>Manual</v>
      </c>
      <c r="G1798" s="2" t="str">
        <v>Yamunanagar</v>
      </c>
      <c r="H1798" s="2" t="str">
        <v>White</v>
      </c>
      <c r="I1798" s="2" t="str">
        <v>Individual</v>
      </c>
      <c r="J1798" s="2" t="str">
        <v>2498 cc</v>
      </c>
      <c r="K1798" s="2" t="str">
        <v>105 bhp @ 3800 rpm</v>
      </c>
      <c r="L1798" s="2" t="str">
        <v>247 Nm @ 1800 rpm</v>
      </c>
      <c r="M1798" s="2">
        <v>6</v>
      </c>
    </row>
    <row r="1799" spans="1:13" x14ac:dyDescent="0.35">
      <c r="A1799" s="2" t="s">
        <v>31</v>
      </c>
      <c r="B1799" s="2" t="str" cm="1">
        <f t="array" ref="B1799:M1799">VLOOKUP($A1799,'car details v4'!$A$1:$S$2060,{2,3,4,5,6,7,8,10,11,12,13,18},FALSE)</f>
        <v>Swift DZire VDI</v>
      </c>
      <c r="C1799" s="4">
        <v>450000</v>
      </c>
      <c r="D1799" s="2">
        <v>75000</v>
      </c>
      <c r="E1799" s="2" t="str">
        <v>Diesel</v>
      </c>
      <c r="F1799" s="2" t="str">
        <v>Manual</v>
      </c>
      <c r="G1799" s="2" t="str">
        <v>Ludhiana</v>
      </c>
      <c r="H1799" s="2" t="str">
        <v>White</v>
      </c>
      <c r="I1799" s="2" t="str">
        <v>Individual</v>
      </c>
      <c r="J1799" s="2" t="str">
        <v>1248 cc</v>
      </c>
      <c r="K1799" s="2" t="str">
        <v>74 bhp @ 4000 rpm</v>
      </c>
      <c r="L1799" s="2" t="str">
        <v>190 Nm @ 2000 rpm</v>
      </c>
      <c r="M1799" s="2">
        <v>5</v>
      </c>
    </row>
    <row r="1800" spans="1:13" x14ac:dyDescent="0.35">
      <c r="A1800" s="2" t="s">
        <v>227</v>
      </c>
      <c r="B1800" s="2" t="str" cm="1">
        <f t="array" ref="B1800:M1800">VLOOKUP($A1800,'car details v4'!$A$1:$S$2060,{2,3,4,5,6,7,8,10,11,12,13,18},FALSE)</f>
        <v>Compass Limited Plus 2.0 Diesel 4x4 AT</v>
      </c>
      <c r="C1800" s="4">
        <v>2475000</v>
      </c>
      <c r="D1800" s="2">
        <v>11293</v>
      </c>
      <c r="E1800" s="2" t="str">
        <v>Diesel</v>
      </c>
      <c r="F1800" s="2" t="str">
        <v>Automatic</v>
      </c>
      <c r="G1800" s="2" t="str">
        <v>Mumbai</v>
      </c>
      <c r="H1800" s="2" t="str">
        <v>White</v>
      </c>
      <c r="I1800" s="2" t="str">
        <v>Individual</v>
      </c>
      <c r="J1800" s="2" t="str">
        <v>1956 cc</v>
      </c>
      <c r="K1800" s="2" t="str">
        <v>171 bhp @ 3750 rpm</v>
      </c>
      <c r="L1800" s="2" t="str">
        <v>350 Nm @ 1750 rpm</v>
      </c>
      <c r="M1800" s="2">
        <v>5</v>
      </c>
    </row>
    <row r="1801" spans="1:13" x14ac:dyDescent="0.35">
      <c r="A1801" s="2" t="s">
        <v>31</v>
      </c>
      <c r="B1801" s="2" t="str" cm="1">
        <f t="array" ref="B1801:M1801">VLOOKUP($A1801,'car details v4'!$A$1:$S$2060,{2,3,4,5,6,7,8,10,11,12,13,18},FALSE)</f>
        <v>Swift DZire VDI</v>
      </c>
      <c r="C1801" s="4">
        <v>450000</v>
      </c>
      <c r="D1801" s="2">
        <v>75000</v>
      </c>
      <c r="E1801" s="2" t="str">
        <v>Diesel</v>
      </c>
      <c r="F1801" s="2" t="str">
        <v>Manual</v>
      </c>
      <c r="G1801" s="2" t="str">
        <v>Ludhiana</v>
      </c>
      <c r="H1801" s="2" t="str">
        <v>White</v>
      </c>
      <c r="I1801" s="2" t="str">
        <v>Individual</v>
      </c>
      <c r="J1801" s="2" t="str">
        <v>1248 cc</v>
      </c>
      <c r="K1801" s="2" t="str">
        <v>74 bhp @ 4000 rpm</v>
      </c>
      <c r="L1801" s="2" t="str">
        <v>190 Nm @ 2000 rpm</v>
      </c>
      <c r="M1801" s="2">
        <v>5</v>
      </c>
    </row>
    <row r="1802" spans="1:13" x14ac:dyDescent="0.35">
      <c r="A1802" s="2" t="s">
        <v>31</v>
      </c>
      <c r="B1802" s="2" t="str" cm="1">
        <f t="array" ref="B1802:M1802">VLOOKUP($A1802,'car details v4'!$A$1:$S$2060,{2,3,4,5,6,7,8,10,11,12,13,18},FALSE)</f>
        <v>Swift DZire VDI</v>
      </c>
      <c r="C1802" s="4">
        <v>450000</v>
      </c>
      <c r="D1802" s="2">
        <v>75000</v>
      </c>
      <c r="E1802" s="2" t="str">
        <v>Diesel</v>
      </c>
      <c r="F1802" s="2" t="str">
        <v>Manual</v>
      </c>
      <c r="G1802" s="2" t="str">
        <v>Ludhiana</v>
      </c>
      <c r="H1802" s="2" t="str">
        <v>White</v>
      </c>
      <c r="I1802" s="2" t="str">
        <v>Individual</v>
      </c>
      <c r="J1802" s="2" t="str">
        <v>1248 cc</v>
      </c>
      <c r="K1802" s="2" t="str">
        <v>74 bhp @ 4000 rpm</v>
      </c>
      <c r="L1802" s="2" t="str">
        <v>190 Nm @ 2000 rpm</v>
      </c>
      <c r="M1802" s="2">
        <v>5</v>
      </c>
    </row>
    <row r="1803" spans="1:13" x14ac:dyDescent="0.35">
      <c r="A1803" s="2" t="s">
        <v>31</v>
      </c>
      <c r="B1803" s="2" t="str" cm="1">
        <f t="array" ref="B1803:M1803">VLOOKUP($A1803,'car details v4'!$A$1:$S$2060,{2,3,4,5,6,7,8,10,11,12,13,18},FALSE)</f>
        <v>Swift DZire VDI</v>
      </c>
      <c r="C1803" s="4">
        <v>450000</v>
      </c>
      <c r="D1803" s="2">
        <v>75000</v>
      </c>
      <c r="E1803" s="2" t="str">
        <v>Diesel</v>
      </c>
      <c r="F1803" s="2" t="str">
        <v>Manual</v>
      </c>
      <c r="G1803" s="2" t="str">
        <v>Ludhiana</v>
      </c>
      <c r="H1803" s="2" t="str">
        <v>White</v>
      </c>
      <c r="I1803" s="2" t="str">
        <v>Individual</v>
      </c>
      <c r="J1803" s="2" t="str">
        <v>1248 cc</v>
      </c>
      <c r="K1803" s="2" t="str">
        <v>74 bhp @ 4000 rpm</v>
      </c>
      <c r="L1803" s="2" t="str">
        <v>190 Nm @ 2000 rpm</v>
      </c>
      <c r="M1803" s="2">
        <v>5</v>
      </c>
    </row>
    <row r="1804" spans="1:13" x14ac:dyDescent="0.35">
      <c r="A1804" s="2" t="s">
        <v>64</v>
      </c>
      <c r="B1804" s="2" t="str" cm="1">
        <f t="array" ref="B1804:M1804">VLOOKUP($A1804,'car details v4'!$A$1:$S$2060,{2,3,4,5,6,7,8,10,11,12,13,18},FALSE)</f>
        <v>CLA 200 Petrol Sport</v>
      </c>
      <c r="C1804" s="4">
        <v>1898999</v>
      </c>
      <c r="D1804" s="2">
        <v>47000</v>
      </c>
      <c r="E1804" s="2" t="str">
        <v>Petrol</v>
      </c>
      <c r="F1804" s="2" t="str">
        <v>Automatic</v>
      </c>
      <c r="G1804" s="2" t="str">
        <v>Mumbai</v>
      </c>
      <c r="H1804" s="2" t="str">
        <v>White</v>
      </c>
      <c r="I1804" s="2" t="str">
        <v>Individual</v>
      </c>
      <c r="J1804" s="2" t="str">
        <v>1991 cc</v>
      </c>
      <c r="K1804" s="2" t="str">
        <v>181 bhp @ 5500 rpm</v>
      </c>
      <c r="L1804" s="2" t="str">
        <v>300 Nm @ 1200 rpm</v>
      </c>
      <c r="M1804" s="2">
        <v>5</v>
      </c>
    </row>
    <row r="1805" spans="1:13" x14ac:dyDescent="0.35">
      <c r="A1805" s="2" t="s">
        <v>334</v>
      </c>
      <c r="B1805" s="2" t="str" cm="1">
        <f t="array" ref="B1805:M1805">VLOOKUP($A1805,'car details v4'!$A$1:$S$2060,{2,3,4,5,6,7,8,10,11,12,13,18},FALSE)</f>
        <v>Cayenne Coupe Platinum Edition</v>
      </c>
      <c r="C1805" s="4">
        <v>16200000</v>
      </c>
      <c r="D1805" s="2">
        <v>2766</v>
      </c>
      <c r="E1805" s="2" t="str">
        <v>Petrol</v>
      </c>
      <c r="F1805" s="2" t="str">
        <v>Automatic</v>
      </c>
      <c r="G1805" s="2" t="str">
        <v>Mumbai</v>
      </c>
      <c r="H1805" s="2" t="str">
        <v>Blue</v>
      </c>
      <c r="I1805" s="2" t="str">
        <v>Individual</v>
      </c>
      <c r="J1805" s="2" t="str">
        <v>2995 cc</v>
      </c>
      <c r="K1805" s="2" t="str">
        <v>335 bhp @ 5300 rpm</v>
      </c>
      <c r="L1805" s="2" t="str">
        <v>450 Nm @ 1340 rpm</v>
      </c>
      <c r="M1805" s="2">
        <v>4</v>
      </c>
    </row>
    <row r="1806" spans="1:13" x14ac:dyDescent="0.35">
      <c r="A1806" s="2" t="s">
        <v>48</v>
      </c>
      <c r="B1806" s="2" t="str" cm="1">
        <f t="array" ref="B1806:M1806">VLOOKUP($A1806,'car details v4'!$A$1:$S$2060,{2,3,4,5,6,7,8,10,11,12,13,18},FALSE)</f>
        <v>Glanza G</v>
      </c>
      <c r="C1806" s="4">
        <v>799000</v>
      </c>
      <c r="D1806" s="2">
        <v>37500</v>
      </c>
      <c r="E1806" s="2" t="str">
        <v>Petrol</v>
      </c>
      <c r="F1806" s="2" t="str">
        <v>Manual</v>
      </c>
      <c r="G1806" s="2" t="str">
        <v>Mangalore</v>
      </c>
      <c r="H1806" s="2" t="str">
        <v>Red</v>
      </c>
      <c r="I1806" s="2" t="str">
        <v>Individual</v>
      </c>
      <c r="J1806" s="2" t="str">
        <v>1197 cc</v>
      </c>
      <c r="K1806" s="2" t="str">
        <v>82 bhp @ 6000 rpm</v>
      </c>
      <c r="L1806" s="2" t="str">
        <v>113 Nm @ 4200 rpm</v>
      </c>
      <c r="M1806" s="2">
        <v>5</v>
      </c>
    </row>
    <row r="1807" spans="1:13" x14ac:dyDescent="0.35">
      <c r="A1807" s="2" t="s">
        <v>48</v>
      </c>
      <c r="B1807" s="2" t="str" cm="1">
        <f t="array" ref="B1807:M1807">VLOOKUP($A1807,'car details v4'!$A$1:$S$2060,{2,3,4,5,6,7,8,10,11,12,13,18},FALSE)</f>
        <v>Glanza G</v>
      </c>
      <c r="C1807" s="4">
        <v>799000</v>
      </c>
      <c r="D1807" s="2">
        <v>37500</v>
      </c>
      <c r="E1807" s="2" t="str">
        <v>Petrol</v>
      </c>
      <c r="F1807" s="2" t="str">
        <v>Manual</v>
      </c>
      <c r="G1807" s="2" t="str">
        <v>Mangalore</v>
      </c>
      <c r="H1807" s="2" t="str">
        <v>Red</v>
      </c>
      <c r="I1807" s="2" t="str">
        <v>Individual</v>
      </c>
      <c r="J1807" s="2" t="str">
        <v>1197 cc</v>
      </c>
      <c r="K1807" s="2" t="str">
        <v>82 bhp @ 6000 rpm</v>
      </c>
      <c r="L1807" s="2" t="str">
        <v>113 Nm @ 4200 rpm</v>
      </c>
      <c r="M1807" s="2">
        <v>5</v>
      </c>
    </row>
    <row r="1808" spans="1:13" x14ac:dyDescent="0.35">
      <c r="A1808" s="2" t="s">
        <v>19</v>
      </c>
      <c r="B1808" s="2" t="str" cm="1">
        <f t="array" ref="B1808:M1808">VLOOKUP($A1808,'car details v4'!$A$1:$S$2060,{2,3,4,5,6,7,8,10,11,12,13,18},FALSE)</f>
        <v>Amaze 1.2 VX i-VTEC</v>
      </c>
      <c r="C1808" s="4">
        <v>505000</v>
      </c>
      <c r="D1808" s="2">
        <v>87150</v>
      </c>
      <c r="E1808" s="2" t="str">
        <v>Petrol</v>
      </c>
      <c r="F1808" s="2" t="str">
        <v>Manual</v>
      </c>
      <c r="G1808" s="2" t="str">
        <v>Pune</v>
      </c>
      <c r="H1808" s="2" t="str">
        <v>Grey</v>
      </c>
      <c r="I1808" s="2" t="str">
        <v>Corporate</v>
      </c>
      <c r="J1808" s="2" t="str">
        <v>1198 cc</v>
      </c>
      <c r="K1808" s="2" t="str">
        <v>87 bhp @ 6000 rpm</v>
      </c>
      <c r="L1808" s="2" t="str">
        <v>109 Nm @ 4500 rpm</v>
      </c>
      <c r="M1808" s="2">
        <v>5</v>
      </c>
    </row>
    <row r="1809" spans="1:13" x14ac:dyDescent="0.35">
      <c r="A1809" s="2" t="s">
        <v>31</v>
      </c>
      <c r="B1809" s="2" t="str" cm="1">
        <f t="array" ref="B1809:M1809">VLOOKUP($A1809,'car details v4'!$A$1:$S$2060,{2,3,4,5,6,7,8,10,11,12,13,18},FALSE)</f>
        <v>Swift DZire VDI</v>
      </c>
      <c r="C1809" s="4">
        <v>450000</v>
      </c>
      <c r="D1809" s="2">
        <v>75000</v>
      </c>
      <c r="E1809" s="2" t="str">
        <v>Diesel</v>
      </c>
      <c r="F1809" s="2" t="str">
        <v>Manual</v>
      </c>
      <c r="G1809" s="2" t="str">
        <v>Ludhiana</v>
      </c>
      <c r="H1809" s="2" t="str">
        <v>White</v>
      </c>
      <c r="I1809" s="2" t="str">
        <v>Individual</v>
      </c>
      <c r="J1809" s="2" t="str">
        <v>1248 cc</v>
      </c>
      <c r="K1809" s="2" t="str">
        <v>74 bhp @ 4000 rpm</v>
      </c>
      <c r="L1809" s="2" t="str">
        <v>190 Nm @ 2000 rpm</v>
      </c>
      <c r="M1809" s="2">
        <v>5</v>
      </c>
    </row>
    <row r="1810" spans="1:13" x14ac:dyDescent="0.35">
      <c r="A1810" s="2" t="s">
        <v>31</v>
      </c>
      <c r="B1810" s="2" t="str" cm="1">
        <f t="array" ref="B1810:M1810">VLOOKUP($A1810,'car details v4'!$A$1:$S$2060,{2,3,4,5,6,7,8,10,11,12,13,18},FALSE)</f>
        <v>Swift DZire VDI</v>
      </c>
      <c r="C1810" s="4">
        <v>450000</v>
      </c>
      <c r="D1810" s="2">
        <v>75000</v>
      </c>
      <c r="E1810" s="2" t="str">
        <v>Diesel</v>
      </c>
      <c r="F1810" s="2" t="str">
        <v>Manual</v>
      </c>
      <c r="G1810" s="2" t="str">
        <v>Ludhiana</v>
      </c>
      <c r="H1810" s="2" t="str">
        <v>White</v>
      </c>
      <c r="I1810" s="2" t="str">
        <v>Individual</v>
      </c>
      <c r="J1810" s="2" t="str">
        <v>1248 cc</v>
      </c>
      <c r="K1810" s="2" t="str">
        <v>74 bhp @ 4000 rpm</v>
      </c>
      <c r="L1810" s="2" t="str">
        <v>190 Nm @ 2000 rpm</v>
      </c>
      <c r="M1810" s="2">
        <v>5</v>
      </c>
    </row>
    <row r="1811" spans="1:13" x14ac:dyDescent="0.35">
      <c r="A1811" s="2" t="s">
        <v>201</v>
      </c>
      <c r="B1811" s="2" t="str" cm="1">
        <f t="array" ref="B1811:M1811">VLOOKUP($A1811,'car details v4'!$A$1:$S$2060,{2,3,4,5,6,7,8,10,11,12,13,18},FALSE)</f>
        <v>Thar CRDe 4x4 AC</v>
      </c>
      <c r="C1811" s="4">
        <v>625000</v>
      </c>
      <c r="D1811" s="2">
        <v>65000</v>
      </c>
      <c r="E1811" s="2" t="str">
        <v>Diesel</v>
      </c>
      <c r="F1811" s="2" t="str">
        <v>Manual</v>
      </c>
      <c r="G1811" s="2" t="str">
        <v>Yamunanagar</v>
      </c>
      <c r="H1811" s="2" t="str">
        <v>White</v>
      </c>
      <c r="I1811" s="2" t="str">
        <v>Individual</v>
      </c>
      <c r="J1811" s="2" t="str">
        <v>2498 cc</v>
      </c>
      <c r="K1811" s="2" t="str">
        <v>105 bhp @ 3800 rpm</v>
      </c>
      <c r="L1811" s="2" t="str">
        <v>247 Nm @ 1800 rpm</v>
      </c>
      <c r="M1811" s="2">
        <v>6</v>
      </c>
    </row>
    <row r="1812" spans="1:13" x14ac:dyDescent="0.35">
      <c r="A1812" s="2" t="s">
        <v>31</v>
      </c>
      <c r="B1812" s="2" t="str" cm="1">
        <f t="array" ref="B1812:M1812">VLOOKUP($A1812,'car details v4'!$A$1:$S$2060,{2,3,4,5,6,7,8,10,11,12,13,18},FALSE)</f>
        <v>Swift DZire VDI</v>
      </c>
      <c r="C1812" s="4">
        <v>450000</v>
      </c>
      <c r="D1812" s="2">
        <v>75000</v>
      </c>
      <c r="E1812" s="2" t="str">
        <v>Diesel</v>
      </c>
      <c r="F1812" s="2" t="str">
        <v>Manual</v>
      </c>
      <c r="G1812" s="2" t="str">
        <v>Ludhiana</v>
      </c>
      <c r="H1812" s="2" t="str">
        <v>White</v>
      </c>
      <c r="I1812" s="2" t="str">
        <v>Individual</v>
      </c>
      <c r="J1812" s="2" t="str">
        <v>1248 cc</v>
      </c>
      <c r="K1812" s="2" t="str">
        <v>74 bhp @ 4000 rpm</v>
      </c>
      <c r="L1812" s="2" t="str">
        <v>190 Nm @ 2000 rpm</v>
      </c>
      <c r="M1812" s="2">
        <v>5</v>
      </c>
    </row>
    <row r="1813" spans="1:13" x14ac:dyDescent="0.35">
      <c r="A1813" s="2" t="s">
        <v>100</v>
      </c>
      <c r="B1813" s="2" t="str" cm="1">
        <f t="array" ref="B1813:M1813">VLOOKUP($A1813,'car details v4'!$A$1:$S$2060,{2,3,4,5,6,7,8,10,11,12,13,18},FALSE)</f>
        <v>Harrier XZ [2019-2020]</v>
      </c>
      <c r="C1813" s="4">
        <v>1695000</v>
      </c>
      <c r="D1813" s="2">
        <v>20856</v>
      </c>
      <c r="E1813" s="2" t="str">
        <v>Diesel</v>
      </c>
      <c r="F1813" s="2" t="str">
        <v>Manual</v>
      </c>
      <c r="G1813" s="2" t="str">
        <v>Bangalore</v>
      </c>
      <c r="H1813" s="2" t="str">
        <v>Orange</v>
      </c>
      <c r="I1813" s="2" t="str">
        <v>Individual</v>
      </c>
      <c r="J1813" s="2" t="str">
        <v>1956 cc</v>
      </c>
      <c r="K1813" s="2" t="str">
        <v>138 bhp @ 3750 rpm</v>
      </c>
      <c r="L1813" s="2" t="str">
        <v>350 Nm @ 1750 rpm</v>
      </c>
      <c r="M1813" s="2">
        <v>5</v>
      </c>
    </row>
    <row r="1814" spans="1:13" x14ac:dyDescent="0.35">
      <c r="A1814" s="2" t="s">
        <v>190</v>
      </c>
      <c r="B1814" s="2" t="str" cm="1">
        <f t="array" ref="B1814:M1814">VLOOKUP($A1814,'car details v4'!$A$1:$S$2060,{2,3,4,5,6,7,8,10,11,12,13,18},FALSE)</f>
        <v>A4 2.0 TDI (177bhp) Premium Plus</v>
      </c>
      <c r="C1814" s="4">
        <v>1575000</v>
      </c>
      <c r="D1814" s="2">
        <v>66000</v>
      </c>
      <c r="E1814" s="2" t="str">
        <v>Diesel</v>
      </c>
      <c r="F1814" s="2" t="str">
        <v>Automatic</v>
      </c>
      <c r="G1814" s="2" t="str">
        <v>Hyderabad</v>
      </c>
      <c r="H1814" s="2" t="str">
        <v>White</v>
      </c>
      <c r="I1814" s="2" t="str">
        <v>Individual</v>
      </c>
      <c r="J1814" s="2" t="str">
        <v>1968 cc</v>
      </c>
      <c r="K1814" s="2" t="str">
        <v>177 bhp @ 4200 rpm</v>
      </c>
      <c r="L1814" s="2" t="str">
        <v>380 Nm @ 1750 rpm</v>
      </c>
      <c r="M1814" s="2">
        <v>5</v>
      </c>
    </row>
    <row r="1815" spans="1:13" x14ac:dyDescent="0.35">
      <c r="A1815" s="2" t="s">
        <v>70</v>
      </c>
      <c r="B1815" s="2" t="str" cm="1">
        <f t="array" ref="B1815:M1815">VLOOKUP($A1815,'car details v4'!$A$1:$S$2060,{2,3,4,5,6,7,8,10,11,12,13,18},FALSE)</f>
        <v>X1 xDrive20d M Sport</v>
      </c>
      <c r="C1815" s="4">
        <v>2650000</v>
      </c>
      <c r="D1815" s="2">
        <v>75000</v>
      </c>
      <c r="E1815" s="2" t="str">
        <v>Diesel</v>
      </c>
      <c r="F1815" s="2" t="str">
        <v>Automatic</v>
      </c>
      <c r="G1815" s="2" t="str">
        <v>Coimbatore</v>
      </c>
      <c r="H1815" s="2" t="str">
        <v>White</v>
      </c>
      <c r="I1815" s="2" t="str">
        <v>Individual</v>
      </c>
      <c r="J1815" s="2" t="str">
        <v>1995 cc</v>
      </c>
      <c r="K1815" s="2" t="str">
        <v>188 bhp @ 4000 rpm</v>
      </c>
      <c r="L1815" s="2" t="str">
        <v>400 Nm @ 1750 rpm</v>
      </c>
      <c r="M1815" s="2">
        <v>5</v>
      </c>
    </row>
    <row r="1816" spans="1:13" x14ac:dyDescent="0.35">
      <c r="A1816" s="2" t="s">
        <v>31</v>
      </c>
      <c r="B1816" s="2" t="str" cm="1">
        <f t="array" ref="B1816:M1816">VLOOKUP($A1816,'car details v4'!$A$1:$S$2060,{2,3,4,5,6,7,8,10,11,12,13,18},FALSE)</f>
        <v>Swift DZire VDI</v>
      </c>
      <c r="C1816" s="4">
        <v>450000</v>
      </c>
      <c r="D1816" s="2">
        <v>75000</v>
      </c>
      <c r="E1816" s="2" t="str">
        <v>Diesel</v>
      </c>
      <c r="F1816" s="2" t="str">
        <v>Manual</v>
      </c>
      <c r="G1816" s="2" t="str">
        <v>Ludhiana</v>
      </c>
      <c r="H1816" s="2" t="str">
        <v>White</v>
      </c>
      <c r="I1816" s="2" t="str">
        <v>Individual</v>
      </c>
      <c r="J1816" s="2" t="str">
        <v>1248 cc</v>
      </c>
      <c r="K1816" s="2" t="str">
        <v>74 bhp @ 4000 rpm</v>
      </c>
      <c r="L1816" s="2" t="str">
        <v>190 Nm @ 2000 rpm</v>
      </c>
      <c r="M1816" s="2">
        <v>5</v>
      </c>
    </row>
    <row r="1817" spans="1:13" x14ac:dyDescent="0.35">
      <c r="A1817" s="2" t="s">
        <v>190</v>
      </c>
      <c r="B1817" s="2" t="str" cm="1">
        <f t="array" ref="B1817:M1817">VLOOKUP($A1817,'car details v4'!$A$1:$S$2060,{2,3,4,5,6,7,8,10,11,12,13,18},FALSE)</f>
        <v>A4 2.0 TDI (177bhp) Premium Plus</v>
      </c>
      <c r="C1817" s="4">
        <v>1575000</v>
      </c>
      <c r="D1817" s="2">
        <v>66000</v>
      </c>
      <c r="E1817" s="2" t="str">
        <v>Diesel</v>
      </c>
      <c r="F1817" s="2" t="str">
        <v>Automatic</v>
      </c>
      <c r="G1817" s="2" t="str">
        <v>Hyderabad</v>
      </c>
      <c r="H1817" s="2" t="str">
        <v>White</v>
      </c>
      <c r="I1817" s="2" t="str">
        <v>Individual</v>
      </c>
      <c r="J1817" s="2" t="str">
        <v>1968 cc</v>
      </c>
      <c r="K1817" s="2" t="str">
        <v>177 bhp @ 4200 rpm</v>
      </c>
      <c r="L1817" s="2" t="str">
        <v>380 Nm @ 1750 rpm</v>
      </c>
      <c r="M1817" s="2">
        <v>5</v>
      </c>
    </row>
    <row r="1818" spans="1:13" x14ac:dyDescent="0.35">
      <c r="A1818" s="2" t="s">
        <v>64</v>
      </c>
      <c r="B1818" s="2" t="str" cm="1">
        <f t="array" ref="B1818:M1818">VLOOKUP($A1818,'car details v4'!$A$1:$S$2060,{2,3,4,5,6,7,8,10,11,12,13,18},FALSE)</f>
        <v>CLA 200 Petrol Sport</v>
      </c>
      <c r="C1818" s="4">
        <v>1898999</v>
      </c>
      <c r="D1818" s="2">
        <v>47000</v>
      </c>
      <c r="E1818" s="2" t="str">
        <v>Petrol</v>
      </c>
      <c r="F1818" s="2" t="str">
        <v>Automatic</v>
      </c>
      <c r="G1818" s="2" t="str">
        <v>Mumbai</v>
      </c>
      <c r="H1818" s="2" t="str">
        <v>White</v>
      </c>
      <c r="I1818" s="2" t="str">
        <v>Individual</v>
      </c>
      <c r="J1818" s="2" t="str">
        <v>1991 cc</v>
      </c>
      <c r="K1818" s="2" t="str">
        <v>181 bhp @ 5500 rpm</v>
      </c>
      <c r="L1818" s="2" t="str">
        <v>300 Nm @ 1200 rpm</v>
      </c>
      <c r="M1818" s="2">
        <v>5</v>
      </c>
    </row>
    <row r="1819" spans="1:13" x14ac:dyDescent="0.35">
      <c r="A1819" s="2" t="s">
        <v>31</v>
      </c>
      <c r="B1819" s="2" t="str" cm="1">
        <f t="array" ref="B1819:M1819">VLOOKUP($A1819,'car details v4'!$A$1:$S$2060,{2,3,4,5,6,7,8,10,11,12,13,18},FALSE)</f>
        <v>Swift DZire VDI</v>
      </c>
      <c r="C1819" s="4">
        <v>450000</v>
      </c>
      <c r="D1819" s="2">
        <v>75000</v>
      </c>
      <c r="E1819" s="2" t="str">
        <v>Diesel</v>
      </c>
      <c r="F1819" s="2" t="str">
        <v>Manual</v>
      </c>
      <c r="G1819" s="2" t="str">
        <v>Ludhiana</v>
      </c>
      <c r="H1819" s="2" t="str">
        <v>White</v>
      </c>
      <c r="I1819" s="2" t="str">
        <v>Individual</v>
      </c>
      <c r="J1819" s="2" t="str">
        <v>1248 cc</v>
      </c>
      <c r="K1819" s="2" t="str">
        <v>74 bhp @ 4000 rpm</v>
      </c>
      <c r="L1819" s="2" t="str">
        <v>190 Nm @ 2000 rpm</v>
      </c>
      <c r="M1819" s="2">
        <v>5</v>
      </c>
    </row>
    <row r="1820" spans="1:13" x14ac:dyDescent="0.35">
      <c r="A1820" s="2" t="s">
        <v>48</v>
      </c>
      <c r="B1820" s="2" t="str" cm="1">
        <f t="array" ref="B1820:M1820">VLOOKUP($A1820,'car details v4'!$A$1:$S$2060,{2,3,4,5,6,7,8,10,11,12,13,18},FALSE)</f>
        <v>Glanza G</v>
      </c>
      <c r="C1820" s="4">
        <v>799000</v>
      </c>
      <c r="D1820" s="2">
        <v>37500</v>
      </c>
      <c r="E1820" s="2" t="str">
        <v>Petrol</v>
      </c>
      <c r="F1820" s="2" t="str">
        <v>Manual</v>
      </c>
      <c r="G1820" s="2" t="str">
        <v>Mangalore</v>
      </c>
      <c r="H1820" s="2" t="str">
        <v>Red</v>
      </c>
      <c r="I1820" s="2" t="str">
        <v>Individual</v>
      </c>
      <c r="J1820" s="2" t="str">
        <v>1197 cc</v>
      </c>
      <c r="K1820" s="2" t="str">
        <v>82 bhp @ 6000 rpm</v>
      </c>
      <c r="L1820" s="2" t="str">
        <v>113 Nm @ 4200 rpm</v>
      </c>
      <c r="M1820" s="2">
        <v>5</v>
      </c>
    </row>
    <row r="1821" spans="1:13" x14ac:dyDescent="0.35">
      <c r="A1821" s="2" t="s">
        <v>31</v>
      </c>
      <c r="B1821" s="2" t="str" cm="1">
        <f t="array" ref="B1821:M1821">VLOOKUP($A1821,'car details v4'!$A$1:$S$2060,{2,3,4,5,6,7,8,10,11,12,13,18},FALSE)</f>
        <v>Swift DZire VDI</v>
      </c>
      <c r="C1821" s="4">
        <v>450000</v>
      </c>
      <c r="D1821" s="2">
        <v>75000</v>
      </c>
      <c r="E1821" s="2" t="str">
        <v>Diesel</v>
      </c>
      <c r="F1821" s="2" t="str">
        <v>Manual</v>
      </c>
      <c r="G1821" s="2" t="str">
        <v>Ludhiana</v>
      </c>
      <c r="H1821" s="2" t="str">
        <v>White</v>
      </c>
      <c r="I1821" s="2" t="str">
        <v>Individual</v>
      </c>
      <c r="J1821" s="2" t="str">
        <v>1248 cc</v>
      </c>
      <c r="K1821" s="2" t="str">
        <v>74 bhp @ 4000 rpm</v>
      </c>
      <c r="L1821" s="2" t="str">
        <v>190 Nm @ 2000 rpm</v>
      </c>
      <c r="M1821" s="2">
        <v>5</v>
      </c>
    </row>
    <row r="1822" spans="1:13" x14ac:dyDescent="0.35">
      <c r="A1822" s="2" t="s">
        <v>31</v>
      </c>
      <c r="B1822" s="2" t="str" cm="1">
        <f t="array" ref="B1822:M1822">VLOOKUP($A1822,'car details v4'!$A$1:$S$2060,{2,3,4,5,6,7,8,10,11,12,13,18},FALSE)</f>
        <v>Swift DZire VDI</v>
      </c>
      <c r="C1822" s="4">
        <v>450000</v>
      </c>
      <c r="D1822" s="2">
        <v>75000</v>
      </c>
      <c r="E1822" s="2" t="str">
        <v>Diesel</v>
      </c>
      <c r="F1822" s="2" t="str">
        <v>Manual</v>
      </c>
      <c r="G1822" s="2" t="str">
        <v>Ludhiana</v>
      </c>
      <c r="H1822" s="2" t="str">
        <v>White</v>
      </c>
      <c r="I1822" s="2" t="str">
        <v>Individual</v>
      </c>
      <c r="J1822" s="2" t="str">
        <v>1248 cc</v>
      </c>
      <c r="K1822" s="2" t="str">
        <v>74 bhp @ 4000 rpm</v>
      </c>
      <c r="L1822" s="2" t="str">
        <v>190 Nm @ 2000 rpm</v>
      </c>
      <c r="M1822" s="2">
        <v>5</v>
      </c>
    </row>
    <row r="1823" spans="1:13" x14ac:dyDescent="0.35">
      <c r="A1823" s="2" t="s">
        <v>48</v>
      </c>
      <c r="B1823" s="2" t="str" cm="1">
        <f t="array" ref="B1823:M1823">VLOOKUP($A1823,'car details v4'!$A$1:$S$2060,{2,3,4,5,6,7,8,10,11,12,13,18},FALSE)</f>
        <v>Glanza G</v>
      </c>
      <c r="C1823" s="4">
        <v>799000</v>
      </c>
      <c r="D1823" s="2">
        <v>37500</v>
      </c>
      <c r="E1823" s="2" t="str">
        <v>Petrol</v>
      </c>
      <c r="F1823" s="2" t="str">
        <v>Manual</v>
      </c>
      <c r="G1823" s="2" t="str">
        <v>Mangalore</v>
      </c>
      <c r="H1823" s="2" t="str">
        <v>Red</v>
      </c>
      <c r="I1823" s="2" t="str">
        <v>Individual</v>
      </c>
      <c r="J1823" s="2" t="str">
        <v>1197 cc</v>
      </c>
      <c r="K1823" s="2" t="str">
        <v>82 bhp @ 6000 rpm</v>
      </c>
      <c r="L1823" s="2" t="str">
        <v>113 Nm @ 4200 rpm</v>
      </c>
      <c r="M1823" s="2">
        <v>5</v>
      </c>
    </row>
    <row r="1824" spans="1:13" x14ac:dyDescent="0.35">
      <c r="A1824" s="2" t="s">
        <v>201</v>
      </c>
      <c r="B1824" s="2" t="str" cm="1">
        <f t="array" ref="B1824:M1824">VLOOKUP($A1824,'car details v4'!$A$1:$S$2060,{2,3,4,5,6,7,8,10,11,12,13,18},FALSE)</f>
        <v>Thar CRDe 4x4 AC</v>
      </c>
      <c r="C1824" s="4">
        <v>625000</v>
      </c>
      <c r="D1824" s="2">
        <v>65000</v>
      </c>
      <c r="E1824" s="2" t="str">
        <v>Diesel</v>
      </c>
      <c r="F1824" s="2" t="str">
        <v>Manual</v>
      </c>
      <c r="G1824" s="2" t="str">
        <v>Yamunanagar</v>
      </c>
      <c r="H1824" s="2" t="str">
        <v>White</v>
      </c>
      <c r="I1824" s="2" t="str">
        <v>Individual</v>
      </c>
      <c r="J1824" s="2" t="str">
        <v>2498 cc</v>
      </c>
      <c r="K1824" s="2" t="str">
        <v>105 bhp @ 3800 rpm</v>
      </c>
      <c r="L1824" s="2" t="str">
        <v>247 Nm @ 1800 rpm</v>
      </c>
      <c r="M1824" s="2">
        <v>6</v>
      </c>
    </row>
    <row r="1825" spans="1:13" x14ac:dyDescent="0.35">
      <c r="A1825" s="2" t="s">
        <v>201</v>
      </c>
      <c r="B1825" s="2" t="str" cm="1">
        <f t="array" ref="B1825:M1825">VLOOKUP($A1825,'car details v4'!$A$1:$S$2060,{2,3,4,5,6,7,8,10,11,12,13,18},FALSE)</f>
        <v>Thar CRDe 4x4 AC</v>
      </c>
      <c r="C1825" s="4">
        <v>625000</v>
      </c>
      <c r="D1825" s="2">
        <v>65000</v>
      </c>
      <c r="E1825" s="2" t="str">
        <v>Diesel</v>
      </c>
      <c r="F1825" s="2" t="str">
        <v>Manual</v>
      </c>
      <c r="G1825" s="2" t="str">
        <v>Yamunanagar</v>
      </c>
      <c r="H1825" s="2" t="str">
        <v>White</v>
      </c>
      <c r="I1825" s="2" t="str">
        <v>Individual</v>
      </c>
      <c r="J1825" s="2" t="str">
        <v>2498 cc</v>
      </c>
      <c r="K1825" s="2" t="str">
        <v>105 bhp @ 3800 rpm</v>
      </c>
      <c r="L1825" s="2" t="str">
        <v>247 Nm @ 1800 rpm</v>
      </c>
      <c r="M1825" s="2">
        <v>6</v>
      </c>
    </row>
    <row r="1826" spans="1:13" x14ac:dyDescent="0.35">
      <c r="A1826" s="2" t="s">
        <v>31</v>
      </c>
      <c r="B1826" s="2" t="str" cm="1">
        <f t="array" ref="B1826:M1826">VLOOKUP($A1826,'car details v4'!$A$1:$S$2060,{2,3,4,5,6,7,8,10,11,12,13,18},FALSE)</f>
        <v>Swift DZire VDI</v>
      </c>
      <c r="C1826" s="4">
        <v>450000</v>
      </c>
      <c r="D1826" s="2">
        <v>75000</v>
      </c>
      <c r="E1826" s="2" t="str">
        <v>Diesel</v>
      </c>
      <c r="F1826" s="2" t="str">
        <v>Manual</v>
      </c>
      <c r="G1826" s="2" t="str">
        <v>Ludhiana</v>
      </c>
      <c r="H1826" s="2" t="str">
        <v>White</v>
      </c>
      <c r="I1826" s="2" t="str">
        <v>Individual</v>
      </c>
      <c r="J1826" s="2" t="str">
        <v>1248 cc</v>
      </c>
      <c r="K1826" s="2" t="str">
        <v>74 bhp @ 4000 rpm</v>
      </c>
      <c r="L1826" s="2" t="str">
        <v>190 Nm @ 2000 rpm</v>
      </c>
      <c r="M1826" s="2">
        <v>5</v>
      </c>
    </row>
    <row r="1827" spans="1:13" x14ac:dyDescent="0.35">
      <c r="A1827" s="2" t="s">
        <v>19</v>
      </c>
      <c r="B1827" s="2" t="str" cm="1">
        <f t="array" ref="B1827:M1827">VLOOKUP($A1827,'car details v4'!$A$1:$S$2060,{2,3,4,5,6,7,8,10,11,12,13,18},FALSE)</f>
        <v>Amaze 1.2 VX i-VTEC</v>
      </c>
      <c r="C1827" s="4">
        <v>505000</v>
      </c>
      <c r="D1827" s="2">
        <v>87150</v>
      </c>
      <c r="E1827" s="2" t="str">
        <v>Petrol</v>
      </c>
      <c r="F1827" s="2" t="str">
        <v>Manual</v>
      </c>
      <c r="G1827" s="2" t="str">
        <v>Pune</v>
      </c>
      <c r="H1827" s="2" t="str">
        <v>Grey</v>
      </c>
      <c r="I1827" s="2" t="str">
        <v>Corporate</v>
      </c>
      <c r="J1827" s="2" t="str">
        <v>1198 cc</v>
      </c>
      <c r="K1827" s="2" t="str">
        <v>87 bhp @ 6000 rpm</v>
      </c>
      <c r="L1827" s="2" t="str">
        <v>109 Nm @ 4500 rpm</v>
      </c>
      <c r="M1827" s="2">
        <v>5</v>
      </c>
    </row>
    <row r="1828" spans="1:13" x14ac:dyDescent="0.35">
      <c r="A1828" s="2" t="s">
        <v>201</v>
      </c>
      <c r="B1828" s="2" t="str" cm="1">
        <f t="array" ref="B1828:M1828">VLOOKUP($A1828,'car details v4'!$A$1:$S$2060,{2,3,4,5,6,7,8,10,11,12,13,18},FALSE)</f>
        <v>Thar CRDe 4x4 AC</v>
      </c>
      <c r="C1828" s="4">
        <v>625000</v>
      </c>
      <c r="D1828" s="2">
        <v>65000</v>
      </c>
      <c r="E1828" s="2" t="str">
        <v>Diesel</v>
      </c>
      <c r="F1828" s="2" t="str">
        <v>Manual</v>
      </c>
      <c r="G1828" s="2" t="str">
        <v>Yamunanagar</v>
      </c>
      <c r="H1828" s="2" t="str">
        <v>White</v>
      </c>
      <c r="I1828" s="2" t="str">
        <v>Individual</v>
      </c>
      <c r="J1828" s="2" t="str">
        <v>2498 cc</v>
      </c>
      <c r="K1828" s="2" t="str">
        <v>105 bhp @ 3800 rpm</v>
      </c>
      <c r="L1828" s="2" t="str">
        <v>247 Nm @ 1800 rpm</v>
      </c>
      <c r="M1828" s="2">
        <v>6</v>
      </c>
    </row>
    <row r="1829" spans="1:13" x14ac:dyDescent="0.35">
      <c r="A1829" s="2" t="s">
        <v>19</v>
      </c>
      <c r="B1829" s="2" t="str" cm="1">
        <f t="array" ref="B1829:M1829">VLOOKUP($A1829,'car details v4'!$A$1:$S$2060,{2,3,4,5,6,7,8,10,11,12,13,18},FALSE)</f>
        <v>Amaze 1.2 VX i-VTEC</v>
      </c>
      <c r="C1829" s="4">
        <v>505000</v>
      </c>
      <c r="D1829" s="2">
        <v>87150</v>
      </c>
      <c r="E1829" s="2" t="str">
        <v>Petrol</v>
      </c>
      <c r="F1829" s="2" t="str">
        <v>Manual</v>
      </c>
      <c r="G1829" s="2" t="str">
        <v>Pune</v>
      </c>
      <c r="H1829" s="2" t="str">
        <v>Grey</v>
      </c>
      <c r="I1829" s="2" t="str">
        <v>Corporate</v>
      </c>
      <c r="J1829" s="2" t="str">
        <v>1198 cc</v>
      </c>
      <c r="K1829" s="2" t="str">
        <v>87 bhp @ 6000 rpm</v>
      </c>
      <c r="L1829" s="2" t="str">
        <v>109 Nm @ 4500 rpm</v>
      </c>
      <c r="M1829" s="2">
        <v>5</v>
      </c>
    </row>
    <row r="1830" spans="1:13" x14ac:dyDescent="0.35">
      <c r="A1830" s="2" t="s">
        <v>89</v>
      </c>
      <c r="B1830" s="2" t="str" cm="1">
        <f t="array" ref="B1830:M1830">VLOOKUP($A1830,'car details v4'!$A$1:$S$2060,{2,3,4,5,6,7,8,10,11,12,13,18},FALSE)</f>
        <v>Kwid 1.0 RXT [2016-2019]</v>
      </c>
      <c r="C1830" s="4">
        <v>459999</v>
      </c>
      <c r="D1830" s="2">
        <v>22541</v>
      </c>
      <c r="E1830" s="2" t="str">
        <v>Petrol</v>
      </c>
      <c r="F1830" s="2" t="str">
        <v>Manual</v>
      </c>
      <c r="G1830" s="2" t="str">
        <v>Bangalore</v>
      </c>
      <c r="H1830" s="2" t="str">
        <v>Grey</v>
      </c>
      <c r="I1830" s="2" t="str">
        <v>Individual</v>
      </c>
      <c r="J1830" s="2" t="str">
        <v>999 cc</v>
      </c>
      <c r="K1830" s="2" t="str">
        <v>67 bhp @ 5500 rpm</v>
      </c>
      <c r="L1830" s="2" t="str">
        <v>91 Nm @ 4250 rpm</v>
      </c>
      <c r="M1830" s="2">
        <v>5</v>
      </c>
    </row>
    <row r="1831" spans="1:13" x14ac:dyDescent="0.35">
      <c r="A1831" s="2" t="s">
        <v>31</v>
      </c>
      <c r="B1831" s="2" t="str" cm="1">
        <f t="array" ref="B1831:M1831">VLOOKUP($A1831,'car details v4'!$A$1:$S$2060,{2,3,4,5,6,7,8,10,11,12,13,18},FALSE)</f>
        <v>Swift DZire VDI</v>
      </c>
      <c r="C1831" s="4">
        <v>450000</v>
      </c>
      <c r="D1831" s="2">
        <v>75000</v>
      </c>
      <c r="E1831" s="2" t="str">
        <v>Diesel</v>
      </c>
      <c r="F1831" s="2" t="str">
        <v>Manual</v>
      </c>
      <c r="G1831" s="2" t="str">
        <v>Ludhiana</v>
      </c>
      <c r="H1831" s="2" t="str">
        <v>White</v>
      </c>
      <c r="I1831" s="2" t="str">
        <v>Individual</v>
      </c>
      <c r="J1831" s="2" t="str">
        <v>1248 cc</v>
      </c>
      <c r="K1831" s="2" t="str">
        <v>74 bhp @ 4000 rpm</v>
      </c>
      <c r="L1831" s="2" t="str">
        <v>190 Nm @ 2000 rpm</v>
      </c>
      <c r="M1831" s="2">
        <v>5</v>
      </c>
    </row>
    <row r="1832" spans="1:13" x14ac:dyDescent="0.35">
      <c r="A1832" s="2" t="s">
        <v>190</v>
      </c>
      <c r="B1832" s="2" t="str" cm="1">
        <f t="array" ref="B1832:M1832">VLOOKUP($A1832,'car details v4'!$A$1:$S$2060,{2,3,4,5,6,7,8,10,11,12,13,18},FALSE)</f>
        <v>A4 2.0 TDI (177bhp) Premium Plus</v>
      </c>
      <c r="C1832" s="4">
        <v>1575000</v>
      </c>
      <c r="D1832" s="2">
        <v>66000</v>
      </c>
      <c r="E1832" s="2" t="str">
        <v>Diesel</v>
      </c>
      <c r="F1832" s="2" t="str">
        <v>Automatic</v>
      </c>
      <c r="G1832" s="2" t="str">
        <v>Hyderabad</v>
      </c>
      <c r="H1832" s="2" t="str">
        <v>White</v>
      </c>
      <c r="I1832" s="2" t="str">
        <v>Individual</v>
      </c>
      <c r="J1832" s="2" t="str">
        <v>1968 cc</v>
      </c>
      <c r="K1832" s="2" t="str">
        <v>177 bhp @ 4200 rpm</v>
      </c>
      <c r="L1832" s="2" t="str">
        <v>380 Nm @ 1750 rpm</v>
      </c>
      <c r="M1832" s="2">
        <v>5</v>
      </c>
    </row>
    <row r="1833" spans="1:13" x14ac:dyDescent="0.35">
      <c r="A1833" s="2" t="s">
        <v>77</v>
      </c>
      <c r="B1833" s="2" t="str" cm="1">
        <f t="array" ref="B1833:M1833">VLOOKUP($A1833,'car details v4'!$A$1:$S$2060,{2,3,4,5,6,7,8,10,11,12,13,18},FALSE)</f>
        <v>Octavia 1.8 TSI Style Plus AT [2017]</v>
      </c>
      <c r="C1833" s="4">
        <v>1390000</v>
      </c>
      <c r="D1833" s="2">
        <v>56000</v>
      </c>
      <c r="E1833" s="2" t="str">
        <v>Petrol</v>
      </c>
      <c r="F1833" s="2" t="str">
        <v>Automatic</v>
      </c>
      <c r="G1833" s="2" t="str">
        <v>Mumbai</v>
      </c>
      <c r="H1833" s="2" t="str">
        <v>White</v>
      </c>
      <c r="I1833" s="2" t="str">
        <v>Individual</v>
      </c>
      <c r="J1833" s="2" t="str">
        <v>1798 cc</v>
      </c>
      <c r="K1833" s="2" t="str">
        <v>177 bhp @ 5100 rpm</v>
      </c>
      <c r="L1833" s="2" t="str">
        <v>250 Nm @ 1250 rpm</v>
      </c>
      <c r="M1833" s="2">
        <v>5</v>
      </c>
    </row>
    <row r="1834" spans="1:13" x14ac:dyDescent="0.35">
      <c r="A1834" s="2" t="s">
        <v>41</v>
      </c>
      <c r="B1834" s="2" t="str" cm="1">
        <f t="array" ref="B1834:M1834">VLOOKUP($A1834,'car details v4'!$A$1:$S$2060,{2,3,4,5,6,7,8,10,11,12,13,18},FALSE)</f>
        <v>i10 Magna 1.2 Kappa2</v>
      </c>
      <c r="C1834" s="4">
        <v>220000</v>
      </c>
      <c r="D1834" s="2">
        <v>67000</v>
      </c>
      <c r="E1834" s="2" t="str">
        <v>Petrol</v>
      </c>
      <c r="F1834" s="2" t="str">
        <v>Manual</v>
      </c>
      <c r="G1834" s="2" t="str">
        <v>Lucknow</v>
      </c>
      <c r="H1834" s="2" t="str">
        <v>Maroon</v>
      </c>
      <c r="I1834" s="2" t="str">
        <v>Individual</v>
      </c>
      <c r="J1834" s="2" t="str">
        <v>1197 cc</v>
      </c>
      <c r="K1834" s="2" t="str">
        <v>79 bhp @ 6000 rpm</v>
      </c>
      <c r="L1834" s="2" t="str">
        <v>112.7619 Nm @ 4000 rpm</v>
      </c>
      <c r="M1834" s="2">
        <v>5</v>
      </c>
    </row>
    <row r="1835" spans="1:13" x14ac:dyDescent="0.35">
      <c r="A1835" s="2" t="s">
        <v>440</v>
      </c>
      <c r="B1835" s="2" t="str" cm="1">
        <f t="array" ref="B1835:M1835">VLOOKUP($A1835,'car details v4'!$A$1:$S$2060,{2,3,4,5,6,7,8,10,11,12,13,18},FALSE)</f>
        <v>Seltos HTX Plus 1.5 Diesel [2020-2021]</v>
      </c>
      <c r="C1835" s="4">
        <v>1575000</v>
      </c>
      <c r="D1835" s="2">
        <v>55000</v>
      </c>
      <c r="E1835" s="2" t="str">
        <v>Diesel</v>
      </c>
      <c r="F1835" s="2" t="str">
        <v>Manual</v>
      </c>
      <c r="G1835" s="2" t="str">
        <v>Lucknow</v>
      </c>
      <c r="H1835" s="2" t="str">
        <v>Silver</v>
      </c>
      <c r="I1835" s="2" t="str">
        <v>Individual</v>
      </c>
      <c r="J1835" s="2" t="str">
        <v>1493 cc</v>
      </c>
      <c r="K1835" s="2" t="str">
        <v>113 bhp @ 4000 rpm</v>
      </c>
      <c r="L1835" s="2" t="str">
        <v>250 Nm @ 1500 rpm</v>
      </c>
      <c r="M1835" s="2">
        <v>5</v>
      </c>
    </row>
    <row r="1836" spans="1:13" x14ac:dyDescent="0.35">
      <c r="A1836" s="2" t="s">
        <v>48</v>
      </c>
      <c r="B1836" s="2" t="str" cm="1">
        <f t="array" ref="B1836:M1836">VLOOKUP($A1836,'car details v4'!$A$1:$S$2060,{2,3,4,5,6,7,8,10,11,12,13,18},FALSE)</f>
        <v>Glanza G</v>
      </c>
      <c r="C1836" s="4">
        <v>799000</v>
      </c>
      <c r="D1836" s="2">
        <v>37500</v>
      </c>
      <c r="E1836" s="2" t="str">
        <v>Petrol</v>
      </c>
      <c r="F1836" s="2" t="str">
        <v>Manual</v>
      </c>
      <c r="G1836" s="2" t="str">
        <v>Mangalore</v>
      </c>
      <c r="H1836" s="2" t="str">
        <v>Red</v>
      </c>
      <c r="I1836" s="2" t="str">
        <v>Individual</v>
      </c>
      <c r="J1836" s="2" t="str">
        <v>1197 cc</v>
      </c>
      <c r="K1836" s="2" t="str">
        <v>82 bhp @ 6000 rpm</v>
      </c>
      <c r="L1836" s="2" t="str">
        <v>113 Nm @ 4200 rpm</v>
      </c>
      <c r="M1836" s="2">
        <v>5</v>
      </c>
    </row>
    <row r="1837" spans="1:13" x14ac:dyDescent="0.35">
      <c r="A1837" s="2" t="s">
        <v>41</v>
      </c>
      <c r="B1837" s="2" t="str" cm="1">
        <f t="array" ref="B1837:M1837">VLOOKUP($A1837,'car details v4'!$A$1:$S$2060,{2,3,4,5,6,7,8,10,11,12,13,18},FALSE)</f>
        <v>i10 Magna 1.2 Kappa2</v>
      </c>
      <c r="C1837" s="4">
        <v>220000</v>
      </c>
      <c r="D1837" s="2">
        <v>67000</v>
      </c>
      <c r="E1837" s="2" t="str">
        <v>Petrol</v>
      </c>
      <c r="F1837" s="2" t="str">
        <v>Manual</v>
      </c>
      <c r="G1837" s="2" t="str">
        <v>Lucknow</v>
      </c>
      <c r="H1837" s="2" t="str">
        <v>Maroon</v>
      </c>
      <c r="I1837" s="2" t="str">
        <v>Individual</v>
      </c>
      <c r="J1837" s="2" t="str">
        <v>1197 cc</v>
      </c>
      <c r="K1837" s="2" t="str">
        <v>79 bhp @ 6000 rpm</v>
      </c>
      <c r="L1837" s="2" t="str">
        <v>112.7619 Nm @ 4000 rpm</v>
      </c>
      <c r="M1837" s="2">
        <v>5</v>
      </c>
    </row>
    <row r="1838" spans="1:13" x14ac:dyDescent="0.35">
      <c r="A1838" s="2" t="s">
        <v>190</v>
      </c>
      <c r="B1838" s="2" t="str" cm="1">
        <f t="array" ref="B1838:M1838">VLOOKUP($A1838,'car details v4'!$A$1:$S$2060,{2,3,4,5,6,7,8,10,11,12,13,18},FALSE)</f>
        <v>A4 2.0 TDI (177bhp) Premium Plus</v>
      </c>
      <c r="C1838" s="4">
        <v>1575000</v>
      </c>
      <c r="D1838" s="2">
        <v>66000</v>
      </c>
      <c r="E1838" s="2" t="str">
        <v>Diesel</v>
      </c>
      <c r="F1838" s="2" t="str">
        <v>Automatic</v>
      </c>
      <c r="G1838" s="2" t="str">
        <v>Hyderabad</v>
      </c>
      <c r="H1838" s="2" t="str">
        <v>White</v>
      </c>
      <c r="I1838" s="2" t="str">
        <v>Individual</v>
      </c>
      <c r="J1838" s="2" t="str">
        <v>1968 cc</v>
      </c>
      <c r="K1838" s="2" t="str">
        <v>177 bhp @ 4200 rpm</v>
      </c>
      <c r="L1838" s="2" t="str">
        <v>380 Nm @ 1750 rpm</v>
      </c>
      <c r="M1838" s="2">
        <v>5</v>
      </c>
    </row>
    <row r="1839" spans="1:13" x14ac:dyDescent="0.35">
      <c r="A1839" s="2" t="s">
        <v>19</v>
      </c>
      <c r="B1839" s="2" t="str" cm="1">
        <f t="array" ref="B1839:M1839">VLOOKUP($A1839,'car details v4'!$A$1:$S$2060,{2,3,4,5,6,7,8,10,11,12,13,18},FALSE)</f>
        <v>Amaze 1.2 VX i-VTEC</v>
      </c>
      <c r="C1839" s="4">
        <v>505000</v>
      </c>
      <c r="D1839" s="2">
        <v>87150</v>
      </c>
      <c r="E1839" s="2" t="str">
        <v>Petrol</v>
      </c>
      <c r="F1839" s="2" t="str">
        <v>Manual</v>
      </c>
      <c r="G1839" s="2" t="str">
        <v>Pune</v>
      </c>
      <c r="H1839" s="2" t="str">
        <v>Grey</v>
      </c>
      <c r="I1839" s="2" t="str">
        <v>Corporate</v>
      </c>
      <c r="J1839" s="2" t="str">
        <v>1198 cc</v>
      </c>
      <c r="K1839" s="2" t="str">
        <v>87 bhp @ 6000 rpm</v>
      </c>
      <c r="L1839" s="2" t="str">
        <v>109 Nm @ 4500 rpm</v>
      </c>
      <c r="M1839" s="2">
        <v>5</v>
      </c>
    </row>
    <row r="1840" spans="1:13" x14ac:dyDescent="0.35">
      <c r="A1840" s="2" t="s">
        <v>201</v>
      </c>
      <c r="B1840" s="2" t="str" cm="1">
        <f t="array" ref="B1840:M1840">VLOOKUP($A1840,'car details v4'!$A$1:$S$2060,{2,3,4,5,6,7,8,10,11,12,13,18},FALSE)</f>
        <v>Thar CRDe 4x4 AC</v>
      </c>
      <c r="C1840" s="4">
        <v>625000</v>
      </c>
      <c r="D1840" s="2">
        <v>65000</v>
      </c>
      <c r="E1840" s="2" t="str">
        <v>Diesel</v>
      </c>
      <c r="F1840" s="2" t="str">
        <v>Manual</v>
      </c>
      <c r="G1840" s="2" t="str">
        <v>Yamunanagar</v>
      </c>
      <c r="H1840" s="2" t="str">
        <v>White</v>
      </c>
      <c r="I1840" s="2" t="str">
        <v>Individual</v>
      </c>
      <c r="J1840" s="2" t="str">
        <v>2498 cc</v>
      </c>
      <c r="K1840" s="2" t="str">
        <v>105 bhp @ 3800 rpm</v>
      </c>
      <c r="L1840" s="2" t="str">
        <v>247 Nm @ 1800 rpm</v>
      </c>
      <c r="M1840" s="2">
        <v>6</v>
      </c>
    </row>
    <row r="1841" spans="1:13" x14ac:dyDescent="0.35">
      <c r="A1841" s="2" t="s">
        <v>70</v>
      </c>
      <c r="B1841" s="2" t="str" cm="1">
        <f t="array" ref="B1841:M1841">VLOOKUP($A1841,'car details v4'!$A$1:$S$2060,{2,3,4,5,6,7,8,10,11,12,13,18},FALSE)</f>
        <v>X1 xDrive20d M Sport</v>
      </c>
      <c r="C1841" s="4">
        <v>2650000</v>
      </c>
      <c r="D1841" s="2">
        <v>75000</v>
      </c>
      <c r="E1841" s="2" t="str">
        <v>Diesel</v>
      </c>
      <c r="F1841" s="2" t="str">
        <v>Automatic</v>
      </c>
      <c r="G1841" s="2" t="str">
        <v>Coimbatore</v>
      </c>
      <c r="H1841" s="2" t="str">
        <v>White</v>
      </c>
      <c r="I1841" s="2" t="str">
        <v>Individual</v>
      </c>
      <c r="J1841" s="2" t="str">
        <v>1995 cc</v>
      </c>
      <c r="K1841" s="2" t="str">
        <v>188 bhp @ 4000 rpm</v>
      </c>
      <c r="L1841" s="2" t="str">
        <v>400 Nm @ 1750 rpm</v>
      </c>
      <c r="M1841" s="2">
        <v>5</v>
      </c>
    </row>
    <row r="1842" spans="1:13" x14ac:dyDescent="0.35">
      <c r="A1842" s="2" t="s">
        <v>190</v>
      </c>
      <c r="B1842" s="2" t="str" cm="1">
        <f t="array" ref="B1842:M1842">VLOOKUP($A1842,'car details v4'!$A$1:$S$2060,{2,3,4,5,6,7,8,10,11,12,13,18},FALSE)</f>
        <v>A4 2.0 TDI (177bhp) Premium Plus</v>
      </c>
      <c r="C1842" s="4">
        <v>1575000</v>
      </c>
      <c r="D1842" s="2">
        <v>66000</v>
      </c>
      <c r="E1842" s="2" t="str">
        <v>Diesel</v>
      </c>
      <c r="F1842" s="2" t="str">
        <v>Automatic</v>
      </c>
      <c r="G1842" s="2" t="str">
        <v>Hyderabad</v>
      </c>
      <c r="H1842" s="2" t="str">
        <v>White</v>
      </c>
      <c r="I1842" s="2" t="str">
        <v>Individual</v>
      </c>
      <c r="J1842" s="2" t="str">
        <v>1968 cc</v>
      </c>
      <c r="K1842" s="2" t="str">
        <v>177 bhp @ 4200 rpm</v>
      </c>
      <c r="L1842" s="2" t="str">
        <v>380 Nm @ 1750 rpm</v>
      </c>
      <c r="M1842" s="2">
        <v>5</v>
      </c>
    </row>
    <row r="1843" spans="1:13" x14ac:dyDescent="0.35">
      <c r="A1843" s="2" t="s">
        <v>41</v>
      </c>
      <c r="B1843" s="2" t="str" cm="1">
        <f t="array" ref="B1843:M1843">VLOOKUP($A1843,'car details v4'!$A$1:$S$2060,{2,3,4,5,6,7,8,10,11,12,13,18},FALSE)</f>
        <v>i10 Magna 1.2 Kappa2</v>
      </c>
      <c r="C1843" s="4">
        <v>220000</v>
      </c>
      <c r="D1843" s="2">
        <v>67000</v>
      </c>
      <c r="E1843" s="2" t="str">
        <v>Petrol</v>
      </c>
      <c r="F1843" s="2" t="str">
        <v>Manual</v>
      </c>
      <c r="G1843" s="2" t="str">
        <v>Lucknow</v>
      </c>
      <c r="H1843" s="2" t="str">
        <v>Maroon</v>
      </c>
      <c r="I1843" s="2" t="str">
        <v>Individual</v>
      </c>
      <c r="J1843" s="2" t="str">
        <v>1197 cc</v>
      </c>
      <c r="K1843" s="2" t="str">
        <v>79 bhp @ 6000 rpm</v>
      </c>
      <c r="L1843" s="2" t="str">
        <v>112.7619 Nm @ 4000 rpm</v>
      </c>
      <c r="M1843" s="2">
        <v>5</v>
      </c>
    </row>
    <row r="1844" spans="1:13" x14ac:dyDescent="0.35">
      <c r="A1844" s="2" t="s">
        <v>89</v>
      </c>
      <c r="B1844" s="2" t="str" cm="1">
        <f t="array" ref="B1844:M1844">VLOOKUP($A1844,'car details v4'!$A$1:$S$2060,{2,3,4,5,6,7,8,10,11,12,13,18},FALSE)</f>
        <v>Kwid 1.0 RXT [2016-2019]</v>
      </c>
      <c r="C1844" s="4">
        <v>459999</v>
      </c>
      <c r="D1844" s="2">
        <v>22541</v>
      </c>
      <c r="E1844" s="2" t="str">
        <v>Petrol</v>
      </c>
      <c r="F1844" s="2" t="str">
        <v>Manual</v>
      </c>
      <c r="G1844" s="2" t="str">
        <v>Bangalore</v>
      </c>
      <c r="H1844" s="2" t="str">
        <v>Grey</v>
      </c>
      <c r="I1844" s="2" t="str">
        <v>Individual</v>
      </c>
      <c r="J1844" s="2" t="str">
        <v>999 cc</v>
      </c>
      <c r="K1844" s="2" t="str">
        <v>67 bhp @ 5500 rpm</v>
      </c>
      <c r="L1844" s="2" t="str">
        <v>91 Nm @ 4250 rpm</v>
      </c>
      <c r="M1844" s="2">
        <v>5</v>
      </c>
    </row>
    <row r="1845" spans="1:13" x14ac:dyDescent="0.35">
      <c r="A1845" s="2" t="s">
        <v>82</v>
      </c>
      <c r="B1845" s="2" t="str" cm="1">
        <f t="array" ref="B1845:M1845">VLOOKUP($A1845,'car details v4'!$A$1:$S$2060,{2,3,4,5,6,7,8,10,11,12,13,18},FALSE)</f>
        <v>Terrano XL (D)</v>
      </c>
      <c r="C1845" s="4">
        <v>575000</v>
      </c>
      <c r="D1845" s="2">
        <v>85000</v>
      </c>
      <c r="E1845" s="2" t="str">
        <v>Diesel</v>
      </c>
      <c r="F1845" s="2" t="str">
        <v>Manual</v>
      </c>
      <c r="G1845" s="2" t="str">
        <v>Mumbai</v>
      </c>
      <c r="H1845" s="2" t="str">
        <v>White</v>
      </c>
      <c r="I1845" s="2" t="str">
        <v>Individual</v>
      </c>
      <c r="J1845" s="2" t="str">
        <v>1461 cc</v>
      </c>
      <c r="K1845" s="2" t="str">
        <v>84 bhp @ 3750 rpm</v>
      </c>
      <c r="L1845" s="2" t="str">
        <v>200 Nm @ 1900 rpm</v>
      </c>
      <c r="M1845" s="2">
        <v>5</v>
      </c>
    </row>
    <row r="1846" spans="1:13" x14ac:dyDescent="0.35">
      <c r="A1846" s="2" t="s">
        <v>77</v>
      </c>
      <c r="B1846" s="2" t="str" cm="1">
        <f t="array" ref="B1846:M1846">VLOOKUP($A1846,'car details v4'!$A$1:$S$2060,{2,3,4,5,6,7,8,10,11,12,13,18},FALSE)</f>
        <v>Octavia 1.8 TSI Style Plus AT [2017]</v>
      </c>
      <c r="C1846" s="4">
        <v>1390000</v>
      </c>
      <c r="D1846" s="2">
        <v>56000</v>
      </c>
      <c r="E1846" s="2" t="str">
        <v>Petrol</v>
      </c>
      <c r="F1846" s="2" t="str">
        <v>Automatic</v>
      </c>
      <c r="G1846" s="2" t="str">
        <v>Mumbai</v>
      </c>
      <c r="H1846" s="2" t="str">
        <v>White</v>
      </c>
      <c r="I1846" s="2" t="str">
        <v>Individual</v>
      </c>
      <c r="J1846" s="2" t="str">
        <v>1798 cc</v>
      </c>
      <c r="K1846" s="2" t="str">
        <v>177 bhp @ 5100 rpm</v>
      </c>
      <c r="L1846" s="2" t="str">
        <v>250 Nm @ 1250 rpm</v>
      </c>
      <c r="M1846" s="2">
        <v>5</v>
      </c>
    </row>
    <row r="1847" spans="1:13" x14ac:dyDescent="0.35">
      <c r="A1847" s="2" t="s">
        <v>19</v>
      </c>
      <c r="B1847" s="2" t="str" cm="1">
        <f t="array" ref="B1847:M1847">VLOOKUP($A1847,'car details v4'!$A$1:$S$2060,{2,3,4,5,6,7,8,10,11,12,13,18},FALSE)</f>
        <v>Amaze 1.2 VX i-VTEC</v>
      </c>
      <c r="C1847" s="4">
        <v>505000</v>
      </c>
      <c r="D1847" s="2">
        <v>87150</v>
      </c>
      <c r="E1847" s="2" t="str">
        <v>Petrol</v>
      </c>
      <c r="F1847" s="2" t="str">
        <v>Manual</v>
      </c>
      <c r="G1847" s="2" t="str">
        <v>Pune</v>
      </c>
      <c r="H1847" s="2" t="str">
        <v>Grey</v>
      </c>
      <c r="I1847" s="2" t="str">
        <v>Corporate</v>
      </c>
      <c r="J1847" s="2" t="str">
        <v>1198 cc</v>
      </c>
      <c r="K1847" s="2" t="str">
        <v>87 bhp @ 6000 rpm</v>
      </c>
      <c r="L1847" s="2" t="str">
        <v>109 Nm @ 4500 rpm</v>
      </c>
      <c r="M1847" s="2">
        <v>5</v>
      </c>
    </row>
    <row r="1848" spans="1:13" x14ac:dyDescent="0.35">
      <c r="A1848" s="2" t="s">
        <v>100</v>
      </c>
      <c r="B1848" s="2" t="str" cm="1">
        <f t="array" ref="B1848:M1848">VLOOKUP($A1848,'car details v4'!$A$1:$S$2060,{2,3,4,5,6,7,8,10,11,12,13,18},FALSE)</f>
        <v>Harrier XZ [2019-2020]</v>
      </c>
      <c r="C1848" s="4">
        <v>1695000</v>
      </c>
      <c r="D1848" s="2">
        <v>20856</v>
      </c>
      <c r="E1848" s="2" t="str">
        <v>Diesel</v>
      </c>
      <c r="F1848" s="2" t="str">
        <v>Manual</v>
      </c>
      <c r="G1848" s="2" t="str">
        <v>Bangalore</v>
      </c>
      <c r="H1848" s="2" t="str">
        <v>Orange</v>
      </c>
      <c r="I1848" s="2" t="str">
        <v>Individual</v>
      </c>
      <c r="J1848" s="2" t="str">
        <v>1956 cc</v>
      </c>
      <c r="K1848" s="2" t="str">
        <v>138 bhp @ 3750 rpm</v>
      </c>
      <c r="L1848" s="2" t="str">
        <v>350 Nm @ 1750 rpm</v>
      </c>
      <c r="M1848" s="2">
        <v>5</v>
      </c>
    </row>
    <row r="1849" spans="1:13" x14ac:dyDescent="0.35">
      <c r="A1849" s="2" t="s">
        <v>41</v>
      </c>
      <c r="B1849" s="2" t="str" cm="1">
        <f t="array" ref="B1849:M1849">VLOOKUP($A1849,'car details v4'!$A$1:$S$2060,{2,3,4,5,6,7,8,10,11,12,13,18},FALSE)</f>
        <v>i10 Magna 1.2 Kappa2</v>
      </c>
      <c r="C1849" s="4">
        <v>220000</v>
      </c>
      <c r="D1849" s="2">
        <v>67000</v>
      </c>
      <c r="E1849" s="2" t="str">
        <v>Petrol</v>
      </c>
      <c r="F1849" s="2" t="str">
        <v>Manual</v>
      </c>
      <c r="G1849" s="2" t="str">
        <v>Lucknow</v>
      </c>
      <c r="H1849" s="2" t="str">
        <v>Maroon</v>
      </c>
      <c r="I1849" s="2" t="str">
        <v>Individual</v>
      </c>
      <c r="J1849" s="2" t="str">
        <v>1197 cc</v>
      </c>
      <c r="K1849" s="2" t="str">
        <v>79 bhp @ 6000 rpm</v>
      </c>
      <c r="L1849" s="2" t="str">
        <v>112.7619 Nm @ 4000 rpm</v>
      </c>
      <c r="M1849" s="2">
        <v>5</v>
      </c>
    </row>
    <row r="1850" spans="1:13" x14ac:dyDescent="0.35">
      <c r="A1850" s="2" t="s">
        <v>201</v>
      </c>
      <c r="B1850" s="2" t="str" cm="1">
        <f t="array" ref="B1850:M1850">VLOOKUP($A1850,'car details v4'!$A$1:$S$2060,{2,3,4,5,6,7,8,10,11,12,13,18},FALSE)</f>
        <v>Thar CRDe 4x4 AC</v>
      </c>
      <c r="C1850" s="4">
        <v>625000</v>
      </c>
      <c r="D1850" s="2">
        <v>65000</v>
      </c>
      <c r="E1850" s="2" t="str">
        <v>Diesel</v>
      </c>
      <c r="F1850" s="2" t="str">
        <v>Manual</v>
      </c>
      <c r="G1850" s="2" t="str">
        <v>Yamunanagar</v>
      </c>
      <c r="H1850" s="2" t="str">
        <v>White</v>
      </c>
      <c r="I1850" s="2" t="str">
        <v>Individual</v>
      </c>
      <c r="J1850" s="2" t="str">
        <v>2498 cc</v>
      </c>
      <c r="K1850" s="2" t="str">
        <v>105 bhp @ 3800 rpm</v>
      </c>
      <c r="L1850" s="2" t="str">
        <v>247 Nm @ 1800 rpm</v>
      </c>
      <c r="M1850" s="2">
        <v>6</v>
      </c>
    </row>
    <row r="1851" spans="1:13" x14ac:dyDescent="0.35">
      <c r="A1851" s="2" t="s">
        <v>31</v>
      </c>
      <c r="B1851" s="2" t="str" cm="1">
        <f t="array" ref="B1851:M1851">VLOOKUP($A1851,'car details v4'!$A$1:$S$2060,{2,3,4,5,6,7,8,10,11,12,13,18},FALSE)</f>
        <v>Swift DZire VDI</v>
      </c>
      <c r="C1851" s="4">
        <v>450000</v>
      </c>
      <c r="D1851" s="2">
        <v>75000</v>
      </c>
      <c r="E1851" s="2" t="str">
        <v>Diesel</v>
      </c>
      <c r="F1851" s="2" t="str">
        <v>Manual</v>
      </c>
      <c r="G1851" s="2" t="str">
        <v>Ludhiana</v>
      </c>
      <c r="H1851" s="2" t="str">
        <v>White</v>
      </c>
      <c r="I1851" s="2" t="str">
        <v>Individual</v>
      </c>
      <c r="J1851" s="2" t="str">
        <v>1248 cc</v>
      </c>
      <c r="K1851" s="2" t="str">
        <v>74 bhp @ 4000 rpm</v>
      </c>
      <c r="L1851" s="2" t="str">
        <v>190 Nm @ 2000 rpm</v>
      </c>
      <c r="M1851" s="2">
        <v>5</v>
      </c>
    </row>
    <row r="1852" spans="1:13" x14ac:dyDescent="0.35">
      <c r="A1852" s="2" t="s">
        <v>41</v>
      </c>
      <c r="B1852" s="2" t="str" cm="1">
        <f t="array" ref="B1852:M1852">VLOOKUP($A1852,'car details v4'!$A$1:$S$2060,{2,3,4,5,6,7,8,10,11,12,13,18},FALSE)</f>
        <v>i10 Magna 1.2 Kappa2</v>
      </c>
      <c r="C1852" s="4">
        <v>220000</v>
      </c>
      <c r="D1852" s="2">
        <v>67000</v>
      </c>
      <c r="E1852" s="2" t="str">
        <v>Petrol</v>
      </c>
      <c r="F1852" s="2" t="str">
        <v>Manual</v>
      </c>
      <c r="G1852" s="2" t="str">
        <v>Lucknow</v>
      </c>
      <c r="H1852" s="2" t="str">
        <v>Maroon</v>
      </c>
      <c r="I1852" s="2" t="str">
        <v>Individual</v>
      </c>
      <c r="J1852" s="2" t="str">
        <v>1197 cc</v>
      </c>
      <c r="K1852" s="2" t="str">
        <v>79 bhp @ 6000 rpm</v>
      </c>
      <c r="L1852" s="2" t="str">
        <v>112.7619 Nm @ 4000 rpm</v>
      </c>
      <c r="M1852" s="2">
        <v>5</v>
      </c>
    </row>
    <row r="1853" spans="1:13" x14ac:dyDescent="0.35">
      <c r="A1853" s="2" t="s">
        <v>19</v>
      </c>
      <c r="B1853" s="2" t="str" cm="1">
        <f t="array" ref="B1853:M1853">VLOOKUP($A1853,'car details v4'!$A$1:$S$2060,{2,3,4,5,6,7,8,10,11,12,13,18},FALSE)</f>
        <v>Amaze 1.2 VX i-VTEC</v>
      </c>
      <c r="C1853" s="4">
        <v>505000</v>
      </c>
      <c r="D1853" s="2">
        <v>87150</v>
      </c>
      <c r="E1853" s="2" t="str">
        <v>Petrol</v>
      </c>
      <c r="F1853" s="2" t="str">
        <v>Manual</v>
      </c>
      <c r="G1853" s="2" t="str">
        <v>Pune</v>
      </c>
      <c r="H1853" s="2" t="str">
        <v>Grey</v>
      </c>
      <c r="I1853" s="2" t="str">
        <v>Corporate</v>
      </c>
      <c r="J1853" s="2" t="str">
        <v>1198 cc</v>
      </c>
      <c r="K1853" s="2" t="str">
        <v>87 bhp @ 6000 rpm</v>
      </c>
      <c r="L1853" s="2" t="str">
        <v>109 Nm @ 4500 rpm</v>
      </c>
      <c r="M1853" s="2">
        <v>5</v>
      </c>
    </row>
    <row r="1854" spans="1:13" x14ac:dyDescent="0.35">
      <c r="A1854" s="2" t="s">
        <v>201</v>
      </c>
      <c r="B1854" s="2" t="str" cm="1">
        <f t="array" ref="B1854:M1854">VLOOKUP($A1854,'car details v4'!$A$1:$S$2060,{2,3,4,5,6,7,8,10,11,12,13,18},FALSE)</f>
        <v>Thar CRDe 4x4 AC</v>
      </c>
      <c r="C1854" s="4">
        <v>625000</v>
      </c>
      <c r="D1854" s="2">
        <v>65000</v>
      </c>
      <c r="E1854" s="2" t="str">
        <v>Diesel</v>
      </c>
      <c r="F1854" s="2" t="str">
        <v>Manual</v>
      </c>
      <c r="G1854" s="2" t="str">
        <v>Yamunanagar</v>
      </c>
      <c r="H1854" s="2" t="str">
        <v>White</v>
      </c>
      <c r="I1854" s="2" t="str">
        <v>Individual</v>
      </c>
      <c r="J1854" s="2" t="str">
        <v>2498 cc</v>
      </c>
      <c r="K1854" s="2" t="str">
        <v>105 bhp @ 3800 rpm</v>
      </c>
      <c r="L1854" s="2" t="str">
        <v>247 Nm @ 1800 rpm</v>
      </c>
      <c r="M1854" s="2">
        <v>6</v>
      </c>
    </row>
    <row r="1855" spans="1:13" x14ac:dyDescent="0.35">
      <c r="A1855" s="2" t="s">
        <v>31</v>
      </c>
      <c r="B1855" s="2" t="str" cm="1">
        <f t="array" ref="B1855:M1855">VLOOKUP($A1855,'car details v4'!$A$1:$S$2060,{2,3,4,5,6,7,8,10,11,12,13,18},FALSE)</f>
        <v>Swift DZire VDI</v>
      </c>
      <c r="C1855" s="4">
        <v>450000</v>
      </c>
      <c r="D1855" s="2">
        <v>75000</v>
      </c>
      <c r="E1855" s="2" t="str">
        <v>Diesel</v>
      </c>
      <c r="F1855" s="2" t="str">
        <v>Manual</v>
      </c>
      <c r="G1855" s="2" t="str">
        <v>Ludhiana</v>
      </c>
      <c r="H1855" s="2" t="str">
        <v>White</v>
      </c>
      <c r="I1855" s="2" t="str">
        <v>Individual</v>
      </c>
      <c r="J1855" s="2" t="str">
        <v>1248 cc</v>
      </c>
      <c r="K1855" s="2" t="str">
        <v>74 bhp @ 4000 rpm</v>
      </c>
      <c r="L1855" s="2" t="str">
        <v>190 Nm @ 2000 rpm</v>
      </c>
      <c r="M1855" s="2">
        <v>5</v>
      </c>
    </row>
    <row r="1856" spans="1:13" x14ac:dyDescent="0.35">
      <c r="A1856" s="2" t="s">
        <v>532</v>
      </c>
      <c r="B1856" s="2" t="str" cm="1">
        <f t="array" ref="B1856:M1856">VLOOKUP($A1856,'car details v4'!$A$1:$S$2060,{2,3,4,5,6,7,8,10,11,12,13,18},FALSE)</f>
        <v>V40 Cross Country D3</v>
      </c>
      <c r="C1856" s="4">
        <v>1250000</v>
      </c>
      <c r="D1856" s="2">
        <v>71141</v>
      </c>
      <c r="E1856" s="2" t="str">
        <v>Diesel</v>
      </c>
      <c r="F1856" s="2" t="str">
        <v>Automatic</v>
      </c>
      <c r="G1856" s="2" t="str">
        <v>Navi Mumbai</v>
      </c>
      <c r="H1856" s="2" t="str">
        <v>Silver</v>
      </c>
      <c r="I1856" s="2" t="str">
        <v>Individual</v>
      </c>
      <c r="J1856" s="2" t="str">
        <v>1984 cc</v>
      </c>
      <c r="K1856" s="2" t="str">
        <v>150 bhp @ 3500 rpm</v>
      </c>
      <c r="L1856" s="2" t="str">
        <v>350 Nm @ 1500 rpm</v>
      </c>
      <c r="M1856" s="2">
        <v>5</v>
      </c>
    </row>
    <row r="1857" spans="1:13" x14ac:dyDescent="0.35">
      <c r="A1857" s="2" t="s">
        <v>31</v>
      </c>
      <c r="B1857" s="2" t="str" cm="1">
        <f t="array" ref="B1857:M1857">VLOOKUP($A1857,'car details v4'!$A$1:$S$2060,{2,3,4,5,6,7,8,10,11,12,13,18},FALSE)</f>
        <v>Swift DZire VDI</v>
      </c>
      <c r="C1857" s="4">
        <v>450000</v>
      </c>
      <c r="D1857" s="2">
        <v>75000</v>
      </c>
      <c r="E1857" s="2" t="str">
        <v>Diesel</v>
      </c>
      <c r="F1857" s="2" t="str">
        <v>Manual</v>
      </c>
      <c r="G1857" s="2" t="str">
        <v>Ludhiana</v>
      </c>
      <c r="H1857" s="2" t="str">
        <v>White</v>
      </c>
      <c r="I1857" s="2" t="str">
        <v>Individual</v>
      </c>
      <c r="J1857" s="2" t="str">
        <v>1248 cc</v>
      </c>
      <c r="K1857" s="2" t="str">
        <v>74 bhp @ 4000 rpm</v>
      </c>
      <c r="L1857" s="2" t="str">
        <v>190 Nm @ 2000 rpm</v>
      </c>
      <c r="M1857" s="2">
        <v>5</v>
      </c>
    </row>
    <row r="1858" spans="1:13" x14ac:dyDescent="0.35">
      <c r="A1858" s="2" t="s">
        <v>77</v>
      </c>
      <c r="B1858" s="2" t="str" cm="1">
        <f t="array" ref="B1858:M1858">VLOOKUP($A1858,'car details v4'!$A$1:$S$2060,{2,3,4,5,6,7,8,10,11,12,13,18},FALSE)</f>
        <v>Octavia 1.8 TSI Style Plus AT [2017]</v>
      </c>
      <c r="C1858" s="4">
        <v>1390000</v>
      </c>
      <c r="D1858" s="2">
        <v>56000</v>
      </c>
      <c r="E1858" s="2" t="str">
        <v>Petrol</v>
      </c>
      <c r="F1858" s="2" t="str">
        <v>Automatic</v>
      </c>
      <c r="G1858" s="2" t="str">
        <v>Mumbai</v>
      </c>
      <c r="H1858" s="2" t="str">
        <v>White</v>
      </c>
      <c r="I1858" s="2" t="str">
        <v>Individual</v>
      </c>
      <c r="J1858" s="2" t="str">
        <v>1798 cc</v>
      </c>
      <c r="K1858" s="2" t="str">
        <v>177 bhp @ 5100 rpm</v>
      </c>
      <c r="L1858" s="2" t="str">
        <v>250 Nm @ 1250 rpm</v>
      </c>
      <c r="M1858" s="2">
        <v>5</v>
      </c>
    </row>
    <row r="1859" spans="1:13" x14ac:dyDescent="0.35">
      <c r="A1859" s="2" t="s">
        <v>19</v>
      </c>
      <c r="B1859" s="2" t="str" cm="1">
        <f t="array" ref="B1859:M1859">VLOOKUP($A1859,'car details v4'!$A$1:$S$2060,{2,3,4,5,6,7,8,10,11,12,13,18},FALSE)</f>
        <v>Amaze 1.2 VX i-VTEC</v>
      </c>
      <c r="C1859" s="4">
        <v>505000</v>
      </c>
      <c r="D1859" s="2">
        <v>87150</v>
      </c>
      <c r="E1859" s="2" t="str">
        <v>Petrol</v>
      </c>
      <c r="F1859" s="2" t="str">
        <v>Manual</v>
      </c>
      <c r="G1859" s="2" t="str">
        <v>Pune</v>
      </c>
      <c r="H1859" s="2" t="str">
        <v>Grey</v>
      </c>
      <c r="I1859" s="2" t="str">
        <v>Corporate</v>
      </c>
      <c r="J1859" s="2" t="str">
        <v>1198 cc</v>
      </c>
      <c r="K1859" s="2" t="str">
        <v>87 bhp @ 6000 rpm</v>
      </c>
      <c r="L1859" s="2" t="str">
        <v>109 Nm @ 4500 rpm</v>
      </c>
      <c r="M1859" s="2">
        <v>5</v>
      </c>
    </row>
    <row r="1860" spans="1:13" x14ac:dyDescent="0.35">
      <c r="A1860" s="2" t="s">
        <v>41</v>
      </c>
      <c r="B1860" s="2" t="str" cm="1">
        <f t="array" ref="B1860:M1860">VLOOKUP($A1860,'car details v4'!$A$1:$S$2060,{2,3,4,5,6,7,8,10,11,12,13,18},FALSE)</f>
        <v>i10 Magna 1.2 Kappa2</v>
      </c>
      <c r="C1860" s="4">
        <v>220000</v>
      </c>
      <c r="D1860" s="2">
        <v>67000</v>
      </c>
      <c r="E1860" s="2" t="str">
        <v>Petrol</v>
      </c>
      <c r="F1860" s="2" t="str">
        <v>Manual</v>
      </c>
      <c r="G1860" s="2" t="str">
        <v>Lucknow</v>
      </c>
      <c r="H1860" s="2" t="str">
        <v>Maroon</v>
      </c>
      <c r="I1860" s="2" t="str">
        <v>Individual</v>
      </c>
      <c r="J1860" s="2" t="str">
        <v>1197 cc</v>
      </c>
      <c r="K1860" s="2" t="str">
        <v>79 bhp @ 6000 rpm</v>
      </c>
      <c r="L1860" s="2" t="str">
        <v>112.7619 Nm @ 4000 rpm</v>
      </c>
      <c r="M1860" s="2">
        <v>5</v>
      </c>
    </row>
    <row r="1861" spans="1:13" x14ac:dyDescent="0.35">
      <c r="A1861" s="2" t="s">
        <v>31</v>
      </c>
      <c r="B1861" s="2" t="str" cm="1">
        <f t="array" ref="B1861:M1861">VLOOKUP($A1861,'car details v4'!$A$1:$S$2060,{2,3,4,5,6,7,8,10,11,12,13,18},FALSE)</f>
        <v>Swift DZire VDI</v>
      </c>
      <c r="C1861" s="4">
        <v>450000</v>
      </c>
      <c r="D1861" s="2">
        <v>75000</v>
      </c>
      <c r="E1861" s="2" t="str">
        <v>Diesel</v>
      </c>
      <c r="F1861" s="2" t="str">
        <v>Manual</v>
      </c>
      <c r="G1861" s="2" t="str">
        <v>Ludhiana</v>
      </c>
      <c r="H1861" s="2" t="str">
        <v>White</v>
      </c>
      <c r="I1861" s="2" t="str">
        <v>Individual</v>
      </c>
      <c r="J1861" s="2" t="str">
        <v>1248 cc</v>
      </c>
      <c r="K1861" s="2" t="str">
        <v>74 bhp @ 4000 rpm</v>
      </c>
      <c r="L1861" s="2" t="str">
        <v>190 Nm @ 2000 rpm</v>
      </c>
      <c r="M1861" s="2">
        <v>5</v>
      </c>
    </row>
    <row r="1862" spans="1:13" x14ac:dyDescent="0.35">
      <c r="A1862" s="2" t="s">
        <v>48</v>
      </c>
      <c r="B1862" s="2" t="str" cm="1">
        <f t="array" ref="B1862:M1862">VLOOKUP($A1862,'car details v4'!$A$1:$S$2060,{2,3,4,5,6,7,8,10,11,12,13,18},FALSE)</f>
        <v>Glanza G</v>
      </c>
      <c r="C1862" s="4">
        <v>799000</v>
      </c>
      <c r="D1862" s="2">
        <v>37500</v>
      </c>
      <c r="E1862" s="2" t="str">
        <v>Petrol</v>
      </c>
      <c r="F1862" s="2" t="str">
        <v>Manual</v>
      </c>
      <c r="G1862" s="2" t="str">
        <v>Mangalore</v>
      </c>
      <c r="H1862" s="2" t="str">
        <v>Red</v>
      </c>
      <c r="I1862" s="2" t="str">
        <v>Individual</v>
      </c>
      <c r="J1862" s="2" t="str">
        <v>1197 cc</v>
      </c>
      <c r="K1862" s="2" t="str">
        <v>82 bhp @ 6000 rpm</v>
      </c>
      <c r="L1862" s="2" t="str">
        <v>113 Nm @ 4200 rpm</v>
      </c>
      <c r="M1862" s="2">
        <v>5</v>
      </c>
    </row>
    <row r="1863" spans="1:13" x14ac:dyDescent="0.35">
      <c r="A1863" s="2" t="s">
        <v>31</v>
      </c>
      <c r="B1863" s="2" t="str" cm="1">
        <f t="array" ref="B1863:M1863">VLOOKUP($A1863,'car details v4'!$A$1:$S$2060,{2,3,4,5,6,7,8,10,11,12,13,18},FALSE)</f>
        <v>Swift DZire VDI</v>
      </c>
      <c r="C1863" s="4">
        <v>450000</v>
      </c>
      <c r="D1863" s="2">
        <v>75000</v>
      </c>
      <c r="E1863" s="2" t="str">
        <v>Diesel</v>
      </c>
      <c r="F1863" s="2" t="str">
        <v>Manual</v>
      </c>
      <c r="G1863" s="2" t="str">
        <v>Ludhiana</v>
      </c>
      <c r="H1863" s="2" t="str">
        <v>White</v>
      </c>
      <c r="I1863" s="2" t="str">
        <v>Individual</v>
      </c>
      <c r="J1863" s="2" t="str">
        <v>1248 cc</v>
      </c>
      <c r="K1863" s="2" t="str">
        <v>74 bhp @ 4000 rpm</v>
      </c>
      <c r="L1863" s="2" t="str">
        <v>190 Nm @ 2000 rpm</v>
      </c>
      <c r="M1863" s="2">
        <v>5</v>
      </c>
    </row>
    <row r="1864" spans="1:13" x14ac:dyDescent="0.35">
      <c r="A1864" s="2" t="s">
        <v>77</v>
      </c>
      <c r="B1864" s="2" t="str" cm="1">
        <f t="array" ref="B1864:M1864">VLOOKUP($A1864,'car details v4'!$A$1:$S$2060,{2,3,4,5,6,7,8,10,11,12,13,18},FALSE)</f>
        <v>Octavia 1.8 TSI Style Plus AT [2017]</v>
      </c>
      <c r="C1864" s="4">
        <v>1390000</v>
      </c>
      <c r="D1864" s="2">
        <v>56000</v>
      </c>
      <c r="E1864" s="2" t="str">
        <v>Petrol</v>
      </c>
      <c r="F1864" s="2" t="str">
        <v>Automatic</v>
      </c>
      <c r="G1864" s="2" t="str">
        <v>Mumbai</v>
      </c>
      <c r="H1864" s="2" t="str">
        <v>White</v>
      </c>
      <c r="I1864" s="2" t="str">
        <v>Individual</v>
      </c>
      <c r="J1864" s="2" t="str">
        <v>1798 cc</v>
      </c>
      <c r="K1864" s="2" t="str">
        <v>177 bhp @ 5100 rpm</v>
      </c>
      <c r="L1864" s="2" t="str">
        <v>250 Nm @ 1250 rpm</v>
      </c>
      <c r="M1864" s="2">
        <v>5</v>
      </c>
    </row>
    <row r="1865" spans="1:13" x14ac:dyDescent="0.35">
      <c r="A1865" s="2" t="s">
        <v>41</v>
      </c>
      <c r="B1865" s="2" t="str" cm="1">
        <f t="array" ref="B1865:M1865">VLOOKUP($A1865,'car details v4'!$A$1:$S$2060,{2,3,4,5,6,7,8,10,11,12,13,18},FALSE)</f>
        <v>i10 Magna 1.2 Kappa2</v>
      </c>
      <c r="C1865" s="4">
        <v>220000</v>
      </c>
      <c r="D1865" s="2">
        <v>67000</v>
      </c>
      <c r="E1865" s="2" t="str">
        <v>Petrol</v>
      </c>
      <c r="F1865" s="2" t="str">
        <v>Manual</v>
      </c>
      <c r="G1865" s="2" t="str">
        <v>Lucknow</v>
      </c>
      <c r="H1865" s="2" t="str">
        <v>Maroon</v>
      </c>
      <c r="I1865" s="2" t="str">
        <v>Individual</v>
      </c>
      <c r="J1865" s="2" t="str">
        <v>1197 cc</v>
      </c>
      <c r="K1865" s="2" t="str">
        <v>79 bhp @ 6000 rpm</v>
      </c>
      <c r="L1865" s="2" t="str">
        <v>112.7619 Nm @ 4000 rpm</v>
      </c>
      <c r="M1865" s="2">
        <v>5</v>
      </c>
    </row>
    <row r="1866" spans="1:13" x14ac:dyDescent="0.35">
      <c r="A1866" s="2" t="s">
        <v>31</v>
      </c>
      <c r="B1866" s="2" t="str" cm="1">
        <f t="array" ref="B1866:M1866">VLOOKUP($A1866,'car details v4'!$A$1:$S$2060,{2,3,4,5,6,7,8,10,11,12,13,18},FALSE)</f>
        <v>Swift DZire VDI</v>
      </c>
      <c r="C1866" s="4">
        <v>450000</v>
      </c>
      <c r="D1866" s="2">
        <v>75000</v>
      </c>
      <c r="E1866" s="2" t="str">
        <v>Diesel</v>
      </c>
      <c r="F1866" s="2" t="str">
        <v>Manual</v>
      </c>
      <c r="G1866" s="2" t="str">
        <v>Ludhiana</v>
      </c>
      <c r="H1866" s="2" t="str">
        <v>White</v>
      </c>
      <c r="I1866" s="2" t="str">
        <v>Individual</v>
      </c>
      <c r="J1866" s="2" t="str">
        <v>1248 cc</v>
      </c>
      <c r="K1866" s="2" t="str">
        <v>74 bhp @ 4000 rpm</v>
      </c>
      <c r="L1866" s="2" t="str">
        <v>190 Nm @ 2000 rpm</v>
      </c>
      <c r="M1866" s="2">
        <v>5</v>
      </c>
    </row>
    <row r="1867" spans="1:13" x14ac:dyDescent="0.35">
      <c r="A1867" s="2" t="s">
        <v>70</v>
      </c>
      <c r="B1867" s="2" t="str" cm="1">
        <f t="array" ref="B1867:M1867">VLOOKUP($A1867,'car details v4'!$A$1:$S$2060,{2,3,4,5,6,7,8,10,11,12,13,18},FALSE)</f>
        <v>X1 xDrive20d M Sport</v>
      </c>
      <c r="C1867" s="4">
        <v>2650000</v>
      </c>
      <c r="D1867" s="2">
        <v>75000</v>
      </c>
      <c r="E1867" s="2" t="str">
        <v>Diesel</v>
      </c>
      <c r="F1867" s="2" t="str">
        <v>Automatic</v>
      </c>
      <c r="G1867" s="2" t="str">
        <v>Coimbatore</v>
      </c>
      <c r="H1867" s="2" t="str">
        <v>White</v>
      </c>
      <c r="I1867" s="2" t="str">
        <v>Individual</v>
      </c>
      <c r="J1867" s="2" t="str">
        <v>1995 cc</v>
      </c>
      <c r="K1867" s="2" t="str">
        <v>188 bhp @ 4000 rpm</v>
      </c>
      <c r="L1867" s="2" t="str">
        <v>400 Nm @ 1750 rpm</v>
      </c>
      <c r="M1867" s="2">
        <v>5</v>
      </c>
    </row>
    <row r="1868" spans="1:13" x14ac:dyDescent="0.35">
      <c r="A1868" s="2" t="s">
        <v>41</v>
      </c>
      <c r="B1868" s="2" t="str" cm="1">
        <f t="array" ref="B1868:M1868">VLOOKUP($A1868,'car details v4'!$A$1:$S$2060,{2,3,4,5,6,7,8,10,11,12,13,18},FALSE)</f>
        <v>i10 Magna 1.2 Kappa2</v>
      </c>
      <c r="C1868" s="4">
        <v>220000</v>
      </c>
      <c r="D1868" s="2">
        <v>67000</v>
      </c>
      <c r="E1868" s="2" t="str">
        <v>Petrol</v>
      </c>
      <c r="F1868" s="2" t="str">
        <v>Manual</v>
      </c>
      <c r="G1868" s="2" t="str">
        <v>Lucknow</v>
      </c>
      <c r="H1868" s="2" t="str">
        <v>Maroon</v>
      </c>
      <c r="I1868" s="2" t="str">
        <v>Individual</v>
      </c>
      <c r="J1868" s="2" t="str">
        <v>1197 cc</v>
      </c>
      <c r="K1868" s="2" t="str">
        <v>79 bhp @ 6000 rpm</v>
      </c>
      <c r="L1868" s="2" t="str">
        <v>112.7619 Nm @ 4000 rpm</v>
      </c>
      <c r="M1868" s="2">
        <v>5</v>
      </c>
    </row>
    <row r="1869" spans="1:13" x14ac:dyDescent="0.35">
      <c r="A1869" s="2" t="s">
        <v>158</v>
      </c>
      <c r="B1869" s="2" t="str" cm="1">
        <f t="array" ref="B1869:M1869">VLOOKUP($A1869,'car details v4'!$A$1:$S$2060,{2,3,4,5,6,7,8,10,11,12,13,18},FALSE)</f>
        <v>Ecosport Titanium+ 1.0L EcoBoost</v>
      </c>
      <c r="C1869" s="4">
        <v>535000</v>
      </c>
      <c r="D1869" s="2">
        <v>28000</v>
      </c>
      <c r="E1869" s="2" t="str">
        <v>Petrol</v>
      </c>
      <c r="F1869" s="2" t="str">
        <v>Manual</v>
      </c>
      <c r="G1869" s="2" t="str">
        <v>Mumbai</v>
      </c>
      <c r="H1869" s="2" t="str">
        <v>Silver</v>
      </c>
      <c r="I1869" s="2" t="str">
        <v>Individual</v>
      </c>
      <c r="J1869" s="2" t="str">
        <v>999 cc</v>
      </c>
      <c r="K1869" s="2" t="str">
        <v>124 bhp @ 6000 rpm</v>
      </c>
      <c r="L1869" s="2" t="str">
        <v>170 Nm @ 1400 rpm</v>
      </c>
      <c r="M1869" s="2">
        <v>5</v>
      </c>
    </row>
    <row r="1870" spans="1:13" x14ac:dyDescent="0.35">
      <c r="A1870" s="2" t="s">
        <v>888</v>
      </c>
      <c r="B1870" s="2" t="str" cm="1">
        <f t="array" ref="B1870:M1870">VLOOKUP($A1870,'car details v4'!$A$1:$S$2060,{2,3,4,5,6,7,8,10,11,12,13,18},FALSE)</f>
        <v>Countryman Cooper D</v>
      </c>
      <c r="C1870" s="4">
        <v>1489000</v>
      </c>
      <c r="D1870" s="2">
        <v>81000</v>
      </c>
      <c r="E1870" s="2" t="str">
        <v>Diesel</v>
      </c>
      <c r="F1870" s="2" t="str">
        <v>Automatic</v>
      </c>
      <c r="G1870" s="2" t="str">
        <v>Panvel</v>
      </c>
      <c r="H1870" s="2" t="str">
        <v>Purple</v>
      </c>
      <c r="I1870" s="2" t="str">
        <v>Individual</v>
      </c>
      <c r="J1870" s="2" t="str">
        <v>1995 cc</v>
      </c>
      <c r="K1870" s="2" t="str">
        <v>112 bhp @</v>
      </c>
      <c r="L1870" s="2" t="str">
        <v>270 Nm @ 1750 rpm</v>
      </c>
      <c r="M1870" s="2">
        <v>5</v>
      </c>
    </row>
    <row r="1871" spans="1:13" x14ac:dyDescent="0.35">
      <c r="A1871" s="2" t="s">
        <v>190</v>
      </c>
      <c r="B1871" s="2" t="str" cm="1">
        <f t="array" ref="B1871:M1871">VLOOKUP($A1871,'car details v4'!$A$1:$S$2060,{2,3,4,5,6,7,8,10,11,12,13,18},FALSE)</f>
        <v>A4 2.0 TDI (177bhp) Premium Plus</v>
      </c>
      <c r="C1871" s="4">
        <v>1575000</v>
      </c>
      <c r="D1871" s="2">
        <v>66000</v>
      </c>
      <c r="E1871" s="2" t="str">
        <v>Diesel</v>
      </c>
      <c r="F1871" s="2" t="str">
        <v>Automatic</v>
      </c>
      <c r="G1871" s="2" t="str">
        <v>Hyderabad</v>
      </c>
      <c r="H1871" s="2" t="str">
        <v>White</v>
      </c>
      <c r="I1871" s="2" t="str">
        <v>Individual</v>
      </c>
      <c r="J1871" s="2" t="str">
        <v>1968 cc</v>
      </c>
      <c r="K1871" s="2" t="str">
        <v>177 bhp @ 4200 rpm</v>
      </c>
      <c r="L1871" s="2" t="str">
        <v>380 Nm @ 1750 rpm</v>
      </c>
      <c r="M1871" s="2">
        <v>5</v>
      </c>
    </row>
    <row r="1872" spans="1:13" x14ac:dyDescent="0.35">
      <c r="A1872" s="2" t="s">
        <v>41</v>
      </c>
      <c r="B1872" s="2" t="str" cm="1">
        <f t="array" ref="B1872:M1872">VLOOKUP($A1872,'car details v4'!$A$1:$S$2060,{2,3,4,5,6,7,8,10,11,12,13,18},FALSE)</f>
        <v>i10 Magna 1.2 Kappa2</v>
      </c>
      <c r="C1872" s="4">
        <v>220000</v>
      </c>
      <c r="D1872" s="2">
        <v>67000</v>
      </c>
      <c r="E1872" s="2" t="str">
        <v>Petrol</v>
      </c>
      <c r="F1872" s="2" t="str">
        <v>Manual</v>
      </c>
      <c r="G1872" s="2" t="str">
        <v>Lucknow</v>
      </c>
      <c r="H1872" s="2" t="str">
        <v>Maroon</v>
      </c>
      <c r="I1872" s="2" t="str">
        <v>Individual</v>
      </c>
      <c r="J1872" s="2" t="str">
        <v>1197 cc</v>
      </c>
      <c r="K1872" s="2" t="str">
        <v>79 bhp @ 6000 rpm</v>
      </c>
      <c r="L1872" s="2" t="str">
        <v>112.7619 Nm @ 4000 rpm</v>
      </c>
      <c r="M1872" s="2">
        <v>5</v>
      </c>
    </row>
    <row r="1873" spans="1:13" x14ac:dyDescent="0.35">
      <c r="A1873" s="2" t="s">
        <v>440</v>
      </c>
      <c r="B1873" s="2" t="str" cm="1">
        <f t="array" ref="B1873:M1873">VLOOKUP($A1873,'car details v4'!$A$1:$S$2060,{2,3,4,5,6,7,8,10,11,12,13,18},FALSE)</f>
        <v>Seltos HTX Plus 1.5 Diesel [2020-2021]</v>
      </c>
      <c r="C1873" s="4">
        <v>1575000</v>
      </c>
      <c r="D1873" s="2">
        <v>55000</v>
      </c>
      <c r="E1873" s="2" t="str">
        <v>Diesel</v>
      </c>
      <c r="F1873" s="2" t="str">
        <v>Manual</v>
      </c>
      <c r="G1873" s="2" t="str">
        <v>Lucknow</v>
      </c>
      <c r="H1873" s="2" t="str">
        <v>Silver</v>
      </c>
      <c r="I1873" s="2" t="str">
        <v>Individual</v>
      </c>
      <c r="J1873" s="2" t="str">
        <v>1493 cc</v>
      </c>
      <c r="K1873" s="2" t="str">
        <v>113 bhp @ 4000 rpm</v>
      </c>
      <c r="L1873" s="2" t="str">
        <v>250 Nm @ 1500 rpm</v>
      </c>
      <c r="M1873" s="2">
        <v>5</v>
      </c>
    </row>
    <row r="1874" spans="1:13" x14ac:dyDescent="0.35">
      <c r="A1874" s="2" t="s">
        <v>41</v>
      </c>
      <c r="B1874" s="2" t="str" cm="1">
        <f t="array" ref="B1874:M1874">VLOOKUP($A1874,'car details v4'!$A$1:$S$2060,{2,3,4,5,6,7,8,10,11,12,13,18},FALSE)</f>
        <v>i10 Magna 1.2 Kappa2</v>
      </c>
      <c r="C1874" s="4">
        <v>220000</v>
      </c>
      <c r="D1874" s="2">
        <v>67000</v>
      </c>
      <c r="E1874" s="2" t="str">
        <v>Petrol</v>
      </c>
      <c r="F1874" s="2" t="str">
        <v>Manual</v>
      </c>
      <c r="G1874" s="2" t="str">
        <v>Lucknow</v>
      </c>
      <c r="H1874" s="2" t="str">
        <v>Maroon</v>
      </c>
      <c r="I1874" s="2" t="str">
        <v>Individual</v>
      </c>
      <c r="J1874" s="2" t="str">
        <v>1197 cc</v>
      </c>
      <c r="K1874" s="2" t="str">
        <v>79 bhp @ 6000 rpm</v>
      </c>
      <c r="L1874" s="2" t="str">
        <v>112.7619 Nm @ 4000 rpm</v>
      </c>
      <c r="M1874" s="2">
        <v>5</v>
      </c>
    </row>
    <row r="1875" spans="1:13" x14ac:dyDescent="0.35">
      <c r="A1875" s="2" t="s">
        <v>48</v>
      </c>
      <c r="B1875" s="2" t="str" cm="1">
        <f t="array" ref="B1875:M1875">VLOOKUP($A1875,'car details v4'!$A$1:$S$2060,{2,3,4,5,6,7,8,10,11,12,13,18},FALSE)</f>
        <v>Glanza G</v>
      </c>
      <c r="C1875" s="4">
        <v>799000</v>
      </c>
      <c r="D1875" s="2">
        <v>37500</v>
      </c>
      <c r="E1875" s="2" t="str">
        <v>Petrol</v>
      </c>
      <c r="F1875" s="2" t="str">
        <v>Manual</v>
      </c>
      <c r="G1875" s="2" t="str">
        <v>Mangalore</v>
      </c>
      <c r="H1875" s="2" t="str">
        <v>Red</v>
      </c>
      <c r="I1875" s="2" t="str">
        <v>Individual</v>
      </c>
      <c r="J1875" s="2" t="str">
        <v>1197 cc</v>
      </c>
      <c r="K1875" s="2" t="str">
        <v>82 bhp @ 6000 rpm</v>
      </c>
      <c r="L1875" s="2" t="str">
        <v>113 Nm @ 4200 rpm</v>
      </c>
      <c r="M1875" s="2">
        <v>5</v>
      </c>
    </row>
    <row r="1876" spans="1:13" x14ac:dyDescent="0.35">
      <c r="A1876" s="2" t="s">
        <v>31</v>
      </c>
      <c r="B1876" s="2" t="str" cm="1">
        <f t="array" ref="B1876:M1876">VLOOKUP($A1876,'car details v4'!$A$1:$S$2060,{2,3,4,5,6,7,8,10,11,12,13,18},FALSE)</f>
        <v>Swift DZire VDI</v>
      </c>
      <c r="C1876" s="4">
        <v>450000</v>
      </c>
      <c r="D1876" s="2">
        <v>75000</v>
      </c>
      <c r="E1876" s="2" t="str">
        <v>Diesel</v>
      </c>
      <c r="F1876" s="2" t="str">
        <v>Manual</v>
      </c>
      <c r="G1876" s="2" t="str">
        <v>Ludhiana</v>
      </c>
      <c r="H1876" s="2" t="str">
        <v>White</v>
      </c>
      <c r="I1876" s="2" t="str">
        <v>Individual</v>
      </c>
      <c r="J1876" s="2" t="str">
        <v>1248 cc</v>
      </c>
      <c r="K1876" s="2" t="str">
        <v>74 bhp @ 4000 rpm</v>
      </c>
      <c r="L1876" s="2" t="str">
        <v>190 Nm @ 2000 rpm</v>
      </c>
      <c r="M1876" s="2">
        <v>5</v>
      </c>
    </row>
    <row r="1877" spans="1:13" x14ac:dyDescent="0.35">
      <c r="A1877" s="2" t="s">
        <v>31</v>
      </c>
      <c r="B1877" s="2" t="str" cm="1">
        <f t="array" ref="B1877:M1877">VLOOKUP($A1877,'car details v4'!$A$1:$S$2060,{2,3,4,5,6,7,8,10,11,12,13,18},FALSE)</f>
        <v>Swift DZire VDI</v>
      </c>
      <c r="C1877" s="4">
        <v>450000</v>
      </c>
      <c r="D1877" s="2">
        <v>75000</v>
      </c>
      <c r="E1877" s="2" t="str">
        <v>Diesel</v>
      </c>
      <c r="F1877" s="2" t="str">
        <v>Manual</v>
      </c>
      <c r="G1877" s="2" t="str">
        <v>Ludhiana</v>
      </c>
      <c r="H1877" s="2" t="str">
        <v>White</v>
      </c>
      <c r="I1877" s="2" t="str">
        <v>Individual</v>
      </c>
      <c r="J1877" s="2" t="str">
        <v>1248 cc</v>
      </c>
      <c r="K1877" s="2" t="str">
        <v>74 bhp @ 4000 rpm</v>
      </c>
      <c r="L1877" s="2" t="str">
        <v>190 Nm @ 2000 rpm</v>
      </c>
      <c r="M1877" s="2">
        <v>5</v>
      </c>
    </row>
    <row r="1878" spans="1:13" x14ac:dyDescent="0.35">
      <c r="A1878" s="2" t="s">
        <v>31</v>
      </c>
      <c r="B1878" s="2" t="str" cm="1">
        <f t="array" ref="B1878:M1878">VLOOKUP($A1878,'car details v4'!$A$1:$S$2060,{2,3,4,5,6,7,8,10,11,12,13,18},FALSE)</f>
        <v>Swift DZire VDI</v>
      </c>
      <c r="C1878" s="4">
        <v>450000</v>
      </c>
      <c r="D1878" s="2">
        <v>75000</v>
      </c>
      <c r="E1878" s="2" t="str">
        <v>Diesel</v>
      </c>
      <c r="F1878" s="2" t="str">
        <v>Manual</v>
      </c>
      <c r="G1878" s="2" t="str">
        <v>Ludhiana</v>
      </c>
      <c r="H1878" s="2" t="str">
        <v>White</v>
      </c>
      <c r="I1878" s="2" t="str">
        <v>Individual</v>
      </c>
      <c r="J1878" s="2" t="str">
        <v>1248 cc</v>
      </c>
      <c r="K1878" s="2" t="str">
        <v>74 bhp @ 4000 rpm</v>
      </c>
      <c r="L1878" s="2" t="str">
        <v>190 Nm @ 2000 rpm</v>
      </c>
      <c r="M1878" s="2">
        <v>5</v>
      </c>
    </row>
    <row r="1879" spans="1:13" x14ac:dyDescent="0.35">
      <c r="A1879" s="2" t="s">
        <v>41</v>
      </c>
      <c r="B1879" s="2" t="str" cm="1">
        <f t="array" ref="B1879:M1879">VLOOKUP($A1879,'car details v4'!$A$1:$S$2060,{2,3,4,5,6,7,8,10,11,12,13,18},FALSE)</f>
        <v>i10 Magna 1.2 Kappa2</v>
      </c>
      <c r="C1879" s="4">
        <v>220000</v>
      </c>
      <c r="D1879" s="2">
        <v>67000</v>
      </c>
      <c r="E1879" s="2" t="str">
        <v>Petrol</v>
      </c>
      <c r="F1879" s="2" t="str">
        <v>Manual</v>
      </c>
      <c r="G1879" s="2" t="str">
        <v>Lucknow</v>
      </c>
      <c r="H1879" s="2" t="str">
        <v>Maroon</v>
      </c>
      <c r="I1879" s="2" t="str">
        <v>Individual</v>
      </c>
      <c r="J1879" s="2" t="str">
        <v>1197 cc</v>
      </c>
      <c r="K1879" s="2" t="str">
        <v>79 bhp @ 6000 rpm</v>
      </c>
      <c r="L1879" s="2" t="str">
        <v>112.7619 Nm @ 4000 rpm</v>
      </c>
      <c r="M1879" s="2">
        <v>5</v>
      </c>
    </row>
    <row r="1880" spans="1:13" x14ac:dyDescent="0.35">
      <c r="A1880" s="2" t="s">
        <v>70</v>
      </c>
      <c r="B1880" s="2" t="str" cm="1">
        <f t="array" ref="B1880:M1880">VLOOKUP($A1880,'car details v4'!$A$1:$S$2060,{2,3,4,5,6,7,8,10,11,12,13,18},FALSE)</f>
        <v>X1 xDrive20d M Sport</v>
      </c>
      <c r="C1880" s="4">
        <v>2650000</v>
      </c>
      <c r="D1880" s="2">
        <v>75000</v>
      </c>
      <c r="E1880" s="2" t="str">
        <v>Diesel</v>
      </c>
      <c r="F1880" s="2" t="str">
        <v>Automatic</v>
      </c>
      <c r="G1880" s="2" t="str">
        <v>Coimbatore</v>
      </c>
      <c r="H1880" s="2" t="str">
        <v>White</v>
      </c>
      <c r="I1880" s="2" t="str">
        <v>Individual</v>
      </c>
      <c r="J1880" s="2" t="str">
        <v>1995 cc</v>
      </c>
      <c r="K1880" s="2" t="str">
        <v>188 bhp @ 4000 rpm</v>
      </c>
      <c r="L1880" s="2" t="str">
        <v>400 Nm @ 1750 rpm</v>
      </c>
      <c r="M1880" s="2">
        <v>5</v>
      </c>
    </row>
    <row r="1881" spans="1:13" x14ac:dyDescent="0.35">
      <c r="A1881" s="2" t="s">
        <v>31</v>
      </c>
      <c r="B1881" s="2" t="str" cm="1">
        <f t="array" ref="B1881:M1881">VLOOKUP($A1881,'car details v4'!$A$1:$S$2060,{2,3,4,5,6,7,8,10,11,12,13,18},FALSE)</f>
        <v>Swift DZire VDI</v>
      </c>
      <c r="C1881" s="4">
        <v>450000</v>
      </c>
      <c r="D1881" s="2">
        <v>75000</v>
      </c>
      <c r="E1881" s="2" t="str">
        <v>Diesel</v>
      </c>
      <c r="F1881" s="2" t="str">
        <v>Manual</v>
      </c>
      <c r="G1881" s="2" t="str">
        <v>Ludhiana</v>
      </c>
      <c r="H1881" s="2" t="str">
        <v>White</v>
      </c>
      <c r="I1881" s="2" t="str">
        <v>Individual</v>
      </c>
      <c r="J1881" s="2" t="str">
        <v>1248 cc</v>
      </c>
      <c r="K1881" s="2" t="str">
        <v>74 bhp @ 4000 rpm</v>
      </c>
      <c r="L1881" s="2" t="str">
        <v>190 Nm @ 2000 rpm</v>
      </c>
      <c r="M1881" s="2">
        <v>5</v>
      </c>
    </row>
    <row r="1882" spans="1:13" x14ac:dyDescent="0.35">
      <c r="A1882" s="2" t="s">
        <v>106</v>
      </c>
      <c r="B1882" s="2" t="str" cm="1">
        <f t="array" ref="B1882:M1882">VLOOKUP($A1882,'car details v4'!$A$1:$S$2060,{2,3,4,5,6,7,8,10,11,12,13,18},FALSE)</f>
        <v>Polo GT TSI</v>
      </c>
      <c r="C1882" s="4">
        <v>944999</v>
      </c>
      <c r="D1882" s="2">
        <v>41417</v>
      </c>
      <c r="E1882" s="2" t="str">
        <v>Petrol</v>
      </c>
      <c r="F1882" s="2" t="str">
        <v>Automatic</v>
      </c>
      <c r="G1882" s="2" t="str">
        <v>Bangalore</v>
      </c>
      <c r="H1882" s="2" t="str">
        <v>Grey</v>
      </c>
      <c r="I1882" s="2" t="str">
        <v>Individual</v>
      </c>
      <c r="J1882" s="2" t="str">
        <v>1197 cc</v>
      </c>
      <c r="K1882" s="2" t="str">
        <v>103 bhp @ 5000 rpm</v>
      </c>
      <c r="L1882" s="2" t="str">
        <v>175 Nm @ 1500 rpm</v>
      </c>
      <c r="M1882" s="2">
        <v>5</v>
      </c>
    </row>
    <row r="1883" spans="1:13" x14ac:dyDescent="0.35">
      <c r="A1883" s="2" t="s">
        <v>31</v>
      </c>
      <c r="B1883" s="2" t="str" cm="1">
        <f t="array" ref="B1883:M1883">VLOOKUP($A1883,'car details v4'!$A$1:$S$2060,{2,3,4,5,6,7,8,10,11,12,13,18},FALSE)</f>
        <v>Swift DZire VDI</v>
      </c>
      <c r="C1883" s="4">
        <v>450000</v>
      </c>
      <c r="D1883" s="2">
        <v>75000</v>
      </c>
      <c r="E1883" s="2" t="str">
        <v>Diesel</v>
      </c>
      <c r="F1883" s="2" t="str">
        <v>Manual</v>
      </c>
      <c r="G1883" s="2" t="str">
        <v>Ludhiana</v>
      </c>
      <c r="H1883" s="2" t="str">
        <v>White</v>
      </c>
      <c r="I1883" s="2" t="str">
        <v>Individual</v>
      </c>
      <c r="J1883" s="2" t="str">
        <v>1248 cc</v>
      </c>
      <c r="K1883" s="2" t="str">
        <v>74 bhp @ 4000 rpm</v>
      </c>
      <c r="L1883" s="2" t="str">
        <v>190 Nm @ 2000 rpm</v>
      </c>
      <c r="M1883" s="2">
        <v>5</v>
      </c>
    </row>
    <row r="1884" spans="1:13" x14ac:dyDescent="0.35">
      <c r="A1884" s="2" t="s">
        <v>70</v>
      </c>
      <c r="B1884" s="2" t="str" cm="1">
        <f t="array" ref="B1884:M1884">VLOOKUP($A1884,'car details v4'!$A$1:$S$2060,{2,3,4,5,6,7,8,10,11,12,13,18},FALSE)</f>
        <v>X1 xDrive20d M Sport</v>
      </c>
      <c r="C1884" s="4">
        <v>2650000</v>
      </c>
      <c r="D1884" s="2">
        <v>75000</v>
      </c>
      <c r="E1884" s="2" t="str">
        <v>Diesel</v>
      </c>
      <c r="F1884" s="2" t="str">
        <v>Automatic</v>
      </c>
      <c r="G1884" s="2" t="str">
        <v>Coimbatore</v>
      </c>
      <c r="H1884" s="2" t="str">
        <v>White</v>
      </c>
      <c r="I1884" s="2" t="str">
        <v>Individual</v>
      </c>
      <c r="J1884" s="2" t="str">
        <v>1995 cc</v>
      </c>
      <c r="K1884" s="2" t="str">
        <v>188 bhp @ 4000 rpm</v>
      </c>
      <c r="L1884" s="2" t="str">
        <v>400 Nm @ 1750 rpm</v>
      </c>
      <c r="M1884" s="2">
        <v>5</v>
      </c>
    </row>
    <row r="1885" spans="1:13" x14ac:dyDescent="0.35">
      <c r="A1885" s="2" t="s">
        <v>190</v>
      </c>
      <c r="B1885" s="2" t="str" cm="1">
        <f t="array" ref="B1885:M1885">VLOOKUP($A1885,'car details v4'!$A$1:$S$2060,{2,3,4,5,6,7,8,10,11,12,13,18},FALSE)</f>
        <v>A4 2.0 TDI (177bhp) Premium Plus</v>
      </c>
      <c r="C1885" s="4">
        <v>1575000</v>
      </c>
      <c r="D1885" s="2">
        <v>66000</v>
      </c>
      <c r="E1885" s="2" t="str">
        <v>Diesel</v>
      </c>
      <c r="F1885" s="2" t="str">
        <v>Automatic</v>
      </c>
      <c r="G1885" s="2" t="str">
        <v>Hyderabad</v>
      </c>
      <c r="H1885" s="2" t="str">
        <v>White</v>
      </c>
      <c r="I1885" s="2" t="str">
        <v>Individual</v>
      </c>
      <c r="J1885" s="2" t="str">
        <v>1968 cc</v>
      </c>
      <c r="K1885" s="2" t="str">
        <v>177 bhp @ 4200 rpm</v>
      </c>
      <c r="L1885" s="2" t="str">
        <v>380 Nm @ 1750 rpm</v>
      </c>
      <c r="M1885" s="2">
        <v>5</v>
      </c>
    </row>
    <row r="1886" spans="1:13" x14ac:dyDescent="0.35">
      <c r="A1886" s="2" t="s">
        <v>82</v>
      </c>
      <c r="B1886" s="2" t="str" cm="1">
        <f t="array" ref="B1886:M1886">VLOOKUP($A1886,'car details v4'!$A$1:$S$2060,{2,3,4,5,6,7,8,10,11,12,13,18},FALSE)</f>
        <v>Terrano XL (D)</v>
      </c>
      <c r="C1886" s="4">
        <v>575000</v>
      </c>
      <c r="D1886" s="2">
        <v>85000</v>
      </c>
      <c r="E1886" s="2" t="str">
        <v>Diesel</v>
      </c>
      <c r="F1886" s="2" t="str">
        <v>Manual</v>
      </c>
      <c r="G1886" s="2" t="str">
        <v>Mumbai</v>
      </c>
      <c r="H1886" s="2" t="str">
        <v>White</v>
      </c>
      <c r="I1886" s="2" t="str">
        <v>Individual</v>
      </c>
      <c r="J1886" s="2" t="str">
        <v>1461 cc</v>
      </c>
      <c r="K1886" s="2" t="str">
        <v>84 bhp @ 3750 rpm</v>
      </c>
      <c r="L1886" s="2" t="str">
        <v>200 Nm @ 1900 rpm</v>
      </c>
      <c r="M1886" s="2">
        <v>5</v>
      </c>
    </row>
    <row r="1887" spans="1:13" x14ac:dyDescent="0.35">
      <c r="A1887" s="2" t="s">
        <v>41</v>
      </c>
      <c r="B1887" s="2" t="str" cm="1">
        <f t="array" ref="B1887:M1887">VLOOKUP($A1887,'car details v4'!$A$1:$S$2060,{2,3,4,5,6,7,8,10,11,12,13,18},FALSE)</f>
        <v>i10 Magna 1.2 Kappa2</v>
      </c>
      <c r="C1887" s="4">
        <v>220000</v>
      </c>
      <c r="D1887" s="2">
        <v>67000</v>
      </c>
      <c r="E1887" s="2" t="str">
        <v>Petrol</v>
      </c>
      <c r="F1887" s="2" t="str">
        <v>Manual</v>
      </c>
      <c r="G1887" s="2" t="str">
        <v>Lucknow</v>
      </c>
      <c r="H1887" s="2" t="str">
        <v>Maroon</v>
      </c>
      <c r="I1887" s="2" t="str">
        <v>Individual</v>
      </c>
      <c r="J1887" s="2" t="str">
        <v>1197 cc</v>
      </c>
      <c r="K1887" s="2" t="str">
        <v>79 bhp @ 6000 rpm</v>
      </c>
      <c r="L1887" s="2" t="str">
        <v>112.7619 Nm @ 4000 rpm</v>
      </c>
      <c r="M1887" s="2">
        <v>5</v>
      </c>
    </row>
    <row r="1888" spans="1:13" x14ac:dyDescent="0.35">
      <c r="A1888" s="2" t="s">
        <v>31</v>
      </c>
      <c r="B1888" s="2" t="str" cm="1">
        <f t="array" ref="B1888:M1888">VLOOKUP($A1888,'car details v4'!$A$1:$S$2060,{2,3,4,5,6,7,8,10,11,12,13,18},FALSE)</f>
        <v>Swift DZire VDI</v>
      </c>
      <c r="C1888" s="4">
        <v>450000</v>
      </c>
      <c r="D1888" s="2">
        <v>75000</v>
      </c>
      <c r="E1888" s="2" t="str">
        <v>Diesel</v>
      </c>
      <c r="F1888" s="2" t="str">
        <v>Manual</v>
      </c>
      <c r="G1888" s="2" t="str">
        <v>Ludhiana</v>
      </c>
      <c r="H1888" s="2" t="str">
        <v>White</v>
      </c>
      <c r="I1888" s="2" t="str">
        <v>Individual</v>
      </c>
      <c r="J1888" s="2" t="str">
        <v>1248 cc</v>
      </c>
      <c r="K1888" s="2" t="str">
        <v>74 bhp @ 4000 rpm</v>
      </c>
      <c r="L1888" s="2" t="str">
        <v>190 Nm @ 2000 rpm</v>
      </c>
      <c r="M1888" s="2">
        <v>5</v>
      </c>
    </row>
    <row r="1889" spans="1:13" x14ac:dyDescent="0.35">
      <c r="A1889" s="2" t="s">
        <v>201</v>
      </c>
      <c r="B1889" s="2" t="str" cm="1">
        <f t="array" ref="B1889:M1889">VLOOKUP($A1889,'car details v4'!$A$1:$S$2060,{2,3,4,5,6,7,8,10,11,12,13,18},FALSE)</f>
        <v>Thar CRDe 4x4 AC</v>
      </c>
      <c r="C1889" s="4">
        <v>625000</v>
      </c>
      <c r="D1889" s="2">
        <v>65000</v>
      </c>
      <c r="E1889" s="2" t="str">
        <v>Diesel</v>
      </c>
      <c r="F1889" s="2" t="str">
        <v>Manual</v>
      </c>
      <c r="G1889" s="2" t="str">
        <v>Yamunanagar</v>
      </c>
      <c r="H1889" s="2" t="str">
        <v>White</v>
      </c>
      <c r="I1889" s="2" t="str">
        <v>Individual</v>
      </c>
      <c r="J1889" s="2" t="str">
        <v>2498 cc</v>
      </c>
      <c r="K1889" s="2" t="str">
        <v>105 bhp @ 3800 rpm</v>
      </c>
      <c r="L1889" s="2" t="str">
        <v>247 Nm @ 1800 rpm</v>
      </c>
      <c r="M1889" s="2">
        <v>6</v>
      </c>
    </row>
    <row r="1890" spans="1:13" x14ac:dyDescent="0.35">
      <c r="A1890" s="2" t="s">
        <v>64</v>
      </c>
      <c r="B1890" s="2" t="str" cm="1">
        <f t="array" ref="B1890:M1890">VLOOKUP($A1890,'car details v4'!$A$1:$S$2060,{2,3,4,5,6,7,8,10,11,12,13,18},FALSE)</f>
        <v>CLA 200 Petrol Sport</v>
      </c>
      <c r="C1890" s="4">
        <v>1898999</v>
      </c>
      <c r="D1890" s="2">
        <v>47000</v>
      </c>
      <c r="E1890" s="2" t="str">
        <v>Petrol</v>
      </c>
      <c r="F1890" s="2" t="str">
        <v>Automatic</v>
      </c>
      <c r="G1890" s="2" t="str">
        <v>Mumbai</v>
      </c>
      <c r="H1890" s="2" t="str">
        <v>White</v>
      </c>
      <c r="I1890" s="2" t="str">
        <v>Individual</v>
      </c>
      <c r="J1890" s="2" t="str">
        <v>1991 cc</v>
      </c>
      <c r="K1890" s="2" t="str">
        <v>181 bhp @ 5500 rpm</v>
      </c>
      <c r="L1890" s="2" t="str">
        <v>300 Nm @ 1200 rpm</v>
      </c>
      <c r="M1890" s="2">
        <v>5</v>
      </c>
    </row>
    <row r="1891" spans="1:13" x14ac:dyDescent="0.35">
      <c r="A1891" s="2" t="s">
        <v>100</v>
      </c>
      <c r="B1891" s="2" t="str" cm="1">
        <f t="array" ref="B1891:M1891">VLOOKUP($A1891,'car details v4'!$A$1:$S$2060,{2,3,4,5,6,7,8,10,11,12,13,18},FALSE)</f>
        <v>Harrier XZ [2019-2020]</v>
      </c>
      <c r="C1891" s="4">
        <v>1695000</v>
      </c>
      <c r="D1891" s="2">
        <v>20856</v>
      </c>
      <c r="E1891" s="2" t="str">
        <v>Diesel</v>
      </c>
      <c r="F1891" s="2" t="str">
        <v>Manual</v>
      </c>
      <c r="G1891" s="2" t="str">
        <v>Bangalore</v>
      </c>
      <c r="H1891" s="2" t="str">
        <v>Orange</v>
      </c>
      <c r="I1891" s="2" t="str">
        <v>Individual</v>
      </c>
      <c r="J1891" s="2" t="str">
        <v>1956 cc</v>
      </c>
      <c r="K1891" s="2" t="str">
        <v>138 bhp @ 3750 rpm</v>
      </c>
      <c r="L1891" s="2" t="str">
        <v>350 Nm @ 1750 rpm</v>
      </c>
      <c r="M1891" s="2">
        <v>5</v>
      </c>
    </row>
    <row r="1892" spans="1:13" x14ac:dyDescent="0.35">
      <c r="A1892" s="2" t="s">
        <v>64</v>
      </c>
      <c r="B1892" s="2" t="str" cm="1">
        <f t="array" ref="B1892:M1892">VLOOKUP($A1892,'car details v4'!$A$1:$S$2060,{2,3,4,5,6,7,8,10,11,12,13,18},FALSE)</f>
        <v>CLA 200 Petrol Sport</v>
      </c>
      <c r="C1892" s="4">
        <v>1898999</v>
      </c>
      <c r="D1892" s="2">
        <v>47000</v>
      </c>
      <c r="E1892" s="2" t="str">
        <v>Petrol</v>
      </c>
      <c r="F1892" s="2" t="str">
        <v>Automatic</v>
      </c>
      <c r="G1892" s="2" t="str">
        <v>Mumbai</v>
      </c>
      <c r="H1892" s="2" t="str">
        <v>White</v>
      </c>
      <c r="I1892" s="2" t="str">
        <v>Individual</v>
      </c>
      <c r="J1892" s="2" t="str">
        <v>1991 cc</v>
      </c>
      <c r="K1892" s="2" t="str">
        <v>181 bhp @ 5500 rpm</v>
      </c>
      <c r="L1892" s="2" t="str">
        <v>300 Nm @ 1200 rpm</v>
      </c>
      <c r="M1892" s="2">
        <v>5</v>
      </c>
    </row>
    <row r="1893" spans="1:13" x14ac:dyDescent="0.35">
      <c r="A1893" s="2" t="s">
        <v>201</v>
      </c>
      <c r="B1893" s="2" t="str" cm="1">
        <f t="array" ref="B1893:M1893">VLOOKUP($A1893,'car details v4'!$A$1:$S$2060,{2,3,4,5,6,7,8,10,11,12,13,18},FALSE)</f>
        <v>Thar CRDe 4x4 AC</v>
      </c>
      <c r="C1893" s="4">
        <v>625000</v>
      </c>
      <c r="D1893" s="2">
        <v>65000</v>
      </c>
      <c r="E1893" s="2" t="str">
        <v>Diesel</v>
      </c>
      <c r="F1893" s="2" t="str">
        <v>Manual</v>
      </c>
      <c r="G1893" s="2" t="str">
        <v>Yamunanagar</v>
      </c>
      <c r="H1893" s="2" t="str">
        <v>White</v>
      </c>
      <c r="I1893" s="2" t="str">
        <v>Individual</v>
      </c>
      <c r="J1893" s="2" t="str">
        <v>2498 cc</v>
      </c>
      <c r="K1893" s="2" t="str">
        <v>105 bhp @ 3800 rpm</v>
      </c>
      <c r="L1893" s="2" t="str">
        <v>247 Nm @ 1800 rpm</v>
      </c>
      <c r="M1893" s="2">
        <v>6</v>
      </c>
    </row>
    <row r="1894" spans="1:13" x14ac:dyDescent="0.35">
      <c r="A1894" s="2" t="s">
        <v>41</v>
      </c>
      <c r="B1894" s="2" t="str" cm="1">
        <f t="array" ref="B1894:M1894">VLOOKUP($A1894,'car details v4'!$A$1:$S$2060,{2,3,4,5,6,7,8,10,11,12,13,18},FALSE)</f>
        <v>i10 Magna 1.2 Kappa2</v>
      </c>
      <c r="C1894" s="4">
        <v>220000</v>
      </c>
      <c r="D1894" s="2">
        <v>67000</v>
      </c>
      <c r="E1894" s="2" t="str">
        <v>Petrol</v>
      </c>
      <c r="F1894" s="2" t="str">
        <v>Manual</v>
      </c>
      <c r="G1894" s="2" t="str">
        <v>Lucknow</v>
      </c>
      <c r="H1894" s="2" t="str">
        <v>Maroon</v>
      </c>
      <c r="I1894" s="2" t="str">
        <v>Individual</v>
      </c>
      <c r="J1894" s="2" t="str">
        <v>1197 cc</v>
      </c>
      <c r="K1894" s="2" t="str">
        <v>79 bhp @ 6000 rpm</v>
      </c>
      <c r="L1894" s="2" t="str">
        <v>112.7619 Nm @ 4000 rpm</v>
      </c>
      <c r="M1894" s="2">
        <v>5</v>
      </c>
    </row>
    <row r="1895" spans="1:13" x14ac:dyDescent="0.35">
      <c r="A1895" s="2" t="s">
        <v>158</v>
      </c>
      <c r="B1895" s="2" t="str" cm="1">
        <f t="array" ref="B1895:M1895">VLOOKUP($A1895,'car details v4'!$A$1:$S$2060,{2,3,4,5,6,7,8,10,11,12,13,18},FALSE)</f>
        <v>Ecosport Titanium+ 1.0L EcoBoost</v>
      </c>
      <c r="C1895" s="4">
        <v>535000</v>
      </c>
      <c r="D1895" s="2">
        <v>28000</v>
      </c>
      <c r="E1895" s="2" t="str">
        <v>Petrol</v>
      </c>
      <c r="F1895" s="2" t="str">
        <v>Manual</v>
      </c>
      <c r="G1895" s="2" t="str">
        <v>Mumbai</v>
      </c>
      <c r="H1895" s="2" t="str">
        <v>Silver</v>
      </c>
      <c r="I1895" s="2" t="str">
        <v>Individual</v>
      </c>
      <c r="J1895" s="2" t="str">
        <v>999 cc</v>
      </c>
      <c r="K1895" s="2" t="str">
        <v>124 bhp @ 6000 rpm</v>
      </c>
      <c r="L1895" s="2" t="str">
        <v>170 Nm @ 1400 rpm</v>
      </c>
      <c r="M1895" s="2">
        <v>5</v>
      </c>
    </row>
    <row r="1896" spans="1:13" x14ac:dyDescent="0.35">
      <c r="A1896" s="2" t="s">
        <v>31</v>
      </c>
      <c r="B1896" s="2" t="str" cm="1">
        <f t="array" ref="B1896:M1896">VLOOKUP($A1896,'car details v4'!$A$1:$S$2060,{2,3,4,5,6,7,8,10,11,12,13,18},FALSE)</f>
        <v>Swift DZire VDI</v>
      </c>
      <c r="C1896" s="4">
        <v>450000</v>
      </c>
      <c r="D1896" s="2">
        <v>75000</v>
      </c>
      <c r="E1896" s="2" t="str">
        <v>Diesel</v>
      </c>
      <c r="F1896" s="2" t="str">
        <v>Manual</v>
      </c>
      <c r="G1896" s="2" t="str">
        <v>Ludhiana</v>
      </c>
      <c r="H1896" s="2" t="str">
        <v>White</v>
      </c>
      <c r="I1896" s="2" t="str">
        <v>Individual</v>
      </c>
      <c r="J1896" s="2" t="str">
        <v>1248 cc</v>
      </c>
      <c r="K1896" s="2" t="str">
        <v>74 bhp @ 4000 rpm</v>
      </c>
      <c r="L1896" s="2" t="str">
        <v>190 Nm @ 2000 rpm</v>
      </c>
      <c r="M1896" s="2">
        <v>5</v>
      </c>
    </row>
    <row r="1897" spans="1:13" x14ac:dyDescent="0.35">
      <c r="A1897" s="2" t="s">
        <v>1145</v>
      </c>
      <c r="B1897" s="2" t="str" cm="1">
        <f t="array" ref="B1897:M1897">VLOOKUP($A1897,'car details v4'!$A$1:$S$2060,{2,3,4,5,6,7,8,10,11,12,13,18},FALSE)</f>
        <v>Cruze LTZ AT</v>
      </c>
      <c r="C1897" s="4">
        <v>475000</v>
      </c>
      <c r="D1897" s="2">
        <v>73265</v>
      </c>
      <c r="E1897" s="2" t="str">
        <v>Diesel</v>
      </c>
      <c r="F1897" s="2" t="str">
        <v>Automatic</v>
      </c>
      <c r="G1897" s="2" t="str">
        <v>Delhi</v>
      </c>
      <c r="H1897" s="2" t="str">
        <v>White</v>
      </c>
      <c r="I1897" s="2" t="str">
        <v>Individual</v>
      </c>
      <c r="J1897" s="2" t="str">
        <v>1998 cc</v>
      </c>
      <c r="K1897" s="2" t="str">
        <v>164 bhp @ 3800 rpm</v>
      </c>
      <c r="L1897" s="2" t="str">
        <v>380 Nm @ 2000 rpm</v>
      </c>
      <c r="M1897" s="2">
        <v>5</v>
      </c>
    </row>
    <row r="1898" spans="1:13" x14ac:dyDescent="0.35">
      <c r="A1898" s="2" t="s">
        <v>41</v>
      </c>
      <c r="B1898" s="2" t="str" cm="1">
        <f t="array" ref="B1898:M1898">VLOOKUP($A1898,'car details v4'!$A$1:$S$2060,{2,3,4,5,6,7,8,10,11,12,13,18},FALSE)</f>
        <v>i10 Magna 1.2 Kappa2</v>
      </c>
      <c r="C1898" s="4">
        <v>220000</v>
      </c>
      <c r="D1898" s="2">
        <v>67000</v>
      </c>
      <c r="E1898" s="2" t="str">
        <v>Petrol</v>
      </c>
      <c r="F1898" s="2" t="str">
        <v>Manual</v>
      </c>
      <c r="G1898" s="2" t="str">
        <v>Lucknow</v>
      </c>
      <c r="H1898" s="2" t="str">
        <v>Maroon</v>
      </c>
      <c r="I1898" s="2" t="str">
        <v>Individual</v>
      </c>
      <c r="J1898" s="2" t="str">
        <v>1197 cc</v>
      </c>
      <c r="K1898" s="2" t="str">
        <v>79 bhp @ 6000 rpm</v>
      </c>
      <c r="L1898" s="2" t="str">
        <v>112.7619 Nm @ 4000 rpm</v>
      </c>
      <c r="M1898" s="2">
        <v>5</v>
      </c>
    </row>
    <row r="1899" spans="1:13" x14ac:dyDescent="0.35">
      <c r="A1899" s="2" t="s">
        <v>19</v>
      </c>
      <c r="B1899" s="2" t="str" cm="1">
        <f t="array" ref="B1899:M1899">VLOOKUP($A1899,'car details v4'!$A$1:$S$2060,{2,3,4,5,6,7,8,10,11,12,13,18},FALSE)</f>
        <v>Amaze 1.2 VX i-VTEC</v>
      </c>
      <c r="C1899" s="4">
        <v>505000</v>
      </c>
      <c r="D1899" s="2">
        <v>87150</v>
      </c>
      <c r="E1899" s="2" t="str">
        <v>Petrol</v>
      </c>
      <c r="F1899" s="2" t="str">
        <v>Manual</v>
      </c>
      <c r="G1899" s="2" t="str">
        <v>Pune</v>
      </c>
      <c r="H1899" s="2" t="str">
        <v>Grey</v>
      </c>
      <c r="I1899" s="2" t="str">
        <v>Corporate</v>
      </c>
      <c r="J1899" s="2" t="str">
        <v>1198 cc</v>
      </c>
      <c r="K1899" s="2" t="str">
        <v>87 bhp @ 6000 rpm</v>
      </c>
      <c r="L1899" s="2" t="str">
        <v>109 Nm @ 4500 rpm</v>
      </c>
      <c r="M1899" s="2">
        <v>5</v>
      </c>
    </row>
    <row r="1900" spans="1:13" x14ac:dyDescent="0.35">
      <c r="A1900" s="2" t="s">
        <v>31</v>
      </c>
      <c r="B1900" s="2" t="str" cm="1">
        <f t="array" ref="B1900:M1900">VLOOKUP($A1900,'car details v4'!$A$1:$S$2060,{2,3,4,5,6,7,8,10,11,12,13,18},FALSE)</f>
        <v>Swift DZire VDI</v>
      </c>
      <c r="C1900" s="4">
        <v>450000</v>
      </c>
      <c r="D1900" s="2">
        <v>75000</v>
      </c>
      <c r="E1900" s="2" t="str">
        <v>Diesel</v>
      </c>
      <c r="F1900" s="2" t="str">
        <v>Manual</v>
      </c>
      <c r="G1900" s="2" t="str">
        <v>Ludhiana</v>
      </c>
      <c r="H1900" s="2" t="str">
        <v>White</v>
      </c>
      <c r="I1900" s="2" t="str">
        <v>Individual</v>
      </c>
      <c r="J1900" s="2" t="str">
        <v>1248 cc</v>
      </c>
      <c r="K1900" s="2" t="str">
        <v>74 bhp @ 4000 rpm</v>
      </c>
      <c r="L1900" s="2" t="str">
        <v>190 Nm @ 2000 rpm</v>
      </c>
      <c r="M1900" s="2">
        <v>5</v>
      </c>
    </row>
    <row r="1901" spans="1:13" x14ac:dyDescent="0.35">
      <c r="A1901" s="2" t="s">
        <v>31</v>
      </c>
      <c r="B1901" s="2" t="str" cm="1">
        <f t="array" ref="B1901:M1901">VLOOKUP($A1901,'car details v4'!$A$1:$S$2060,{2,3,4,5,6,7,8,10,11,12,13,18},FALSE)</f>
        <v>Swift DZire VDI</v>
      </c>
      <c r="C1901" s="4">
        <v>450000</v>
      </c>
      <c r="D1901" s="2">
        <v>75000</v>
      </c>
      <c r="E1901" s="2" t="str">
        <v>Diesel</v>
      </c>
      <c r="F1901" s="2" t="str">
        <v>Manual</v>
      </c>
      <c r="G1901" s="2" t="str">
        <v>Ludhiana</v>
      </c>
      <c r="H1901" s="2" t="str">
        <v>White</v>
      </c>
      <c r="I1901" s="2" t="str">
        <v>Individual</v>
      </c>
      <c r="J1901" s="2" t="str">
        <v>1248 cc</v>
      </c>
      <c r="K1901" s="2" t="str">
        <v>74 bhp @ 4000 rpm</v>
      </c>
      <c r="L1901" s="2" t="str">
        <v>190 Nm @ 2000 rpm</v>
      </c>
      <c r="M1901" s="2">
        <v>5</v>
      </c>
    </row>
    <row r="1902" spans="1:13" x14ac:dyDescent="0.35">
      <c r="A1902" s="2" t="s">
        <v>190</v>
      </c>
      <c r="B1902" s="2" t="str" cm="1">
        <f t="array" ref="B1902:M1902">VLOOKUP($A1902,'car details v4'!$A$1:$S$2060,{2,3,4,5,6,7,8,10,11,12,13,18},FALSE)</f>
        <v>A4 2.0 TDI (177bhp) Premium Plus</v>
      </c>
      <c r="C1902" s="4">
        <v>1575000</v>
      </c>
      <c r="D1902" s="2">
        <v>66000</v>
      </c>
      <c r="E1902" s="2" t="str">
        <v>Diesel</v>
      </c>
      <c r="F1902" s="2" t="str">
        <v>Automatic</v>
      </c>
      <c r="G1902" s="2" t="str">
        <v>Hyderabad</v>
      </c>
      <c r="H1902" s="2" t="str">
        <v>White</v>
      </c>
      <c r="I1902" s="2" t="str">
        <v>Individual</v>
      </c>
      <c r="J1902" s="2" t="str">
        <v>1968 cc</v>
      </c>
      <c r="K1902" s="2" t="str">
        <v>177 bhp @ 4200 rpm</v>
      </c>
      <c r="L1902" s="2" t="str">
        <v>380 Nm @ 1750 rpm</v>
      </c>
      <c r="M1902" s="2">
        <v>5</v>
      </c>
    </row>
    <row r="1903" spans="1:13" x14ac:dyDescent="0.35">
      <c r="A1903" s="2" t="s">
        <v>31</v>
      </c>
      <c r="B1903" s="2" t="str" cm="1">
        <f t="array" ref="B1903:M1903">VLOOKUP($A1903,'car details v4'!$A$1:$S$2060,{2,3,4,5,6,7,8,10,11,12,13,18},FALSE)</f>
        <v>Swift DZire VDI</v>
      </c>
      <c r="C1903" s="4">
        <v>450000</v>
      </c>
      <c r="D1903" s="2">
        <v>75000</v>
      </c>
      <c r="E1903" s="2" t="str">
        <v>Diesel</v>
      </c>
      <c r="F1903" s="2" t="str">
        <v>Manual</v>
      </c>
      <c r="G1903" s="2" t="str">
        <v>Ludhiana</v>
      </c>
      <c r="H1903" s="2" t="str">
        <v>White</v>
      </c>
      <c r="I1903" s="2" t="str">
        <v>Individual</v>
      </c>
      <c r="J1903" s="2" t="str">
        <v>1248 cc</v>
      </c>
      <c r="K1903" s="2" t="str">
        <v>74 bhp @ 4000 rpm</v>
      </c>
      <c r="L1903" s="2" t="str">
        <v>190 Nm @ 2000 rpm</v>
      </c>
      <c r="M1903" s="2">
        <v>5</v>
      </c>
    </row>
    <row r="1904" spans="1:13" x14ac:dyDescent="0.35">
      <c r="A1904" s="2" t="s">
        <v>89</v>
      </c>
      <c r="B1904" s="2" t="str" cm="1">
        <f t="array" ref="B1904:M1904">VLOOKUP($A1904,'car details v4'!$A$1:$S$2060,{2,3,4,5,6,7,8,10,11,12,13,18},FALSE)</f>
        <v>Kwid 1.0 RXT [2016-2019]</v>
      </c>
      <c r="C1904" s="4">
        <v>459999</v>
      </c>
      <c r="D1904" s="2">
        <v>22541</v>
      </c>
      <c r="E1904" s="2" t="str">
        <v>Petrol</v>
      </c>
      <c r="F1904" s="2" t="str">
        <v>Manual</v>
      </c>
      <c r="G1904" s="2" t="str">
        <v>Bangalore</v>
      </c>
      <c r="H1904" s="2" t="str">
        <v>Grey</v>
      </c>
      <c r="I1904" s="2" t="str">
        <v>Individual</v>
      </c>
      <c r="J1904" s="2" t="str">
        <v>999 cc</v>
      </c>
      <c r="K1904" s="2" t="str">
        <v>67 bhp @ 5500 rpm</v>
      </c>
      <c r="L1904" s="2" t="str">
        <v>91 Nm @ 4250 rpm</v>
      </c>
      <c r="M1904" s="2">
        <v>5</v>
      </c>
    </row>
    <row r="1905" spans="1:13" x14ac:dyDescent="0.35">
      <c r="A1905" s="2" t="s">
        <v>41</v>
      </c>
      <c r="B1905" s="2" t="str" cm="1">
        <f t="array" ref="B1905:M1905">VLOOKUP($A1905,'car details v4'!$A$1:$S$2060,{2,3,4,5,6,7,8,10,11,12,13,18},FALSE)</f>
        <v>i10 Magna 1.2 Kappa2</v>
      </c>
      <c r="C1905" s="4">
        <v>220000</v>
      </c>
      <c r="D1905" s="2">
        <v>67000</v>
      </c>
      <c r="E1905" s="2" t="str">
        <v>Petrol</v>
      </c>
      <c r="F1905" s="2" t="str">
        <v>Manual</v>
      </c>
      <c r="G1905" s="2" t="str">
        <v>Lucknow</v>
      </c>
      <c r="H1905" s="2" t="str">
        <v>Maroon</v>
      </c>
      <c r="I1905" s="2" t="str">
        <v>Individual</v>
      </c>
      <c r="J1905" s="2" t="str">
        <v>1197 cc</v>
      </c>
      <c r="K1905" s="2" t="str">
        <v>79 bhp @ 6000 rpm</v>
      </c>
      <c r="L1905" s="2" t="str">
        <v>112.7619 Nm @ 4000 rpm</v>
      </c>
      <c r="M1905" s="2">
        <v>5</v>
      </c>
    </row>
    <row r="1906" spans="1:13" x14ac:dyDescent="0.35">
      <c r="A1906" s="2" t="s">
        <v>158</v>
      </c>
      <c r="B1906" s="2" t="str" cm="1">
        <f t="array" ref="B1906:M1906">VLOOKUP($A1906,'car details v4'!$A$1:$S$2060,{2,3,4,5,6,7,8,10,11,12,13,18},FALSE)</f>
        <v>Ecosport Titanium+ 1.0L EcoBoost</v>
      </c>
      <c r="C1906" s="4">
        <v>535000</v>
      </c>
      <c r="D1906" s="2">
        <v>28000</v>
      </c>
      <c r="E1906" s="2" t="str">
        <v>Petrol</v>
      </c>
      <c r="F1906" s="2" t="str">
        <v>Manual</v>
      </c>
      <c r="G1906" s="2" t="str">
        <v>Mumbai</v>
      </c>
      <c r="H1906" s="2" t="str">
        <v>Silver</v>
      </c>
      <c r="I1906" s="2" t="str">
        <v>Individual</v>
      </c>
      <c r="J1906" s="2" t="str">
        <v>999 cc</v>
      </c>
      <c r="K1906" s="2" t="str">
        <v>124 bhp @ 6000 rpm</v>
      </c>
      <c r="L1906" s="2" t="str">
        <v>170 Nm @ 1400 rpm</v>
      </c>
      <c r="M1906" s="2">
        <v>5</v>
      </c>
    </row>
    <row r="1907" spans="1:13" x14ac:dyDescent="0.35">
      <c r="A1907" s="2" t="s">
        <v>64</v>
      </c>
      <c r="B1907" s="2" t="str" cm="1">
        <f t="array" ref="B1907:M1907">VLOOKUP($A1907,'car details v4'!$A$1:$S$2060,{2,3,4,5,6,7,8,10,11,12,13,18},FALSE)</f>
        <v>CLA 200 Petrol Sport</v>
      </c>
      <c r="C1907" s="4">
        <v>1898999</v>
      </c>
      <c r="D1907" s="2">
        <v>47000</v>
      </c>
      <c r="E1907" s="2" t="str">
        <v>Petrol</v>
      </c>
      <c r="F1907" s="2" t="str">
        <v>Automatic</v>
      </c>
      <c r="G1907" s="2" t="str">
        <v>Mumbai</v>
      </c>
      <c r="H1907" s="2" t="str">
        <v>White</v>
      </c>
      <c r="I1907" s="2" t="str">
        <v>Individual</v>
      </c>
      <c r="J1907" s="2" t="str">
        <v>1991 cc</v>
      </c>
      <c r="K1907" s="2" t="str">
        <v>181 bhp @ 5500 rpm</v>
      </c>
      <c r="L1907" s="2" t="str">
        <v>300 Nm @ 1200 rpm</v>
      </c>
      <c r="M1907" s="2">
        <v>5</v>
      </c>
    </row>
    <row r="1908" spans="1:13" x14ac:dyDescent="0.35">
      <c r="A1908" s="2" t="s">
        <v>217</v>
      </c>
      <c r="B1908" s="2" t="str" cm="1">
        <f t="array" ref="B1908:M1908">VLOOKUP($A1908,'car details v4'!$A$1:$S$2060,{2,3,4,5,6,7,8,10,11,12,13,18},FALSE)</f>
        <v>Hector Sharp 2.0 Diesel [2019-2020]</v>
      </c>
      <c r="C1908" s="4">
        <v>1611000</v>
      </c>
      <c r="D1908" s="2">
        <v>46301</v>
      </c>
      <c r="E1908" s="2" t="str">
        <v>Diesel</v>
      </c>
      <c r="F1908" s="2" t="str">
        <v>Manual</v>
      </c>
      <c r="G1908" s="2" t="str">
        <v>Mumbai</v>
      </c>
      <c r="H1908" s="2" t="str">
        <v>White</v>
      </c>
      <c r="I1908" s="2" t="str">
        <v>Individual</v>
      </c>
      <c r="J1908" s="2" t="str">
        <v>1956 cc</v>
      </c>
      <c r="K1908" s="2" t="str">
        <v>169 bhp @ 3750 rpm</v>
      </c>
      <c r="L1908" s="2" t="str">
        <v>350 Nm @ 1750 rpm</v>
      </c>
      <c r="M1908" s="2">
        <v>5</v>
      </c>
    </row>
    <row r="1909" spans="1:13" x14ac:dyDescent="0.35">
      <c r="A1909" s="2" t="s">
        <v>41</v>
      </c>
      <c r="B1909" s="2" t="str" cm="1">
        <f t="array" ref="B1909:M1909">VLOOKUP($A1909,'car details v4'!$A$1:$S$2060,{2,3,4,5,6,7,8,10,11,12,13,18},FALSE)</f>
        <v>i10 Magna 1.2 Kappa2</v>
      </c>
      <c r="C1909" s="4">
        <v>220000</v>
      </c>
      <c r="D1909" s="2">
        <v>67000</v>
      </c>
      <c r="E1909" s="2" t="str">
        <v>Petrol</v>
      </c>
      <c r="F1909" s="2" t="str">
        <v>Manual</v>
      </c>
      <c r="G1909" s="2" t="str">
        <v>Lucknow</v>
      </c>
      <c r="H1909" s="2" t="str">
        <v>Maroon</v>
      </c>
      <c r="I1909" s="2" t="str">
        <v>Individual</v>
      </c>
      <c r="J1909" s="2" t="str">
        <v>1197 cc</v>
      </c>
      <c r="K1909" s="2" t="str">
        <v>79 bhp @ 6000 rpm</v>
      </c>
      <c r="L1909" s="2" t="str">
        <v>112.7619 Nm @ 4000 rpm</v>
      </c>
      <c r="M1909" s="2">
        <v>5</v>
      </c>
    </row>
    <row r="1910" spans="1:13" x14ac:dyDescent="0.35">
      <c r="A1910" s="2" t="s">
        <v>19</v>
      </c>
      <c r="B1910" s="2" t="str" cm="1">
        <f t="array" ref="B1910:M1910">VLOOKUP($A1910,'car details v4'!$A$1:$S$2060,{2,3,4,5,6,7,8,10,11,12,13,18},FALSE)</f>
        <v>Amaze 1.2 VX i-VTEC</v>
      </c>
      <c r="C1910" s="4">
        <v>505000</v>
      </c>
      <c r="D1910" s="2">
        <v>87150</v>
      </c>
      <c r="E1910" s="2" t="str">
        <v>Petrol</v>
      </c>
      <c r="F1910" s="2" t="str">
        <v>Manual</v>
      </c>
      <c r="G1910" s="2" t="str">
        <v>Pune</v>
      </c>
      <c r="H1910" s="2" t="str">
        <v>Grey</v>
      </c>
      <c r="I1910" s="2" t="str">
        <v>Corporate</v>
      </c>
      <c r="J1910" s="2" t="str">
        <v>1198 cc</v>
      </c>
      <c r="K1910" s="2" t="str">
        <v>87 bhp @ 6000 rpm</v>
      </c>
      <c r="L1910" s="2" t="str">
        <v>109 Nm @ 4500 rpm</v>
      </c>
      <c r="M1910" s="2">
        <v>5</v>
      </c>
    </row>
    <row r="1911" spans="1:13" x14ac:dyDescent="0.35">
      <c r="A1911" s="2" t="s">
        <v>41</v>
      </c>
      <c r="B1911" s="2" t="str" cm="1">
        <f t="array" ref="B1911:M1911">VLOOKUP($A1911,'car details v4'!$A$1:$S$2060,{2,3,4,5,6,7,8,10,11,12,13,18},FALSE)</f>
        <v>i10 Magna 1.2 Kappa2</v>
      </c>
      <c r="C1911" s="4">
        <v>220000</v>
      </c>
      <c r="D1911" s="2">
        <v>67000</v>
      </c>
      <c r="E1911" s="2" t="str">
        <v>Petrol</v>
      </c>
      <c r="F1911" s="2" t="str">
        <v>Manual</v>
      </c>
      <c r="G1911" s="2" t="str">
        <v>Lucknow</v>
      </c>
      <c r="H1911" s="2" t="str">
        <v>Maroon</v>
      </c>
      <c r="I1911" s="2" t="str">
        <v>Individual</v>
      </c>
      <c r="J1911" s="2" t="str">
        <v>1197 cc</v>
      </c>
      <c r="K1911" s="2" t="str">
        <v>79 bhp @ 6000 rpm</v>
      </c>
      <c r="L1911" s="2" t="str">
        <v>112.7619 Nm @ 4000 rpm</v>
      </c>
      <c r="M1911" s="2">
        <v>5</v>
      </c>
    </row>
    <row r="1912" spans="1:13" x14ac:dyDescent="0.35">
      <c r="A1912" s="2" t="s">
        <v>190</v>
      </c>
      <c r="B1912" s="2" t="str" cm="1">
        <f t="array" ref="B1912:M1912">VLOOKUP($A1912,'car details v4'!$A$1:$S$2060,{2,3,4,5,6,7,8,10,11,12,13,18},FALSE)</f>
        <v>A4 2.0 TDI (177bhp) Premium Plus</v>
      </c>
      <c r="C1912" s="4">
        <v>1575000</v>
      </c>
      <c r="D1912" s="2">
        <v>66000</v>
      </c>
      <c r="E1912" s="2" t="str">
        <v>Diesel</v>
      </c>
      <c r="F1912" s="2" t="str">
        <v>Automatic</v>
      </c>
      <c r="G1912" s="2" t="str">
        <v>Hyderabad</v>
      </c>
      <c r="H1912" s="2" t="str">
        <v>White</v>
      </c>
      <c r="I1912" s="2" t="str">
        <v>Individual</v>
      </c>
      <c r="J1912" s="2" t="str">
        <v>1968 cc</v>
      </c>
      <c r="K1912" s="2" t="str">
        <v>177 bhp @ 4200 rpm</v>
      </c>
      <c r="L1912" s="2" t="str">
        <v>380 Nm @ 1750 rpm</v>
      </c>
      <c r="M1912" s="2">
        <v>5</v>
      </c>
    </row>
    <row r="1913" spans="1:13" x14ac:dyDescent="0.35">
      <c r="A1913" s="2" t="s">
        <v>41</v>
      </c>
      <c r="B1913" s="2" t="str" cm="1">
        <f t="array" ref="B1913:M1913">VLOOKUP($A1913,'car details v4'!$A$1:$S$2060,{2,3,4,5,6,7,8,10,11,12,13,18},FALSE)</f>
        <v>i10 Magna 1.2 Kappa2</v>
      </c>
      <c r="C1913" s="4">
        <v>220000</v>
      </c>
      <c r="D1913" s="2">
        <v>67000</v>
      </c>
      <c r="E1913" s="2" t="str">
        <v>Petrol</v>
      </c>
      <c r="F1913" s="2" t="str">
        <v>Manual</v>
      </c>
      <c r="G1913" s="2" t="str">
        <v>Lucknow</v>
      </c>
      <c r="H1913" s="2" t="str">
        <v>Maroon</v>
      </c>
      <c r="I1913" s="2" t="str">
        <v>Individual</v>
      </c>
      <c r="J1913" s="2" t="str">
        <v>1197 cc</v>
      </c>
      <c r="K1913" s="2" t="str">
        <v>79 bhp @ 6000 rpm</v>
      </c>
      <c r="L1913" s="2" t="str">
        <v>112.7619 Nm @ 4000 rpm</v>
      </c>
      <c r="M1913" s="2">
        <v>5</v>
      </c>
    </row>
    <row r="1914" spans="1:13" x14ac:dyDescent="0.35">
      <c r="A1914" s="2" t="s">
        <v>64</v>
      </c>
      <c r="B1914" s="2" t="str" cm="1">
        <f t="array" ref="B1914:M1914">VLOOKUP($A1914,'car details v4'!$A$1:$S$2060,{2,3,4,5,6,7,8,10,11,12,13,18},FALSE)</f>
        <v>CLA 200 Petrol Sport</v>
      </c>
      <c r="C1914" s="4">
        <v>1898999</v>
      </c>
      <c r="D1914" s="2">
        <v>47000</v>
      </c>
      <c r="E1914" s="2" t="str">
        <v>Petrol</v>
      </c>
      <c r="F1914" s="2" t="str">
        <v>Automatic</v>
      </c>
      <c r="G1914" s="2" t="str">
        <v>Mumbai</v>
      </c>
      <c r="H1914" s="2" t="str">
        <v>White</v>
      </c>
      <c r="I1914" s="2" t="str">
        <v>Individual</v>
      </c>
      <c r="J1914" s="2" t="str">
        <v>1991 cc</v>
      </c>
      <c r="K1914" s="2" t="str">
        <v>181 bhp @ 5500 rpm</v>
      </c>
      <c r="L1914" s="2" t="str">
        <v>300 Nm @ 1200 rpm</v>
      </c>
      <c r="M1914" s="2">
        <v>5</v>
      </c>
    </row>
    <row r="1915" spans="1:13" x14ac:dyDescent="0.35">
      <c r="A1915" s="2" t="s">
        <v>31</v>
      </c>
      <c r="B1915" s="2" t="str" cm="1">
        <f t="array" ref="B1915:M1915">VLOOKUP($A1915,'car details v4'!$A$1:$S$2060,{2,3,4,5,6,7,8,10,11,12,13,18},FALSE)</f>
        <v>Swift DZire VDI</v>
      </c>
      <c r="C1915" s="4">
        <v>450000</v>
      </c>
      <c r="D1915" s="2">
        <v>75000</v>
      </c>
      <c r="E1915" s="2" t="str">
        <v>Diesel</v>
      </c>
      <c r="F1915" s="2" t="str">
        <v>Manual</v>
      </c>
      <c r="G1915" s="2" t="str">
        <v>Ludhiana</v>
      </c>
      <c r="H1915" s="2" t="str">
        <v>White</v>
      </c>
      <c r="I1915" s="2" t="str">
        <v>Individual</v>
      </c>
      <c r="J1915" s="2" t="str">
        <v>1248 cc</v>
      </c>
      <c r="K1915" s="2" t="str">
        <v>74 bhp @ 4000 rpm</v>
      </c>
      <c r="L1915" s="2" t="str">
        <v>190 Nm @ 2000 rpm</v>
      </c>
      <c r="M1915" s="2">
        <v>5</v>
      </c>
    </row>
    <row r="1916" spans="1:13" x14ac:dyDescent="0.35">
      <c r="A1916" s="2" t="s">
        <v>64</v>
      </c>
      <c r="B1916" s="2" t="str" cm="1">
        <f t="array" ref="B1916:M1916">VLOOKUP($A1916,'car details v4'!$A$1:$S$2060,{2,3,4,5,6,7,8,10,11,12,13,18},FALSE)</f>
        <v>CLA 200 Petrol Sport</v>
      </c>
      <c r="C1916" s="4">
        <v>1898999</v>
      </c>
      <c r="D1916" s="2">
        <v>47000</v>
      </c>
      <c r="E1916" s="2" t="str">
        <v>Petrol</v>
      </c>
      <c r="F1916" s="2" t="str">
        <v>Automatic</v>
      </c>
      <c r="G1916" s="2" t="str">
        <v>Mumbai</v>
      </c>
      <c r="H1916" s="2" t="str">
        <v>White</v>
      </c>
      <c r="I1916" s="2" t="str">
        <v>Individual</v>
      </c>
      <c r="J1916" s="2" t="str">
        <v>1991 cc</v>
      </c>
      <c r="K1916" s="2" t="str">
        <v>181 bhp @ 5500 rpm</v>
      </c>
      <c r="L1916" s="2" t="str">
        <v>300 Nm @ 1200 rpm</v>
      </c>
      <c r="M1916" s="2">
        <v>5</v>
      </c>
    </row>
    <row r="1917" spans="1:13" x14ac:dyDescent="0.35">
      <c r="A1917" s="2" t="s">
        <v>77</v>
      </c>
      <c r="B1917" s="2" t="str" cm="1">
        <f t="array" ref="B1917:M1917">VLOOKUP($A1917,'car details v4'!$A$1:$S$2060,{2,3,4,5,6,7,8,10,11,12,13,18},FALSE)</f>
        <v>Octavia 1.8 TSI Style Plus AT [2017]</v>
      </c>
      <c r="C1917" s="4">
        <v>1390000</v>
      </c>
      <c r="D1917" s="2">
        <v>56000</v>
      </c>
      <c r="E1917" s="2" t="str">
        <v>Petrol</v>
      </c>
      <c r="F1917" s="2" t="str">
        <v>Automatic</v>
      </c>
      <c r="G1917" s="2" t="str">
        <v>Mumbai</v>
      </c>
      <c r="H1917" s="2" t="str">
        <v>White</v>
      </c>
      <c r="I1917" s="2" t="str">
        <v>Individual</v>
      </c>
      <c r="J1917" s="2" t="str">
        <v>1798 cc</v>
      </c>
      <c r="K1917" s="2" t="str">
        <v>177 bhp @ 5100 rpm</v>
      </c>
      <c r="L1917" s="2" t="str">
        <v>250 Nm @ 1250 rpm</v>
      </c>
      <c r="M1917" s="2">
        <v>5</v>
      </c>
    </row>
    <row r="1918" spans="1:13" x14ac:dyDescent="0.35">
      <c r="A1918" s="2" t="s">
        <v>41</v>
      </c>
      <c r="B1918" s="2" t="str" cm="1">
        <f t="array" ref="B1918:M1918">VLOOKUP($A1918,'car details v4'!$A$1:$S$2060,{2,3,4,5,6,7,8,10,11,12,13,18},FALSE)</f>
        <v>i10 Magna 1.2 Kappa2</v>
      </c>
      <c r="C1918" s="4">
        <v>220000</v>
      </c>
      <c r="D1918" s="2">
        <v>67000</v>
      </c>
      <c r="E1918" s="2" t="str">
        <v>Petrol</v>
      </c>
      <c r="F1918" s="2" t="str">
        <v>Manual</v>
      </c>
      <c r="G1918" s="2" t="str">
        <v>Lucknow</v>
      </c>
      <c r="H1918" s="2" t="str">
        <v>Maroon</v>
      </c>
      <c r="I1918" s="2" t="str">
        <v>Individual</v>
      </c>
      <c r="J1918" s="2" t="str">
        <v>1197 cc</v>
      </c>
      <c r="K1918" s="2" t="str">
        <v>79 bhp @ 6000 rpm</v>
      </c>
      <c r="L1918" s="2" t="str">
        <v>112.7619 Nm @ 4000 rpm</v>
      </c>
      <c r="M1918" s="2">
        <v>5</v>
      </c>
    </row>
    <row r="1919" spans="1:13" x14ac:dyDescent="0.35">
      <c r="A1919" s="2" t="s">
        <v>31</v>
      </c>
      <c r="B1919" s="2" t="str" cm="1">
        <f t="array" ref="B1919:M1919">VLOOKUP($A1919,'car details v4'!$A$1:$S$2060,{2,3,4,5,6,7,8,10,11,12,13,18},FALSE)</f>
        <v>Swift DZire VDI</v>
      </c>
      <c r="C1919" s="4">
        <v>450000</v>
      </c>
      <c r="D1919" s="2">
        <v>75000</v>
      </c>
      <c r="E1919" s="2" t="str">
        <v>Diesel</v>
      </c>
      <c r="F1919" s="2" t="str">
        <v>Manual</v>
      </c>
      <c r="G1919" s="2" t="str">
        <v>Ludhiana</v>
      </c>
      <c r="H1919" s="2" t="str">
        <v>White</v>
      </c>
      <c r="I1919" s="2" t="str">
        <v>Individual</v>
      </c>
      <c r="J1919" s="2" t="str">
        <v>1248 cc</v>
      </c>
      <c r="K1919" s="2" t="str">
        <v>74 bhp @ 4000 rpm</v>
      </c>
      <c r="L1919" s="2" t="str">
        <v>190 Nm @ 2000 rpm</v>
      </c>
      <c r="M1919" s="2">
        <v>5</v>
      </c>
    </row>
    <row r="1920" spans="1:13" x14ac:dyDescent="0.35">
      <c r="A1920" s="2" t="s">
        <v>158</v>
      </c>
      <c r="B1920" s="2" t="str" cm="1">
        <f t="array" ref="B1920:M1920">VLOOKUP($A1920,'car details v4'!$A$1:$S$2060,{2,3,4,5,6,7,8,10,11,12,13,18},FALSE)</f>
        <v>Ecosport Titanium+ 1.0L EcoBoost</v>
      </c>
      <c r="C1920" s="4">
        <v>535000</v>
      </c>
      <c r="D1920" s="2">
        <v>28000</v>
      </c>
      <c r="E1920" s="2" t="str">
        <v>Petrol</v>
      </c>
      <c r="F1920" s="2" t="str">
        <v>Manual</v>
      </c>
      <c r="G1920" s="2" t="str">
        <v>Mumbai</v>
      </c>
      <c r="H1920" s="2" t="str">
        <v>Silver</v>
      </c>
      <c r="I1920" s="2" t="str">
        <v>Individual</v>
      </c>
      <c r="J1920" s="2" t="str">
        <v>999 cc</v>
      </c>
      <c r="K1920" s="2" t="str">
        <v>124 bhp @ 6000 rpm</v>
      </c>
      <c r="L1920" s="2" t="str">
        <v>170 Nm @ 1400 rpm</v>
      </c>
      <c r="M1920" s="2">
        <v>5</v>
      </c>
    </row>
    <row r="1921" spans="1:13" x14ac:dyDescent="0.35">
      <c r="A1921" s="2" t="s">
        <v>630</v>
      </c>
      <c r="B1921" s="2" t="str" cm="1">
        <f t="array" ref="B1921:M1921">VLOOKUP($A1921,'car details v4'!$A$1:$S$2060,{2,3,4,5,6,7,8,10,11,12,13,18},FALSE)</f>
        <v>F-Pace Prestige</v>
      </c>
      <c r="C1921" s="4">
        <v>4200000</v>
      </c>
      <c r="D1921" s="2">
        <v>90868</v>
      </c>
      <c r="E1921" s="2" t="str">
        <v>Diesel</v>
      </c>
      <c r="F1921" s="2" t="str">
        <v>Automatic</v>
      </c>
      <c r="G1921" s="2" t="str">
        <v>Chennai</v>
      </c>
      <c r="H1921" s="2" t="str">
        <v>Blue</v>
      </c>
      <c r="I1921" s="2" t="str">
        <v>Individual</v>
      </c>
      <c r="J1921" s="2" t="str">
        <v>1999 cc</v>
      </c>
      <c r="K1921" s="2" t="str">
        <v>177 bhp @ 4000 rpm</v>
      </c>
      <c r="L1921" s="2" t="str">
        <v>430 Nm @ 1750 rpm</v>
      </c>
      <c r="M1921" s="2">
        <v>5</v>
      </c>
    </row>
    <row r="1922" spans="1:13" x14ac:dyDescent="0.35">
      <c r="A1922" s="2" t="s">
        <v>48</v>
      </c>
      <c r="B1922" s="2" t="str" cm="1">
        <f t="array" ref="B1922:M1922">VLOOKUP($A1922,'car details v4'!$A$1:$S$2060,{2,3,4,5,6,7,8,10,11,12,13,18},FALSE)</f>
        <v>Glanza G</v>
      </c>
      <c r="C1922" s="4">
        <v>799000</v>
      </c>
      <c r="D1922" s="2">
        <v>37500</v>
      </c>
      <c r="E1922" s="2" t="str">
        <v>Petrol</v>
      </c>
      <c r="F1922" s="2" t="str">
        <v>Manual</v>
      </c>
      <c r="G1922" s="2" t="str">
        <v>Mangalore</v>
      </c>
      <c r="H1922" s="2" t="str">
        <v>Red</v>
      </c>
      <c r="I1922" s="2" t="str">
        <v>Individual</v>
      </c>
      <c r="J1922" s="2" t="str">
        <v>1197 cc</v>
      </c>
      <c r="K1922" s="2" t="str">
        <v>82 bhp @ 6000 rpm</v>
      </c>
      <c r="L1922" s="2" t="str">
        <v>113 Nm @ 4200 rpm</v>
      </c>
      <c r="M1922" s="2">
        <v>5</v>
      </c>
    </row>
    <row r="1923" spans="1:13" x14ac:dyDescent="0.35">
      <c r="A1923" s="2" t="s">
        <v>48</v>
      </c>
      <c r="B1923" s="2" t="str" cm="1">
        <f t="array" ref="B1923:M1923">VLOOKUP($A1923,'car details v4'!$A$1:$S$2060,{2,3,4,5,6,7,8,10,11,12,13,18},FALSE)</f>
        <v>Glanza G</v>
      </c>
      <c r="C1923" s="4">
        <v>799000</v>
      </c>
      <c r="D1923" s="2">
        <v>37500</v>
      </c>
      <c r="E1923" s="2" t="str">
        <v>Petrol</v>
      </c>
      <c r="F1923" s="2" t="str">
        <v>Manual</v>
      </c>
      <c r="G1923" s="2" t="str">
        <v>Mangalore</v>
      </c>
      <c r="H1923" s="2" t="str">
        <v>Red</v>
      </c>
      <c r="I1923" s="2" t="str">
        <v>Individual</v>
      </c>
      <c r="J1923" s="2" t="str">
        <v>1197 cc</v>
      </c>
      <c r="K1923" s="2" t="str">
        <v>82 bhp @ 6000 rpm</v>
      </c>
      <c r="L1923" s="2" t="str">
        <v>113 Nm @ 4200 rpm</v>
      </c>
      <c r="M1923" s="2">
        <v>5</v>
      </c>
    </row>
    <row r="1924" spans="1:13" x14ac:dyDescent="0.35">
      <c r="A1924" s="2" t="s">
        <v>100</v>
      </c>
      <c r="B1924" s="2" t="str" cm="1">
        <f t="array" ref="B1924:M1924">VLOOKUP($A1924,'car details v4'!$A$1:$S$2060,{2,3,4,5,6,7,8,10,11,12,13,18},FALSE)</f>
        <v>Harrier XZ [2019-2020]</v>
      </c>
      <c r="C1924" s="4">
        <v>1695000</v>
      </c>
      <c r="D1924" s="2">
        <v>20856</v>
      </c>
      <c r="E1924" s="2" t="str">
        <v>Diesel</v>
      </c>
      <c r="F1924" s="2" t="str">
        <v>Manual</v>
      </c>
      <c r="G1924" s="2" t="str">
        <v>Bangalore</v>
      </c>
      <c r="H1924" s="2" t="str">
        <v>Orange</v>
      </c>
      <c r="I1924" s="2" t="str">
        <v>Individual</v>
      </c>
      <c r="J1924" s="2" t="str">
        <v>1956 cc</v>
      </c>
      <c r="K1924" s="2" t="str">
        <v>138 bhp @ 3750 rpm</v>
      </c>
      <c r="L1924" s="2" t="str">
        <v>350 Nm @ 1750 rpm</v>
      </c>
      <c r="M1924" s="2">
        <v>5</v>
      </c>
    </row>
    <row r="1925" spans="1:13" x14ac:dyDescent="0.35">
      <c r="A1925" s="2" t="s">
        <v>532</v>
      </c>
      <c r="B1925" s="2" t="str" cm="1">
        <f t="array" ref="B1925:M1925">VLOOKUP($A1925,'car details v4'!$A$1:$S$2060,{2,3,4,5,6,7,8,10,11,12,13,18},FALSE)</f>
        <v>V40 Cross Country D3</v>
      </c>
      <c r="C1925" s="4">
        <v>1250000</v>
      </c>
      <c r="D1925" s="2">
        <v>71141</v>
      </c>
      <c r="E1925" s="2" t="str">
        <v>Diesel</v>
      </c>
      <c r="F1925" s="2" t="str">
        <v>Automatic</v>
      </c>
      <c r="G1925" s="2" t="str">
        <v>Navi Mumbai</v>
      </c>
      <c r="H1925" s="2" t="str">
        <v>Silver</v>
      </c>
      <c r="I1925" s="2" t="str">
        <v>Individual</v>
      </c>
      <c r="J1925" s="2" t="str">
        <v>1984 cc</v>
      </c>
      <c r="K1925" s="2" t="str">
        <v>150 bhp @ 3500 rpm</v>
      </c>
      <c r="L1925" s="2" t="str">
        <v>350 Nm @ 1500 rpm</v>
      </c>
      <c r="M1925" s="2">
        <v>5</v>
      </c>
    </row>
    <row r="1926" spans="1:13" x14ac:dyDescent="0.35">
      <c r="A1926" s="2" t="s">
        <v>31</v>
      </c>
      <c r="B1926" s="2" t="str" cm="1">
        <f t="array" ref="B1926:M1926">VLOOKUP($A1926,'car details v4'!$A$1:$S$2060,{2,3,4,5,6,7,8,10,11,12,13,18},FALSE)</f>
        <v>Swift DZire VDI</v>
      </c>
      <c r="C1926" s="4">
        <v>450000</v>
      </c>
      <c r="D1926" s="2">
        <v>75000</v>
      </c>
      <c r="E1926" s="2" t="str">
        <v>Diesel</v>
      </c>
      <c r="F1926" s="2" t="str">
        <v>Manual</v>
      </c>
      <c r="G1926" s="2" t="str">
        <v>Ludhiana</v>
      </c>
      <c r="H1926" s="2" t="str">
        <v>White</v>
      </c>
      <c r="I1926" s="2" t="str">
        <v>Individual</v>
      </c>
      <c r="J1926" s="2" t="str">
        <v>1248 cc</v>
      </c>
      <c r="K1926" s="2" t="str">
        <v>74 bhp @ 4000 rpm</v>
      </c>
      <c r="L1926" s="2" t="str">
        <v>190 Nm @ 2000 rpm</v>
      </c>
      <c r="M1926" s="2">
        <v>5</v>
      </c>
    </row>
    <row r="1927" spans="1:13" x14ac:dyDescent="0.35">
      <c r="A1927" s="2" t="s">
        <v>19</v>
      </c>
      <c r="B1927" s="2" t="str" cm="1">
        <f t="array" ref="B1927:M1927">VLOOKUP($A1927,'car details v4'!$A$1:$S$2060,{2,3,4,5,6,7,8,10,11,12,13,18},FALSE)</f>
        <v>Amaze 1.2 VX i-VTEC</v>
      </c>
      <c r="C1927" s="4">
        <v>505000</v>
      </c>
      <c r="D1927" s="2">
        <v>87150</v>
      </c>
      <c r="E1927" s="2" t="str">
        <v>Petrol</v>
      </c>
      <c r="F1927" s="2" t="str">
        <v>Manual</v>
      </c>
      <c r="G1927" s="2" t="str">
        <v>Pune</v>
      </c>
      <c r="H1927" s="2" t="str">
        <v>Grey</v>
      </c>
      <c r="I1927" s="2" t="str">
        <v>Corporate</v>
      </c>
      <c r="J1927" s="2" t="str">
        <v>1198 cc</v>
      </c>
      <c r="K1927" s="2" t="str">
        <v>87 bhp @ 6000 rpm</v>
      </c>
      <c r="L1927" s="2" t="str">
        <v>109 Nm @ 4500 rpm</v>
      </c>
      <c r="M1927" s="2">
        <v>5</v>
      </c>
    </row>
    <row r="1928" spans="1:13" x14ac:dyDescent="0.35">
      <c r="A1928" s="2" t="s">
        <v>41</v>
      </c>
      <c r="B1928" s="2" t="str" cm="1">
        <f t="array" ref="B1928:M1928">VLOOKUP($A1928,'car details v4'!$A$1:$S$2060,{2,3,4,5,6,7,8,10,11,12,13,18},FALSE)</f>
        <v>i10 Magna 1.2 Kappa2</v>
      </c>
      <c r="C1928" s="4">
        <v>220000</v>
      </c>
      <c r="D1928" s="2">
        <v>67000</v>
      </c>
      <c r="E1928" s="2" t="str">
        <v>Petrol</v>
      </c>
      <c r="F1928" s="2" t="str">
        <v>Manual</v>
      </c>
      <c r="G1928" s="2" t="str">
        <v>Lucknow</v>
      </c>
      <c r="H1928" s="2" t="str">
        <v>Maroon</v>
      </c>
      <c r="I1928" s="2" t="str">
        <v>Individual</v>
      </c>
      <c r="J1928" s="2" t="str">
        <v>1197 cc</v>
      </c>
      <c r="K1928" s="2" t="str">
        <v>79 bhp @ 6000 rpm</v>
      </c>
      <c r="L1928" s="2" t="str">
        <v>112.7619 Nm @ 4000 rpm</v>
      </c>
      <c r="M1928" s="2">
        <v>5</v>
      </c>
    </row>
    <row r="1929" spans="1:13" x14ac:dyDescent="0.35">
      <c r="A1929" s="2" t="s">
        <v>31</v>
      </c>
      <c r="B1929" s="2" t="str" cm="1">
        <f t="array" ref="B1929:M1929">VLOOKUP($A1929,'car details v4'!$A$1:$S$2060,{2,3,4,5,6,7,8,10,11,12,13,18},FALSE)</f>
        <v>Swift DZire VDI</v>
      </c>
      <c r="C1929" s="4">
        <v>450000</v>
      </c>
      <c r="D1929" s="2">
        <v>75000</v>
      </c>
      <c r="E1929" s="2" t="str">
        <v>Diesel</v>
      </c>
      <c r="F1929" s="2" t="str">
        <v>Manual</v>
      </c>
      <c r="G1929" s="2" t="str">
        <v>Ludhiana</v>
      </c>
      <c r="H1929" s="2" t="str">
        <v>White</v>
      </c>
      <c r="I1929" s="2" t="str">
        <v>Individual</v>
      </c>
      <c r="J1929" s="2" t="str">
        <v>1248 cc</v>
      </c>
      <c r="K1929" s="2" t="str">
        <v>74 bhp @ 4000 rpm</v>
      </c>
      <c r="L1929" s="2" t="str">
        <v>190 Nm @ 2000 rpm</v>
      </c>
      <c r="M1929" s="2">
        <v>5</v>
      </c>
    </row>
    <row r="1930" spans="1:13" x14ac:dyDescent="0.35">
      <c r="A1930" s="2" t="s">
        <v>334</v>
      </c>
      <c r="B1930" s="2" t="str" cm="1">
        <f t="array" ref="B1930:M1930">VLOOKUP($A1930,'car details v4'!$A$1:$S$2060,{2,3,4,5,6,7,8,10,11,12,13,18},FALSE)</f>
        <v>Cayenne Coupe Platinum Edition</v>
      </c>
      <c r="C1930" s="4">
        <v>16200000</v>
      </c>
      <c r="D1930" s="2">
        <v>2766</v>
      </c>
      <c r="E1930" s="2" t="str">
        <v>Petrol</v>
      </c>
      <c r="F1930" s="2" t="str">
        <v>Automatic</v>
      </c>
      <c r="G1930" s="2" t="str">
        <v>Mumbai</v>
      </c>
      <c r="H1930" s="2" t="str">
        <v>Blue</v>
      </c>
      <c r="I1930" s="2" t="str">
        <v>Individual</v>
      </c>
      <c r="J1930" s="2" t="str">
        <v>2995 cc</v>
      </c>
      <c r="K1930" s="2" t="str">
        <v>335 bhp @ 5300 rpm</v>
      </c>
      <c r="L1930" s="2" t="str">
        <v>450 Nm @ 1340 rpm</v>
      </c>
      <c r="M1930" s="2">
        <v>4</v>
      </c>
    </row>
    <row r="1931" spans="1:13" x14ac:dyDescent="0.35">
      <c r="A1931" s="2" t="s">
        <v>31</v>
      </c>
      <c r="B1931" s="2" t="str" cm="1">
        <f t="array" ref="B1931:M1931">VLOOKUP($A1931,'car details v4'!$A$1:$S$2060,{2,3,4,5,6,7,8,10,11,12,13,18},FALSE)</f>
        <v>Swift DZire VDI</v>
      </c>
      <c r="C1931" s="4">
        <v>450000</v>
      </c>
      <c r="D1931" s="2">
        <v>75000</v>
      </c>
      <c r="E1931" s="2" t="str">
        <v>Diesel</v>
      </c>
      <c r="F1931" s="2" t="str">
        <v>Manual</v>
      </c>
      <c r="G1931" s="2" t="str">
        <v>Ludhiana</v>
      </c>
      <c r="H1931" s="2" t="str">
        <v>White</v>
      </c>
      <c r="I1931" s="2" t="str">
        <v>Individual</v>
      </c>
      <c r="J1931" s="2" t="str">
        <v>1248 cc</v>
      </c>
      <c r="K1931" s="2" t="str">
        <v>74 bhp @ 4000 rpm</v>
      </c>
      <c r="L1931" s="2" t="str">
        <v>190 Nm @ 2000 rpm</v>
      </c>
      <c r="M1931" s="2">
        <v>5</v>
      </c>
    </row>
    <row r="1932" spans="1:13" x14ac:dyDescent="0.35">
      <c r="A1932" s="2" t="s">
        <v>41</v>
      </c>
      <c r="B1932" s="2" t="str" cm="1">
        <f t="array" ref="B1932:M1932">VLOOKUP($A1932,'car details v4'!$A$1:$S$2060,{2,3,4,5,6,7,8,10,11,12,13,18},FALSE)</f>
        <v>i10 Magna 1.2 Kappa2</v>
      </c>
      <c r="C1932" s="4">
        <v>220000</v>
      </c>
      <c r="D1932" s="2">
        <v>67000</v>
      </c>
      <c r="E1932" s="2" t="str">
        <v>Petrol</v>
      </c>
      <c r="F1932" s="2" t="str">
        <v>Manual</v>
      </c>
      <c r="G1932" s="2" t="str">
        <v>Lucknow</v>
      </c>
      <c r="H1932" s="2" t="str">
        <v>Maroon</v>
      </c>
      <c r="I1932" s="2" t="str">
        <v>Individual</v>
      </c>
      <c r="J1932" s="2" t="str">
        <v>1197 cc</v>
      </c>
      <c r="K1932" s="2" t="str">
        <v>79 bhp @ 6000 rpm</v>
      </c>
      <c r="L1932" s="2" t="str">
        <v>112.7619 Nm @ 4000 rpm</v>
      </c>
      <c r="M1932" s="2">
        <v>5</v>
      </c>
    </row>
    <row r="1933" spans="1:13" x14ac:dyDescent="0.35">
      <c r="A1933" s="2" t="s">
        <v>41</v>
      </c>
      <c r="B1933" s="2" t="str" cm="1">
        <f t="array" ref="B1933:M1933">VLOOKUP($A1933,'car details v4'!$A$1:$S$2060,{2,3,4,5,6,7,8,10,11,12,13,18},FALSE)</f>
        <v>i10 Magna 1.2 Kappa2</v>
      </c>
      <c r="C1933" s="4">
        <v>220000</v>
      </c>
      <c r="D1933" s="2">
        <v>67000</v>
      </c>
      <c r="E1933" s="2" t="str">
        <v>Petrol</v>
      </c>
      <c r="F1933" s="2" t="str">
        <v>Manual</v>
      </c>
      <c r="G1933" s="2" t="str">
        <v>Lucknow</v>
      </c>
      <c r="H1933" s="2" t="str">
        <v>Maroon</v>
      </c>
      <c r="I1933" s="2" t="str">
        <v>Individual</v>
      </c>
      <c r="J1933" s="2" t="str">
        <v>1197 cc</v>
      </c>
      <c r="K1933" s="2" t="str">
        <v>79 bhp @ 6000 rpm</v>
      </c>
      <c r="L1933" s="2" t="str">
        <v>112.7619 Nm @ 4000 rpm</v>
      </c>
      <c r="M1933" s="2">
        <v>5</v>
      </c>
    </row>
    <row r="1934" spans="1:13" x14ac:dyDescent="0.35">
      <c r="A1934" s="2" t="s">
        <v>190</v>
      </c>
      <c r="B1934" s="2" t="str" cm="1">
        <f t="array" ref="B1934:M1934">VLOOKUP($A1934,'car details v4'!$A$1:$S$2060,{2,3,4,5,6,7,8,10,11,12,13,18},FALSE)</f>
        <v>A4 2.0 TDI (177bhp) Premium Plus</v>
      </c>
      <c r="C1934" s="4">
        <v>1575000</v>
      </c>
      <c r="D1934" s="2">
        <v>66000</v>
      </c>
      <c r="E1934" s="2" t="str">
        <v>Diesel</v>
      </c>
      <c r="F1934" s="2" t="str">
        <v>Automatic</v>
      </c>
      <c r="G1934" s="2" t="str">
        <v>Hyderabad</v>
      </c>
      <c r="H1934" s="2" t="str">
        <v>White</v>
      </c>
      <c r="I1934" s="2" t="str">
        <v>Individual</v>
      </c>
      <c r="J1934" s="2" t="str">
        <v>1968 cc</v>
      </c>
      <c r="K1934" s="2" t="str">
        <v>177 bhp @ 4200 rpm</v>
      </c>
      <c r="L1934" s="2" t="str">
        <v>380 Nm @ 1750 rpm</v>
      </c>
      <c r="M1934" s="2">
        <v>5</v>
      </c>
    </row>
    <row r="1935" spans="1:13" x14ac:dyDescent="0.35">
      <c r="A1935" s="2" t="s">
        <v>201</v>
      </c>
      <c r="B1935" s="2" t="str" cm="1">
        <f t="array" ref="B1935:M1935">VLOOKUP($A1935,'car details v4'!$A$1:$S$2060,{2,3,4,5,6,7,8,10,11,12,13,18},FALSE)</f>
        <v>Thar CRDe 4x4 AC</v>
      </c>
      <c r="C1935" s="4">
        <v>625000</v>
      </c>
      <c r="D1935" s="2">
        <v>65000</v>
      </c>
      <c r="E1935" s="2" t="str">
        <v>Diesel</v>
      </c>
      <c r="F1935" s="2" t="str">
        <v>Manual</v>
      </c>
      <c r="G1935" s="2" t="str">
        <v>Yamunanagar</v>
      </c>
      <c r="H1935" s="2" t="str">
        <v>White</v>
      </c>
      <c r="I1935" s="2" t="str">
        <v>Individual</v>
      </c>
      <c r="J1935" s="2" t="str">
        <v>2498 cc</v>
      </c>
      <c r="K1935" s="2" t="str">
        <v>105 bhp @ 3800 rpm</v>
      </c>
      <c r="L1935" s="2" t="str">
        <v>247 Nm @ 1800 rpm</v>
      </c>
      <c r="M1935" s="2">
        <v>6</v>
      </c>
    </row>
    <row r="1936" spans="1:13" x14ac:dyDescent="0.35">
      <c r="A1936" s="2" t="s">
        <v>31</v>
      </c>
      <c r="B1936" s="2" t="str" cm="1">
        <f t="array" ref="B1936:M1936">VLOOKUP($A1936,'car details v4'!$A$1:$S$2060,{2,3,4,5,6,7,8,10,11,12,13,18},FALSE)</f>
        <v>Swift DZire VDI</v>
      </c>
      <c r="C1936" s="4">
        <v>450000</v>
      </c>
      <c r="D1936" s="2">
        <v>75000</v>
      </c>
      <c r="E1936" s="2" t="str">
        <v>Diesel</v>
      </c>
      <c r="F1936" s="2" t="str">
        <v>Manual</v>
      </c>
      <c r="G1936" s="2" t="str">
        <v>Ludhiana</v>
      </c>
      <c r="H1936" s="2" t="str">
        <v>White</v>
      </c>
      <c r="I1936" s="2" t="str">
        <v>Individual</v>
      </c>
      <c r="J1936" s="2" t="str">
        <v>1248 cc</v>
      </c>
      <c r="K1936" s="2" t="str">
        <v>74 bhp @ 4000 rpm</v>
      </c>
      <c r="L1936" s="2" t="str">
        <v>190 Nm @ 2000 rpm</v>
      </c>
      <c r="M1936" s="2">
        <v>5</v>
      </c>
    </row>
    <row r="1937" spans="1:13" x14ac:dyDescent="0.35">
      <c r="A1937" s="2" t="s">
        <v>100</v>
      </c>
      <c r="B1937" s="2" t="str" cm="1">
        <f t="array" ref="B1937:M1937">VLOOKUP($A1937,'car details v4'!$A$1:$S$2060,{2,3,4,5,6,7,8,10,11,12,13,18},FALSE)</f>
        <v>Harrier XZ [2019-2020]</v>
      </c>
      <c r="C1937" s="4">
        <v>1695000</v>
      </c>
      <c r="D1937" s="2">
        <v>20856</v>
      </c>
      <c r="E1937" s="2" t="str">
        <v>Diesel</v>
      </c>
      <c r="F1937" s="2" t="str">
        <v>Manual</v>
      </c>
      <c r="G1937" s="2" t="str">
        <v>Bangalore</v>
      </c>
      <c r="H1937" s="2" t="str">
        <v>Orange</v>
      </c>
      <c r="I1937" s="2" t="str">
        <v>Individual</v>
      </c>
      <c r="J1937" s="2" t="str">
        <v>1956 cc</v>
      </c>
      <c r="K1937" s="2" t="str">
        <v>138 bhp @ 3750 rpm</v>
      </c>
      <c r="L1937" s="2" t="str">
        <v>350 Nm @ 1750 rpm</v>
      </c>
      <c r="M1937" s="2">
        <v>5</v>
      </c>
    </row>
    <row r="1938" spans="1:13" x14ac:dyDescent="0.35">
      <c r="A1938" s="2" t="s">
        <v>19</v>
      </c>
      <c r="B1938" s="2" t="str" cm="1">
        <f t="array" ref="B1938:M1938">VLOOKUP($A1938,'car details v4'!$A$1:$S$2060,{2,3,4,5,6,7,8,10,11,12,13,18},FALSE)</f>
        <v>Amaze 1.2 VX i-VTEC</v>
      </c>
      <c r="C1938" s="4">
        <v>505000</v>
      </c>
      <c r="D1938" s="2">
        <v>87150</v>
      </c>
      <c r="E1938" s="2" t="str">
        <v>Petrol</v>
      </c>
      <c r="F1938" s="2" t="str">
        <v>Manual</v>
      </c>
      <c r="G1938" s="2" t="str">
        <v>Pune</v>
      </c>
      <c r="H1938" s="2" t="str">
        <v>Grey</v>
      </c>
      <c r="I1938" s="2" t="str">
        <v>Corporate</v>
      </c>
      <c r="J1938" s="2" t="str">
        <v>1198 cc</v>
      </c>
      <c r="K1938" s="2" t="str">
        <v>87 bhp @ 6000 rpm</v>
      </c>
      <c r="L1938" s="2" t="str">
        <v>109 Nm @ 4500 rpm</v>
      </c>
      <c r="M1938" s="2">
        <v>5</v>
      </c>
    </row>
    <row r="1939" spans="1:13" x14ac:dyDescent="0.35">
      <c r="A1939" s="2" t="s">
        <v>31</v>
      </c>
      <c r="B1939" s="2" t="str" cm="1">
        <f t="array" ref="B1939:M1939">VLOOKUP($A1939,'car details v4'!$A$1:$S$2060,{2,3,4,5,6,7,8,10,11,12,13,18},FALSE)</f>
        <v>Swift DZire VDI</v>
      </c>
      <c r="C1939" s="4">
        <v>450000</v>
      </c>
      <c r="D1939" s="2">
        <v>75000</v>
      </c>
      <c r="E1939" s="2" t="str">
        <v>Diesel</v>
      </c>
      <c r="F1939" s="2" t="str">
        <v>Manual</v>
      </c>
      <c r="G1939" s="2" t="str">
        <v>Ludhiana</v>
      </c>
      <c r="H1939" s="2" t="str">
        <v>White</v>
      </c>
      <c r="I1939" s="2" t="str">
        <v>Individual</v>
      </c>
      <c r="J1939" s="2" t="str">
        <v>1248 cc</v>
      </c>
      <c r="K1939" s="2" t="str">
        <v>74 bhp @ 4000 rpm</v>
      </c>
      <c r="L1939" s="2" t="str">
        <v>190 Nm @ 2000 rpm</v>
      </c>
      <c r="M1939" s="2">
        <v>5</v>
      </c>
    </row>
    <row r="1940" spans="1:13" x14ac:dyDescent="0.35">
      <c r="A1940" s="2" t="s">
        <v>217</v>
      </c>
      <c r="B1940" s="2" t="str" cm="1">
        <f t="array" ref="B1940:M1940">VLOOKUP($A1940,'car details v4'!$A$1:$S$2060,{2,3,4,5,6,7,8,10,11,12,13,18},FALSE)</f>
        <v>Hector Sharp 2.0 Diesel [2019-2020]</v>
      </c>
      <c r="C1940" s="4">
        <v>1611000</v>
      </c>
      <c r="D1940" s="2">
        <v>46301</v>
      </c>
      <c r="E1940" s="2" t="str">
        <v>Diesel</v>
      </c>
      <c r="F1940" s="2" t="str">
        <v>Manual</v>
      </c>
      <c r="G1940" s="2" t="str">
        <v>Mumbai</v>
      </c>
      <c r="H1940" s="2" t="str">
        <v>White</v>
      </c>
      <c r="I1940" s="2" t="str">
        <v>Individual</v>
      </c>
      <c r="J1940" s="2" t="str">
        <v>1956 cc</v>
      </c>
      <c r="K1940" s="2" t="str">
        <v>169 bhp @ 3750 rpm</v>
      </c>
      <c r="L1940" s="2" t="str">
        <v>350 Nm @ 1750 rpm</v>
      </c>
      <c r="M1940" s="2">
        <v>5</v>
      </c>
    </row>
    <row r="1941" spans="1:13" x14ac:dyDescent="0.35">
      <c r="A1941" s="2" t="s">
        <v>201</v>
      </c>
      <c r="B1941" s="2" t="str" cm="1">
        <f t="array" ref="B1941:M1941">VLOOKUP($A1941,'car details v4'!$A$1:$S$2060,{2,3,4,5,6,7,8,10,11,12,13,18},FALSE)</f>
        <v>Thar CRDe 4x4 AC</v>
      </c>
      <c r="C1941" s="4">
        <v>625000</v>
      </c>
      <c r="D1941" s="2">
        <v>65000</v>
      </c>
      <c r="E1941" s="2" t="str">
        <v>Diesel</v>
      </c>
      <c r="F1941" s="2" t="str">
        <v>Manual</v>
      </c>
      <c r="G1941" s="2" t="str">
        <v>Yamunanagar</v>
      </c>
      <c r="H1941" s="2" t="str">
        <v>White</v>
      </c>
      <c r="I1941" s="2" t="str">
        <v>Individual</v>
      </c>
      <c r="J1941" s="2" t="str">
        <v>2498 cc</v>
      </c>
      <c r="K1941" s="2" t="str">
        <v>105 bhp @ 3800 rpm</v>
      </c>
      <c r="L1941" s="2" t="str">
        <v>247 Nm @ 1800 rpm</v>
      </c>
      <c r="M1941" s="2">
        <v>6</v>
      </c>
    </row>
    <row r="1942" spans="1:13" x14ac:dyDescent="0.35">
      <c r="A1942" s="2" t="s">
        <v>41</v>
      </c>
      <c r="B1942" s="2" t="str" cm="1">
        <f t="array" ref="B1942:M1942">VLOOKUP($A1942,'car details v4'!$A$1:$S$2060,{2,3,4,5,6,7,8,10,11,12,13,18},FALSE)</f>
        <v>i10 Magna 1.2 Kappa2</v>
      </c>
      <c r="C1942" s="4">
        <v>220000</v>
      </c>
      <c r="D1942" s="2">
        <v>67000</v>
      </c>
      <c r="E1942" s="2" t="str">
        <v>Petrol</v>
      </c>
      <c r="F1942" s="2" t="str">
        <v>Manual</v>
      </c>
      <c r="G1942" s="2" t="str">
        <v>Lucknow</v>
      </c>
      <c r="H1942" s="2" t="str">
        <v>Maroon</v>
      </c>
      <c r="I1942" s="2" t="str">
        <v>Individual</v>
      </c>
      <c r="J1942" s="2" t="str">
        <v>1197 cc</v>
      </c>
      <c r="K1942" s="2" t="str">
        <v>79 bhp @ 6000 rpm</v>
      </c>
      <c r="L1942" s="2" t="str">
        <v>112.7619 Nm @ 4000 rpm</v>
      </c>
      <c r="M1942" s="2">
        <v>5</v>
      </c>
    </row>
    <row r="1943" spans="1:13" x14ac:dyDescent="0.35">
      <c r="A1943" s="2" t="s">
        <v>31</v>
      </c>
      <c r="B1943" s="2" t="str" cm="1">
        <f t="array" ref="B1943:M1943">VLOOKUP($A1943,'car details v4'!$A$1:$S$2060,{2,3,4,5,6,7,8,10,11,12,13,18},FALSE)</f>
        <v>Swift DZire VDI</v>
      </c>
      <c r="C1943" s="4">
        <v>450000</v>
      </c>
      <c r="D1943" s="2">
        <v>75000</v>
      </c>
      <c r="E1943" s="2" t="str">
        <v>Diesel</v>
      </c>
      <c r="F1943" s="2" t="str">
        <v>Manual</v>
      </c>
      <c r="G1943" s="2" t="str">
        <v>Ludhiana</v>
      </c>
      <c r="H1943" s="2" t="str">
        <v>White</v>
      </c>
      <c r="I1943" s="2" t="str">
        <v>Individual</v>
      </c>
      <c r="J1943" s="2" t="str">
        <v>1248 cc</v>
      </c>
      <c r="K1943" s="2" t="str">
        <v>74 bhp @ 4000 rpm</v>
      </c>
      <c r="L1943" s="2" t="str">
        <v>190 Nm @ 2000 rpm</v>
      </c>
      <c r="M1943" s="2">
        <v>5</v>
      </c>
    </row>
    <row r="1944" spans="1:13" x14ac:dyDescent="0.35">
      <c r="A1944" s="2" t="s">
        <v>201</v>
      </c>
      <c r="B1944" s="2" t="str" cm="1">
        <f t="array" ref="B1944:M1944">VLOOKUP($A1944,'car details v4'!$A$1:$S$2060,{2,3,4,5,6,7,8,10,11,12,13,18},FALSE)</f>
        <v>Thar CRDe 4x4 AC</v>
      </c>
      <c r="C1944" s="4">
        <v>625000</v>
      </c>
      <c r="D1944" s="2">
        <v>65000</v>
      </c>
      <c r="E1944" s="2" t="str">
        <v>Diesel</v>
      </c>
      <c r="F1944" s="2" t="str">
        <v>Manual</v>
      </c>
      <c r="G1944" s="2" t="str">
        <v>Yamunanagar</v>
      </c>
      <c r="H1944" s="2" t="str">
        <v>White</v>
      </c>
      <c r="I1944" s="2" t="str">
        <v>Individual</v>
      </c>
      <c r="J1944" s="2" t="str">
        <v>2498 cc</v>
      </c>
      <c r="K1944" s="2" t="str">
        <v>105 bhp @ 3800 rpm</v>
      </c>
      <c r="L1944" s="2" t="str">
        <v>247 Nm @ 1800 rpm</v>
      </c>
      <c r="M1944" s="2">
        <v>6</v>
      </c>
    </row>
    <row r="1945" spans="1:13" x14ac:dyDescent="0.35">
      <c r="A1945" s="2" t="s">
        <v>19</v>
      </c>
      <c r="B1945" s="2" t="str" cm="1">
        <f t="array" ref="B1945:M1945">VLOOKUP($A1945,'car details v4'!$A$1:$S$2060,{2,3,4,5,6,7,8,10,11,12,13,18},FALSE)</f>
        <v>Amaze 1.2 VX i-VTEC</v>
      </c>
      <c r="C1945" s="4">
        <v>505000</v>
      </c>
      <c r="D1945" s="2">
        <v>87150</v>
      </c>
      <c r="E1945" s="2" t="str">
        <v>Petrol</v>
      </c>
      <c r="F1945" s="2" t="str">
        <v>Manual</v>
      </c>
      <c r="G1945" s="2" t="str">
        <v>Pune</v>
      </c>
      <c r="H1945" s="2" t="str">
        <v>Grey</v>
      </c>
      <c r="I1945" s="2" t="str">
        <v>Corporate</v>
      </c>
      <c r="J1945" s="2" t="str">
        <v>1198 cc</v>
      </c>
      <c r="K1945" s="2" t="str">
        <v>87 bhp @ 6000 rpm</v>
      </c>
      <c r="L1945" s="2" t="str">
        <v>109 Nm @ 4500 rpm</v>
      </c>
      <c r="M1945" s="2">
        <v>5</v>
      </c>
    </row>
    <row r="1946" spans="1:13" x14ac:dyDescent="0.35">
      <c r="A1946" s="2" t="s">
        <v>201</v>
      </c>
      <c r="B1946" s="2" t="str" cm="1">
        <f t="array" ref="B1946:M1946">VLOOKUP($A1946,'car details v4'!$A$1:$S$2060,{2,3,4,5,6,7,8,10,11,12,13,18},FALSE)</f>
        <v>Thar CRDe 4x4 AC</v>
      </c>
      <c r="C1946" s="4">
        <v>625000</v>
      </c>
      <c r="D1946" s="2">
        <v>65000</v>
      </c>
      <c r="E1946" s="2" t="str">
        <v>Diesel</v>
      </c>
      <c r="F1946" s="2" t="str">
        <v>Manual</v>
      </c>
      <c r="G1946" s="2" t="str">
        <v>Yamunanagar</v>
      </c>
      <c r="H1946" s="2" t="str">
        <v>White</v>
      </c>
      <c r="I1946" s="2" t="str">
        <v>Individual</v>
      </c>
      <c r="J1946" s="2" t="str">
        <v>2498 cc</v>
      </c>
      <c r="K1946" s="2" t="str">
        <v>105 bhp @ 3800 rpm</v>
      </c>
      <c r="L1946" s="2" t="str">
        <v>247 Nm @ 1800 rpm</v>
      </c>
      <c r="M1946" s="2">
        <v>6</v>
      </c>
    </row>
    <row r="1947" spans="1:13" x14ac:dyDescent="0.35">
      <c r="A1947" s="2" t="s">
        <v>41</v>
      </c>
      <c r="B1947" s="2" t="str" cm="1">
        <f t="array" ref="B1947:M1947">VLOOKUP($A1947,'car details v4'!$A$1:$S$2060,{2,3,4,5,6,7,8,10,11,12,13,18},FALSE)</f>
        <v>i10 Magna 1.2 Kappa2</v>
      </c>
      <c r="C1947" s="4">
        <v>220000</v>
      </c>
      <c r="D1947" s="2">
        <v>67000</v>
      </c>
      <c r="E1947" s="2" t="str">
        <v>Petrol</v>
      </c>
      <c r="F1947" s="2" t="str">
        <v>Manual</v>
      </c>
      <c r="G1947" s="2" t="str">
        <v>Lucknow</v>
      </c>
      <c r="H1947" s="2" t="str">
        <v>Maroon</v>
      </c>
      <c r="I1947" s="2" t="str">
        <v>Individual</v>
      </c>
      <c r="J1947" s="2" t="str">
        <v>1197 cc</v>
      </c>
      <c r="K1947" s="2" t="str">
        <v>79 bhp @ 6000 rpm</v>
      </c>
      <c r="L1947" s="2" t="str">
        <v>112.7619 Nm @ 4000 rpm</v>
      </c>
      <c r="M1947" s="2">
        <v>5</v>
      </c>
    </row>
    <row r="1948" spans="1:13" x14ac:dyDescent="0.35">
      <c r="A1948" s="2" t="s">
        <v>19</v>
      </c>
      <c r="B1948" s="2" t="str" cm="1">
        <f t="array" ref="B1948:M1948">VLOOKUP($A1948,'car details v4'!$A$1:$S$2060,{2,3,4,5,6,7,8,10,11,12,13,18},FALSE)</f>
        <v>Amaze 1.2 VX i-VTEC</v>
      </c>
      <c r="C1948" s="4">
        <v>505000</v>
      </c>
      <c r="D1948" s="2">
        <v>87150</v>
      </c>
      <c r="E1948" s="2" t="str">
        <v>Petrol</v>
      </c>
      <c r="F1948" s="2" t="str">
        <v>Manual</v>
      </c>
      <c r="G1948" s="2" t="str">
        <v>Pune</v>
      </c>
      <c r="H1948" s="2" t="str">
        <v>Grey</v>
      </c>
      <c r="I1948" s="2" t="str">
        <v>Corporate</v>
      </c>
      <c r="J1948" s="2" t="str">
        <v>1198 cc</v>
      </c>
      <c r="K1948" s="2" t="str">
        <v>87 bhp @ 6000 rpm</v>
      </c>
      <c r="L1948" s="2" t="str">
        <v>109 Nm @ 4500 rpm</v>
      </c>
      <c r="M1948" s="2">
        <v>5</v>
      </c>
    </row>
    <row r="1949" spans="1:13" x14ac:dyDescent="0.35">
      <c r="A1949" s="2" t="s">
        <v>41</v>
      </c>
      <c r="B1949" s="2" t="str" cm="1">
        <f t="array" ref="B1949:M1949">VLOOKUP($A1949,'car details v4'!$A$1:$S$2060,{2,3,4,5,6,7,8,10,11,12,13,18},FALSE)</f>
        <v>i10 Magna 1.2 Kappa2</v>
      </c>
      <c r="C1949" s="4">
        <v>220000</v>
      </c>
      <c r="D1949" s="2">
        <v>67000</v>
      </c>
      <c r="E1949" s="2" t="str">
        <v>Petrol</v>
      </c>
      <c r="F1949" s="2" t="str">
        <v>Manual</v>
      </c>
      <c r="G1949" s="2" t="str">
        <v>Lucknow</v>
      </c>
      <c r="H1949" s="2" t="str">
        <v>Maroon</v>
      </c>
      <c r="I1949" s="2" t="str">
        <v>Individual</v>
      </c>
      <c r="J1949" s="2" t="str">
        <v>1197 cc</v>
      </c>
      <c r="K1949" s="2" t="str">
        <v>79 bhp @ 6000 rpm</v>
      </c>
      <c r="L1949" s="2" t="str">
        <v>112.7619 Nm @ 4000 rpm</v>
      </c>
      <c r="M1949" s="2">
        <v>5</v>
      </c>
    </row>
    <row r="1950" spans="1:13" x14ac:dyDescent="0.35">
      <c r="A1950" s="2" t="s">
        <v>41</v>
      </c>
      <c r="B1950" s="2" t="str" cm="1">
        <f t="array" ref="B1950:M1950">VLOOKUP($A1950,'car details v4'!$A$1:$S$2060,{2,3,4,5,6,7,8,10,11,12,13,18},FALSE)</f>
        <v>i10 Magna 1.2 Kappa2</v>
      </c>
      <c r="C1950" s="4">
        <v>220000</v>
      </c>
      <c r="D1950" s="2">
        <v>67000</v>
      </c>
      <c r="E1950" s="2" t="str">
        <v>Petrol</v>
      </c>
      <c r="F1950" s="2" t="str">
        <v>Manual</v>
      </c>
      <c r="G1950" s="2" t="str">
        <v>Lucknow</v>
      </c>
      <c r="H1950" s="2" t="str">
        <v>Maroon</v>
      </c>
      <c r="I1950" s="2" t="str">
        <v>Individual</v>
      </c>
      <c r="J1950" s="2" t="str">
        <v>1197 cc</v>
      </c>
      <c r="K1950" s="2" t="str">
        <v>79 bhp @ 6000 rpm</v>
      </c>
      <c r="L1950" s="2" t="str">
        <v>112.7619 Nm @ 4000 rpm</v>
      </c>
      <c r="M1950" s="2">
        <v>5</v>
      </c>
    </row>
    <row r="1951" spans="1:13" x14ac:dyDescent="0.35">
      <c r="A1951" s="2" t="s">
        <v>41</v>
      </c>
      <c r="B1951" s="2" t="str" cm="1">
        <f t="array" ref="B1951:M1951">VLOOKUP($A1951,'car details v4'!$A$1:$S$2060,{2,3,4,5,6,7,8,10,11,12,13,18},FALSE)</f>
        <v>i10 Magna 1.2 Kappa2</v>
      </c>
      <c r="C1951" s="4">
        <v>220000</v>
      </c>
      <c r="D1951" s="2">
        <v>67000</v>
      </c>
      <c r="E1951" s="2" t="str">
        <v>Petrol</v>
      </c>
      <c r="F1951" s="2" t="str">
        <v>Manual</v>
      </c>
      <c r="G1951" s="2" t="str">
        <v>Lucknow</v>
      </c>
      <c r="H1951" s="2" t="str">
        <v>Maroon</v>
      </c>
      <c r="I1951" s="2" t="str">
        <v>Individual</v>
      </c>
      <c r="J1951" s="2" t="str">
        <v>1197 cc</v>
      </c>
      <c r="K1951" s="2" t="str">
        <v>79 bhp @ 6000 rpm</v>
      </c>
      <c r="L1951" s="2" t="str">
        <v>112.7619 Nm @ 4000 rpm</v>
      </c>
      <c r="M1951" s="2">
        <v>5</v>
      </c>
    </row>
    <row r="1952" spans="1:13" x14ac:dyDescent="0.35">
      <c r="A1952" s="2" t="s">
        <v>31</v>
      </c>
      <c r="B1952" s="2" t="str" cm="1">
        <f t="array" ref="B1952:M1952">VLOOKUP($A1952,'car details v4'!$A$1:$S$2060,{2,3,4,5,6,7,8,10,11,12,13,18},FALSE)</f>
        <v>Swift DZire VDI</v>
      </c>
      <c r="C1952" s="4">
        <v>450000</v>
      </c>
      <c r="D1952" s="2">
        <v>75000</v>
      </c>
      <c r="E1952" s="2" t="str">
        <v>Diesel</v>
      </c>
      <c r="F1952" s="2" t="str">
        <v>Manual</v>
      </c>
      <c r="G1952" s="2" t="str">
        <v>Ludhiana</v>
      </c>
      <c r="H1952" s="2" t="str">
        <v>White</v>
      </c>
      <c r="I1952" s="2" t="str">
        <v>Individual</v>
      </c>
      <c r="J1952" s="2" t="str">
        <v>1248 cc</v>
      </c>
      <c r="K1952" s="2" t="str">
        <v>74 bhp @ 4000 rpm</v>
      </c>
      <c r="L1952" s="2" t="str">
        <v>190 Nm @ 2000 rpm</v>
      </c>
      <c r="M1952" s="2">
        <v>5</v>
      </c>
    </row>
    <row r="1953" spans="1:13" x14ac:dyDescent="0.35">
      <c r="A1953" s="2" t="s">
        <v>31</v>
      </c>
      <c r="B1953" s="2" t="str" cm="1">
        <f t="array" ref="B1953:M1953">VLOOKUP($A1953,'car details v4'!$A$1:$S$2060,{2,3,4,5,6,7,8,10,11,12,13,18},FALSE)</f>
        <v>Swift DZire VDI</v>
      </c>
      <c r="C1953" s="4">
        <v>450000</v>
      </c>
      <c r="D1953" s="2">
        <v>75000</v>
      </c>
      <c r="E1953" s="2" t="str">
        <v>Diesel</v>
      </c>
      <c r="F1953" s="2" t="str">
        <v>Manual</v>
      </c>
      <c r="G1953" s="2" t="str">
        <v>Ludhiana</v>
      </c>
      <c r="H1953" s="2" t="str">
        <v>White</v>
      </c>
      <c r="I1953" s="2" t="str">
        <v>Individual</v>
      </c>
      <c r="J1953" s="2" t="str">
        <v>1248 cc</v>
      </c>
      <c r="K1953" s="2" t="str">
        <v>74 bhp @ 4000 rpm</v>
      </c>
      <c r="L1953" s="2" t="str">
        <v>190 Nm @ 2000 rpm</v>
      </c>
      <c r="M1953" s="2">
        <v>5</v>
      </c>
    </row>
    <row r="1954" spans="1:13" x14ac:dyDescent="0.35">
      <c r="A1954" s="2" t="s">
        <v>70</v>
      </c>
      <c r="B1954" s="2" t="str" cm="1">
        <f t="array" ref="B1954:M1954">VLOOKUP($A1954,'car details v4'!$A$1:$S$2060,{2,3,4,5,6,7,8,10,11,12,13,18},FALSE)</f>
        <v>X1 xDrive20d M Sport</v>
      </c>
      <c r="C1954" s="4">
        <v>2650000</v>
      </c>
      <c r="D1954" s="2">
        <v>75000</v>
      </c>
      <c r="E1954" s="2" t="str">
        <v>Diesel</v>
      </c>
      <c r="F1954" s="2" t="str">
        <v>Automatic</v>
      </c>
      <c r="G1954" s="2" t="str">
        <v>Coimbatore</v>
      </c>
      <c r="H1954" s="2" t="str">
        <v>White</v>
      </c>
      <c r="I1954" s="2" t="str">
        <v>Individual</v>
      </c>
      <c r="J1954" s="2" t="str">
        <v>1995 cc</v>
      </c>
      <c r="K1954" s="2" t="str">
        <v>188 bhp @ 4000 rpm</v>
      </c>
      <c r="L1954" s="2" t="str">
        <v>400 Nm @ 1750 rpm</v>
      </c>
      <c r="M1954" s="2">
        <v>5</v>
      </c>
    </row>
    <row r="1955" spans="1:13" x14ac:dyDescent="0.35">
      <c r="A1955" s="2" t="s">
        <v>89</v>
      </c>
      <c r="B1955" s="2" t="str" cm="1">
        <f t="array" ref="B1955:M1955">VLOOKUP($A1955,'car details v4'!$A$1:$S$2060,{2,3,4,5,6,7,8,10,11,12,13,18},FALSE)</f>
        <v>Kwid 1.0 RXT [2016-2019]</v>
      </c>
      <c r="C1955" s="4">
        <v>459999</v>
      </c>
      <c r="D1955" s="2">
        <v>22541</v>
      </c>
      <c r="E1955" s="2" t="str">
        <v>Petrol</v>
      </c>
      <c r="F1955" s="2" t="str">
        <v>Manual</v>
      </c>
      <c r="G1955" s="2" t="str">
        <v>Bangalore</v>
      </c>
      <c r="H1955" s="2" t="str">
        <v>Grey</v>
      </c>
      <c r="I1955" s="2" t="str">
        <v>Individual</v>
      </c>
      <c r="J1955" s="2" t="str">
        <v>999 cc</v>
      </c>
      <c r="K1955" s="2" t="str">
        <v>67 bhp @ 5500 rpm</v>
      </c>
      <c r="L1955" s="2" t="str">
        <v>91 Nm @ 4250 rpm</v>
      </c>
      <c r="M1955" s="2">
        <v>5</v>
      </c>
    </row>
    <row r="1956" spans="1:13" x14ac:dyDescent="0.35">
      <c r="A1956" s="2" t="s">
        <v>31</v>
      </c>
      <c r="B1956" s="2" t="str" cm="1">
        <f t="array" ref="B1956:M1956">VLOOKUP($A1956,'car details v4'!$A$1:$S$2060,{2,3,4,5,6,7,8,10,11,12,13,18},FALSE)</f>
        <v>Swift DZire VDI</v>
      </c>
      <c r="C1956" s="4">
        <v>450000</v>
      </c>
      <c r="D1956" s="2">
        <v>75000</v>
      </c>
      <c r="E1956" s="2" t="str">
        <v>Diesel</v>
      </c>
      <c r="F1956" s="2" t="str">
        <v>Manual</v>
      </c>
      <c r="G1956" s="2" t="str">
        <v>Ludhiana</v>
      </c>
      <c r="H1956" s="2" t="str">
        <v>White</v>
      </c>
      <c r="I1956" s="2" t="str">
        <v>Individual</v>
      </c>
      <c r="J1956" s="2" t="str">
        <v>1248 cc</v>
      </c>
      <c r="K1956" s="2" t="str">
        <v>74 bhp @ 4000 rpm</v>
      </c>
      <c r="L1956" s="2" t="str">
        <v>190 Nm @ 2000 rpm</v>
      </c>
      <c r="M1956" s="2">
        <v>5</v>
      </c>
    </row>
    <row r="1957" spans="1:13" x14ac:dyDescent="0.35">
      <c r="A1957" s="2" t="s">
        <v>41</v>
      </c>
      <c r="B1957" s="2" t="str" cm="1">
        <f t="array" ref="B1957:M1957">VLOOKUP($A1957,'car details v4'!$A$1:$S$2060,{2,3,4,5,6,7,8,10,11,12,13,18},FALSE)</f>
        <v>i10 Magna 1.2 Kappa2</v>
      </c>
      <c r="C1957" s="4">
        <v>220000</v>
      </c>
      <c r="D1957" s="2">
        <v>67000</v>
      </c>
      <c r="E1957" s="2" t="str">
        <v>Petrol</v>
      </c>
      <c r="F1957" s="2" t="str">
        <v>Manual</v>
      </c>
      <c r="G1957" s="2" t="str">
        <v>Lucknow</v>
      </c>
      <c r="H1957" s="2" t="str">
        <v>Maroon</v>
      </c>
      <c r="I1957" s="2" t="str">
        <v>Individual</v>
      </c>
      <c r="J1957" s="2" t="str">
        <v>1197 cc</v>
      </c>
      <c r="K1957" s="2" t="str">
        <v>79 bhp @ 6000 rpm</v>
      </c>
      <c r="L1957" s="2" t="str">
        <v>112.7619 Nm @ 4000 rpm</v>
      </c>
      <c r="M1957" s="2">
        <v>5</v>
      </c>
    </row>
    <row r="1958" spans="1:13" x14ac:dyDescent="0.35">
      <c r="A1958" s="2" t="s">
        <v>89</v>
      </c>
      <c r="B1958" s="2" t="str" cm="1">
        <f t="array" ref="B1958:M1958">VLOOKUP($A1958,'car details v4'!$A$1:$S$2060,{2,3,4,5,6,7,8,10,11,12,13,18},FALSE)</f>
        <v>Kwid 1.0 RXT [2016-2019]</v>
      </c>
      <c r="C1958" s="4">
        <v>459999</v>
      </c>
      <c r="D1958" s="2">
        <v>22541</v>
      </c>
      <c r="E1958" s="2" t="str">
        <v>Petrol</v>
      </c>
      <c r="F1958" s="2" t="str">
        <v>Manual</v>
      </c>
      <c r="G1958" s="2" t="str">
        <v>Bangalore</v>
      </c>
      <c r="H1958" s="2" t="str">
        <v>Grey</v>
      </c>
      <c r="I1958" s="2" t="str">
        <v>Individual</v>
      </c>
      <c r="J1958" s="2" t="str">
        <v>999 cc</v>
      </c>
      <c r="K1958" s="2" t="str">
        <v>67 bhp @ 5500 rpm</v>
      </c>
      <c r="L1958" s="2" t="str">
        <v>91 Nm @ 4250 rpm</v>
      </c>
      <c r="M1958" s="2">
        <v>5</v>
      </c>
    </row>
    <row r="1959" spans="1:13" x14ac:dyDescent="0.35">
      <c r="A1959" s="2" t="s">
        <v>48</v>
      </c>
      <c r="B1959" s="2" t="str" cm="1">
        <f t="array" ref="B1959:M1959">VLOOKUP($A1959,'car details v4'!$A$1:$S$2060,{2,3,4,5,6,7,8,10,11,12,13,18},FALSE)</f>
        <v>Glanza G</v>
      </c>
      <c r="C1959" s="4">
        <v>799000</v>
      </c>
      <c r="D1959" s="2">
        <v>37500</v>
      </c>
      <c r="E1959" s="2" t="str">
        <v>Petrol</v>
      </c>
      <c r="F1959" s="2" t="str">
        <v>Manual</v>
      </c>
      <c r="G1959" s="2" t="str">
        <v>Mangalore</v>
      </c>
      <c r="H1959" s="2" t="str">
        <v>Red</v>
      </c>
      <c r="I1959" s="2" t="str">
        <v>Individual</v>
      </c>
      <c r="J1959" s="2" t="str">
        <v>1197 cc</v>
      </c>
      <c r="K1959" s="2" t="str">
        <v>82 bhp @ 6000 rpm</v>
      </c>
      <c r="L1959" s="2" t="str">
        <v>113 Nm @ 4200 rpm</v>
      </c>
      <c r="M1959" s="2">
        <v>5</v>
      </c>
    </row>
    <row r="1960" spans="1:13" x14ac:dyDescent="0.35">
      <c r="A1960" s="2" t="s">
        <v>82</v>
      </c>
      <c r="B1960" s="2" t="str" cm="1">
        <f t="array" ref="B1960:M1960">VLOOKUP($A1960,'car details v4'!$A$1:$S$2060,{2,3,4,5,6,7,8,10,11,12,13,18},FALSE)</f>
        <v>Terrano XL (D)</v>
      </c>
      <c r="C1960" s="4">
        <v>575000</v>
      </c>
      <c r="D1960" s="2">
        <v>85000</v>
      </c>
      <c r="E1960" s="2" t="str">
        <v>Diesel</v>
      </c>
      <c r="F1960" s="2" t="str">
        <v>Manual</v>
      </c>
      <c r="G1960" s="2" t="str">
        <v>Mumbai</v>
      </c>
      <c r="H1960" s="2" t="str">
        <v>White</v>
      </c>
      <c r="I1960" s="2" t="str">
        <v>Individual</v>
      </c>
      <c r="J1960" s="2" t="str">
        <v>1461 cc</v>
      </c>
      <c r="K1960" s="2" t="str">
        <v>84 bhp @ 3750 rpm</v>
      </c>
      <c r="L1960" s="2" t="str">
        <v>200 Nm @ 1900 rpm</v>
      </c>
      <c r="M1960" s="2">
        <v>5</v>
      </c>
    </row>
    <row r="1961" spans="1:13" x14ac:dyDescent="0.35">
      <c r="A1961" s="2" t="s">
        <v>64</v>
      </c>
      <c r="B1961" s="2" t="str" cm="1">
        <f t="array" ref="B1961:M1961">VLOOKUP($A1961,'car details v4'!$A$1:$S$2060,{2,3,4,5,6,7,8,10,11,12,13,18},FALSE)</f>
        <v>CLA 200 Petrol Sport</v>
      </c>
      <c r="C1961" s="4">
        <v>1898999</v>
      </c>
      <c r="D1961" s="2">
        <v>47000</v>
      </c>
      <c r="E1961" s="2" t="str">
        <v>Petrol</v>
      </c>
      <c r="F1961" s="2" t="str">
        <v>Automatic</v>
      </c>
      <c r="G1961" s="2" t="str">
        <v>Mumbai</v>
      </c>
      <c r="H1961" s="2" t="str">
        <v>White</v>
      </c>
      <c r="I1961" s="2" t="str">
        <v>Individual</v>
      </c>
      <c r="J1961" s="2" t="str">
        <v>1991 cc</v>
      </c>
      <c r="K1961" s="2" t="str">
        <v>181 bhp @ 5500 rpm</v>
      </c>
      <c r="L1961" s="2" t="str">
        <v>300 Nm @ 1200 rpm</v>
      </c>
      <c r="M1961" s="2">
        <v>5</v>
      </c>
    </row>
    <row r="1962" spans="1:13" x14ac:dyDescent="0.35">
      <c r="A1962" s="2" t="s">
        <v>19</v>
      </c>
      <c r="B1962" s="2" t="str" cm="1">
        <f t="array" ref="B1962:M1962">VLOOKUP($A1962,'car details v4'!$A$1:$S$2060,{2,3,4,5,6,7,8,10,11,12,13,18},FALSE)</f>
        <v>Amaze 1.2 VX i-VTEC</v>
      </c>
      <c r="C1962" s="4">
        <v>505000</v>
      </c>
      <c r="D1962" s="2">
        <v>87150</v>
      </c>
      <c r="E1962" s="2" t="str">
        <v>Petrol</v>
      </c>
      <c r="F1962" s="2" t="str">
        <v>Manual</v>
      </c>
      <c r="G1962" s="2" t="str">
        <v>Pune</v>
      </c>
      <c r="H1962" s="2" t="str">
        <v>Grey</v>
      </c>
      <c r="I1962" s="2" t="str">
        <v>Corporate</v>
      </c>
      <c r="J1962" s="2" t="str">
        <v>1198 cc</v>
      </c>
      <c r="K1962" s="2" t="str">
        <v>87 bhp @ 6000 rpm</v>
      </c>
      <c r="L1962" s="2" t="str">
        <v>109 Nm @ 4500 rpm</v>
      </c>
      <c r="M1962" s="2">
        <v>5</v>
      </c>
    </row>
    <row r="1963" spans="1:13" x14ac:dyDescent="0.35">
      <c r="A1963" s="2" t="s">
        <v>31</v>
      </c>
      <c r="B1963" s="2" t="str" cm="1">
        <f t="array" ref="B1963:M1963">VLOOKUP($A1963,'car details v4'!$A$1:$S$2060,{2,3,4,5,6,7,8,10,11,12,13,18},FALSE)</f>
        <v>Swift DZire VDI</v>
      </c>
      <c r="C1963" s="4">
        <v>450000</v>
      </c>
      <c r="D1963" s="2">
        <v>75000</v>
      </c>
      <c r="E1963" s="2" t="str">
        <v>Diesel</v>
      </c>
      <c r="F1963" s="2" t="str">
        <v>Manual</v>
      </c>
      <c r="G1963" s="2" t="str">
        <v>Ludhiana</v>
      </c>
      <c r="H1963" s="2" t="str">
        <v>White</v>
      </c>
      <c r="I1963" s="2" t="str">
        <v>Individual</v>
      </c>
      <c r="J1963" s="2" t="str">
        <v>1248 cc</v>
      </c>
      <c r="K1963" s="2" t="str">
        <v>74 bhp @ 4000 rpm</v>
      </c>
      <c r="L1963" s="2" t="str">
        <v>190 Nm @ 2000 rpm</v>
      </c>
      <c r="M1963" s="2">
        <v>5</v>
      </c>
    </row>
    <row r="1964" spans="1:13" x14ac:dyDescent="0.35">
      <c r="A1964" s="2" t="s">
        <v>31</v>
      </c>
      <c r="B1964" s="2" t="str" cm="1">
        <f t="array" ref="B1964:M1964">VLOOKUP($A1964,'car details v4'!$A$1:$S$2060,{2,3,4,5,6,7,8,10,11,12,13,18},FALSE)</f>
        <v>Swift DZire VDI</v>
      </c>
      <c r="C1964" s="4">
        <v>450000</v>
      </c>
      <c r="D1964" s="2">
        <v>75000</v>
      </c>
      <c r="E1964" s="2" t="str">
        <v>Diesel</v>
      </c>
      <c r="F1964" s="2" t="str">
        <v>Manual</v>
      </c>
      <c r="G1964" s="2" t="str">
        <v>Ludhiana</v>
      </c>
      <c r="H1964" s="2" t="str">
        <v>White</v>
      </c>
      <c r="I1964" s="2" t="str">
        <v>Individual</v>
      </c>
      <c r="J1964" s="2" t="str">
        <v>1248 cc</v>
      </c>
      <c r="K1964" s="2" t="str">
        <v>74 bhp @ 4000 rpm</v>
      </c>
      <c r="L1964" s="2" t="str">
        <v>190 Nm @ 2000 rpm</v>
      </c>
      <c r="M1964" s="2">
        <v>5</v>
      </c>
    </row>
    <row r="1965" spans="1:13" x14ac:dyDescent="0.35">
      <c r="A1965" s="2" t="s">
        <v>31</v>
      </c>
      <c r="B1965" s="2" t="str" cm="1">
        <f t="array" ref="B1965:M1965">VLOOKUP($A1965,'car details v4'!$A$1:$S$2060,{2,3,4,5,6,7,8,10,11,12,13,18},FALSE)</f>
        <v>Swift DZire VDI</v>
      </c>
      <c r="C1965" s="4">
        <v>450000</v>
      </c>
      <c r="D1965" s="2">
        <v>75000</v>
      </c>
      <c r="E1965" s="2" t="str">
        <v>Diesel</v>
      </c>
      <c r="F1965" s="2" t="str">
        <v>Manual</v>
      </c>
      <c r="G1965" s="2" t="str">
        <v>Ludhiana</v>
      </c>
      <c r="H1965" s="2" t="str">
        <v>White</v>
      </c>
      <c r="I1965" s="2" t="str">
        <v>Individual</v>
      </c>
      <c r="J1965" s="2" t="str">
        <v>1248 cc</v>
      </c>
      <c r="K1965" s="2" t="str">
        <v>74 bhp @ 4000 rpm</v>
      </c>
      <c r="L1965" s="2" t="str">
        <v>190 Nm @ 2000 rpm</v>
      </c>
      <c r="M1965" s="2">
        <v>5</v>
      </c>
    </row>
    <row r="1966" spans="1:13" x14ac:dyDescent="0.35">
      <c r="A1966" s="2" t="s">
        <v>31</v>
      </c>
      <c r="B1966" s="2" t="str" cm="1">
        <f t="array" ref="B1966:M1966">VLOOKUP($A1966,'car details v4'!$A$1:$S$2060,{2,3,4,5,6,7,8,10,11,12,13,18},FALSE)</f>
        <v>Swift DZire VDI</v>
      </c>
      <c r="C1966" s="4">
        <v>450000</v>
      </c>
      <c r="D1966" s="2">
        <v>75000</v>
      </c>
      <c r="E1966" s="2" t="str">
        <v>Diesel</v>
      </c>
      <c r="F1966" s="2" t="str">
        <v>Manual</v>
      </c>
      <c r="G1966" s="2" t="str">
        <v>Ludhiana</v>
      </c>
      <c r="H1966" s="2" t="str">
        <v>White</v>
      </c>
      <c r="I1966" s="2" t="str">
        <v>Individual</v>
      </c>
      <c r="J1966" s="2" t="str">
        <v>1248 cc</v>
      </c>
      <c r="K1966" s="2" t="str">
        <v>74 bhp @ 4000 rpm</v>
      </c>
      <c r="L1966" s="2" t="str">
        <v>190 Nm @ 2000 rpm</v>
      </c>
      <c r="M1966" s="2">
        <v>5</v>
      </c>
    </row>
    <row r="1967" spans="1:13" x14ac:dyDescent="0.35">
      <c r="A1967" s="2" t="s">
        <v>31</v>
      </c>
      <c r="B1967" s="2" t="str" cm="1">
        <f t="array" ref="B1967:M1967">VLOOKUP($A1967,'car details v4'!$A$1:$S$2060,{2,3,4,5,6,7,8,10,11,12,13,18},FALSE)</f>
        <v>Swift DZire VDI</v>
      </c>
      <c r="C1967" s="4">
        <v>450000</v>
      </c>
      <c r="D1967" s="2">
        <v>75000</v>
      </c>
      <c r="E1967" s="2" t="str">
        <v>Diesel</v>
      </c>
      <c r="F1967" s="2" t="str">
        <v>Manual</v>
      </c>
      <c r="G1967" s="2" t="str">
        <v>Ludhiana</v>
      </c>
      <c r="H1967" s="2" t="str">
        <v>White</v>
      </c>
      <c r="I1967" s="2" t="str">
        <v>Individual</v>
      </c>
      <c r="J1967" s="2" t="str">
        <v>1248 cc</v>
      </c>
      <c r="K1967" s="2" t="str">
        <v>74 bhp @ 4000 rpm</v>
      </c>
      <c r="L1967" s="2" t="str">
        <v>190 Nm @ 2000 rpm</v>
      </c>
      <c r="M1967" s="2">
        <v>5</v>
      </c>
    </row>
    <row r="1968" spans="1:13" x14ac:dyDescent="0.35">
      <c r="A1968" s="2" t="s">
        <v>64</v>
      </c>
      <c r="B1968" s="2" t="str" cm="1">
        <f t="array" ref="B1968:M1968">VLOOKUP($A1968,'car details v4'!$A$1:$S$2060,{2,3,4,5,6,7,8,10,11,12,13,18},FALSE)</f>
        <v>CLA 200 Petrol Sport</v>
      </c>
      <c r="C1968" s="4">
        <v>1898999</v>
      </c>
      <c r="D1968" s="2">
        <v>47000</v>
      </c>
      <c r="E1968" s="2" t="str">
        <v>Petrol</v>
      </c>
      <c r="F1968" s="2" t="str">
        <v>Automatic</v>
      </c>
      <c r="G1968" s="2" t="str">
        <v>Mumbai</v>
      </c>
      <c r="H1968" s="2" t="str">
        <v>White</v>
      </c>
      <c r="I1968" s="2" t="str">
        <v>Individual</v>
      </c>
      <c r="J1968" s="2" t="str">
        <v>1991 cc</v>
      </c>
      <c r="K1968" s="2" t="str">
        <v>181 bhp @ 5500 rpm</v>
      </c>
      <c r="L1968" s="2" t="str">
        <v>300 Nm @ 1200 rpm</v>
      </c>
      <c r="M1968" s="2">
        <v>5</v>
      </c>
    </row>
    <row r="1969" spans="1:13" x14ac:dyDescent="0.35">
      <c r="A1969" s="2" t="s">
        <v>201</v>
      </c>
      <c r="B1969" s="2" t="str" cm="1">
        <f t="array" ref="B1969:M1969">VLOOKUP($A1969,'car details v4'!$A$1:$S$2060,{2,3,4,5,6,7,8,10,11,12,13,18},FALSE)</f>
        <v>Thar CRDe 4x4 AC</v>
      </c>
      <c r="C1969" s="4">
        <v>625000</v>
      </c>
      <c r="D1969" s="2">
        <v>65000</v>
      </c>
      <c r="E1969" s="2" t="str">
        <v>Diesel</v>
      </c>
      <c r="F1969" s="2" t="str">
        <v>Manual</v>
      </c>
      <c r="G1969" s="2" t="str">
        <v>Yamunanagar</v>
      </c>
      <c r="H1969" s="2" t="str">
        <v>White</v>
      </c>
      <c r="I1969" s="2" t="str">
        <v>Individual</v>
      </c>
      <c r="J1969" s="2" t="str">
        <v>2498 cc</v>
      </c>
      <c r="K1969" s="2" t="str">
        <v>105 bhp @ 3800 rpm</v>
      </c>
      <c r="L1969" s="2" t="str">
        <v>247 Nm @ 1800 rpm</v>
      </c>
      <c r="M1969" s="2">
        <v>6</v>
      </c>
    </row>
    <row r="1970" spans="1:13" x14ac:dyDescent="0.35">
      <c r="A1970" s="2" t="s">
        <v>451</v>
      </c>
      <c r="B1970" s="2" t="str" cm="1">
        <f t="array" ref="B1970:M1970">VLOOKUP($A1970,'car details v4'!$A$1:$S$2060,{2,3,4,5,6,7,8,10,11,12,13,18},FALSE)</f>
        <v>Discovery Sport S</v>
      </c>
      <c r="C1970" s="4">
        <v>6500000</v>
      </c>
      <c r="D1970" s="2">
        <v>6000</v>
      </c>
      <c r="E1970" s="2" t="str">
        <v>Diesel</v>
      </c>
      <c r="F1970" s="2" t="str">
        <v>Automatic</v>
      </c>
      <c r="G1970" s="2" t="str">
        <v>Hyderabad</v>
      </c>
      <c r="H1970" s="2" t="str">
        <v>White</v>
      </c>
      <c r="I1970" s="2" t="str">
        <v>Individual</v>
      </c>
      <c r="J1970" s="2" t="str">
        <v>1999 cc</v>
      </c>
      <c r="K1970" s="2" t="str">
        <v>177 bhp @ 4000 rpm</v>
      </c>
      <c r="L1970" s="2" t="str">
        <v>430 Nm @ 1750 rpm</v>
      </c>
      <c r="M1970" s="2">
        <v>7</v>
      </c>
    </row>
    <row r="1971" spans="1:13" x14ac:dyDescent="0.35">
      <c r="A1971" s="2" t="s">
        <v>158</v>
      </c>
      <c r="B1971" s="2" t="str" cm="1">
        <f t="array" ref="B1971:M1971">VLOOKUP($A1971,'car details v4'!$A$1:$S$2060,{2,3,4,5,6,7,8,10,11,12,13,18},FALSE)</f>
        <v>Ecosport Titanium+ 1.0L EcoBoost</v>
      </c>
      <c r="C1971" s="4">
        <v>535000</v>
      </c>
      <c r="D1971" s="2">
        <v>28000</v>
      </c>
      <c r="E1971" s="2" t="str">
        <v>Petrol</v>
      </c>
      <c r="F1971" s="2" t="str">
        <v>Manual</v>
      </c>
      <c r="G1971" s="2" t="str">
        <v>Mumbai</v>
      </c>
      <c r="H1971" s="2" t="str">
        <v>Silver</v>
      </c>
      <c r="I1971" s="2" t="str">
        <v>Individual</v>
      </c>
      <c r="J1971" s="2" t="str">
        <v>999 cc</v>
      </c>
      <c r="K1971" s="2" t="str">
        <v>124 bhp @ 6000 rpm</v>
      </c>
      <c r="L1971" s="2" t="str">
        <v>170 Nm @ 1400 rpm</v>
      </c>
      <c r="M1971" s="2">
        <v>5</v>
      </c>
    </row>
    <row r="1972" spans="1:13" x14ac:dyDescent="0.35">
      <c r="A1972" s="2" t="s">
        <v>64</v>
      </c>
      <c r="B1972" s="2" t="str" cm="1">
        <f t="array" ref="B1972:M1972">VLOOKUP($A1972,'car details v4'!$A$1:$S$2060,{2,3,4,5,6,7,8,10,11,12,13,18},FALSE)</f>
        <v>CLA 200 Petrol Sport</v>
      </c>
      <c r="C1972" s="4">
        <v>1898999</v>
      </c>
      <c r="D1972" s="2">
        <v>47000</v>
      </c>
      <c r="E1972" s="2" t="str">
        <v>Petrol</v>
      </c>
      <c r="F1972" s="2" t="str">
        <v>Automatic</v>
      </c>
      <c r="G1972" s="2" t="str">
        <v>Mumbai</v>
      </c>
      <c r="H1972" s="2" t="str">
        <v>White</v>
      </c>
      <c r="I1972" s="2" t="str">
        <v>Individual</v>
      </c>
      <c r="J1972" s="2" t="str">
        <v>1991 cc</v>
      </c>
      <c r="K1972" s="2" t="str">
        <v>181 bhp @ 5500 rpm</v>
      </c>
      <c r="L1972" s="2" t="str">
        <v>300 Nm @ 1200 rpm</v>
      </c>
      <c r="M1972" s="2">
        <v>5</v>
      </c>
    </row>
    <row r="1973" spans="1:13" x14ac:dyDescent="0.35">
      <c r="A1973" s="2" t="s">
        <v>451</v>
      </c>
      <c r="B1973" s="2" t="str" cm="1">
        <f t="array" ref="B1973:M1973">VLOOKUP($A1973,'car details v4'!$A$1:$S$2060,{2,3,4,5,6,7,8,10,11,12,13,18},FALSE)</f>
        <v>Discovery Sport S</v>
      </c>
      <c r="C1973" s="4">
        <v>6500000</v>
      </c>
      <c r="D1973" s="2">
        <v>6000</v>
      </c>
      <c r="E1973" s="2" t="str">
        <v>Diesel</v>
      </c>
      <c r="F1973" s="2" t="str">
        <v>Automatic</v>
      </c>
      <c r="G1973" s="2" t="str">
        <v>Hyderabad</v>
      </c>
      <c r="H1973" s="2" t="str">
        <v>White</v>
      </c>
      <c r="I1973" s="2" t="str">
        <v>Individual</v>
      </c>
      <c r="J1973" s="2" t="str">
        <v>1999 cc</v>
      </c>
      <c r="K1973" s="2" t="str">
        <v>177 bhp @ 4000 rpm</v>
      </c>
      <c r="L1973" s="2" t="str">
        <v>430 Nm @ 1750 rpm</v>
      </c>
      <c r="M1973" s="2">
        <v>7</v>
      </c>
    </row>
    <row r="1974" spans="1:13" x14ac:dyDescent="0.35">
      <c r="A1974" s="2" t="s">
        <v>64</v>
      </c>
      <c r="B1974" s="2" t="str" cm="1">
        <f t="array" ref="B1974:M1974">VLOOKUP($A1974,'car details v4'!$A$1:$S$2060,{2,3,4,5,6,7,8,10,11,12,13,18},FALSE)</f>
        <v>CLA 200 Petrol Sport</v>
      </c>
      <c r="C1974" s="4">
        <v>1898999</v>
      </c>
      <c r="D1974" s="2">
        <v>47000</v>
      </c>
      <c r="E1974" s="2" t="str">
        <v>Petrol</v>
      </c>
      <c r="F1974" s="2" t="str">
        <v>Automatic</v>
      </c>
      <c r="G1974" s="2" t="str">
        <v>Mumbai</v>
      </c>
      <c r="H1974" s="2" t="str">
        <v>White</v>
      </c>
      <c r="I1974" s="2" t="str">
        <v>Individual</v>
      </c>
      <c r="J1974" s="2" t="str">
        <v>1991 cc</v>
      </c>
      <c r="K1974" s="2" t="str">
        <v>181 bhp @ 5500 rpm</v>
      </c>
      <c r="L1974" s="2" t="str">
        <v>300 Nm @ 1200 rpm</v>
      </c>
      <c r="M1974" s="2">
        <v>5</v>
      </c>
    </row>
    <row r="1975" spans="1:13" x14ac:dyDescent="0.35">
      <c r="A1975" s="2" t="s">
        <v>64</v>
      </c>
      <c r="B1975" s="2" t="str" cm="1">
        <f t="array" ref="B1975:M1975">VLOOKUP($A1975,'car details v4'!$A$1:$S$2060,{2,3,4,5,6,7,8,10,11,12,13,18},FALSE)</f>
        <v>CLA 200 Petrol Sport</v>
      </c>
      <c r="C1975" s="4">
        <v>1898999</v>
      </c>
      <c r="D1975" s="2">
        <v>47000</v>
      </c>
      <c r="E1975" s="2" t="str">
        <v>Petrol</v>
      </c>
      <c r="F1975" s="2" t="str">
        <v>Automatic</v>
      </c>
      <c r="G1975" s="2" t="str">
        <v>Mumbai</v>
      </c>
      <c r="H1975" s="2" t="str">
        <v>White</v>
      </c>
      <c r="I1975" s="2" t="str">
        <v>Individual</v>
      </c>
      <c r="J1975" s="2" t="str">
        <v>1991 cc</v>
      </c>
      <c r="K1975" s="2" t="str">
        <v>181 bhp @ 5500 rpm</v>
      </c>
      <c r="L1975" s="2" t="str">
        <v>300 Nm @ 1200 rpm</v>
      </c>
      <c r="M1975" s="2">
        <v>5</v>
      </c>
    </row>
    <row r="1976" spans="1:13" x14ac:dyDescent="0.35">
      <c r="A1976" s="2" t="s">
        <v>31</v>
      </c>
      <c r="B1976" s="2" t="str" cm="1">
        <f t="array" ref="B1976:M1976">VLOOKUP($A1976,'car details v4'!$A$1:$S$2060,{2,3,4,5,6,7,8,10,11,12,13,18},FALSE)</f>
        <v>Swift DZire VDI</v>
      </c>
      <c r="C1976" s="4">
        <v>450000</v>
      </c>
      <c r="D1976" s="2">
        <v>75000</v>
      </c>
      <c r="E1976" s="2" t="str">
        <v>Diesel</v>
      </c>
      <c r="F1976" s="2" t="str">
        <v>Manual</v>
      </c>
      <c r="G1976" s="2" t="str">
        <v>Ludhiana</v>
      </c>
      <c r="H1976" s="2" t="str">
        <v>White</v>
      </c>
      <c r="I1976" s="2" t="str">
        <v>Individual</v>
      </c>
      <c r="J1976" s="2" t="str">
        <v>1248 cc</v>
      </c>
      <c r="K1976" s="2" t="str">
        <v>74 bhp @ 4000 rpm</v>
      </c>
      <c r="L1976" s="2" t="str">
        <v>190 Nm @ 2000 rpm</v>
      </c>
      <c r="M1976" s="2">
        <v>5</v>
      </c>
    </row>
    <row r="1977" spans="1:13" x14ac:dyDescent="0.35">
      <c r="A1977" s="2" t="s">
        <v>31</v>
      </c>
      <c r="B1977" s="2" t="str" cm="1">
        <f t="array" ref="B1977:M1977">VLOOKUP($A1977,'car details v4'!$A$1:$S$2060,{2,3,4,5,6,7,8,10,11,12,13,18},FALSE)</f>
        <v>Swift DZire VDI</v>
      </c>
      <c r="C1977" s="4">
        <v>450000</v>
      </c>
      <c r="D1977" s="2">
        <v>75000</v>
      </c>
      <c r="E1977" s="2" t="str">
        <v>Diesel</v>
      </c>
      <c r="F1977" s="2" t="str">
        <v>Manual</v>
      </c>
      <c r="G1977" s="2" t="str">
        <v>Ludhiana</v>
      </c>
      <c r="H1977" s="2" t="str">
        <v>White</v>
      </c>
      <c r="I1977" s="2" t="str">
        <v>Individual</v>
      </c>
      <c r="J1977" s="2" t="str">
        <v>1248 cc</v>
      </c>
      <c r="K1977" s="2" t="str">
        <v>74 bhp @ 4000 rpm</v>
      </c>
      <c r="L1977" s="2" t="str">
        <v>190 Nm @ 2000 rpm</v>
      </c>
      <c r="M1977" s="2">
        <v>5</v>
      </c>
    </row>
    <row r="1978" spans="1:13" x14ac:dyDescent="0.35">
      <c r="A1978" s="2" t="s">
        <v>158</v>
      </c>
      <c r="B1978" s="2" t="str" cm="1">
        <f t="array" ref="B1978:M1978">VLOOKUP($A1978,'car details v4'!$A$1:$S$2060,{2,3,4,5,6,7,8,10,11,12,13,18},FALSE)</f>
        <v>Ecosport Titanium+ 1.0L EcoBoost</v>
      </c>
      <c r="C1978" s="4">
        <v>535000</v>
      </c>
      <c r="D1978" s="2">
        <v>28000</v>
      </c>
      <c r="E1978" s="2" t="str">
        <v>Petrol</v>
      </c>
      <c r="F1978" s="2" t="str">
        <v>Manual</v>
      </c>
      <c r="G1978" s="2" t="str">
        <v>Mumbai</v>
      </c>
      <c r="H1978" s="2" t="str">
        <v>Silver</v>
      </c>
      <c r="I1978" s="2" t="str">
        <v>Individual</v>
      </c>
      <c r="J1978" s="2" t="str">
        <v>999 cc</v>
      </c>
      <c r="K1978" s="2" t="str">
        <v>124 bhp @ 6000 rpm</v>
      </c>
      <c r="L1978" s="2" t="str">
        <v>170 Nm @ 1400 rpm</v>
      </c>
      <c r="M1978" s="2">
        <v>5</v>
      </c>
    </row>
    <row r="1979" spans="1:13" x14ac:dyDescent="0.35">
      <c r="A1979" s="2" t="s">
        <v>64</v>
      </c>
      <c r="B1979" s="2" t="str" cm="1">
        <f t="array" ref="B1979:M1979">VLOOKUP($A1979,'car details v4'!$A$1:$S$2060,{2,3,4,5,6,7,8,10,11,12,13,18},FALSE)</f>
        <v>CLA 200 Petrol Sport</v>
      </c>
      <c r="C1979" s="4">
        <v>1898999</v>
      </c>
      <c r="D1979" s="2">
        <v>47000</v>
      </c>
      <c r="E1979" s="2" t="str">
        <v>Petrol</v>
      </c>
      <c r="F1979" s="2" t="str">
        <v>Automatic</v>
      </c>
      <c r="G1979" s="2" t="str">
        <v>Mumbai</v>
      </c>
      <c r="H1979" s="2" t="str">
        <v>White</v>
      </c>
      <c r="I1979" s="2" t="str">
        <v>Individual</v>
      </c>
      <c r="J1979" s="2" t="str">
        <v>1991 cc</v>
      </c>
      <c r="K1979" s="2" t="str">
        <v>181 bhp @ 5500 rpm</v>
      </c>
      <c r="L1979" s="2" t="str">
        <v>300 Nm @ 1200 rpm</v>
      </c>
      <c r="M1979" s="2">
        <v>5</v>
      </c>
    </row>
    <row r="1980" spans="1:13" x14ac:dyDescent="0.35">
      <c r="A1980" s="2" t="s">
        <v>31</v>
      </c>
      <c r="B1980" s="2" t="str" cm="1">
        <f t="array" ref="B1980:M1980">VLOOKUP($A1980,'car details v4'!$A$1:$S$2060,{2,3,4,5,6,7,8,10,11,12,13,18},FALSE)</f>
        <v>Swift DZire VDI</v>
      </c>
      <c r="C1980" s="4">
        <v>450000</v>
      </c>
      <c r="D1980" s="2">
        <v>75000</v>
      </c>
      <c r="E1980" s="2" t="str">
        <v>Diesel</v>
      </c>
      <c r="F1980" s="2" t="str">
        <v>Manual</v>
      </c>
      <c r="G1980" s="2" t="str">
        <v>Ludhiana</v>
      </c>
      <c r="H1980" s="2" t="str">
        <v>White</v>
      </c>
      <c r="I1980" s="2" t="str">
        <v>Individual</v>
      </c>
      <c r="J1980" s="2" t="str">
        <v>1248 cc</v>
      </c>
      <c r="K1980" s="2" t="str">
        <v>74 bhp @ 4000 rpm</v>
      </c>
      <c r="L1980" s="2" t="str">
        <v>190 Nm @ 2000 rpm</v>
      </c>
      <c r="M1980" s="2">
        <v>5</v>
      </c>
    </row>
    <row r="1981" spans="1:13" x14ac:dyDescent="0.35">
      <c r="A1981" s="2" t="s">
        <v>70</v>
      </c>
      <c r="B1981" s="2" t="str" cm="1">
        <f t="array" ref="B1981:M1981">VLOOKUP($A1981,'car details v4'!$A$1:$S$2060,{2,3,4,5,6,7,8,10,11,12,13,18},FALSE)</f>
        <v>X1 xDrive20d M Sport</v>
      </c>
      <c r="C1981" s="4">
        <v>2650000</v>
      </c>
      <c r="D1981" s="2">
        <v>75000</v>
      </c>
      <c r="E1981" s="2" t="str">
        <v>Diesel</v>
      </c>
      <c r="F1981" s="2" t="str">
        <v>Automatic</v>
      </c>
      <c r="G1981" s="2" t="str">
        <v>Coimbatore</v>
      </c>
      <c r="H1981" s="2" t="str">
        <v>White</v>
      </c>
      <c r="I1981" s="2" t="str">
        <v>Individual</v>
      </c>
      <c r="J1981" s="2" t="str">
        <v>1995 cc</v>
      </c>
      <c r="K1981" s="2" t="str">
        <v>188 bhp @ 4000 rpm</v>
      </c>
      <c r="L1981" s="2" t="str">
        <v>400 Nm @ 1750 rpm</v>
      </c>
      <c r="M1981" s="2">
        <v>5</v>
      </c>
    </row>
    <row r="1982" spans="1:13" x14ac:dyDescent="0.35">
      <c r="A1982" s="2" t="s">
        <v>31</v>
      </c>
      <c r="B1982" s="2" t="str" cm="1">
        <f t="array" ref="B1982:M1982">VLOOKUP($A1982,'car details v4'!$A$1:$S$2060,{2,3,4,5,6,7,8,10,11,12,13,18},FALSE)</f>
        <v>Swift DZire VDI</v>
      </c>
      <c r="C1982" s="4">
        <v>450000</v>
      </c>
      <c r="D1982" s="2">
        <v>75000</v>
      </c>
      <c r="E1982" s="2" t="str">
        <v>Diesel</v>
      </c>
      <c r="F1982" s="2" t="str">
        <v>Manual</v>
      </c>
      <c r="G1982" s="2" t="str">
        <v>Ludhiana</v>
      </c>
      <c r="H1982" s="2" t="str">
        <v>White</v>
      </c>
      <c r="I1982" s="2" t="str">
        <v>Individual</v>
      </c>
      <c r="J1982" s="2" t="str">
        <v>1248 cc</v>
      </c>
      <c r="K1982" s="2" t="str">
        <v>74 bhp @ 4000 rpm</v>
      </c>
      <c r="L1982" s="2" t="str">
        <v>190 Nm @ 2000 rpm</v>
      </c>
      <c r="M1982" s="2">
        <v>5</v>
      </c>
    </row>
    <row r="1983" spans="1:13" x14ac:dyDescent="0.35">
      <c r="A1983" s="2" t="s">
        <v>89</v>
      </c>
      <c r="B1983" s="2" t="str" cm="1">
        <f t="array" ref="B1983:M1983">VLOOKUP($A1983,'car details v4'!$A$1:$S$2060,{2,3,4,5,6,7,8,10,11,12,13,18},FALSE)</f>
        <v>Kwid 1.0 RXT [2016-2019]</v>
      </c>
      <c r="C1983" s="4">
        <v>459999</v>
      </c>
      <c r="D1983" s="2">
        <v>22541</v>
      </c>
      <c r="E1983" s="2" t="str">
        <v>Petrol</v>
      </c>
      <c r="F1983" s="2" t="str">
        <v>Manual</v>
      </c>
      <c r="G1983" s="2" t="str">
        <v>Bangalore</v>
      </c>
      <c r="H1983" s="2" t="str">
        <v>Grey</v>
      </c>
      <c r="I1983" s="2" t="str">
        <v>Individual</v>
      </c>
      <c r="J1983" s="2" t="str">
        <v>999 cc</v>
      </c>
      <c r="K1983" s="2" t="str">
        <v>67 bhp @ 5500 rpm</v>
      </c>
      <c r="L1983" s="2" t="str">
        <v>91 Nm @ 4250 rpm</v>
      </c>
      <c r="M1983" s="2">
        <v>5</v>
      </c>
    </row>
    <row r="1984" spans="1:13" x14ac:dyDescent="0.35">
      <c r="A1984" s="2" t="s">
        <v>77</v>
      </c>
      <c r="B1984" s="2" t="str" cm="1">
        <f t="array" ref="B1984:M1984">VLOOKUP($A1984,'car details v4'!$A$1:$S$2060,{2,3,4,5,6,7,8,10,11,12,13,18},FALSE)</f>
        <v>Octavia 1.8 TSI Style Plus AT [2017]</v>
      </c>
      <c r="C1984" s="4">
        <v>1390000</v>
      </c>
      <c r="D1984" s="2">
        <v>56000</v>
      </c>
      <c r="E1984" s="2" t="str">
        <v>Petrol</v>
      </c>
      <c r="F1984" s="2" t="str">
        <v>Automatic</v>
      </c>
      <c r="G1984" s="2" t="str">
        <v>Mumbai</v>
      </c>
      <c r="H1984" s="2" t="str">
        <v>White</v>
      </c>
      <c r="I1984" s="2" t="str">
        <v>Individual</v>
      </c>
      <c r="J1984" s="2" t="str">
        <v>1798 cc</v>
      </c>
      <c r="K1984" s="2" t="str">
        <v>177 bhp @ 5100 rpm</v>
      </c>
      <c r="L1984" s="2" t="str">
        <v>250 Nm @ 1250 rpm</v>
      </c>
      <c r="M1984" s="2">
        <v>5</v>
      </c>
    </row>
    <row r="1985" spans="1:13" x14ac:dyDescent="0.35">
      <c r="A1985" s="2" t="s">
        <v>31</v>
      </c>
      <c r="B1985" s="2" t="str" cm="1">
        <f t="array" ref="B1985:M1985">VLOOKUP($A1985,'car details v4'!$A$1:$S$2060,{2,3,4,5,6,7,8,10,11,12,13,18},FALSE)</f>
        <v>Swift DZire VDI</v>
      </c>
      <c r="C1985" s="4">
        <v>450000</v>
      </c>
      <c r="D1985" s="2">
        <v>75000</v>
      </c>
      <c r="E1985" s="2" t="str">
        <v>Diesel</v>
      </c>
      <c r="F1985" s="2" t="str">
        <v>Manual</v>
      </c>
      <c r="G1985" s="2" t="str">
        <v>Ludhiana</v>
      </c>
      <c r="H1985" s="2" t="str">
        <v>White</v>
      </c>
      <c r="I1985" s="2" t="str">
        <v>Individual</v>
      </c>
      <c r="J1985" s="2" t="str">
        <v>1248 cc</v>
      </c>
      <c r="K1985" s="2" t="str">
        <v>74 bhp @ 4000 rpm</v>
      </c>
      <c r="L1985" s="2" t="str">
        <v>190 Nm @ 2000 rpm</v>
      </c>
      <c r="M1985" s="2">
        <v>5</v>
      </c>
    </row>
    <row r="1986" spans="1:13" x14ac:dyDescent="0.35">
      <c r="A1986" s="2" t="s">
        <v>19</v>
      </c>
      <c r="B1986" s="2" t="str" cm="1">
        <f t="array" ref="B1986:M1986">VLOOKUP($A1986,'car details v4'!$A$1:$S$2060,{2,3,4,5,6,7,8,10,11,12,13,18},FALSE)</f>
        <v>Amaze 1.2 VX i-VTEC</v>
      </c>
      <c r="C1986" s="4">
        <v>505000</v>
      </c>
      <c r="D1986" s="2">
        <v>87150</v>
      </c>
      <c r="E1986" s="2" t="str">
        <v>Petrol</v>
      </c>
      <c r="F1986" s="2" t="str">
        <v>Manual</v>
      </c>
      <c r="G1986" s="2" t="str">
        <v>Pune</v>
      </c>
      <c r="H1986" s="2" t="str">
        <v>Grey</v>
      </c>
      <c r="I1986" s="2" t="str">
        <v>Corporate</v>
      </c>
      <c r="J1986" s="2" t="str">
        <v>1198 cc</v>
      </c>
      <c r="K1986" s="2" t="str">
        <v>87 bhp @ 6000 rpm</v>
      </c>
      <c r="L1986" s="2" t="str">
        <v>109 Nm @ 4500 rpm</v>
      </c>
      <c r="M1986" s="2">
        <v>5</v>
      </c>
    </row>
    <row r="1987" spans="1:13" x14ac:dyDescent="0.35">
      <c r="A1987" s="2" t="s">
        <v>41</v>
      </c>
      <c r="B1987" s="2" t="str" cm="1">
        <f t="array" ref="B1987:M1987">VLOOKUP($A1987,'car details v4'!$A$1:$S$2060,{2,3,4,5,6,7,8,10,11,12,13,18},FALSE)</f>
        <v>i10 Magna 1.2 Kappa2</v>
      </c>
      <c r="C1987" s="4">
        <v>220000</v>
      </c>
      <c r="D1987" s="2">
        <v>67000</v>
      </c>
      <c r="E1987" s="2" t="str">
        <v>Petrol</v>
      </c>
      <c r="F1987" s="2" t="str">
        <v>Manual</v>
      </c>
      <c r="G1987" s="2" t="str">
        <v>Lucknow</v>
      </c>
      <c r="H1987" s="2" t="str">
        <v>Maroon</v>
      </c>
      <c r="I1987" s="2" t="str">
        <v>Individual</v>
      </c>
      <c r="J1987" s="2" t="str">
        <v>1197 cc</v>
      </c>
      <c r="K1987" s="2" t="str">
        <v>79 bhp @ 6000 rpm</v>
      </c>
      <c r="L1987" s="2" t="str">
        <v>112.7619 Nm @ 4000 rpm</v>
      </c>
      <c r="M1987" s="2">
        <v>5</v>
      </c>
    </row>
    <row r="1988" spans="1:13" x14ac:dyDescent="0.35">
      <c r="A1988" s="2" t="s">
        <v>31</v>
      </c>
      <c r="B1988" s="2" t="str" cm="1">
        <f t="array" ref="B1988:M1988">VLOOKUP($A1988,'car details v4'!$A$1:$S$2060,{2,3,4,5,6,7,8,10,11,12,13,18},FALSE)</f>
        <v>Swift DZire VDI</v>
      </c>
      <c r="C1988" s="4">
        <v>450000</v>
      </c>
      <c r="D1988" s="2">
        <v>75000</v>
      </c>
      <c r="E1988" s="2" t="str">
        <v>Diesel</v>
      </c>
      <c r="F1988" s="2" t="str">
        <v>Manual</v>
      </c>
      <c r="G1988" s="2" t="str">
        <v>Ludhiana</v>
      </c>
      <c r="H1988" s="2" t="str">
        <v>White</v>
      </c>
      <c r="I1988" s="2" t="str">
        <v>Individual</v>
      </c>
      <c r="J1988" s="2" t="str">
        <v>1248 cc</v>
      </c>
      <c r="K1988" s="2" t="str">
        <v>74 bhp @ 4000 rpm</v>
      </c>
      <c r="L1988" s="2" t="str">
        <v>190 Nm @ 2000 rpm</v>
      </c>
      <c r="M1988" s="2">
        <v>5</v>
      </c>
    </row>
    <row r="1989" spans="1:13" x14ac:dyDescent="0.35">
      <c r="A1989" s="2" t="s">
        <v>158</v>
      </c>
      <c r="B1989" s="2" t="str" cm="1">
        <f t="array" ref="B1989:M1989">VLOOKUP($A1989,'car details v4'!$A$1:$S$2060,{2,3,4,5,6,7,8,10,11,12,13,18},FALSE)</f>
        <v>Ecosport Titanium+ 1.0L EcoBoost</v>
      </c>
      <c r="C1989" s="4">
        <v>535000</v>
      </c>
      <c r="D1989" s="2">
        <v>28000</v>
      </c>
      <c r="E1989" s="2" t="str">
        <v>Petrol</v>
      </c>
      <c r="F1989" s="2" t="str">
        <v>Manual</v>
      </c>
      <c r="G1989" s="2" t="str">
        <v>Mumbai</v>
      </c>
      <c r="H1989" s="2" t="str">
        <v>Silver</v>
      </c>
      <c r="I1989" s="2" t="str">
        <v>Individual</v>
      </c>
      <c r="J1989" s="2" t="str">
        <v>999 cc</v>
      </c>
      <c r="K1989" s="2" t="str">
        <v>124 bhp @ 6000 rpm</v>
      </c>
      <c r="L1989" s="2" t="str">
        <v>170 Nm @ 1400 rpm</v>
      </c>
      <c r="M1989" s="2">
        <v>5</v>
      </c>
    </row>
    <row r="1990" spans="1:13" x14ac:dyDescent="0.35">
      <c r="A1990" s="2" t="s">
        <v>64</v>
      </c>
      <c r="B1990" s="2" t="str" cm="1">
        <f t="array" ref="B1990:M1990">VLOOKUP($A1990,'car details v4'!$A$1:$S$2060,{2,3,4,5,6,7,8,10,11,12,13,18},FALSE)</f>
        <v>CLA 200 Petrol Sport</v>
      </c>
      <c r="C1990" s="4">
        <v>1898999</v>
      </c>
      <c r="D1990" s="2">
        <v>47000</v>
      </c>
      <c r="E1990" s="2" t="str">
        <v>Petrol</v>
      </c>
      <c r="F1990" s="2" t="str">
        <v>Automatic</v>
      </c>
      <c r="G1990" s="2" t="str">
        <v>Mumbai</v>
      </c>
      <c r="H1990" s="2" t="str">
        <v>White</v>
      </c>
      <c r="I1990" s="2" t="str">
        <v>Individual</v>
      </c>
      <c r="J1990" s="2" t="str">
        <v>1991 cc</v>
      </c>
      <c r="K1990" s="2" t="str">
        <v>181 bhp @ 5500 rpm</v>
      </c>
      <c r="L1990" s="2" t="str">
        <v>300 Nm @ 1200 rpm</v>
      </c>
      <c r="M1990" s="2">
        <v>5</v>
      </c>
    </row>
    <row r="1991" spans="1:13" x14ac:dyDescent="0.35">
      <c r="A1991" s="2" t="s">
        <v>31</v>
      </c>
      <c r="B1991" s="2" t="str" cm="1">
        <f t="array" ref="B1991:M1991">VLOOKUP($A1991,'car details v4'!$A$1:$S$2060,{2,3,4,5,6,7,8,10,11,12,13,18},FALSE)</f>
        <v>Swift DZire VDI</v>
      </c>
      <c r="C1991" s="4">
        <v>450000</v>
      </c>
      <c r="D1991" s="2">
        <v>75000</v>
      </c>
      <c r="E1991" s="2" t="str">
        <v>Diesel</v>
      </c>
      <c r="F1991" s="2" t="str">
        <v>Manual</v>
      </c>
      <c r="G1991" s="2" t="str">
        <v>Ludhiana</v>
      </c>
      <c r="H1991" s="2" t="str">
        <v>White</v>
      </c>
      <c r="I1991" s="2" t="str">
        <v>Individual</v>
      </c>
      <c r="J1991" s="2" t="str">
        <v>1248 cc</v>
      </c>
      <c r="K1991" s="2" t="str">
        <v>74 bhp @ 4000 rpm</v>
      </c>
      <c r="L1991" s="2" t="str">
        <v>190 Nm @ 2000 rpm</v>
      </c>
      <c r="M1991" s="2">
        <v>5</v>
      </c>
    </row>
    <row r="1992" spans="1:13" x14ac:dyDescent="0.35">
      <c r="A1992" s="2" t="s">
        <v>31</v>
      </c>
      <c r="B1992" s="2" t="str" cm="1">
        <f t="array" ref="B1992:M1992">VLOOKUP($A1992,'car details v4'!$A$1:$S$2060,{2,3,4,5,6,7,8,10,11,12,13,18},FALSE)</f>
        <v>Swift DZire VDI</v>
      </c>
      <c r="C1992" s="4">
        <v>450000</v>
      </c>
      <c r="D1992" s="2">
        <v>75000</v>
      </c>
      <c r="E1992" s="2" t="str">
        <v>Diesel</v>
      </c>
      <c r="F1992" s="2" t="str">
        <v>Manual</v>
      </c>
      <c r="G1992" s="2" t="str">
        <v>Ludhiana</v>
      </c>
      <c r="H1992" s="2" t="str">
        <v>White</v>
      </c>
      <c r="I1992" s="2" t="str">
        <v>Individual</v>
      </c>
      <c r="J1992" s="2" t="str">
        <v>1248 cc</v>
      </c>
      <c r="K1992" s="2" t="str">
        <v>74 bhp @ 4000 rpm</v>
      </c>
      <c r="L1992" s="2" t="str">
        <v>190 Nm @ 2000 rpm</v>
      </c>
      <c r="M1992" s="2">
        <v>5</v>
      </c>
    </row>
    <row r="1993" spans="1:13" x14ac:dyDescent="0.35">
      <c r="A1993" s="2" t="s">
        <v>48</v>
      </c>
      <c r="B1993" s="2" t="str" cm="1">
        <f t="array" ref="B1993:M1993">VLOOKUP($A1993,'car details v4'!$A$1:$S$2060,{2,3,4,5,6,7,8,10,11,12,13,18},FALSE)</f>
        <v>Glanza G</v>
      </c>
      <c r="C1993" s="4">
        <v>799000</v>
      </c>
      <c r="D1993" s="2">
        <v>37500</v>
      </c>
      <c r="E1993" s="2" t="str">
        <v>Petrol</v>
      </c>
      <c r="F1993" s="2" t="str">
        <v>Manual</v>
      </c>
      <c r="G1993" s="2" t="str">
        <v>Mangalore</v>
      </c>
      <c r="H1993" s="2" t="str">
        <v>Red</v>
      </c>
      <c r="I1993" s="2" t="str">
        <v>Individual</v>
      </c>
      <c r="J1993" s="2" t="str">
        <v>1197 cc</v>
      </c>
      <c r="K1993" s="2" t="str">
        <v>82 bhp @ 6000 rpm</v>
      </c>
      <c r="L1993" s="2" t="str">
        <v>113 Nm @ 4200 rpm</v>
      </c>
      <c r="M1993" s="2">
        <v>5</v>
      </c>
    </row>
    <row r="1994" spans="1:13" x14ac:dyDescent="0.35">
      <c r="A1994" s="2" t="s">
        <v>48</v>
      </c>
      <c r="B1994" s="2" t="str" cm="1">
        <f t="array" ref="B1994:M1994">VLOOKUP($A1994,'car details v4'!$A$1:$S$2060,{2,3,4,5,6,7,8,10,11,12,13,18},FALSE)</f>
        <v>Glanza G</v>
      </c>
      <c r="C1994" s="4">
        <v>799000</v>
      </c>
      <c r="D1994" s="2">
        <v>37500</v>
      </c>
      <c r="E1994" s="2" t="str">
        <v>Petrol</v>
      </c>
      <c r="F1994" s="2" t="str">
        <v>Manual</v>
      </c>
      <c r="G1994" s="2" t="str">
        <v>Mangalore</v>
      </c>
      <c r="H1994" s="2" t="str">
        <v>Red</v>
      </c>
      <c r="I1994" s="2" t="str">
        <v>Individual</v>
      </c>
      <c r="J1994" s="2" t="str">
        <v>1197 cc</v>
      </c>
      <c r="K1994" s="2" t="str">
        <v>82 bhp @ 6000 rpm</v>
      </c>
      <c r="L1994" s="2" t="str">
        <v>113 Nm @ 4200 rpm</v>
      </c>
      <c r="M1994" s="2">
        <v>5</v>
      </c>
    </row>
    <row r="1995" spans="1:13" x14ac:dyDescent="0.35">
      <c r="A1995" s="2" t="s">
        <v>31</v>
      </c>
      <c r="B1995" s="2" t="str" cm="1">
        <f t="array" ref="B1995:M1995">VLOOKUP($A1995,'car details v4'!$A$1:$S$2060,{2,3,4,5,6,7,8,10,11,12,13,18},FALSE)</f>
        <v>Swift DZire VDI</v>
      </c>
      <c r="C1995" s="4">
        <v>450000</v>
      </c>
      <c r="D1995" s="2">
        <v>75000</v>
      </c>
      <c r="E1995" s="2" t="str">
        <v>Diesel</v>
      </c>
      <c r="F1995" s="2" t="str">
        <v>Manual</v>
      </c>
      <c r="G1995" s="2" t="str">
        <v>Ludhiana</v>
      </c>
      <c r="H1995" s="2" t="str">
        <v>White</v>
      </c>
      <c r="I1995" s="2" t="str">
        <v>Individual</v>
      </c>
      <c r="J1995" s="2" t="str">
        <v>1248 cc</v>
      </c>
      <c r="K1995" s="2" t="str">
        <v>74 bhp @ 4000 rpm</v>
      </c>
      <c r="L1995" s="2" t="str">
        <v>190 Nm @ 2000 rpm</v>
      </c>
      <c r="M1995" s="2">
        <v>5</v>
      </c>
    </row>
    <row r="1996" spans="1:13" x14ac:dyDescent="0.35">
      <c r="A1996" s="2" t="s">
        <v>31</v>
      </c>
      <c r="B1996" s="2" t="str" cm="1">
        <f t="array" ref="B1996:M1996">VLOOKUP($A1996,'car details v4'!$A$1:$S$2060,{2,3,4,5,6,7,8,10,11,12,13,18},FALSE)</f>
        <v>Swift DZire VDI</v>
      </c>
      <c r="C1996" s="4">
        <v>450000</v>
      </c>
      <c r="D1996" s="2">
        <v>75000</v>
      </c>
      <c r="E1996" s="2" t="str">
        <v>Diesel</v>
      </c>
      <c r="F1996" s="2" t="str">
        <v>Manual</v>
      </c>
      <c r="G1996" s="2" t="str">
        <v>Ludhiana</v>
      </c>
      <c r="H1996" s="2" t="str">
        <v>White</v>
      </c>
      <c r="I1996" s="2" t="str">
        <v>Individual</v>
      </c>
      <c r="J1996" s="2" t="str">
        <v>1248 cc</v>
      </c>
      <c r="K1996" s="2" t="str">
        <v>74 bhp @ 4000 rpm</v>
      </c>
      <c r="L1996" s="2" t="str">
        <v>190 Nm @ 2000 rpm</v>
      </c>
      <c r="M1996" s="2">
        <v>5</v>
      </c>
    </row>
    <row r="1997" spans="1:13" x14ac:dyDescent="0.35">
      <c r="A1997" s="2" t="s">
        <v>41</v>
      </c>
      <c r="B1997" s="2" t="str" cm="1">
        <f t="array" ref="B1997:M1997">VLOOKUP($A1997,'car details v4'!$A$1:$S$2060,{2,3,4,5,6,7,8,10,11,12,13,18},FALSE)</f>
        <v>i10 Magna 1.2 Kappa2</v>
      </c>
      <c r="C1997" s="4">
        <v>220000</v>
      </c>
      <c r="D1997" s="2">
        <v>67000</v>
      </c>
      <c r="E1997" s="2" t="str">
        <v>Petrol</v>
      </c>
      <c r="F1997" s="2" t="str">
        <v>Manual</v>
      </c>
      <c r="G1997" s="2" t="str">
        <v>Lucknow</v>
      </c>
      <c r="H1997" s="2" t="str">
        <v>Maroon</v>
      </c>
      <c r="I1997" s="2" t="str">
        <v>Individual</v>
      </c>
      <c r="J1997" s="2" t="str">
        <v>1197 cc</v>
      </c>
      <c r="K1997" s="2" t="str">
        <v>79 bhp @ 6000 rpm</v>
      </c>
      <c r="L1997" s="2" t="str">
        <v>112.7619 Nm @ 4000 rpm</v>
      </c>
      <c r="M1997" s="2">
        <v>5</v>
      </c>
    </row>
    <row r="1998" spans="1:13" x14ac:dyDescent="0.35">
      <c r="A1998" s="2" t="s">
        <v>31</v>
      </c>
      <c r="B1998" s="2" t="str" cm="1">
        <f t="array" ref="B1998:M1998">VLOOKUP($A1998,'car details v4'!$A$1:$S$2060,{2,3,4,5,6,7,8,10,11,12,13,18},FALSE)</f>
        <v>Swift DZire VDI</v>
      </c>
      <c r="C1998" s="4">
        <v>450000</v>
      </c>
      <c r="D1998" s="2">
        <v>75000</v>
      </c>
      <c r="E1998" s="2" t="str">
        <v>Diesel</v>
      </c>
      <c r="F1998" s="2" t="str">
        <v>Manual</v>
      </c>
      <c r="G1998" s="2" t="str">
        <v>Ludhiana</v>
      </c>
      <c r="H1998" s="2" t="str">
        <v>White</v>
      </c>
      <c r="I1998" s="2" t="str">
        <v>Individual</v>
      </c>
      <c r="J1998" s="2" t="str">
        <v>1248 cc</v>
      </c>
      <c r="K1998" s="2" t="str">
        <v>74 bhp @ 4000 rpm</v>
      </c>
      <c r="L1998" s="2" t="str">
        <v>190 Nm @ 2000 rpm</v>
      </c>
      <c r="M1998" s="2">
        <v>5</v>
      </c>
    </row>
    <row r="1999" spans="1:13" x14ac:dyDescent="0.35">
      <c r="A1999" s="2" t="s">
        <v>19</v>
      </c>
      <c r="B1999" s="2" t="str" cm="1">
        <f t="array" ref="B1999:M1999">VLOOKUP($A1999,'car details v4'!$A$1:$S$2060,{2,3,4,5,6,7,8,10,11,12,13,18},FALSE)</f>
        <v>Amaze 1.2 VX i-VTEC</v>
      </c>
      <c r="C1999" s="4">
        <v>505000</v>
      </c>
      <c r="D1999" s="2">
        <v>87150</v>
      </c>
      <c r="E1999" s="2" t="str">
        <v>Petrol</v>
      </c>
      <c r="F1999" s="2" t="str">
        <v>Manual</v>
      </c>
      <c r="G1999" s="2" t="str">
        <v>Pune</v>
      </c>
      <c r="H1999" s="2" t="str">
        <v>Grey</v>
      </c>
      <c r="I1999" s="2" t="str">
        <v>Corporate</v>
      </c>
      <c r="J1999" s="2" t="str">
        <v>1198 cc</v>
      </c>
      <c r="K1999" s="2" t="str">
        <v>87 bhp @ 6000 rpm</v>
      </c>
      <c r="L1999" s="2" t="str">
        <v>109 Nm @ 4500 rpm</v>
      </c>
      <c r="M1999" s="2">
        <v>5</v>
      </c>
    </row>
    <row r="2000" spans="1:13" x14ac:dyDescent="0.35">
      <c r="A2000" s="2" t="s">
        <v>31</v>
      </c>
      <c r="B2000" s="2" t="str" cm="1">
        <f t="array" ref="B2000:M2000">VLOOKUP($A2000,'car details v4'!$A$1:$S$2060,{2,3,4,5,6,7,8,10,11,12,13,18},FALSE)</f>
        <v>Swift DZire VDI</v>
      </c>
      <c r="C2000" s="4">
        <v>450000</v>
      </c>
      <c r="D2000" s="2">
        <v>75000</v>
      </c>
      <c r="E2000" s="2" t="str">
        <v>Diesel</v>
      </c>
      <c r="F2000" s="2" t="str">
        <v>Manual</v>
      </c>
      <c r="G2000" s="2" t="str">
        <v>Ludhiana</v>
      </c>
      <c r="H2000" s="2" t="str">
        <v>White</v>
      </c>
      <c r="I2000" s="2" t="str">
        <v>Individual</v>
      </c>
      <c r="J2000" s="2" t="str">
        <v>1248 cc</v>
      </c>
      <c r="K2000" s="2" t="str">
        <v>74 bhp @ 4000 rpm</v>
      </c>
      <c r="L2000" s="2" t="str">
        <v>190 Nm @ 2000 rpm</v>
      </c>
      <c r="M2000" s="2">
        <v>5</v>
      </c>
    </row>
    <row r="2001" spans="1:13" x14ac:dyDescent="0.35">
      <c r="A2001" s="2" t="s">
        <v>41</v>
      </c>
      <c r="B2001" s="2" t="str" cm="1">
        <f t="array" ref="B2001:M2001">VLOOKUP($A2001,'car details v4'!$A$1:$S$2060,{2,3,4,5,6,7,8,10,11,12,13,18},FALSE)</f>
        <v>i10 Magna 1.2 Kappa2</v>
      </c>
      <c r="C2001" s="4">
        <v>220000</v>
      </c>
      <c r="D2001" s="2">
        <v>67000</v>
      </c>
      <c r="E2001" s="2" t="str">
        <v>Petrol</v>
      </c>
      <c r="F2001" s="2" t="str">
        <v>Manual</v>
      </c>
      <c r="G2001" s="2" t="str">
        <v>Lucknow</v>
      </c>
      <c r="H2001" s="2" t="str">
        <v>Maroon</v>
      </c>
      <c r="I2001" s="2" t="str">
        <v>Individual</v>
      </c>
      <c r="J2001" s="2" t="str">
        <v>1197 cc</v>
      </c>
      <c r="K2001" s="2" t="str">
        <v>79 bhp @ 6000 rpm</v>
      </c>
      <c r="L2001" s="2" t="str">
        <v>112.7619 Nm @ 4000 rpm</v>
      </c>
      <c r="M2001" s="2">
        <v>5</v>
      </c>
    </row>
    <row r="2002" spans="1:13" x14ac:dyDescent="0.35">
      <c r="A2002" s="2" t="s">
        <v>227</v>
      </c>
      <c r="B2002" s="2" t="str" cm="1">
        <f t="array" ref="B2002:M2002">VLOOKUP($A2002,'car details v4'!$A$1:$S$2060,{2,3,4,5,6,7,8,10,11,12,13,18},FALSE)</f>
        <v>Compass Limited Plus 2.0 Diesel 4x4 AT</v>
      </c>
      <c r="C2002" s="4">
        <v>2475000</v>
      </c>
      <c r="D2002" s="2">
        <v>11293</v>
      </c>
      <c r="E2002" s="2" t="str">
        <v>Diesel</v>
      </c>
      <c r="F2002" s="2" t="str">
        <v>Automatic</v>
      </c>
      <c r="G2002" s="2" t="str">
        <v>Mumbai</v>
      </c>
      <c r="H2002" s="2" t="str">
        <v>White</v>
      </c>
      <c r="I2002" s="2" t="str">
        <v>Individual</v>
      </c>
      <c r="J2002" s="2" t="str">
        <v>1956 cc</v>
      </c>
      <c r="K2002" s="2" t="str">
        <v>171 bhp @ 3750 rpm</v>
      </c>
      <c r="L2002" s="2" t="str">
        <v>350 Nm @ 1750 rpm</v>
      </c>
      <c r="M2002" s="2">
        <v>5</v>
      </c>
    </row>
    <row r="2003" spans="1:13" x14ac:dyDescent="0.35">
      <c r="A2003" s="2" t="s">
        <v>227</v>
      </c>
      <c r="B2003" s="2" t="str" cm="1">
        <f t="array" ref="B2003:M2003">VLOOKUP($A2003,'car details v4'!$A$1:$S$2060,{2,3,4,5,6,7,8,10,11,12,13,18},FALSE)</f>
        <v>Compass Limited Plus 2.0 Diesel 4x4 AT</v>
      </c>
      <c r="C2003" s="4">
        <v>2475000</v>
      </c>
      <c r="D2003" s="2">
        <v>11293</v>
      </c>
      <c r="E2003" s="2" t="str">
        <v>Diesel</v>
      </c>
      <c r="F2003" s="2" t="str">
        <v>Automatic</v>
      </c>
      <c r="G2003" s="2" t="str">
        <v>Mumbai</v>
      </c>
      <c r="H2003" s="2" t="str">
        <v>White</v>
      </c>
      <c r="I2003" s="2" t="str">
        <v>Individual</v>
      </c>
      <c r="J2003" s="2" t="str">
        <v>1956 cc</v>
      </c>
      <c r="K2003" s="2" t="str">
        <v>171 bhp @ 3750 rpm</v>
      </c>
      <c r="L2003" s="2" t="str">
        <v>350 Nm @ 1750 rpm</v>
      </c>
      <c r="M2003" s="2">
        <v>5</v>
      </c>
    </row>
    <row r="2004" spans="1:13" x14ac:dyDescent="0.35">
      <c r="A2004" s="2" t="s">
        <v>19</v>
      </c>
      <c r="B2004" s="2" t="str" cm="1">
        <f t="array" ref="B2004:M2004">VLOOKUP($A2004,'car details v4'!$A$1:$S$2060,{2,3,4,5,6,7,8,10,11,12,13,18},FALSE)</f>
        <v>Amaze 1.2 VX i-VTEC</v>
      </c>
      <c r="C2004" s="4">
        <v>505000</v>
      </c>
      <c r="D2004" s="2">
        <v>87150</v>
      </c>
      <c r="E2004" s="2" t="str">
        <v>Petrol</v>
      </c>
      <c r="F2004" s="2" t="str">
        <v>Manual</v>
      </c>
      <c r="G2004" s="2" t="str">
        <v>Pune</v>
      </c>
      <c r="H2004" s="2" t="str">
        <v>Grey</v>
      </c>
      <c r="I2004" s="2" t="str">
        <v>Corporate</v>
      </c>
      <c r="J2004" s="2" t="str">
        <v>1198 cc</v>
      </c>
      <c r="K2004" s="2" t="str">
        <v>87 bhp @ 6000 rpm</v>
      </c>
      <c r="L2004" s="2" t="str">
        <v>109 Nm @ 4500 rpm</v>
      </c>
      <c r="M2004" s="2">
        <v>5</v>
      </c>
    </row>
    <row r="2005" spans="1:13" x14ac:dyDescent="0.35">
      <c r="A2005" s="2" t="s">
        <v>106</v>
      </c>
      <c r="B2005" s="2" t="str" cm="1">
        <f t="array" ref="B2005:M2005">VLOOKUP($A2005,'car details v4'!$A$1:$S$2060,{2,3,4,5,6,7,8,10,11,12,13,18},FALSE)</f>
        <v>Polo GT TSI</v>
      </c>
      <c r="C2005" s="4">
        <v>944999</v>
      </c>
      <c r="D2005" s="2">
        <v>41417</v>
      </c>
      <c r="E2005" s="2" t="str">
        <v>Petrol</v>
      </c>
      <c r="F2005" s="2" t="str">
        <v>Automatic</v>
      </c>
      <c r="G2005" s="2" t="str">
        <v>Bangalore</v>
      </c>
      <c r="H2005" s="2" t="str">
        <v>Grey</v>
      </c>
      <c r="I2005" s="2" t="str">
        <v>Individual</v>
      </c>
      <c r="J2005" s="2" t="str">
        <v>1197 cc</v>
      </c>
      <c r="K2005" s="2" t="str">
        <v>103 bhp @ 5000 rpm</v>
      </c>
      <c r="L2005" s="2" t="str">
        <v>175 Nm @ 1500 rpm</v>
      </c>
      <c r="M2005" s="2">
        <v>5</v>
      </c>
    </row>
    <row r="2006" spans="1:13" x14ac:dyDescent="0.35">
      <c r="A2006" s="2" t="s">
        <v>64</v>
      </c>
      <c r="B2006" s="2" t="str" cm="1">
        <f t="array" ref="B2006:M2006">VLOOKUP($A2006,'car details v4'!$A$1:$S$2060,{2,3,4,5,6,7,8,10,11,12,13,18},FALSE)</f>
        <v>CLA 200 Petrol Sport</v>
      </c>
      <c r="C2006" s="4">
        <v>1898999</v>
      </c>
      <c r="D2006" s="2">
        <v>47000</v>
      </c>
      <c r="E2006" s="2" t="str">
        <v>Petrol</v>
      </c>
      <c r="F2006" s="2" t="str">
        <v>Automatic</v>
      </c>
      <c r="G2006" s="2" t="str">
        <v>Mumbai</v>
      </c>
      <c r="H2006" s="2" t="str">
        <v>White</v>
      </c>
      <c r="I2006" s="2" t="str">
        <v>Individual</v>
      </c>
      <c r="J2006" s="2" t="str">
        <v>1991 cc</v>
      </c>
      <c r="K2006" s="2" t="str">
        <v>181 bhp @ 5500 rpm</v>
      </c>
      <c r="L2006" s="2" t="str">
        <v>300 Nm @ 1200 rpm</v>
      </c>
      <c r="M2006" s="2">
        <v>5</v>
      </c>
    </row>
    <row r="2007" spans="1:13" x14ac:dyDescent="0.35">
      <c r="A2007" s="2" t="s">
        <v>31</v>
      </c>
      <c r="B2007" s="2" t="str" cm="1">
        <f t="array" ref="B2007:M2007">VLOOKUP($A2007,'car details v4'!$A$1:$S$2060,{2,3,4,5,6,7,8,10,11,12,13,18},FALSE)</f>
        <v>Swift DZire VDI</v>
      </c>
      <c r="C2007" s="4">
        <v>450000</v>
      </c>
      <c r="D2007" s="2">
        <v>75000</v>
      </c>
      <c r="E2007" s="2" t="str">
        <v>Diesel</v>
      </c>
      <c r="F2007" s="2" t="str">
        <v>Manual</v>
      </c>
      <c r="G2007" s="2" t="str">
        <v>Ludhiana</v>
      </c>
      <c r="H2007" s="2" t="str">
        <v>White</v>
      </c>
      <c r="I2007" s="2" t="str">
        <v>Individual</v>
      </c>
      <c r="J2007" s="2" t="str">
        <v>1248 cc</v>
      </c>
      <c r="K2007" s="2" t="str">
        <v>74 bhp @ 4000 rpm</v>
      </c>
      <c r="L2007" s="2" t="str">
        <v>190 Nm @ 2000 rpm</v>
      </c>
      <c r="M2007" s="2">
        <v>5</v>
      </c>
    </row>
    <row r="2008" spans="1:13" x14ac:dyDescent="0.35">
      <c r="A2008" s="2" t="s">
        <v>31</v>
      </c>
      <c r="B2008" s="2" t="str" cm="1">
        <f t="array" ref="B2008:M2008">VLOOKUP($A2008,'car details v4'!$A$1:$S$2060,{2,3,4,5,6,7,8,10,11,12,13,18},FALSE)</f>
        <v>Swift DZire VDI</v>
      </c>
      <c r="C2008" s="4">
        <v>450000</v>
      </c>
      <c r="D2008" s="2">
        <v>75000</v>
      </c>
      <c r="E2008" s="2" t="str">
        <v>Diesel</v>
      </c>
      <c r="F2008" s="2" t="str">
        <v>Manual</v>
      </c>
      <c r="G2008" s="2" t="str">
        <v>Ludhiana</v>
      </c>
      <c r="H2008" s="2" t="str">
        <v>White</v>
      </c>
      <c r="I2008" s="2" t="str">
        <v>Individual</v>
      </c>
      <c r="J2008" s="2" t="str">
        <v>1248 cc</v>
      </c>
      <c r="K2008" s="2" t="str">
        <v>74 bhp @ 4000 rpm</v>
      </c>
      <c r="L2008" s="2" t="str">
        <v>190 Nm @ 2000 rpm</v>
      </c>
      <c r="M2008" s="2">
        <v>5</v>
      </c>
    </row>
    <row r="2009" spans="1:13" x14ac:dyDescent="0.35">
      <c r="A2009" s="2" t="s">
        <v>64</v>
      </c>
      <c r="B2009" s="2" t="str" cm="1">
        <f t="array" ref="B2009:M2009">VLOOKUP($A2009,'car details v4'!$A$1:$S$2060,{2,3,4,5,6,7,8,10,11,12,13,18},FALSE)</f>
        <v>CLA 200 Petrol Sport</v>
      </c>
      <c r="C2009" s="4">
        <v>1898999</v>
      </c>
      <c r="D2009" s="2">
        <v>47000</v>
      </c>
      <c r="E2009" s="2" t="str">
        <v>Petrol</v>
      </c>
      <c r="F2009" s="2" t="str">
        <v>Automatic</v>
      </c>
      <c r="G2009" s="2" t="str">
        <v>Mumbai</v>
      </c>
      <c r="H2009" s="2" t="str">
        <v>White</v>
      </c>
      <c r="I2009" s="2" t="str">
        <v>Individual</v>
      </c>
      <c r="J2009" s="2" t="str">
        <v>1991 cc</v>
      </c>
      <c r="K2009" s="2" t="str">
        <v>181 bhp @ 5500 rpm</v>
      </c>
      <c r="L2009" s="2" t="str">
        <v>300 Nm @ 1200 rpm</v>
      </c>
      <c r="M2009" s="2">
        <v>5</v>
      </c>
    </row>
    <row r="2010" spans="1:13" x14ac:dyDescent="0.35">
      <c r="A2010" s="2" t="s">
        <v>70</v>
      </c>
      <c r="B2010" s="2" t="str" cm="1">
        <f t="array" ref="B2010:M2010">VLOOKUP($A2010,'car details v4'!$A$1:$S$2060,{2,3,4,5,6,7,8,10,11,12,13,18},FALSE)</f>
        <v>X1 xDrive20d M Sport</v>
      </c>
      <c r="C2010" s="4">
        <v>2650000</v>
      </c>
      <c r="D2010" s="2">
        <v>75000</v>
      </c>
      <c r="E2010" s="2" t="str">
        <v>Diesel</v>
      </c>
      <c r="F2010" s="2" t="str">
        <v>Automatic</v>
      </c>
      <c r="G2010" s="2" t="str">
        <v>Coimbatore</v>
      </c>
      <c r="H2010" s="2" t="str">
        <v>White</v>
      </c>
      <c r="I2010" s="2" t="str">
        <v>Individual</v>
      </c>
      <c r="J2010" s="2" t="str">
        <v>1995 cc</v>
      </c>
      <c r="K2010" s="2" t="str">
        <v>188 bhp @ 4000 rpm</v>
      </c>
      <c r="L2010" s="2" t="str">
        <v>400 Nm @ 1750 rpm</v>
      </c>
      <c r="M2010" s="2">
        <v>5</v>
      </c>
    </row>
    <row r="2011" spans="1:13" x14ac:dyDescent="0.35">
      <c r="A2011" s="2" t="s">
        <v>190</v>
      </c>
      <c r="B2011" s="2" t="str" cm="1">
        <f t="array" ref="B2011:M2011">VLOOKUP($A2011,'car details v4'!$A$1:$S$2060,{2,3,4,5,6,7,8,10,11,12,13,18},FALSE)</f>
        <v>A4 2.0 TDI (177bhp) Premium Plus</v>
      </c>
      <c r="C2011" s="4">
        <v>1575000</v>
      </c>
      <c r="D2011" s="2">
        <v>66000</v>
      </c>
      <c r="E2011" s="2" t="str">
        <v>Diesel</v>
      </c>
      <c r="F2011" s="2" t="str">
        <v>Automatic</v>
      </c>
      <c r="G2011" s="2" t="str">
        <v>Hyderabad</v>
      </c>
      <c r="H2011" s="2" t="str">
        <v>White</v>
      </c>
      <c r="I2011" s="2" t="str">
        <v>Individual</v>
      </c>
      <c r="J2011" s="2" t="str">
        <v>1968 cc</v>
      </c>
      <c r="K2011" s="2" t="str">
        <v>177 bhp @ 4200 rpm</v>
      </c>
      <c r="L2011" s="2" t="str">
        <v>380 Nm @ 1750 rpm</v>
      </c>
      <c r="M2011" s="2">
        <v>5</v>
      </c>
    </row>
    <row r="2012" spans="1:13" x14ac:dyDescent="0.35">
      <c r="A2012" s="2" t="s">
        <v>190</v>
      </c>
      <c r="B2012" s="2" t="str" cm="1">
        <f t="array" ref="B2012:M2012">VLOOKUP($A2012,'car details v4'!$A$1:$S$2060,{2,3,4,5,6,7,8,10,11,12,13,18},FALSE)</f>
        <v>A4 2.0 TDI (177bhp) Premium Plus</v>
      </c>
      <c r="C2012" s="4">
        <v>1575000</v>
      </c>
      <c r="D2012" s="2">
        <v>66000</v>
      </c>
      <c r="E2012" s="2" t="str">
        <v>Diesel</v>
      </c>
      <c r="F2012" s="2" t="str">
        <v>Automatic</v>
      </c>
      <c r="G2012" s="2" t="str">
        <v>Hyderabad</v>
      </c>
      <c r="H2012" s="2" t="str">
        <v>White</v>
      </c>
      <c r="I2012" s="2" t="str">
        <v>Individual</v>
      </c>
      <c r="J2012" s="2" t="str">
        <v>1968 cc</v>
      </c>
      <c r="K2012" s="2" t="str">
        <v>177 bhp @ 4200 rpm</v>
      </c>
      <c r="L2012" s="2" t="str">
        <v>380 Nm @ 1750 rpm</v>
      </c>
      <c r="M2012" s="2">
        <v>5</v>
      </c>
    </row>
    <row r="2013" spans="1:13" x14ac:dyDescent="0.35">
      <c r="A2013" s="2" t="s">
        <v>956</v>
      </c>
      <c r="B2013" s="2" t="str" cm="1">
        <f t="array" ref="B2013:M2013">VLOOKUP($A2013,'car details v4'!$A$1:$S$2060,{2,3,4,5,6,7,8,10,11,12,13,18},FALSE)</f>
        <v>Go D</v>
      </c>
      <c r="C2013" s="4">
        <v>240000</v>
      </c>
      <c r="D2013" s="2">
        <v>42000</v>
      </c>
      <c r="E2013" s="2" t="str">
        <v>Petrol</v>
      </c>
      <c r="F2013" s="2" t="str">
        <v>Manual</v>
      </c>
      <c r="G2013" s="2" t="str">
        <v>Lucknow</v>
      </c>
      <c r="H2013" s="2" t="str">
        <v>White</v>
      </c>
      <c r="I2013" s="2" t="str">
        <v>Individual</v>
      </c>
      <c r="J2013" s="2" t="str">
        <v>1198 cc</v>
      </c>
      <c r="K2013" s="2" t="str">
        <v>67 bhp @ 5000 rpm</v>
      </c>
      <c r="L2013" s="2" t="str">
        <v>104 Nm @ 4000 rpm</v>
      </c>
      <c r="M2013" s="2">
        <v>5</v>
      </c>
    </row>
    <row r="2014" spans="1:13" x14ac:dyDescent="0.35">
      <c r="A2014" s="2" t="s">
        <v>70</v>
      </c>
      <c r="B2014" s="2" t="str" cm="1">
        <f t="array" ref="B2014:M2014">VLOOKUP($A2014,'car details v4'!$A$1:$S$2060,{2,3,4,5,6,7,8,10,11,12,13,18},FALSE)</f>
        <v>X1 xDrive20d M Sport</v>
      </c>
      <c r="C2014" s="4">
        <v>2650000</v>
      </c>
      <c r="D2014" s="2">
        <v>75000</v>
      </c>
      <c r="E2014" s="2" t="str">
        <v>Diesel</v>
      </c>
      <c r="F2014" s="2" t="str">
        <v>Automatic</v>
      </c>
      <c r="G2014" s="2" t="str">
        <v>Coimbatore</v>
      </c>
      <c r="H2014" s="2" t="str">
        <v>White</v>
      </c>
      <c r="I2014" s="2" t="str">
        <v>Individual</v>
      </c>
      <c r="J2014" s="2" t="str">
        <v>1995 cc</v>
      </c>
      <c r="K2014" s="2" t="str">
        <v>188 bhp @ 4000 rpm</v>
      </c>
      <c r="L2014" s="2" t="str">
        <v>400 Nm @ 1750 rpm</v>
      </c>
      <c r="M2014" s="2">
        <v>5</v>
      </c>
    </row>
    <row r="2015" spans="1:13" x14ac:dyDescent="0.35">
      <c r="A2015" s="2" t="s">
        <v>31</v>
      </c>
      <c r="B2015" s="2" t="str" cm="1">
        <f t="array" ref="B2015:M2015">VLOOKUP($A2015,'car details v4'!$A$1:$S$2060,{2,3,4,5,6,7,8,10,11,12,13,18},FALSE)</f>
        <v>Swift DZire VDI</v>
      </c>
      <c r="C2015" s="4">
        <v>450000</v>
      </c>
      <c r="D2015" s="2">
        <v>75000</v>
      </c>
      <c r="E2015" s="2" t="str">
        <v>Diesel</v>
      </c>
      <c r="F2015" s="2" t="str">
        <v>Manual</v>
      </c>
      <c r="G2015" s="2" t="str">
        <v>Ludhiana</v>
      </c>
      <c r="H2015" s="2" t="str">
        <v>White</v>
      </c>
      <c r="I2015" s="2" t="str">
        <v>Individual</v>
      </c>
      <c r="J2015" s="2" t="str">
        <v>1248 cc</v>
      </c>
      <c r="K2015" s="2" t="str">
        <v>74 bhp @ 4000 rpm</v>
      </c>
      <c r="L2015" s="2" t="str">
        <v>190 Nm @ 2000 rpm</v>
      </c>
      <c r="M2015" s="2">
        <v>5</v>
      </c>
    </row>
    <row r="2016" spans="1:13" x14ac:dyDescent="0.35">
      <c r="A2016" s="2" t="s">
        <v>888</v>
      </c>
      <c r="B2016" s="2" t="str" cm="1">
        <f t="array" ref="B2016:M2016">VLOOKUP($A2016,'car details v4'!$A$1:$S$2060,{2,3,4,5,6,7,8,10,11,12,13,18},FALSE)</f>
        <v>Countryman Cooper D</v>
      </c>
      <c r="C2016" s="4">
        <v>1489000</v>
      </c>
      <c r="D2016" s="2">
        <v>81000</v>
      </c>
      <c r="E2016" s="2" t="str">
        <v>Diesel</v>
      </c>
      <c r="F2016" s="2" t="str">
        <v>Automatic</v>
      </c>
      <c r="G2016" s="2" t="str">
        <v>Panvel</v>
      </c>
      <c r="H2016" s="2" t="str">
        <v>Purple</v>
      </c>
      <c r="I2016" s="2" t="str">
        <v>Individual</v>
      </c>
      <c r="J2016" s="2" t="str">
        <v>1995 cc</v>
      </c>
      <c r="K2016" s="2" t="str">
        <v>112 bhp @</v>
      </c>
      <c r="L2016" s="2" t="str">
        <v>270 Nm @ 1750 rpm</v>
      </c>
      <c r="M2016" s="2">
        <v>5</v>
      </c>
    </row>
    <row r="2017" spans="1:13" x14ac:dyDescent="0.35">
      <c r="A2017" s="2" t="s">
        <v>201</v>
      </c>
      <c r="B2017" s="2" t="str" cm="1">
        <f t="array" ref="B2017:M2017">VLOOKUP($A2017,'car details v4'!$A$1:$S$2060,{2,3,4,5,6,7,8,10,11,12,13,18},FALSE)</f>
        <v>Thar CRDe 4x4 AC</v>
      </c>
      <c r="C2017" s="4">
        <v>625000</v>
      </c>
      <c r="D2017" s="2">
        <v>65000</v>
      </c>
      <c r="E2017" s="2" t="str">
        <v>Diesel</v>
      </c>
      <c r="F2017" s="2" t="str">
        <v>Manual</v>
      </c>
      <c r="G2017" s="2" t="str">
        <v>Yamunanagar</v>
      </c>
      <c r="H2017" s="2" t="str">
        <v>White</v>
      </c>
      <c r="I2017" s="2" t="str">
        <v>Individual</v>
      </c>
      <c r="J2017" s="2" t="str">
        <v>2498 cc</v>
      </c>
      <c r="K2017" s="2" t="str">
        <v>105 bhp @ 3800 rpm</v>
      </c>
      <c r="L2017" s="2" t="str">
        <v>247 Nm @ 1800 rpm</v>
      </c>
      <c r="M2017" s="2">
        <v>6</v>
      </c>
    </row>
    <row r="2018" spans="1:13" x14ac:dyDescent="0.35">
      <c r="A2018" s="2" t="s">
        <v>201</v>
      </c>
      <c r="B2018" s="2" t="str" cm="1">
        <f t="array" ref="B2018:M2018">VLOOKUP($A2018,'car details v4'!$A$1:$S$2060,{2,3,4,5,6,7,8,10,11,12,13,18},FALSE)</f>
        <v>Thar CRDe 4x4 AC</v>
      </c>
      <c r="C2018" s="4">
        <v>625000</v>
      </c>
      <c r="D2018" s="2">
        <v>65000</v>
      </c>
      <c r="E2018" s="2" t="str">
        <v>Diesel</v>
      </c>
      <c r="F2018" s="2" t="str">
        <v>Manual</v>
      </c>
      <c r="G2018" s="2" t="str">
        <v>Yamunanagar</v>
      </c>
      <c r="H2018" s="2" t="str">
        <v>White</v>
      </c>
      <c r="I2018" s="2" t="str">
        <v>Individual</v>
      </c>
      <c r="J2018" s="2" t="str">
        <v>2498 cc</v>
      </c>
      <c r="K2018" s="2" t="str">
        <v>105 bhp @ 3800 rpm</v>
      </c>
      <c r="L2018" s="2" t="str">
        <v>247 Nm @ 1800 rpm</v>
      </c>
      <c r="M2018" s="2">
        <v>6</v>
      </c>
    </row>
    <row r="2019" spans="1:13" x14ac:dyDescent="0.35">
      <c r="A2019" s="2" t="s">
        <v>201</v>
      </c>
      <c r="B2019" s="2" t="str" cm="1">
        <f t="array" ref="B2019:M2019">VLOOKUP($A2019,'car details v4'!$A$1:$S$2060,{2,3,4,5,6,7,8,10,11,12,13,18},FALSE)</f>
        <v>Thar CRDe 4x4 AC</v>
      </c>
      <c r="C2019" s="4">
        <v>625000</v>
      </c>
      <c r="D2019" s="2">
        <v>65000</v>
      </c>
      <c r="E2019" s="2" t="str">
        <v>Diesel</v>
      </c>
      <c r="F2019" s="2" t="str">
        <v>Manual</v>
      </c>
      <c r="G2019" s="2" t="str">
        <v>Yamunanagar</v>
      </c>
      <c r="H2019" s="2" t="str">
        <v>White</v>
      </c>
      <c r="I2019" s="2" t="str">
        <v>Individual</v>
      </c>
      <c r="J2019" s="2" t="str">
        <v>2498 cc</v>
      </c>
      <c r="K2019" s="2" t="str">
        <v>105 bhp @ 3800 rpm</v>
      </c>
      <c r="L2019" s="2" t="str">
        <v>247 Nm @ 1800 rpm</v>
      </c>
      <c r="M2019" s="2">
        <v>6</v>
      </c>
    </row>
    <row r="2020" spans="1:13" x14ac:dyDescent="0.35">
      <c r="A2020" s="2" t="s">
        <v>158</v>
      </c>
      <c r="B2020" s="2" t="str" cm="1">
        <f t="array" ref="B2020:M2020">VLOOKUP($A2020,'car details v4'!$A$1:$S$2060,{2,3,4,5,6,7,8,10,11,12,13,18},FALSE)</f>
        <v>Ecosport Titanium+ 1.0L EcoBoost</v>
      </c>
      <c r="C2020" s="4">
        <v>535000</v>
      </c>
      <c r="D2020" s="2">
        <v>28000</v>
      </c>
      <c r="E2020" s="2" t="str">
        <v>Petrol</v>
      </c>
      <c r="F2020" s="2" t="str">
        <v>Manual</v>
      </c>
      <c r="G2020" s="2" t="str">
        <v>Mumbai</v>
      </c>
      <c r="H2020" s="2" t="str">
        <v>Silver</v>
      </c>
      <c r="I2020" s="2" t="str">
        <v>Individual</v>
      </c>
      <c r="J2020" s="2" t="str">
        <v>999 cc</v>
      </c>
      <c r="K2020" s="2" t="str">
        <v>124 bhp @ 6000 rpm</v>
      </c>
      <c r="L2020" s="2" t="str">
        <v>170 Nm @ 1400 rpm</v>
      </c>
      <c r="M2020" s="2">
        <v>5</v>
      </c>
    </row>
    <row r="2021" spans="1:13" x14ac:dyDescent="0.35">
      <c r="A2021" s="2" t="s">
        <v>70</v>
      </c>
      <c r="B2021" s="2" t="str" cm="1">
        <f t="array" ref="B2021:M2021">VLOOKUP($A2021,'car details v4'!$A$1:$S$2060,{2,3,4,5,6,7,8,10,11,12,13,18},FALSE)</f>
        <v>X1 xDrive20d M Sport</v>
      </c>
      <c r="C2021" s="4">
        <v>2650000</v>
      </c>
      <c r="D2021" s="2">
        <v>75000</v>
      </c>
      <c r="E2021" s="2" t="str">
        <v>Diesel</v>
      </c>
      <c r="F2021" s="2" t="str">
        <v>Automatic</v>
      </c>
      <c r="G2021" s="2" t="str">
        <v>Coimbatore</v>
      </c>
      <c r="H2021" s="2" t="str">
        <v>White</v>
      </c>
      <c r="I2021" s="2" t="str">
        <v>Individual</v>
      </c>
      <c r="J2021" s="2" t="str">
        <v>1995 cc</v>
      </c>
      <c r="K2021" s="2" t="str">
        <v>188 bhp @ 4000 rpm</v>
      </c>
      <c r="L2021" s="2" t="str">
        <v>400 Nm @ 1750 rpm</v>
      </c>
      <c r="M2021" s="2">
        <v>5</v>
      </c>
    </row>
    <row r="2022" spans="1:13" x14ac:dyDescent="0.35">
      <c r="A2022" s="2" t="s">
        <v>41</v>
      </c>
      <c r="B2022" s="2" t="str" cm="1">
        <f t="array" ref="B2022:M2022">VLOOKUP($A2022,'car details v4'!$A$1:$S$2060,{2,3,4,5,6,7,8,10,11,12,13,18},FALSE)</f>
        <v>i10 Magna 1.2 Kappa2</v>
      </c>
      <c r="C2022" s="4">
        <v>220000</v>
      </c>
      <c r="D2022" s="2">
        <v>67000</v>
      </c>
      <c r="E2022" s="2" t="str">
        <v>Petrol</v>
      </c>
      <c r="F2022" s="2" t="str">
        <v>Manual</v>
      </c>
      <c r="G2022" s="2" t="str">
        <v>Lucknow</v>
      </c>
      <c r="H2022" s="2" t="str">
        <v>Maroon</v>
      </c>
      <c r="I2022" s="2" t="str">
        <v>Individual</v>
      </c>
      <c r="J2022" s="2" t="str">
        <v>1197 cc</v>
      </c>
      <c r="K2022" s="2" t="str">
        <v>79 bhp @ 6000 rpm</v>
      </c>
      <c r="L2022" s="2" t="str">
        <v>112.7619 Nm @ 4000 rpm</v>
      </c>
      <c r="M2022" s="2">
        <v>5</v>
      </c>
    </row>
    <row r="2023" spans="1:13" x14ac:dyDescent="0.35">
      <c r="A2023" s="2" t="s">
        <v>48</v>
      </c>
      <c r="B2023" s="2" t="str" cm="1">
        <f t="array" ref="B2023:M2023">VLOOKUP($A2023,'car details v4'!$A$1:$S$2060,{2,3,4,5,6,7,8,10,11,12,13,18},FALSE)</f>
        <v>Glanza G</v>
      </c>
      <c r="C2023" s="4">
        <v>799000</v>
      </c>
      <c r="D2023" s="2">
        <v>37500</v>
      </c>
      <c r="E2023" s="2" t="str">
        <v>Petrol</v>
      </c>
      <c r="F2023" s="2" t="str">
        <v>Manual</v>
      </c>
      <c r="G2023" s="2" t="str">
        <v>Mangalore</v>
      </c>
      <c r="H2023" s="2" t="str">
        <v>Red</v>
      </c>
      <c r="I2023" s="2" t="str">
        <v>Individual</v>
      </c>
      <c r="J2023" s="2" t="str">
        <v>1197 cc</v>
      </c>
      <c r="K2023" s="2" t="str">
        <v>82 bhp @ 6000 rpm</v>
      </c>
      <c r="L2023" s="2" t="str">
        <v>113 Nm @ 4200 rpm</v>
      </c>
      <c r="M2023" s="2">
        <v>5</v>
      </c>
    </row>
    <row r="2024" spans="1:13" x14ac:dyDescent="0.35">
      <c r="A2024" s="2" t="s">
        <v>440</v>
      </c>
      <c r="B2024" s="2" t="str" cm="1">
        <f t="array" ref="B2024:M2024">VLOOKUP($A2024,'car details v4'!$A$1:$S$2060,{2,3,4,5,6,7,8,10,11,12,13,18},FALSE)</f>
        <v>Seltos HTX Plus 1.5 Diesel [2020-2021]</v>
      </c>
      <c r="C2024" s="4">
        <v>1575000</v>
      </c>
      <c r="D2024" s="2">
        <v>55000</v>
      </c>
      <c r="E2024" s="2" t="str">
        <v>Diesel</v>
      </c>
      <c r="F2024" s="2" t="str">
        <v>Manual</v>
      </c>
      <c r="G2024" s="2" t="str">
        <v>Lucknow</v>
      </c>
      <c r="H2024" s="2" t="str">
        <v>Silver</v>
      </c>
      <c r="I2024" s="2" t="str">
        <v>Individual</v>
      </c>
      <c r="J2024" s="2" t="str">
        <v>1493 cc</v>
      </c>
      <c r="K2024" s="2" t="str">
        <v>113 bhp @ 4000 rpm</v>
      </c>
      <c r="L2024" s="2" t="str">
        <v>250 Nm @ 1500 rpm</v>
      </c>
      <c r="M2024" s="2">
        <v>5</v>
      </c>
    </row>
    <row r="2025" spans="1:13" x14ac:dyDescent="0.35">
      <c r="A2025" s="2" t="s">
        <v>201</v>
      </c>
      <c r="B2025" s="2" t="str" cm="1">
        <f t="array" ref="B2025:M2025">VLOOKUP($A2025,'car details v4'!$A$1:$S$2060,{2,3,4,5,6,7,8,10,11,12,13,18},FALSE)</f>
        <v>Thar CRDe 4x4 AC</v>
      </c>
      <c r="C2025" s="4">
        <v>625000</v>
      </c>
      <c r="D2025" s="2">
        <v>65000</v>
      </c>
      <c r="E2025" s="2" t="str">
        <v>Diesel</v>
      </c>
      <c r="F2025" s="2" t="str">
        <v>Manual</v>
      </c>
      <c r="G2025" s="2" t="str">
        <v>Yamunanagar</v>
      </c>
      <c r="H2025" s="2" t="str">
        <v>White</v>
      </c>
      <c r="I2025" s="2" t="str">
        <v>Individual</v>
      </c>
      <c r="J2025" s="2" t="str">
        <v>2498 cc</v>
      </c>
      <c r="K2025" s="2" t="str">
        <v>105 bhp @ 3800 rpm</v>
      </c>
      <c r="L2025" s="2" t="str">
        <v>247 Nm @ 1800 rpm</v>
      </c>
      <c r="M2025" s="2">
        <v>6</v>
      </c>
    </row>
    <row r="2026" spans="1:13" x14ac:dyDescent="0.35">
      <c r="A2026" s="2" t="s">
        <v>100</v>
      </c>
      <c r="B2026" s="2" t="str" cm="1">
        <f t="array" ref="B2026:M2026">VLOOKUP($A2026,'car details v4'!$A$1:$S$2060,{2,3,4,5,6,7,8,10,11,12,13,18},FALSE)</f>
        <v>Harrier XZ [2019-2020]</v>
      </c>
      <c r="C2026" s="4">
        <v>1695000</v>
      </c>
      <c r="D2026" s="2">
        <v>20856</v>
      </c>
      <c r="E2026" s="2" t="str">
        <v>Diesel</v>
      </c>
      <c r="F2026" s="2" t="str">
        <v>Manual</v>
      </c>
      <c r="G2026" s="2" t="str">
        <v>Bangalore</v>
      </c>
      <c r="H2026" s="2" t="str">
        <v>Orange</v>
      </c>
      <c r="I2026" s="2" t="str">
        <v>Individual</v>
      </c>
      <c r="J2026" s="2" t="str">
        <v>1956 cc</v>
      </c>
      <c r="K2026" s="2" t="str">
        <v>138 bhp @ 3750 rpm</v>
      </c>
      <c r="L2026" s="2" t="str">
        <v>350 Nm @ 1750 rpm</v>
      </c>
      <c r="M2026" s="2">
        <v>5</v>
      </c>
    </row>
    <row r="2027" spans="1:13" x14ac:dyDescent="0.35">
      <c r="A2027" s="2" t="s">
        <v>19</v>
      </c>
      <c r="B2027" s="2" t="str" cm="1">
        <f t="array" ref="B2027:M2027">VLOOKUP($A2027,'car details v4'!$A$1:$S$2060,{2,3,4,5,6,7,8,10,11,12,13,18},FALSE)</f>
        <v>Amaze 1.2 VX i-VTEC</v>
      </c>
      <c r="C2027" s="4">
        <v>505000</v>
      </c>
      <c r="D2027" s="2">
        <v>87150</v>
      </c>
      <c r="E2027" s="2" t="str">
        <v>Petrol</v>
      </c>
      <c r="F2027" s="2" t="str">
        <v>Manual</v>
      </c>
      <c r="G2027" s="2" t="str">
        <v>Pune</v>
      </c>
      <c r="H2027" s="2" t="str">
        <v>Grey</v>
      </c>
      <c r="I2027" s="2" t="str">
        <v>Corporate</v>
      </c>
      <c r="J2027" s="2" t="str">
        <v>1198 cc</v>
      </c>
      <c r="K2027" s="2" t="str">
        <v>87 bhp @ 6000 rpm</v>
      </c>
      <c r="L2027" s="2" t="str">
        <v>109 Nm @ 4500 rpm</v>
      </c>
      <c r="M2027" s="2">
        <v>5</v>
      </c>
    </row>
    <row r="2028" spans="1:13" x14ac:dyDescent="0.35">
      <c r="A2028" s="2" t="s">
        <v>48</v>
      </c>
      <c r="B2028" s="2" t="str" cm="1">
        <f t="array" ref="B2028:M2028">VLOOKUP($A2028,'car details v4'!$A$1:$S$2060,{2,3,4,5,6,7,8,10,11,12,13,18},FALSE)</f>
        <v>Glanza G</v>
      </c>
      <c r="C2028" s="4">
        <v>799000</v>
      </c>
      <c r="D2028" s="2">
        <v>37500</v>
      </c>
      <c r="E2028" s="2" t="str">
        <v>Petrol</v>
      </c>
      <c r="F2028" s="2" t="str">
        <v>Manual</v>
      </c>
      <c r="G2028" s="2" t="str">
        <v>Mangalore</v>
      </c>
      <c r="H2028" s="2" t="str">
        <v>Red</v>
      </c>
      <c r="I2028" s="2" t="str">
        <v>Individual</v>
      </c>
      <c r="J2028" s="2" t="str">
        <v>1197 cc</v>
      </c>
      <c r="K2028" s="2" t="str">
        <v>82 bhp @ 6000 rpm</v>
      </c>
      <c r="L2028" s="2" t="str">
        <v>113 Nm @ 4200 rpm</v>
      </c>
      <c r="M2028" s="2">
        <v>5</v>
      </c>
    </row>
    <row r="2029" spans="1:13" x14ac:dyDescent="0.35">
      <c r="A2029" s="2" t="s">
        <v>41</v>
      </c>
      <c r="B2029" s="2" t="str" cm="1">
        <f t="array" ref="B2029:M2029">VLOOKUP($A2029,'car details v4'!$A$1:$S$2060,{2,3,4,5,6,7,8,10,11,12,13,18},FALSE)</f>
        <v>i10 Magna 1.2 Kappa2</v>
      </c>
      <c r="C2029" s="4">
        <v>220000</v>
      </c>
      <c r="D2029" s="2">
        <v>67000</v>
      </c>
      <c r="E2029" s="2" t="str">
        <v>Petrol</v>
      </c>
      <c r="F2029" s="2" t="str">
        <v>Manual</v>
      </c>
      <c r="G2029" s="2" t="str">
        <v>Lucknow</v>
      </c>
      <c r="H2029" s="2" t="str">
        <v>Maroon</v>
      </c>
      <c r="I2029" s="2" t="str">
        <v>Individual</v>
      </c>
      <c r="J2029" s="2" t="str">
        <v>1197 cc</v>
      </c>
      <c r="K2029" s="2" t="str">
        <v>79 bhp @ 6000 rpm</v>
      </c>
      <c r="L2029" s="2" t="str">
        <v>112.7619 Nm @ 4000 rpm</v>
      </c>
      <c r="M2029" s="2">
        <v>5</v>
      </c>
    </row>
    <row r="2030" spans="1:13" x14ac:dyDescent="0.35">
      <c r="A2030" s="2" t="s">
        <v>19</v>
      </c>
      <c r="B2030" s="2" t="str" cm="1">
        <f t="array" ref="B2030:M2030">VLOOKUP($A2030,'car details v4'!$A$1:$S$2060,{2,3,4,5,6,7,8,10,11,12,13,18},FALSE)</f>
        <v>Amaze 1.2 VX i-VTEC</v>
      </c>
      <c r="C2030" s="4">
        <v>505000</v>
      </c>
      <c r="D2030" s="2">
        <v>87150</v>
      </c>
      <c r="E2030" s="2" t="str">
        <v>Petrol</v>
      </c>
      <c r="F2030" s="2" t="str">
        <v>Manual</v>
      </c>
      <c r="G2030" s="2" t="str">
        <v>Pune</v>
      </c>
      <c r="H2030" s="2" t="str">
        <v>Grey</v>
      </c>
      <c r="I2030" s="2" t="str">
        <v>Corporate</v>
      </c>
      <c r="J2030" s="2" t="str">
        <v>1198 cc</v>
      </c>
      <c r="K2030" s="2" t="str">
        <v>87 bhp @ 6000 rpm</v>
      </c>
      <c r="L2030" s="2" t="str">
        <v>109 Nm @ 4500 rpm</v>
      </c>
      <c r="M2030" s="2">
        <v>5</v>
      </c>
    </row>
    <row r="2031" spans="1:13" x14ac:dyDescent="0.35">
      <c r="A2031" s="2" t="s">
        <v>48</v>
      </c>
      <c r="B2031" s="2" t="str" cm="1">
        <f t="array" ref="B2031:M2031">VLOOKUP($A2031,'car details v4'!$A$1:$S$2060,{2,3,4,5,6,7,8,10,11,12,13,18},FALSE)</f>
        <v>Glanza G</v>
      </c>
      <c r="C2031" s="4">
        <v>799000</v>
      </c>
      <c r="D2031" s="2">
        <v>37500</v>
      </c>
      <c r="E2031" s="2" t="str">
        <v>Petrol</v>
      </c>
      <c r="F2031" s="2" t="str">
        <v>Manual</v>
      </c>
      <c r="G2031" s="2" t="str">
        <v>Mangalore</v>
      </c>
      <c r="H2031" s="2" t="str">
        <v>Red</v>
      </c>
      <c r="I2031" s="2" t="str">
        <v>Individual</v>
      </c>
      <c r="J2031" s="2" t="str">
        <v>1197 cc</v>
      </c>
      <c r="K2031" s="2" t="str">
        <v>82 bhp @ 6000 rpm</v>
      </c>
      <c r="L2031" s="2" t="str">
        <v>113 Nm @ 4200 rpm</v>
      </c>
      <c r="M2031" s="2">
        <v>5</v>
      </c>
    </row>
    <row r="2032" spans="1:13" x14ac:dyDescent="0.35">
      <c r="A2032" s="2" t="s">
        <v>440</v>
      </c>
      <c r="B2032" s="2" t="str" cm="1">
        <f t="array" ref="B2032:M2032">VLOOKUP($A2032,'car details v4'!$A$1:$S$2060,{2,3,4,5,6,7,8,10,11,12,13,18},FALSE)</f>
        <v>Seltos HTX Plus 1.5 Diesel [2020-2021]</v>
      </c>
      <c r="C2032" s="4">
        <v>1575000</v>
      </c>
      <c r="D2032" s="2">
        <v>55000</v>
      </c>
      <c r="E2032" s="2" t="str">
        <v>Diesel</v>
      </c>
      <c r="F2032" s="2" t="str">
        <v>Manual</v>
      </c>
      <c r="G2032" s="2" t="str">
        <v>Lucknow</v>
      </c>
      <c r="H2032" s="2" t="str">
        <v>Silver</v>
      </c>
      <c r="I2032" s="2" t="str">
        <v>Individual</v>
      </c>
      <c r="J2032" s="2" t="str">
        <v>1493 cc</v>
      </c>
      <c r="K2032" s="2" t="str">
        <v>113 bhp @ 4000 rpm</v>
      </c>
      <c r="L2032" s="2" t="str">
        <v>250 Nm @ 1500 rpm</v>
      </c>
      <c r="M2032" s="2">
        <v>5</v>
      </c>
    </row>
    <row r="2033" spans="1:13" x14ac:dyDescent="0.35">
      <c r="A2033" s="2" t="s">
        <v>31</v>
      </c>
      <c r="B2033" s="2" t="str" cm="1">
        <f t="array" ref="B2033:M2033">VLOOKUP($A2033,'car details v4'!$A$1:$S$2060,{2,3,4,5,6,7,8,10,11,12,13,18},FALSE)</f>
        <v>Swift DZire VDI</v>
      </c>
      <c r="C2033" s="4">
        <v>450000</v>
      </c>
      <c r="D2033" s="2">
        <v>75000</v>
      </c>
      <c r="E2033" s="2" t="str">
        <v>Diesel</v>
      </c>
      <c r="F2033" s="2" t="str">
        <v>Manual</v>
      </c>
      <c r="G2033" s="2" t="str">
        <v>Ludhiana</v>
      </c>
      <c r="H2033" s="2" t="str">
        <v>White</v>
      </c>
      <c r="I2033" s="2" t="str">
        <v>Individual</v>
      </c>
      <c r="J2033" s="2" t="str">
        <v>1248 cc</v>
      </c>
      <c r="K2033" s="2" t="str">
        <v>74 bhp @ 4000 rpm</v>
      </c>
      <c r="L2033" s="2" t="str">
        <v>190 Nm @ 2000 rpm</v>
      </c>
      <c r="M2033" s="2">
        <v>5</v>
      </c>
    </row>
    <row r="2034" spans="1:13" x14ac:dyDescent="0.35">
      <c r="A2034" s="2" t="s">
        <v>451</v>
      </c>
      <c r="B2034" s="2" t="str" cm="1">
        <f t="array" ref="B2034:M2034">VLOOKUP($A2034,'car details v4'!$A$1:$S$2060,{2,3,4,5,6,7,8,10,11,12,13,18},FALSE)</f>
        <v>Discovery Sport S</v>
      </c>
      <c r="C2034" s="4">
        <v>6500000</v>
      </c>
      <c r="D2034" s="2">
        <v>6000</v>
      </c>
      <c r="E2034" s="2" t="str">
        <v>Diesel</v>
      </c>
      <c r="F2034" s="2" t="str">
        <v>Automatic</v>
      </c>
      <c r="G2034" s="2" t="str">
        <v>Hyderabad</v>
      </c>
      <c r="H2034" s="2" t="str">
        <v>White</v>
      </c>
      <c r="I2034" s="2" t="str">
        <v>Individual</v>
      </c>
      <c r="J2034" s="2" t="str">
        <v>1999 cc</v>
      </c>
      <c r="K2034" s="2" t="str">
        <v>177 bhp @ 4000 rpm</v>
      </c>
      <c r="L2034" s="2" t="str">
        <v>430 Nm @ 1750 rpm</v>
      </c>
      <c r="M2034" s="2">
        <v>7</v>
      </c>
    </row>
    <row r="2035" spans="1:13" x14ac:dyDescent="0.35">
      <c r="A2035" s="2" t="s">
        <v>64</v>
      </c>
      <c r="B2035" s="2" t="str" cm="1">
        <f t="array" ref="B2035:M2035">VLOOKUP($A2035,'car details v4'!$A$1:$S$2060,{2,3,4,5,6,7,8,10,11,12,13,18},FALSE)</f>
        <v>CLA 200 Petrol Sport</v>
      </c>
      <c r="C2035" s="4">
        <v>1898999</v>
      </c>
      <c r="D2035" s="2">
        <v>47000</v>
      </c>
      <c r="E2035" s="2" t="str">
        <v>Petrol</v>
      </c>
      <c r="F2035" s="2" t="str">
        <v>Automatic</v>
      </c>
      <c r="G2035" s="2" t="str">
        <v>Mumbai</v>
      </c>
      <c r="H2035" s="2" t="str">
        <v>White</v>
      </c>
      <c r="I2035" s="2" t="str">
        <v>Individual</v>
      </c>
      <c r="J2035" s="2" t="str">
        <v>1991 cc</v>
      </c>
      <c r="K2035" s="2" t="str">
        <v>181 bhp @ 5500 rpm</v>
      </c>
      <c r="L2035" s="2" t="str">
        <v>300 Nm @ 1200 rpm</v>
      </c>
      <c r="M2035" s="2">
        <v>5</v>
      </c>
    </row>
    <row r="2036" spans="1:13" x14ac:dyDescent="0.35">
      <c r="A2036" s="2" t="s">
        <v>31</v>
      </c>
      <c r="B2036" s="2" t="str" cm="1">
        <f t="array" ref="B2036:M2036">VLOOKUP($A2036,'car details v4'!$A$1:$S$2060,{2,3,4,5,6,7,8,10,11,12,13,18},FALSE)</f>
        <v>Swift DZire VDI</v>
      </c>
      <c r="C2036" s="4">
        <v>450000</v>
      </c>
      <c r="D2036" s="2">
        <v>75000</v>
      </c>
      <c r="E2036" s="2" t="str">
        <v>Diesel</v>
      </c>
      <c r="F2036" s="2" t="str">
        <v>Manual</v>
      </c>
      <c r="G2036" s="2" t="str">
        <v>Ludhiana</v>
      </c>
      <c r="H2036" s="2" t="str">
        <v>White</v>
      </c>
      <c r="I2036" s="2" t="str">
        <v>Individual</v>
      </c>
      <c r="J2036" s="2" t="str">
        <v>1248 cc</v>
      </c>
      <c r="K2036" s="2" t="str">
        <v>74 bhp @ 4000 rpm</v>
      </c>
      <c r="L2036" s="2" t="str">
        <v>190 Nm @ 2000 rpm</v>
      </c>
      <c r="M2036" s="2">
        <v>5</v>
      </c>
    </row>
    <row r="2037" spans="1:13" x14ac:dyDescent="0.35">
      <c r="A2037" s="2" t="s">
        <v>31</v>
      </c>
      <c r="B2037" s="2" t="str" cm="1">
        <f t="array" ref="B2037:M2037">VLOOKUP($A2037,'car details v4'!$A$1:$S$2060,{2,3,4,5,6,7,8,10,11,12,13,18},FALSE)</f>
        <v>Swift DZire VDI</v>
      </c>
      <c r="C2037" s="4">
        <v>450000</v>
      </c>
      <c r="D2037" s="2">
        <v>75000</v>
      </c>
      <c r="E2037" s="2" t="str">
        <v>Diesel</v>
      </c>
      <c r="F2037" s="2" t="str">
        <v>Manual</v>
      </c>
      <c r="G2037" s="2" t="str">
        <v>Ludhiana</v>
      </c>
      <c r="H2037" s="2" t="str">
        <v>White</v>
      </c>
      <c r="I2037" s="2" t="str">
        <v>Individual</v>
      </c>
      <c r="J2037" s="2" t="str">
        <v>1248 cc</v>
      </c>
      <c r="K2037" s="2" t="str">
        <v>74 bhp @ 4000 rpm</v>
      </c>
      <c r="L2037" s="2" t="str">
        <v>190 Nm @ 2000 rpm</v>
      </c>
      <c r="M2037" s="2">
        <v>5</v>
      </c>
    </row>
    <row r="2038" spans="1:13" x14ac:dyDescent="0.35">
      <c r="A2038" s="2" t="s">
        <v>48</v>
      </c>
      <c r="B2038" s="2" t="str" cm="1">
        <f t="array" ref="B2038:M2038">VLOOKUP($A2038,'car details v4'!$A$1:$S$2060,{2,3,4,5,6,7,8,10,11,12,13,18},FALSE)</f>
        <v>Glanza G</v>
      </c>
      <c r="C2038" s="4">
        <v>799000</v>
      </c>
      <c r="D2038" s="2">
        <v>37500</v>
      </c>
      <c r="E2038" s="2" t="str">
        <v>Petrol</v>
      </c>
      <c r="F2038" s="2" t="str">
        <v>Manual</v>
      </c>
      <c r="G2038" s="2" t="str">
        <v>Mangalore</v>
      </c>
      <c r="H2038" s="2" t="str">
        <v>Red</v>
      </c>
      <c r="I2038" s="2" t="str">
        <v>Individual</v>
      </c>
      <c r="J2038" s="2" t="str">
        <v>1197 cc</v>
      </c>
      <c r="K2038" s="2" t="str">
        <v>82 bhp @ 6000 rpm</v>
      </c>
      <c r="L2038" s="2" t="str">
        <v>113 Nm @ 4200 rpm</v>
      </c>
      <c r="M2038" s="2">
        <v>5</v>
      </c>
    </row>
    <row r="2039" spans="1:13" x14ac:dyDescent="0.35">
      <c r="A2039" s="2" t="s">
        <v>19</v>
      </c>
      <c r="B2039" s="2" t="str" cm="1">
        <f t="array" ref="B2039:M2039">VLOOKUP($A2039,'car details v4'!$A$1:$S$2060,{2,3,4,5,6,7,8,10,11,12,13,18},FALSE)</f>
        <v>Amaze 1.2 VX i-VTEC</v>
      </c>
      <c r="C2039" s="4">
        <v>505000</v>
      </c>
      <c r="D2039" s="2">
        <v>87150</v>
      </c>
      <c r="E2039" s="2" t="str">
        <v>Petrol</v>
      </c>
      <c r="F2039" s="2" t="str">
        <v>Manual</v>
      </c>
      <c r="G2039" s="2" t="str">
        <v>Pune</v>
      </c>
      <c r="H2039" s="2" t="str">
        <v>Grey</v>
      </c>
      <c r="I2039" s="2" t="str">
        <v>Corporate</v>
      </c>
      <c r="J2039" s="2" t="str">
        <v>1198 cc</v>
      </c>
      <c r="K2039" s="2" t="str">
        <v>87 bhp @ 6000 rpm</v>
      </c>
      <c r="L2039" s="2" t="str">
        <v>109 Nm @ 4500 rpm</v>
      </c>
      <c r="M2039" s="2">
        <v>5</v>
      </c>
    </row>
    <row r="2040" spans="1:13" x14ac:dyDescent="0.35">
      <c r="A2040" s="2" t="s">
        <v>227</v>
      </c>
      <c r="B2040" s="2" t="str" cm="1">
        <f t="array" ref="B2040:M2040">VLOOKUP($A2040,'car details v4'!$A$1:$S$2060,{2,3,4,5,6,7,8,10,11,12,13,18},FALSE)</f>
        <v>Compass Limited Plus 2.0 Diesel 4x4 AT</v>
      </c>
      <c r="C2040" s="4">
        <v>2475000</v>
      </c>
      <c r="D2040" s="2">
        <v>11293</v>
      </c>
      <c r="E2040" s="2" t="str">
        <v>Diesel</v>
      </c>
      <c r="F2040" s="2" t="str">
        <v>Automatic</v>
      </c>
      <c r="G2040" s="2" t="str">
        <v>Mumbai</v>
      </c>
      <c r="H2040" s="2" t="str">
        <v>White</v>
      </c>
      <c r="I2040" s="2" t="str">
        <v>Individual</v>
      </c>
      <c r="J2040" s="2" t="str">
        <v>1956 cc</v>
      </c>
      <c r="K2040" s="2" t="str">
        <v>171 bhp @ 3750 rpm</v>
      </c>
      <c r="L2040" s="2" t="str">
        <v>350 Nm @ 1750 rpm</v>
      </c>
      <c r="M2040" s="2">
        <v>5</v>
      </c>
    </row>
    <row r="2041" spans="1:13" x14ac:dyDescent="0.35">
      <c r="A2041" s="2" t="s">
        <v>64</v>
      </c>
      <c r="B2041" s="2" t="str" cm="1">
        <f t="array" ref="B2041:M2041">VLOOKUP($A2041,'car details v4'!$A$1:$S$2060,{2,3,4,5,6,7,8,10,11,12,13,18},FALSE)</f>
        <v>CLA 200 Petrol Sport</v>
      </c>
      <c r="C2041" s="4">
        <v>1898999</v>
      </c>
      <c r="D2041" s="2">
        <v>47000</v>
      </c>
      <c r="E2041" s="2" t="str">
        <v>Petrol</v>
      </c>
      <c r="F2041" s="2" t="str">
        <v>Automatic</v>
      </c>
      <c r="G2041" s="2" t="str">
        <v>Mumbai</v>
      </c>
      <c r="H2041" s="2" t="str">
        <v>White</v>
      </c>
      <c r="I2041" s="2" t="str">
        <v>Individual</v>
      </c>
      <c r="J2041" s="2" t="str">
        <v>1991 cc</v>
      </c>
      <c r="K2041" s="2" t="str">
        <v>181 bhp @ 5500 rpm</v>
      </c>
      <c r="L2041" s="2" t="str">
        <v>300 Nm @ 1200 rpm</v>
      </c>
      <c r="M2041" s="2">
        <v>5</v>
      </c>
    </row>
    <row r="2042" spans="1:13" x14ac:dyDescent="0.35">
      <c r="A2042" s="2" t="s">
        <v>19</v>
      </c>
      <c r="B2042" s="2" t="str" cm="1">
        <f t="array" ref="B2042:M2042">VLOOKUP($A2042,'car details v4'!$A$1:$S$2060,{2,3,4,5,6,7,8,10,11,12,13,18},FALSE)</f>
        <v>Amaze 1.2 VX i-VTEC</v>
      </c>
      <c r="C2042" s="4">
        <v>505000</v>
      </c>
      <c r="D2042" s="2">
        <v>87150</v>
      </c>
      <c r="E2042" s="2" t="str">
        <v>Petrol</v>
      </c>
      <c r="F2042" s="2" t="str">
        <v>Manual</v>
      </c>
      <c r="G2042" s="2" t="str">
        <v>Pune</v>
      </c>
      <c r="H2042" s="2" t="str">
        <v>Grey</v>
      </c>
      <c r="I2042" s="2" t="str">
        <v>Corporate</v>
      </c>
      <c r="J2042" s="2" t="str">
        <v>1198 cc</v>
      </c>
      <c r="K2042" s="2" t="str">
        <v>87 bhp @ 6000 rpm</v>
      </c>
      <c r="L2042" s="2" t="str">
        <v>109 Nm @ 4500 rpm</v>
      </c>
      <c r="M2042" s="2">
        <v>5</v>
      </c>
    </row>
    <row r="2043" spans="1:13" x14ac:dyDescent="0.35">
      <c r="A2043" s="2" t="s">
        <v>64</v>
      </c>
      <c r="B2043" s="2" t="str" cm="1">
        <f t="array" ref="B2043:M2043">VLOOKUP($A2043,'car details v4'!$A$1:$S$2060,{2,3,4,5,6,7,8,10,11,12,13,18},FALSE)</f>
        <v>CLA 200 Petrol Sport</v>
      </c>
      <c r="C2043" s="4">
        <v>1898999</v>
      </c>
      <c r="D2043" s="2">
        <v>47000</v>
      </c>
      <c r="E2043" s="2" t="str">
        <v>Petrol</v>
      </c>
      <c r="F2043" s="2" t="str">
        <v>Automatic</v>
      </c>
      <c r="G2043" s="2" t="str">
        <v>Mumbai</v>
      </c>
      <c r="H2043" s="2" t="str">
        <v>White</v>
      </c>
      <c r="I2043" s="2" t="str">
        <v>Individual</v>
      </c>
      <c r="J2043" s="2" t="str">
        <v>1991 cc</v>
      </c>
      <c r="K2043" s="2" t="str">
        <v>181 bhp @ 5500 rpm</v>
      </c>
      <c r="L2043" s="2" t="str">
        <v>300 Nm @ 1200 rpm</v>
      </c>
      <c r="M2043" s="2">
        <v>5</v>
      </c>
    </row>
    <row r="2044" spans="1:13" x14ac:dyDescent="0.35">
      <c r="A2044" s="2" t="s">
        <v>1145</v>
      </c>
      <c r="B2044" s="2" t="str" cm="1">
        <f t="array" ref="B2044:M2044">VLOOKUP($A2044,'car details v4'!$A$1:$S$2060,{2,3,4,5,6,7,8,10,11,12,13,18},FALSE)</f>
        <v>Cruze LTZ AT</v>
      </c>
      <c r="C2044" s="4">
        <v>475000</v>
      </c>
      <c r="D2044" s="2">
        <v>73265</v>
      </c>
      <c r="E2044" s="2" t="str">
        <v>Diesel</v>
      </c>
      <c r="F2044" s="2" t="str">
        <v>Automatic</v>
      </c>
      <c r="G2044" s="2" t="str">
        <v>Delhi</v>
      </c>
      <c r="H2044" s="2" t="str">
        <v>White</v>
      </c>
      <c r="I2044" s="2" t="str">
        <v>Individual</v>
      </c>
      <c r="J2044" s="2" t="str">
        <v>1998 cc</v>
      </c>
      <c r="K2044" s="2" t="str">
        <v>164 bhp @ 3800 rpm</v>
      </c>
      <c r="L2044" s="2" t="str">
        <v>380 Nm @ 2000 rpm</v>
      </c>
      <c r="M2044" s="2">
        <v>5</v>
      </c>
    </row>
    <row r="2045" spans="1:13" x14ac:dyDescent="0.35">
      <c r="A2045" s="2" t="s">
        <v>64</v>
      </c>
      <c r="B2045" s="2" t="str" cm="1">
        <f t="array" ref="B2045:M2045">VLOOKUP($A2045,'car details v4'!$A$1:$S$2060,{2,3,4,5,6,7,8,10,11,12,13,18},FALSE)</f>
        <v>CLA 200 Petrol Sport</v>
      </c>
      <c r="C2045" s="4">
        <v>1898999</v>
      </c>
      <c r="D2045" s="2">
        <v>47000</v>
      </c>
      <c r="E2045" s="2" t="str">
        <v>Petrol</v>
      </c>
      <c r="F2045" s="2" t="str">
        <v>Automatic</v>
      </c>
      <c r="G2045" s="2" t="str">
        <v>Mumbai</v>
      </c>
      <c r="H2045" s="2" t="str">
        <v>White</v>
      </c>
      <c r="I2045" s="2" t="str">
        <v>Individual</v>
      </c>
      <c r="J2045" s="2" t="str">
        <v>1991 cc</v>
      </c>
      <c r="K2045" s="2" t="str">
        <v>181 bhp @ 5500 rpm</v>
      </c>
      <c r="L2045" s="2" t="str">
        <v>300 Nm @ 1200 rpm</v>
      </c>
      <c r="M2045" s="2">
        <v>5</v>
      </c>
    </row>
    <row r="2046" spans="1:13" x14ac:dyDescent="0.35">
      <c r="A2046" s="2" t="s">
        <v>201</v>
      </c>
      <c r="B2046" s="2" t="str" cm="1">
        <f t="array" ref="B2046:M2046">VLOOKUP($A2046,'car details v4'!$A$1:$S$2060,{2,3,4,5,6,7,8,10,11,12,13,18},FALSE)</f>
        <v>Thar CRDe 4x4 AC</v>
      </c>
      <c r="C2046" s="4">
        <v>625000</v>
      </c>
      <c r="D2046" s="2">
        <v>65000</v>
      </c>
      <c r="E2046" s="2" t="str">
        <v>Diesel</v>
      </c>
      <c r="F2046" s="2" t="str">
        <v>Manual</v>
      </c>
      <c r="G2046" s="2" t="str">
        <v>Yamunanagar</v>
      </c>
      <c r="H2046" s="2" t="str">
        <v>White</v>
      </c>
      <c r="I2046" s="2" t="str">
        <v>Individual</v>
      </c>
      <c r="J2046" s="2" t="str">
        <v>2498 cc</v>
      </c>
      <c r="K2046" s="2" t="str">
        <v>105 bhp @ 3800 rpm</v>
      </c>
      <c r="L2046" s="2" t="str">
        <v>247 Nm @ 1800 rpm</v>
      </c>
      <c r="M2046" s="2">
        <v>6</v>
      </c>
    </row>
    <row r="2047" spans="1:13" x14ac:dyDescent="0.35">
      <c r="A2047" s="2" t="s">
        <v>31</v>
      </c>
      <c r="B2047" s="2" t="str" cm="1">
        <f t="array" ref="B2047:M2047">VLOOKUP($A2047,'car details v4'!$A$1:$S$2060,{2,3,4,5,6,7,8,10,11,12,13,18},FALSE)</f>
        <v>Swift DZire VDI</v>
      </c>
      <c r="C2047" s="4">
        <v>450000</v>
      </c>
      <c r="D2047" s="2">
        <v>75000</v>
      </c>
      <c r="E2047" s="2" t="str">
        <v>Diesel</v>
      </c>
      <c r="F2047" s="2" t="str">
        <v>Manual</v>
      </c>
      <c r="G2047" s="2" t="str">
        <v>Ludhiana</v>
      </c>
      <c r="H2047" s="2" t="str">
        <v>White</v>
      </c>
      <c r="I2047" s="2" t="str">
        <v>Individual</v>
      </c>
      <c r="J2047" s="2" t="str">
        <v>1248 cc</v>
      </c>
      <c r="K2047" s="2" t="str">
        <v>74 bhp @ 4000 rpm</v>
      </c>
      <c r="L2047" s="2" t="str">
        <v>190 Nm @ 2000 rpm</v>
      </c>
      <c r="M2047" s="2">
        <v>5</v>
      </c>
    </row>
    <row r="2048" spans="1:13" x14ac:dyDescent="0.35">
      <c r="A2048" s="2" t="s">
        <v>31</v>
      </c>
      <c r="B2048" s="2" t="str" cm="1">
        <f t="array" ref="B2048:M2048">VLOOKUP($A2048,'car details v4'!$A$1:$S$2060,{2,3,4,5,6,7,8,10,11,12,13,18},FALSE)</f>
        <v>Swift DZire VDI</v>
      </c>
      <c r="C2048" s="4">
        <v>450000</v>
      </c>
      <c r="D2048" s="2">
        <v>75000</v>
      </c>
      <c r="E2048" s="2" t="str">
        <v>Diesel</v>
      </c>
      <c r="F2048" s="2" t="str">
        <v>Manual</v>
      </c>
      <c r="G2048" s="2" t="str">
        <v>Ludhiana</v>
      </c>
      <c r="H2048" s="2" t="str">
        <v>White</v>
      </c>
      <c r="I2048" s="2" t="str">
        <v>Individual</v>
      </c>
      <c r="J2048" s="2" t="str">
        <v>1248 cc</v>
      </c>
      <c r="K2048" s="2" t="str">
        <v>74 bhp @ 4000 rpm</v>
      </c>
      <c r="L2048" s="2" t="str">
        <v>190 Nm @ 2000 rpm</v>
      </c>
      <c r="M2048" s="2">
        <v>5</v>
      </c>
    </row>
    <row r="2049" spans="1:13" x14ac:dyDescent="0.35">
      <c r="A2049" s="2" t="s">
        <v>19</v>
      </c>
      <c r="B2049" s="2" t="str" cm="1">
        <f t="array" ref="B2049:M2049">VLOOKUP($A2049,'car details v4'!$A$1:$S$2060,{2,3,4,5,6,7,8,10,11,12,13,18},FALSE)</f>
        <v>Amaze 1.2 VX i-VTEC</v>
      </c>
      <c r="C2049" s="4">
        <v>505000</v>
      </c>
      <c r="D2049" s="2">
        <v>87150</v>
      </c>
      <c r="E2049" s="2" t="str">
        <v>Petrol</v>
      </c>
      <c r="F2049" s="2" t="str">
        <v>Manual</v>
      </c>
      <c r="G2049" s="2" t="str">
        <v>Pune</v>
      </c>
      <c r="H2049" s="2" t="str">
        <v>Grey</v>
      </c>
      <c r="I2049" s="2" t="str">
        <v>Corporate</v>
      </c>
      <c r="J2049" s="2" t="str">
        <v>1198 cc</v>
      </c>
      <c r="K2049" s="2" t="str">
        <v>87 bhp @ 6000 rpm</v>
      </c>
      <c r="L2049" s="2" t="str">
        <v>109 Nm @ 4500 rpm</v>
      </c>
      <c r="M2049" s="2">
        <v>5</v>
      </c>
    </row>
    <row r="2050" spans="1:13" x14ac:dyDescent="0.35">
      <c r="A2050" s="2" t="s">
        <v>41</v>
      </c>
      <c r="B2050" s="2" t="str" cm="1">
        <f t="array" ref="B2050:M2050">VLOOKUP($A2050,'car details v4'!$A$1:$S$2060,{2,3,4,5,6,7,8,10,11,12,13,18},FALSE)</f>
        <v>i10 Magna 1.2 Kappa2</v>
      </c>
      <c r="C2050" s="4">
        <v>220000</v>
      </c>
      <c r="D2050" s="2">
        <v>67000</v>
      </c>
      <c r="E2050" s="2" t="str">
        <v>Petrol</v>
      </c>
      <c r="F2050" s="2" t="str">
        <v>Manual</v>
      </c>
      <c r="G2050" s="2" t="str">
        <v>Lucknow</v>
      </c>
      <c r="H2050" s="2" t="str">
        <v>Maroon</v>
      </c>
      <c r="I2050" s="2" t="str">
        <v>Individual</v>
      </c>
      <c r="J2050" s="2" t="str">
        <v>1197 cc</v>
      </c>
      <c r="K2050" s="2" t="str">
        <v>79 bhp @ 6000 rpm</v>
      </c>
      <c r="L2050" s="2" t="str">
        <v>112.7619 Nm @ 4000 rpm</v>
      </c>
      <c r="M2050" s="2">
        <v>5</v>
      </c>
    </row>
    <row r="2051" spans="1:13" x14ac:dyDescent="0.35">
      <c r="A2051" s="2" t="s">
        <v>64</v>
      </c>
      <c r="B2051" s="2" t="str" cm="1">
        <f t="array" ref="B2051:M2051">VLOOKUP($A2051,'car details v4'!$A$1:$S$2060,{2,3,4,5,6,7,8,10,11,12,13,18},FALSE)</f>
        <v>CLA 200 Petrol Sport</v>
      </c>
      <c r="C2051" s="4">
        <v>1898999</v>
      </c>
      <c r="D2051" s="2">
        <v>47000</v>
      </c>
      <c r="E2051" s="2" t="str">
        <v>Petrol</v>
      </c>
      <c r="F2051" s="2" t="str">
        <v>Automatic</v>
      </c>
      <c r="G2051" s="2" t="str">
        <v>Mumbai</v>
      </c>
      <c r="H2051" s="2" t="str">
        <v>White</v>
      </c>
      <c r="I2051" s="2" t="str">
        <v>Individual</v>
      </c>
      <c r="J2051" s="2" t="str">
        <v>1991 cc</v>
      </c>
      <c r="K2051" s="2" t="str">
        <v>181 bhp @ 5500 rpm</v>
      </c>
      <c r="L2051" s="2" t="str">
        <v>300 Nm @ 1200 rpm</v>
      </c>
      <c r="M2051" s="2">
        <v>5</v>
      </c>
    </row>
    <row r="2052" spans="1:13" x14ac:dyDescent="0.35">
      <c r="A2052" s="2" t="s">
        <v>41</v>
      </c>
      <c r="B2052" s="2" t="str" cm="1">
        <f t="array" ref="B2052:M2052">VLOOKUP($A2052,'car details v4'!$A$1:$S$2060,{2,3,4,5,6,7,8,10,11,12,13,18},FALSE)</f>
        <v>i10 Magna 1.2 Kappa2</v>
      </c>
      <c r="C2052" s="4">
        <v>220000</v>
      </c>
      <c r="D2052" s="2">
        <v>67000</v>
      </c>
      <c r="E2052" s="2" t="str">
        <v>Petrol</v>
      </c>
      <c r="F2052" s="2" t="str">
        <v>Manual</v>
      </c>
      <c r="G2052" s="2" t="str">
        <v>Lucknow</v>
      </c>
      <c r="H2052" s="2" t="str">
        <v>Maroon</v>
      </c>
      <c r="I2052" s="2" t="str">
        <v>Individual</v>
      </c>
      <c r="J2052" s="2" t="str">
        <v>1197 cc</v>
      </c>
      <c r="K2052" s="2" t="str">
        <v>79 bhp @ 6000 rpm</v>
      </c>
      <c r="L2052" s="2" t="str">
        <v>112.7619 Nm @ 4000 rpm</v>
      </c>
      <c r="M2052" s="2">
        <v>5</v>
      </c>
    </row>
    <row r="2053" spans="1:13" x14ac:dyDescent="0.35">
      <c r="A2053" s="2" t="s">
        <v>31</v>
      </c>
      <c r="B2053" s="2" t="str" cm="1">
        <f t="array" ref="B2053:M2053">VLOOKUP($A2053,'car details v4'!$A$1:$S$2060,{2,3,4,5,6,7,8,10,11,12,13,18},FALSE)</f>
        <v>Swift DZire VDI</v>
      </c>
      <c r="C2053" s="4">
        <v>450000</v>
      </c>
      <c r="D2053" s="2">
        <v>75000</v>
      </c>
      <c r="E2053" s="2" t="str">
        <v>Diesel</v>
      </c>
      <c r="F2053" s="2" t="str">
        <v>Manual</v>
      </c>
      <c r="G2053" s="2" t="str">
        <v>Ludhiana</v>
      </c>
      <c r="H2053" s="2" t="str">
        <v>White</v>
      </c>
      <c r="I2053" s="2" t="str">
        <v>Individual</v>
      </c>
      <c r="J2053" s="2" t="str">
        <v>1248 cc</v>
      </c>
      <c r="K2053" s="2" t="str">
        <v>74 bhp @ 4000 rpm</v>
      </c>
      <c r="L2053" s="2" t="str">
        <v>190 Nm @ 2000 rpm</v>
      </c>
      <c r="M2053" s="2">
        <v>5</v>
      </c>
    </row>
    <row r="2054" spans="1:13" x14ac:dyDescent="0.35">
      <c r="A2054" s="2" t="s">
        <v>41</v>
      </c>
      <c r="B2054" s="2" t="str" cm="1">
        <f t="array" ref="B2054:M2054">VLOOKUP($A2054,'car details v4'!$A$1:$S$2060,{2,3,4,5,6,7,8,10,11,12,13,18},FALSE)</f>
        <v>i10 Magna 1.2 Kappa2</v>
      </c>
      <c r="C2054" s="4">
        <v>220000</v>
      </c>
      <c r="D2054" s="2">
        <v>67000</v>
      </c>
      <c r="E2054" s="2" t="str">
        <v>Petrol</v>
      </c>
      <c r="F2054" s="2" t="str">
        <v>Manual</v>
      </c>
      <c r="G2054" s="2" t="str">
        <v>Lucknow</v>
      </c>
      <c r="H2054" s="2" t="str">
        <v>Maroon</v>
      </c>
      <c r="I2054" s="2" t="str">
        <v>Individual</v>
      </c>
      <c r="J2054" s="2" t="str">
        <v>1197 cc</v>
      </c>
      <c r="K2054" s="2" t="str">
        <v>79 bhp @ 6000 rpm</v>
      </c>
      <c r="L2054" s="2" t="str">
        <v>112.7619 Nm @ 4000 rpm</v>
      </c>
      <c r="M2054" s="2">
        <v>5</v>
      </c>
    </row>
    <row r="2055" spans="1:13" x14ac:dyDescent="0.35">
      <c r="A2055" s="2" t="s">
        <v>31</v>
      </c>
      <c r="B2055" s="2" t="str" cm="1">
        <f t="array" ref="B2055:M2055">VLOOKUP($A2055,'car details v4'!$A$1:$S$2060,{2,3,4,5,6,7,8,10,11,12,13,18},FALSE)</f>
        <v>Swift DZire VDI</v>
      </c>
      <c r="C2055" s="4">
        <v>450000</v>
      </c>
      <c r="D2055" s="2">
        <v>75000</v>
      </c>
      <c r="E2055" s="2" t="str">
        <v>Diesel</v>
      </c>
      <c r="F2055" s="2" t="str">
        <v>Manual</v>
      </c>
      <c r="G2055" s="2" t="str">
        <v>Ludhiana</v>
      </c>
      <c r="H2055" s="2" t="str">
        <v>White</v>
      </c>
      <c r="I2055" s="2" t="str">
        <v>Individual</v>
      </c>
      <c r="J2055" s="2" t="str">
        <v>1248 cc</v>
      </c>
      <c r="K2055" s="2" t="str">
        <v>74 bhp @ 4000 rpm</v>
      </c>
      <c r="L2055" s="2" t="str">
        <v>190 Nm @ 2000 rpm</v>
      </c>
      <c r="M2055" s="2">
        <v>5</v>
      </c>
    </row>
    <row r="2056" spans="1:13" x14ac:dyDescent="0.35">
      <c r="A2056" s="2" t="s">
        <v>201</v>
      </c>
      <c r="B2056" s="2" t="str" cm="1">
        <f t="array" ref="B2056:M2056">VLOOKUP($A2056,'car details v4'!$A$1:$S$2060,{2,3,4,5,6,7,8,10,11,12,13,18},FALSE)</f>
        <v>Thar CRDe 4x4 AC</v>
      </c>
      <c r="C2056" s="4">
        <v>625000</v>
      </c>
      <c r="D2056" s="2">
        <v>65000</v>
      </c>
      <c r="E2056" s="2" t="str">
        <v>Diesel</v>
      </c>
      <c r="F2056" s="2" t="str">
        <v>Manual</v>
      </c>
      <c r="G2056" s="2" t="str">
        <v>Yamunanagar</v>
      </c>
      <c r="H2056" s="2" t="str">
        <v>White</v>
      </c>
      <c r="I2056" s="2" t="str">
        <v>Individual</v>
      </c>
      <c r="J2056" s="2" t="str">
        <v>2498 cc</v>
      </c>
      <c r="K2056" s="2" t="str">
        <v>105 bhp @ 3800 rpm</v>
      </c>
      <c r="L2056" s="2" t="str">
        <v>247 Nm @ 1800 rpm</v>
      </c>
      <c r="M2056" s="2">
        <v>6</v>
      </c>
    </row>
    <row r="2057" spans="1:13" x14ac:dyDescent="0.35">
      <c r="A2057" s="2" t="s">
        <v>41</v>
      </c>
      <c r="B2057" s="2" t="str" cm="1">
        <f t="array" ref="B2057:M2057">VLOOKUP($A2057,'car details v4'!$A$1:$S$2060,{2,3,4,5,6,7,8,10,11,12,13,18},FALSE)</f>
        <v>i10 Magna 1.2 Kappa2</v>
      </c>
      <c r="C2057" s="4">
        <v>220000</v>
      </c>
      <c r="D2057" s="2">
        <v>67000</v>
      </c>
      <c r="E2057" s="2" t="str">
        <v>Petrol</v>
      </c>
      <c r="F2057" s="2" t="str">
        <v>Manual</v>
      </c>
      <c r="G2057" s="2" t="str">
        <v>Lucknow</v>
      </c>
      <c r="H2057" s="2" t="str">
        <v>Maroon</v>
      </c>
      <c r="I2057" s="2" t="str">
        <v>Individual</v>
      </c>
      <c r="J2057" s="2" t="str">
        <v>1197 cc</v>
      </c>
      <c r="K2057" s="2" t="str">
        <v>79 bhp @ 6000 rpm</v>
      </c>
      <c r="L2057" s="2" t="str">
        <v>112.7619 Nm @ 4000 rpm</v>
      </c>
      <c r="M2057" s="2">
        <v>5</v>
      </c>
    </row>
    <row r="2058" spans="1:13" x14ac:dyDescent="0.35">
      <c r="A2058" s="2" t="s">
        <v>158</v>
      </c>
      <c r="B2058" s="2" t="str" cm="1">
        <f t="array" ref="B2058:M2058">VLOOKUP($A2058,'car details v4'!$A$1:$S$2060,{2,3,4,5,6,7,8,10,11,12,13,18},FALSE)</f>
        <v>Ecosport Titanium+ 1.0L EcoBoost</v>
      </c>
      <c r="C2058" s="4">
        <v>535000</v>
      </c>
      <c r="D2058" s="2">
        <v>28000</v>
      </c>
      <c r="E2058" s="2" t="str">
        <v>Petrol</v>
      </c>
      <c r="F2058" s="2" t="str">
        <v>Manual</v>
      </c>
      <c r="G2058" s="2" t="str">
        <v>Mumbai</v>
      </c>
      <c r="H2058" s="2" t="str">
        <v>Silver</v>
      </c>
      <c r="I2058" s="2" t="str">
        <v>Individual</v>
      </c>
      <c r="J2058" s="2" t="str">
        <v>999 cc</v>
      </c>
      <c r="K2058" s="2" t="str">
        <v>124 bhp @ 6000 rpm</v>
      </c>
      <c r="L2058" s="2" t="str">
        <v>170 Nm @ 1400 rpm</v>
      </c>
      <c r="M2058" s="2">
        <v>5</v>
      </c>
    </row>
    <row r="2059" spans="1:13" x14ac:dyDescent="0.35">
      <c r="A2059" s="2" t="s">
        <v>70</v>
      </c>
      <c r="B2059" s="2" t="str" cm="1">
        <f t="array" ref="B2059:M2059">VLOOKUP($A2059,'car details v4'!$A$1:$S$2060,{2,3,4,5,6,7,8,10,11,12,13,18},FALSE)</f>
        <v>X1 xDrive20d M Sport</v>
      </c>
      <c r="C2059" s="4">
        <v>2650000</v>
      </c>
      <c r="D2059" s="2">
        <v>75000</v>
      </c>
      <c r="E2059" s="2" t="str">
        <v>Diesel</v>
      </c>
      <c r="F2059" s="2" t="str">
        <v>Automatic</v>
      </c>
      <c r="G2059" s="2" t="str">
        <v>Coimbatore</v>
      </c>
      <c r="H2059" s="2" t="str">
        <v>White</v>
      </c>
      <c r="I2059" s="2" t="str">
        <v>Individual</v>
      </c>
      <c r="J2059" s="2" t="str">
        <v>1995 cc</v>
      </c>
      <c r="K2059" s="2" t="str">
        <v>188 bhp @ 4000 rpm</v>
      </c>
      <c r="L2059" s="2" t="str">
        <v>400 Nm @ 1750 rpm</v>
      </c>
      <c r="M2059" s="2">
        <v>5</v>
      </c>
    </row>
    <row r="2060" spans="1:13" x14ac:dyDescent="0.35">
      <c r="A2060" s="2" t="s">
        <v>201</v>
      </c>
      <c r="B2060" s="2" t="str" cm="1">
        <f t="array" ref="B2060:M2060">VLOOKUP($A2060,'car details v4'!$A$1:$S$2060,{2,3,4,5,6,7,8,10,11,12,13,18},FALSE)</f>
        <v>Thar CRDe 4x4 AC</v>
      </c>
      <c r="C2060" s="4">
        <v>625000</v>
      </c>
      <c r="D2060" s="2">
        <v>65000</v>
      </c>
      <c r="E2060" s="2" t="str">
        <v>Diesel</v>
      </c>
      <c r="F2060" s="2" t="str">
        <v>Manual</v>
      </c>
      <c r="G2060" s="2" t="str">
        <v>Yamunanagar</v>
      </c>
      <c r="H2060" s="2" t="str">
        <v>White</v>
      </c>
      <c r="I2060" s="2" t="str">
        <v>Individual</v>
      </c>
      <c r="J2060" s="2" t="str">
        <v>2498 cc</v>
      </c>
      <c r="K2060" s="2" t="str">
        <v>105 bhp @ 3800 rpm</v>
      </c>
      <c r="L2060" s="2" t="str">
        <v>247 Nm @ 1800 rpm</v>
      </c>
      <c r="M2060" s="2">
        <v>6</v>
      </c>
    </row>
  </sheetData>
  <mergeCells count="3">
    <mergeCell ref="U9:AA9"/>
    <mergeCell ref="O17:Q17"/>
    <mergeCell ref="O26:Q26"/>
  </mergeCells>
  <dataValidations count="3">
    <dataValidation type="list" allowBlank="1" showInputMessage="1" showErrorMessage="1" sqref="P11" xr:uid="{9E3F04BB-0328-416E-8B8A-1339390558BC}">
      <formula1>$B:$B</formula1>
    </dataValidation>
    <dataValidation type="list" allowBlank="1" showInputMessage="1" showErrorMessage="1" sqref="P20" xr:uid="{8F71F3A3-8835-486F-B918-F2C6886C6F62}">
      <formula1>$A:$A</formula1>
    </dataValidation>
    <dataValidation type="list" allowBlank="1" showInputMessage="1" showErrorMessage="1" sqref="N20" xr:uid="{B95BCFB9-00C3-4427-AFE0-F1557AB79288}">
      <formula1>$G:$G</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2F2E2-3C70-49F1-B6D8-5CF9F429B5D4}">
  <dimension ref="A1:L37"/>
  <sheetViews>
    <sheetView workbookViewId="0">
      <selection activeCell="G21" sqref="G21"/>
    </sheetView>
  </sheetViews>
  <sheetFormatPr defaultRowHeight="14.5" x14ac:dyDescent="0.35"/>
  <cols>
    <col min="1" max="1" width="13.453125" bestFit="1" customWidth="1"/>
    <col min="2" max="2" width="14.08984375" bestFit="1" customWidth="1"/>
    <col min="4" max="4" width="13.26953125" bestFit="1" customWidth="1"/>
    <col min="5" max="5" width="14.453125" bestFit="1" customWidth="1"/>
    <col min="6" max="6" width="14.08984375" bestFit="1" customWidth="1"/>
    <col min="7" max="7" width="10.36328125" bestFit="1" customWidth="1"/>
    <col min="9" max="9" width="13.453125" bestFit="1" customWidth="1"/>
    <col min="10" max="10" width="9.08984375" bestFit="1" customWidth="1"/>
    <col min="11" max="11" width="9.26953125" bestFit="1" customWidth="1"/>
    <col min="12" max="12" width="10.36328125" bestFit="1" customWidth="1"/>
  </cols>
  <sheetData>
    <row r="1" spans="1:12" x14ac:dyDescent="0.35">
      <c r="E1" s="13" t="s">
        <v>1962</v>
      </c>
      <c r="F1" s="13"/>
      <c r="G1" s="13"/>
      <c r="H1" s="13"/>
    </row>
    <row r="2" spans="1:12" x14ac:dyDescent="0.35">
      <c r="E2" s="13"/>
      <c r="F2" s="13"/>
      <c r="G2" s="13"/>
      <c r="H2" s="13"/>
    </row>
    <row r="3" spans="1:12" x14ac:dyDescent="0.35">
      <c r="A3" s="7" t="s">
        <v>0</v>
      </c>
      <c r="B3" s="2" t="s">
        <v>1959</v>
      </c>
      <c r="D3" s="7" t="s">
        <v>4</v>
      </c>
      <c r="E3" s="2" t="s">
        <v>1952</v>
      </c>
      <c r="F3" s="2" t="s">
        <v>1959</v>
      </c>
      <c r="I3" s="7" t="s">
        <v>1957</v>
      </c>
      <c r="J3" s="7" t="s">
        <v>1961</v>
      </c>
      <c r="K3" s="2"/>
      <c r="L3" s="2"/>
    </row>
    <row r="4" spans="1:12" x14ac:dyDescent="0.35">
      <c r="A4" s="2" t="s">
        <v>190</v>
      </c>
      <c r="B4" s="4">
        <v>1575000</v>
      </c>
      <c r="D4" s="2" t="s">
        <v>33</v>
      </c>
      <c r="E4" s="4">
        <v>1353056000</v>
      </c>
      <c r="F4" s="4">
        <v>1311100.7751937984</v>
      </c>
      <c r="I4" s="7" t="s">
        <v>6</v>
      </c>
      <c r="J4" s="2" t="s">
        <v>26</v>
      </c>
      <c r="K4" s="2" t="s">
        <v>37</v>
      </c>
      <c r="L4" s="2" t="s">
        <v>1951</v>
      </c>
    </row>
    <row r="5" spans="1:12" x14ac:dyDescent="0.35">
      <c r="A5" s="2" t="s">
        <v>70</v>
      </c>
      <c r="B5" s="4">
        <v>2650000</v>
      </c>
      <c r="D5" s="2" t="s">
        <v>21</v>
      </c>
      <c r="E5" s="4">
        <v>1119716736</v>
      </c>
      <c r="F5" s="4">
        <v>1090279.1976630965</v>
      </c>
      <c r="I5" s="2" t="s">
        <v>309</v>
      </c>
      <c r="J5" s="14"/>
      <c r="K5" s="14">
        <v>3</v>
      </c>
      <c r="L5" s="14">
        <v>3</v>
      </c>
    </row>
    <row r="6" spans="1:12" x14ac:dyDescent="0.35">
      <c r="A6" s="2" t="s">
        <v>1145</v>
      </c>
      <c r="B6" s="4">
        <v>475000</v>
      </c>
      <c r="D6" s="2" t="s">
        <v>1951</v>
      </c>
      <c r="E6" s="4">
        <v>2472772736</v>
      </c>
      <c r="F6" s="4">
        <v>1200958.1039339486</v>
      </c>
      <c r="I6" s="2" t="s">
        <v>91</v>
      </c>
      <c r="J6" s="14"/>
      <c r="K6" s="14">
        <v>154</v>
      </c>
      <c r="L6" s="14">
        <v>154</v>
      </c>
    </row>
    <row r="7" spans="1:12" x14ac:dyDescent="0.35">
      <c r="A7" s="2" t="s">
        <v>956</v>
      </c>
      <c r="B7" s="4">
        <v>240000</v>
      </c>
      <c r="I7" s="2" t="s">
        <v>425</v>
      </c>
      <c r="J7" s="14"/>
      <c r="K7" s="14">
        <v>18</v>
      </c>
      <c r="L7" s="14">
        <v>18</v>
      </c>
    </row>
    <row r="8" spans="1:12" x14ac:dyDescent="0.35">
      <c r="A8" s="2" t="s">
        <v>924</v>
      </c>
      <c r="B8" s="4">
        <v>35000000</v>
      </c>
      <c r="I8" s="2" t="s">
        <v>72</v>
      </c>
      <c r="J8" s="14"/>
      <c r="K8" s="14">
        <v>121</v>
      </c>
      <c r="L8" s="14">
        <v>121</v>
      </c>
    </row>
    <row r="9" spans="1:12" x14ac:dyDescent="0.35">
      <c r="A9" s="2" t="s">
        <v>771</v>
      </c>
      <c r="B9" s="4">
        <v>235000</v>
      </c>
      <c r="I9" s="2" t="s">
        <v>121</v>
      </c>
      <c r="J9" s="14"/>
      <c r="K9" s="14">
        <v>15</v>
      </c>
      <c r="L9" s="14">
        <v>15</v>
      </c>
    </row>
    <row r="10" spans="1:12" x14ac:dyDescent="0.35">
      <c r="A10" s="2" t="s">
        <v>158</v>
      </c>
      <c r="B10" s="4">
        <v>535000</v>
      </c>
      <c r="D10" s="7" t="s">
        <v>1957</v>
      </c>
      <c r="E10" s="7" t="s">
        <v>1960</v>
      </c>
      <c r="F10" s="2"/>
      <c r="G10" s="2"/>
      <c r="I10" s="2" t="s">
        <v>192</v>
      </c>
      <c r="J10" s="14"/>
      <c r="K10" s="14">
        <v>162</v>
      </c>
      <c r="L10" s="14">
        <v>162</v>
      </c>
    </row>
    <row r="11" spans="1:12" x14ac:dyDescent="0.35">
      <c r="A11" s="2" t="s">
        <v>19</v>
      </c>
      <c r="B11" s="4">
        <v>505000</v>
      </c>
      <c r="D11" s="7" t="s">
        <v>5</v>
      </c>
      <c r="E11" s="2" t="s">
        <v>33</v>
      </c>
      <c r="F11" s="2" t="s">
        <v>21</v>
      </c>
      <c r="G11" s="2" t="s">
        <v>1951</v>
      </c>
      <c r="I11" s="2" t="s">
        <v>43</v>
      </c>
      <c r="J11" s="14"/>
      <c r="K11" s="14">
        <v>380</v>
      </c>
      <c r="L11" s="14">
        <v>380</v>
      </c>
    </row>
    <row r="12" spans="1:12" x14ac:dyDescent="0.35">
      <c r="A12" s="2" t="s">
        <v>41</v>
      </c>
      <c r="B12" s="4">
        <v>220000</v>
      </c>
      <c r="D12" s="2" t="s">
        <v>66</v>
      </c>
      <c r="E12" s="14">
        <v>356</v>
      </c>
      <c r="F12" s="14">
        <v>287</v>
      </c>
      <c r="G12" s="14">
        <v>643</v>
      </c>
      <c r="I12" s="2" t="s">
        <v>34</v>
      </c>
      <c r="J12" s="14"/>
      <c r="K12" s="14">
        <v>440</v>
      </c>
      <c r="L12" s="14">
        <v>440</v>
      </c>
    </row>
    <row r="13" spans="1:12" x14ac:dyDescent="0.35">
      <c r="A13" s="2" t="s">
        <v>662</v>
      </c>
      <c r="B13" s="4">
        <v>2100000</v>
      </c>
      <c r="D13" s="2" t="s">
        <v>22</v>
      </c>
      <c r="E13" s="14">
        <v>676</v>
      </c>
      <c r="F13" s="14">
        <v>740</v>
      </c>
      <c r="G13" s="14">
        <v>1416</v>
      </c>
      <c r="I13" s="2" t="s">
        <v>50</v>
      </c>
      <c r="J13" s="14"/>
      <c r="K13" s="14">
        <v>132</v>
      </c>
      <c r="L13" s="14">
        <v>132</v>
      </c>
    </row>
    <row r="14" spans="1:12" x14ac:dyDescent="0.35">
      <c r="A14" s="2" t="s">
        <v>630</v>
      </c>
      <c r="B14" s="4">
        <v>4200000</v>
      </c>
      <c r="D14" s="2" t="s">
        <v>1951</v>
      </c>
      <c r="E14" s="14">
        <v>1032</v>
      </c>
      <c r="F14" s="14">
        <v>1027</v>
      </c>
      <c r="G14" s="14">
        <v>2059</v>
      </c>
      <c r="I14" s="2" t="s">
        <v>55</v>
      </c>
      <c r="J14" s="14">
        <v>3</v>
      </c>
      <c r="K14" s="14">
        <v>325</v>
      </c>
      <c r="L14" s="14">
        <v>328</v>
      </c>
    </row>
    <row r="15" spans="1:12" x14ac:dyDescent="0.35">
      <c r="A15" s="2" t="s">
        <v>227</v>
      </c>
      <c r="B15" s="4">
        <v>2475000</v>
      </c>
      <c r="I15" s="2" t="s">
        <v>507</v>
      </c>
      <c r="J15" s="14"/>
      <c r="K15" s="14">
        <v>2</v>
      </c>
      <c r="L15" s="14">
        <v>2</v>
      </c>
    </row>
    <row r="16" spans="1:12" x14ac:dyDescent="0.35">
      <c r="A16" s="2" t="s">
        <v>440</v>
      </c>
      <c r="B16" s="4">
        <v>1575000</v>
      </c>
      <c r="I16" s="2" t="s">
        <v>329</v>
      </c>
      <c r="J16" s="14"/>
      <c r="K16" s="14">
        <v>16</v>
      </c>
      <c r="L16" s="14">
        <v>16</v>
      </c>
    </row>
    <row r="17" spans="1:12" x14ac:dyDescent="0.35">
      <c r="A17" s="2" t="s">
        <v>963</v>
      </c>
      <c r="B17" s="4">
        <v>24000000</v>
      </c>
      <c r="D17" s="7" t="s">
        <v>4</v>
      </c>
      <c r="E17" s="2" t="s">
        <v>1957</v>
      </c>
      <c r="I17" s="2" t="s">
        <v>465</v>
      </c>
      <c r="J17" s="14"/>
      <c r="K17" s="14">
        <v>11</v>
      </c>
      <c r="L17" s="14">
        <v>11</v>
      </c>
    </row>
    <row r="18" spans="1:12" x14ac:dyDescent="0.35">
      <c r="A18" s="2" t="s">
        <v>451</v>
      </c>
      <c r="B18" s="4">
        <v>6500000</v>
      </c>
      <c r="D18" s="2" t="s">
        <v>33</v>
      </c>
      <c r="E18" s="14">
        <v>1032</v>
      </c>
      <c r="I18" s="2" t="s">
        <v>23</v>
      </c>
      <c r="J18" s="14">
        <v>158</v>
      </c>
      <c r="K18" s="14"/>
      <c r="L18" s="14">
        <v>158</v>
      </c>
    </row>
    <row r="19" spans="1:12" x14ac:dyDescent="0.35">
      <c r="A19" s="2" t="s">
        <v>1410</v>
      </c>
      <c r="B19" s="4">
        <v>4375000</v>
      </c>
      <c r="D19" s="2" t="s">
        <v>21</v>
      </c>
      <c r="E19" s="14">
        <v>1027</v>
      </c>
      <c r="I19" s="2" t="s">
        <v>203</v>
      </c>
      <c r="J19" s="14"/>
      <c r="K19" s="14">
        <v>119</v>
      </c>
      <c r="L19" s="14">
        <v>119</v>
      </c>
    </row>
    <row r="20" spans="1:12" x14ac:dyDescent="0.35">
      <c r="A20" s="2" t="s">
        <v>201</v>
      </c>
      <c r="B20" s="4">
        <v>625000</v>
      </c>
      <c r="D20" s="2" t="s">
        <v>1951</v>
      </c>
      <c r="E20" s="14">
        <v>2059</v>
      </c>
      <c r="I20" s="2" t="s">
        <v>1951</v>
      </c>
      <c r="J20" s="14">
        <v>161</v>
      </c>
      <c r="K20" s="14">
        <v>1898</v>
      </c>
      <c r="L20" s="14">
        <v>2059</v>
      </c>
    </row>
    <row r="21" spans="1:12" x14ac:dyDescent="0.35">
      <c r="A21" s="2" t="s">
        <v>31</v>
      </c>
      <c r="B21" s="4">
        <v>450000</v>
      </c>
    </row>
    <row r="22" spans="1:12" x14ac:dyDescent="0.35">
      <c r="A22" s="2" t="s">
        <v>594</v>
      </c>
      <c r="B22" s="4">
        <v>9000000</v>
      </c>
    </row>
    <row r="23" spans="1:12" x14ac:dyDescent="0.35">
      <c r="A23" s="2" t="s">
        <v>64</v>
      </c>
      <c r="B23" s="4">
        <v>1898999</v>
      </c>
    </row>
    <row r="24" spans="1:12" x14ac:dyDescent="0.35">
      <c r="A24" s="2" t="s">
        <v>217</v>
      </c>
      <c r="B24" s="4">
        <v>1611000</v>
      </c>
    </row>
    <row r="25" spans="1:12" x14ac:dyDescent="0.35">
      <c r="A25" s="2" t="s">
        <v>888</v>
      </c>
      <c r="B25" s="4">
        <v>1489000</v>
      </c>
    </row>
    <row r="26" spans="1:12" x14ac:dyDescent="0.35">
      <c r="A26" s="2" t="s">
        <v>943</v>
      </c>
      <c r="B26" s="4">
        <v>1300000</v>
      </c>
    </row>
    <row r="27" spans="1:12" x14ac:dyDescent="0.35">
      <c r="A27" s="2" t="s">
        <v>82</v>
      </c>
      <c r="B27" s="4">
        <v>575000</v>
      </c>
    </row>
    <row r="28" spans="1:12" x14ac:dyDescent="0.35">
      <c r="A28" s="2" t="s">
        <v>334</v>
      </c>
      <c r="B28" s="4">
        <v>16200000</v>
      </c>
    </row>
    <row r="29" spans="1:12" x14ac:dyDescent="0.35">
      <c r="A29" s="2" t="s">
        <v>89</v>
      </c>
      <c r="B29" s="4">
        <v>459999</v>
      </c>
    </row>
    <row r="30" spans="1:12" x14ac:dyDescent="0.35">
      <c r="A30" s="2" t="s">
        <v>1387</v>
      </c>
      <c r="B30" s="4">
        <v>18000000</v>
      </c>
    </row>
    <row r="31" spans="1:12" x14ac:dyDescent="0.35">
      <c r="A31" s="2" t="s">
        <v>77</v>
      </c>
      <c r="B31" s="4">
        <v>1390000</v>
      </c>
    </row>
    <row r="32" spans="1:12" x14ac:dyDescent="0.35">
      <c r="A32" s="2" t="s">
        <v>1289</v>
      </c>
      <c r="B32" s="4">
        <v>675000</v>
      </c>
    </row>
    <row r="33" spans="1:2" x14ac:dyDescent="0.35">
      <c r="A33" s="2" t="s">
        <v>100</v>
      </c>
      <c r="B33" s="4">
        <v>1695000</v>
      </c>
    </row>
    <row r="34" spans="1:2" x14ac:dyDescent="0.35">
      <c r="A34" s="2" t="s">
        <v>48</v>
      </c>
      <c r="B34" s="4">
        <v>799000</v>
      </c>
    </row>
    <row r="35" spans="1:2" x14ac:dyDescent="0.35">
      <c r="A35" s="2" t="s">
        <v>106</v>
      </c>
      <c r="B35" s="4">
        <v>944999</v>
      </c>
    </row>
    <row r="36" spans="1:2" x14ac:dyDescent="0.35">
      <c r="A36" s="2" t="s">
        <v>532</v>
      </c>
      <c r="B36" s="4">
        <v>1250000</v>
      </c>
    </row>
    <row r="37" spans="1:2" x14ac:dyDescent="0.35">
      <c r="A37" s="2" t="s">
        <v>1951</v>
      </c>
      <c r="B37" s="4">
        <v>1200958.1039339486</v>
      </c>
    </row>
  </sheetData>
  <mergeCells count="1">
    <mergeCell ref="E1: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3A21E-EF03-4FCB-B86D-3E861FCAD20D}">
  <dimension ref="G1:K2"/>
  <sheetViews>
    <sheetView showGridLines="0" tabSelected="1" zoomScale="58" workbookViewId="0">
      <selection activeCell="AC10" sqref="AC10"/>
    </sheetView>
  </sheetViews>
  <sheetFormatPr defaultRowHeight="14.5" x14ac:dyDescent="0.35"/>
  <cols>
    <col min="1" max="10" width="8.7265625" style="6"/>
    <col min="11" max="11" width="18.54296875" style="6" customWidth="1"/>
    <col min="12" max="12" width="15.6328125" style="6" bestFit="1" customWidth="1"/>
    <col min="13" max="13" width="9.26953125" style="6" bestFit="1" customWidth="1"/>
    <col min="14" max="14" width="10.36328125" style="6" bestFit="1" customWidth="1"/>
    <col min="15" max="16384" width="8.7265625" style="6"/>
  </cols>
  <sheetData>
    <row r="1" spans="7:11" x14ac:dyDescent="0.35">
      <c r="G1" s="15" t="s">
        <v>1958</v>
      </c>
      <c r="H1" s="15"/>
      <c r="I1" s="15"/>
      <c r="J1" s="15"/>
      <c r="K1" s="15"/>
    </row>
    <row r="2" spans="7:11" x14ac:dyDescent="0.35">
      <c r="G2" s="15"/>
      <c r="H2" s="15"/>
      <c r="I2" s="15"/>
      <c r="J2" s="15"/>
      <c r="K2" s="15"/>
    </row>
  </sheetData>
  <mergeCells count="1">
    <mergeCell ref="G1:K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 details v4</vt:lpstr>
      <vt:lpstr>Sheet1</vt:lpstr>
      <vt:lpstr>Pivot Table</vt:lpstr>
      <vt:lpstr>Visualization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Adithya Sadare</dc:creator>
  <cp:lastModifiedBy>Adithya Sadare</cp:lastModifiedBy>
  <dcterms:created xsi:type="dcterms:W3CDTF">2025-05-16T14:20:00Z</dcterms:created>
  <dcterms:modified xsi:type="dcterms:W3CDTF">2025-05-19T06:12:51Z</dcterms:modified>
</cp:coreProperties>
</file>