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F:\Storage\Documents\GitHub\Trak-TFRC-System\Medium Collar\Hardware Files\MediumCollar1 (Degradable Release)\"/>
    </mc:Choice>
  </mc:AlternateContent>
  <xr:revisionPtr revIDLastSave="0" documentId="13_ncr:1_{DE593924-2692-4D9F-9085-245ADA3E0D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ia0vo8kToBZ+bn4GNfUYeDdeZQvg=="/>
    </ext>
  </extLst>
</workbook>
</file>

<file path=xl/calcChain.xml><?xml version="1.0" encoding="utf-8"?>
<calcChain xmlns="http://schemas.openxmlformats.org/spreadsheetml/2006/main">
  <c r="L22" i="1" l="1"/>
  <c r="L12" i="1"/>
  <c r="L11" i="1"/>
  <c r="L10" i="1"/>
  <c r="L9" i="1"/>
  <c r="L8" i="1"/>
  <c r="L7" i="1"/>
  <c r="L6" i="1"/>
  <c r="L5" i="1"/>
  <c r="M3" i="1"/>
  <c r="L3" i="1" l="1"/>
</calcChain>
</file>

<file path=xl/sharedStrings.xml><?xml version="1.0" encoding="utf-8"?>
<sst xmlns="http://schemas.openxmlformats.org/spreadsheetml/2006/main" count="122" uniqueCount="93">
  <si>
    <t>Pricing</t>
  </si>
  <si>
    <t>Legend and Information</t>
  </si>
  <si>
    <t>Part No.</t>
  </si>
  <si>
    <t>Part Name</t>
  </si>
  <si>
    <t>Material</t>
  </si>
  <si>
    <t>Material Spec</t>
  </si>
  <si>
    <t>Fabrication Process</t>
  </si>
  <si>
    <t>Source</t>
  </si>
  <si>
    <t>Qty. per Unit</t>
  </si>
  <si>
    <t>Order Qty.</t>
  </si>
  <si>
    <t>Stage</t>
  </si>
  <si>
    <t>Remarks</t>
  </si>
  <si>
    <t>Price Per Unit</t>
  </si>
  <si>
    <t>Price per Product</t>
  </si>
  <si>
    <t>Order Price</t>
  </si>
  <si>
    <t>Part No. (#01-123)</t>
  </si>
  <si>
    <r>
      <rPr>
        <sz val="10"/>
        <color rgb="FFFFC000"/>
        <rFont val="Arial"/>
      </rPr>
      <t>MC1</t>
    </r>
    <r>
      <rPr>
        <sz val="10"/>
        <color theme="1"/>
        <rFont val="Arial"/>
      </rPr>
      <t>A10-001 = Main Model Number + Part Number Combined</t>
    </r>
  </si>
  <si>
    <t>MC1A00-000</t>
  </si>
  <si>
    <t>CAD Completed</t>
  </si>
  <si>
    <r>
      <rPr>
        <sz val="10"/>
        <color theme="1"/>
        <rFont val="Arial"/>
      </rPr>
      <t>MC1</t>
    </r>
    <r>
      <rPr>
        <sz val="10"/>
        <color rgb="FFFFC000"/>
        <rFont val="Arial"/>
      </rPr>
      <t>A</t>
    </r>
    <r>
      <rPr>
        <sz val="10"/>
        <color theme="1"/>
        <rFont val="Arial"/>
      </rPr>
      <t>10-001 = Batch Number</t>
    </r>
  </si>
  <si>
    <t>MC1A01-000</t>
  </si>
  <si>
    <t>Collar unit</t>
  </si>
  <si>
    <r>
      <rPr>
        <sz val="10"/>
        <color theme="1"/>
        <rFont val="Arial"/>
      </rPr>
      <t>MC1A</t>
    </r>
    <r>
      <rPr>
        <sz val="10"/>
        <color rgb="FFFFC000"/>
        <rFont val="Arial"/>
      </rPr>
      <t>10</t>
    </r>
    <r>
      <rPr>
        <sz val="10"/>
        <color theme="1"/>
        <rFont val="Arial"/>
      </rPr>
      <t>-001 = Subassembly</t>
    </r>
  </si>
  <si>
    <t>MC1A01-001</t>
  </si>
  <si>
    <t>PETG</t>
  </si>
  <si>
    <t>FDM 3D Printing</t>
  </si>
  <si>
    <t>Type C is for the ballchain/wire inside a 7mm rubber tube</t>
  </si>
  <si>
    <r>
      <rPr>
        <sz val="10"/>
        <color theme="1"/>
        <rFont val="Arial"/>
      </rPr>
      <t>MC1A10-</t>
    </r>
    <r>
      <rPr>
        <sz val="10"/>
        <color rgb="FFFFC000"/>
        <rFont val="Arial"/>
      </rPr>
      <t>001</t>
    </r>
    <r>
      <rPr>
        <sz val="10"/>
        <color theme="1"/>
        <rFont val="Arial"/>
      </rPr>
      <t xml:space="preserve"> = Part Number</t>
    </r>
  </si>
  <si>
    <t>MC1A01-002</t>
  </si>
  <si>
    <t>Type C Lid</t>
  </si>
  <si>
    <t>A name or identifier (eg- Driving Camshaft)</t>
  </si>
  <si>
    <t>MC1A01-003</t>
  </si>
  <si>
    <t>MC1 PCB</t>
  </si>
  <si>
    <t>MC1A01-004</t>
  </si>
  <si>
    <t>LS14500</t>
  </si>
  <si>
    <t>Sourced</t>
  </si>
  <si>
    <t>LS14500 (tab termination)</t>
  </si>
  <si>
    <t>SAFT (through Manoj)</t>
  </si>
  <si>
    <t>material specifications, such as thickness or dimensions</t>
  </si>
  <si>
    <t>MC1A01-005</t>
  </si>
  <si>
    <t>Plastite Screws CSK</t>
  </si>
  <si>
    <t>B4B6703010</t>
  </si>
  <si>
    <t>JC Gupta &amp; Sons</t>
  </si>
  <si>
    <t>Process</t>
  </si>
  <si>
    <t>Manufacturing Process (milling, routing, etc.)</t>
  </si>
  <si>
    <t>MC1A01-006</t>
  </si>
  <si>
    <t>Magnet</t>
  </si>
  <si>
    <t>Magnet to be taped opposite the open end of the MC1 case, to keep the device deactivated until in use.</t>
  </si>
  <si>
    <t>Specific manufacturer or Store to procure part from</t>
  </si>
  <si>
    <t>Required Quantity</t>
  </si>
  <si>
    <t>Quantity Required to build 1 unit</t>
  </si>
  <si>
    <t>Order Quantity</t>
  </si>
  <si>
    <t>Total Quantity required including spares</t>
  </si>
  <si>
    <t>Status</t>
  </si>
  <si>
    <t>Denotes current state of part/s</t>
  </si>
  <si>
    <t>Additional notes or remarks</t>
  </si>
  <si>
    <t>MC1A01-012</t>
  </si>
  <si>
    <t>Steel wire rope</t>
  </si>
  <si>
    <t>2mm 7*7 cable</t>
  </si>
  <si>
    <t>Stages of Completion</t>
  </si>
  <si>
    <t>Unstarted</t>
  </si>
  <si>
    <t>MC1A01-013</t>
  </si>
  <si>
    <t>Collar tubing</t>
  </si>
  <si>
    <t>Rubber tube 2mm ID 4-8mm OD</t>
  </si>
  <si>
    <t>To Be Sourced</t>
  </si>
  <si>
    <t>In CAD</t>
  </si>
  <si>
    <t>Prototyping</t>
  </si>
  <si>
    <t>Manufacturing</t>
  </si>
  <si>
    <t>Expendables-</t>
  </si>
  <si>
    <t>MC1A01-020</t>
  </si>
  <si>
    <t>Loctite SI 596</t>
  </si>
  <si>
    <t>Sourced Locally</t>
  </si>
  <si>
    <t>Zenith Chemicals or https://www.tryloctite.in/estore/gasketing-compounds-loctite-si-596-AD.GA.333670/</t>
  </si>
  <si>
    <t>Needs Assembly</t>
  </si>
  <si>
    <t>Assembled</t>
  </si>
  <si>
    <t>Extras-</t>
  </si>
  <si>
    <t>Materials</t>
  </si>
  <si>
    <t>Stainless Steel Sheet</t>
  </si>
  <si>
    <t>Baltic Birch Ply</t>
  </si>
  <si>
    <t>EPDM</t>
  </si>
  <si>
    <t>Acrylic</t>
  </si>
  <si>
    <t>Resin</t>
  </si>
  <si>
    <t>PCB</t>
  </si>
  <si>
    <t>EVA</t>
  </si>
  <si>
    <t>Sourced Internationally</t>
  </si>
  <si>
    <t>Lasercut</t>
  </si>
  <si>
    <t>Waterjet/manual</t>
  </si>
  <si>
    <t>Fabrication (In-House)</t>
  </si>
  <si>
    <t>Vacuum Cast</t>
  </si>
  <si>
    <t>Vacuum Formed</t>
  </si>
  <si>
    <t>MediumCollar1 (Degradable Release) - Product Breakdown Sheet</t>
  </si>
  <si>
    <t>MediumCollar1 Mk1</t>
  </si>
  <si>
    <t>Type C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</si>
</sst>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12" x14ac:knownFonts="1">
    <font>
      <sz val="11"/>
      <color theme="1"/>
      <name val="Arial"/>
    </font>
    <font>
      <b/>
      <sz val="12"/>
      <color rgb="FF000000"/>
      <name val="Arial"/>
    </font>
    <font>
      <sz val="11"/>
      <name val="Arial"/>
    </font>
    <font>
      <b/>
      <sz val="10"/>
      <color theme="1"/>
      <name val="Arial"/>
    </font>
    <font>
      <b/>
      <sz val="11"/>
      <color rgb="FF000000"/>
      <name val="Arial"/>
    </font>
    <font>
      <b/>
      <sz val="11"/>
      <color theme="1"/>
      <name val="Arial"/>
    </font>
    <font>
      <sz val="10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u/>
      <sz val="11"/>
      <color rgb="FF0563C1"/>
      <name val="Arial"/>
    </font>
    <font>
      <sz val="10"/>
      <color rgb="FFFFC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D9D9D9"/>
        <bgColor rgb="FFD9D9D9"/>
      </patternFill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164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1" fontId="4" fillId="0" borderId="0" xfId="0" applyNumberFormat="1" applyFont="1"/>
    <xf numFmtId="1" fontId="5" fillId="0" borderId="0" xfId="0" applyNumberFormat="1" applyFont="1"/>
    <xf numFmtId="164" fontId="4" fillId="0" borderId="0" xfId="0" applyNumberFormat="1" applyFont="1"/>
    <xf numFmtId="0" fontId="3" fillId="0" borderId="6" xfId="0" applyFont="1" applyBorder="1"/>
    <xf numFmtId="0" fontId="6" fillId="0" borderId="6" xfId="0" applyFont="1" applyBorder="1" applyAlignment="1"/>
    <xf numFmtId="0" fontId="6" fillId="0" borderId="0" xfId="0" applyFont="1" applyAlignment="1"/>
    <xf numFmtId="0" fontId="6" fillId="4" borderId="3" xfId="0" applyFont="1" applyFill="1" applyBorder="1" applyAlignment="1"/>
    <xf numFmtId="0" fontId="6" fillId="0" borderId="0" xfId="0" applyFont="1"/>
    <xf numFmtId="1" fontId="6" fillId="0" borderId="0" xfId="0" applyNumberFormat="1" applyFont="1" applyAlignment="1">
      <alignment horizontal="right"/>
    </xf>
    <xf numFmtId="1" fontId="6" fillId="0" borderId="0" xfId="0" applyNumberFormat="1" applyFont="1"/>
    <xf numFmtId="164" fontId="7" fillId="0" borderId="0" xfId="0" applyNumberFormat="1" applyFont="1"/>
    <xf numFmtId="0" fontId="6" fillId="0" borderId="6" xfId="0" applyFont="1" applyBorder="1"/>
    <xf numFmtId="0" fontId="6" fillId="5" borderId="3" xfId="0" applyFont="1" applyFill="1" applyBorder="1" applyAlignment="1"/>
    <xf numFmtId="0" fontId="8" fillId="0" borderId="0" xfId="0" applyFont="1" applyAlignment="1"/>
    <xf numFmtId="0" fontId="8" fillId="0" borderId="0" xfId="0" applyFont="1"/>
    <xf numFmtId="164" fontId="7" fillId="0" borderId="0" xfId="0" applyNumberFormat="1" applyFont="1" applyAlignment="1"/>
    <xf numFmtId="164" fontId="9" fillId="0" borderId="0" xfId="0" applyNumberFormat="1" applyFont="1" applyAlignment="1"/>
    <xf numFmtId="0" fontId="2" fillId="0" borderId="0" xfId="0" applyFont="1" applyAlignment="1"/>
    <xf numFmtId="0" fontId="6" fillId="0" borderId="6" xfId="0" applyFont="1" applyBorder="1" applyAlignment="1">
      <alignment vertical="center"/>
    </xf>
    <xf numFmtId="0" fontId="7" fillId="4" borderId="3" xfId="0" applyFont="1" applyFill="1" applyBorder="1"/>
    <xf numFmtId="164" fontId="9" fillId="0" borderId="0" xfId="0" applyNumberFormat="1" applyFont="1" applyAlignment="1"/>
    <xf numFmtId="0" fontId="8" fillId="0" borderId="0" xfId="0" applyFont="1" applyAlignment="1"/>
    <xf numFmtId="0" fontId="10" fillId="0" borderId="0" xfId="0" applyFont="1" applyAlignment="1"/>
    <xf numFmtId="164" fontId="9" fillId="0" borderId="0" xfId="0" applyNumberFormat="1" applyFont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164" fontId="1" fillId="3" borderId="1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2" fillId="0" borderId="5" xfId="0" applyFont="1" applyBorder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yloctite.in/estore/gasketing-compounds-loctite-si-596-AD.GA.33367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workbookViewId="0">
      <selection activeCell="B6" sqref="B6"/>
    </sheetView>
  </sheetViews>
  <sheetFormatPr defaultColWidth="12.625" defaultRowHeight="15" customHeight="1" x14ac:dyDescent="0.2"/>
  <cols>
    <col min="1" max="1" width="10" customWidth="1"/>
    <col min="2" max="2" width="28.75" customWidth="1"/>
    <col min="3" max="3" width="9.5" customWidth="1"/>
    <col min="4" max="4" width="13.125" customWidth="1"/>
    <col min="5" max="5" width="18.875" customWidth="1"/>
    <col min="6" max="6" width="20.25" customWidth="1"/>
    <col min="7" max="7" width="9" customWidth="1"/>
    <col min="8" max="8" width="10.125" customWidth="1"/>
    <col min="9" max="9" width="11.75" customWidth="1"/>
    <col min="10" max="10" width="36.875" customWidth="1"/>
    <col min="11" max="11" width="13.375" customWidth="1"/>
    <col min="12" max="12" width="16.75" customWidth="1"/>
    <col min="13" max="13" width="11.25" customWidth="1"/>
    <col min="14" max="14" width="7.625" customWidth="1"/>
    <col min="15" max="15" width="22.25" customWidth="1"/>
    <col min="16" max="16" width="43.25" customWidth="1"/>
    <col min="17" max="26" width="7.625" customWidth="1"/>
  </cols>
  <sheetData>
    <row r="1" spans="1:16" ht="15.75" x14ac:dyDescent="0.25">
      <c r="A1" s="27" t="s">
        <v>90</v>
      </c>
      <c r="B1" s="28"/>
      <c r="C1" s="28"/>
      <c r="D1" s="28"/>
      <c r="E1" s="28"/>
      <c r="F1" s="28"/>
      <c r="G1" s="28"/>
      <c r="H1" s="28"/>
      <c r="I1" s="28"/>
      <c r="J1" s="28"/>
      <c r="K1" s="29" t="s">
        <v>0</v>
      </c>
      <c r="L1" s="28"/>
      <c r="M1" s="1"/>
      <c r="O1" s="30" t="s">
        <v>1</v>
      </c>
      <c r="P1" s="31"/>
    </row>
    <row r="2" spans="1:16" ht="15" customHeight="1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3" t="s">
        <v>8</v>
      </c>
      <c r="H2" s="4" t="s">
        <v>9</v>
      </c>
      <c r="I2" s="2" t="s">
        <v>10</v>
      </c>
      <c r="J2" s="2" t="s">
        <v>11</v>
      </c>
      <c r="K2" s="5" t="s">
        <v>12</v>
      </c>
      <c r="L2" s="5" t="s">
        <v>13</v>
      </c>
      <c r="M2" s="5" t="s">
        <v>14</v>
      </c>
      <c r="O2" s="6" t="s">
        <v>15</v>
      </c>
      <c r="P2" s="7" t="s">
        <v>16</v>
      </c>
    </row>
    <row r="3" spans="1:16" ht="15" customHeight="1" x14ac:dyDescent="0.25">
      <c r="A3" s="8" t="s">
        <v>17</v>
      </c>
      <c r="B3" s="9" t="s">
        <v>91</v>
      </c>
      <c r="C3" s="10"/>
      <c r="D3" s="10"/>
      <c r="E3" s="10"/>
      <c r="F3" s="10"/>
      <c r="G3" s="11">
        <v>1</v>
      </c>
      <c r="H3" s="12">
        <v>40</v>
      </c>
      <c r="I3" s="8" t="s">
        <v>18</v>
      </c>
      <c r="J3" s="10"/>
      <c r="K3" s="13"/>
      <c r="L3" s="13">
        <f>SUM(L4:L36)</f>
        <v>968</v>
      </c>
      <c r="M3" s="13">
        <f>SUM(M4:M21)</f>
        <v>0</v>
      </c>
      <c r="O3" s="14"/>
      <c r="P3" s="7" t="s">
        <v>19</v>
      </c>
    </row>
    <row r="4" spans="1:16" ht="15" customHeight="1" x14ac:dyDescent="0.25">
      <c r="A4" s="8" t="s">
        <v>20</v>
      </c>
      <c r="B4" s="15" t="s">
        <v>21</v>
      </c>
      <c r="C4" s="10"/>
      <c r="D4" s="10"/>
      <c r="E4" s="10"/>
      <c r="F4" s="10"/>
      <c r="G4" s="11"/>
      <c r="H4" s="12"/>
      <c r="I4" s="8" t="s">
        <v>18</v>
      </c>
      <c r="J4" s="10"/>
      <c r="K4" s="13"/>
      <c r="L4" s="13"/>
      <c r="M4" s="13"/>
      <c r="O4" s="14"/>
      <c r="P4" s="7" t="s">
        <v>22</v>
      </c>
    </row>
    <row r="5" spans="1:16" x14ac:dyDescent="0.25">
      <c r="A5" s="8" t="s">
        <v>23</v>
      </c>
      <c r="B5" s="32" t="s">
        <v>92</v>
      </c>
      <c r="C5" s="17" t="s">
        <v>24</v>
      </c>
      <c r="E5" s="10" t="s">
        <v>25</v>
      </c>
      <c r="G5" s="17">
        <v>1</v>
      </c>
      <c r="I5" s="8" t="s">
        <v>18</v>
      </c>
      <c r="J5" s="16" t="s">
        <v>26</v>
      </c>
      <c r="K5" s="18">
        <v>360</v>
      </c>
      <c r="L5" s="13">
        <f t="shared" ref="L5:L18" si="0">G5*K5</f>
        <v>360</v>
      </c>
      <c r="M5" s="13"/>
      <c r="O5" s="14"/>
      <c r="P5" s="7" t="s">
        <v>27</v>
      </c>
    </row>
    <row r="6" spans="1:16" x14ac:dyDescent="0.25">
      <c r="A6" s="8" t="s">
        <v>28</v>
      </c>
      <c r="B6" s="16" t="s">
        <v>29</v>
      </c>
      <c r="C6" s="17" t="s">
        <v>24</v>
      </c>
      <c r="G6" s="16">
        <v>1</v>
      </c>
      <c r="I6" s="8" t="s">
        <v>18</v>
      </c>
      <c r="K6" s="19">
        <v>80</v>
      </c>
      <c r="L6" s="13">
        <f t="shared" si="0"/>
        <v>80</v>
      </c>
      <c r="M6" s="13"/>
      <c r="O6" s="14" t="s">
        <v>3</v>
      </c>
      <c r="P6" s="14" t="s">
        <v>30</v>
      </c>
    </row>
    <row r="7" spans="1:16" x14ac:dyDescent="0.25">
      <c r="A7" s="8" t="s">
        <v>31</v>
      </c>
      <c r="B7" s="16" t="s">
        <v>32</v>
      </c>
      <c r="C7" s="17" t="s">
        <v>24</v>
      </c>
      <c r="G7" s="16">
        <v>1</v>
      </c>
      <c r="I7" s="8" t="s">
        <v>18</v>
      </c>
      <c r="L7" s="13">
        <f t="shared" si="0"/>
        <v>0</v>
      </c>
      <c r="O7" s="14" t="s">
        <v>4</v>
      </c>
      <c r="P7" s="14"/>
    </row>
    <row r="8" spans="1:16" x14ac:dyDescent="0.25">
      <c r="A8" s="8" t="s">
        <v>33</v>
      </c>
      <c r="B8" s="20" t="s">
        <v>34</v>
      </c>
      <c r="C8" s="16" t="s">
        <v>35</v>
      </c>
      <c r="D8" s="16" t="s">
        <v>36</v>
      </c>
      <c r="F8" s="16" t="s">
        <v>37</v>
      </c>
      <c r="G8" s="16">
        <v>1</v>
      </c>
      <c r="I8" s="8" t="s">
        <v>35</v>
      </c>
      <c r="K8" s="16">
        <v>475</v>
      </c>
      <c r="L8" s="13">
        <f t="shared" si="0"/>
        <v>475</v>
      </c>
      <c r="O8" s="14" t="s">
        <v>5</v>
      </c>
      <c r="P8" s="21" t="s">
        <v>38</v>
      </c>
    </row>
    <row r="9" spans="1:16" x14ac:dyDescent="0.25">
      <c r="A9" s="8" t="s">
        <v>39</v>
      </c>
      <c r="B9" s="16" t="s">
        <v>40</v>
      </c>
      <c r="C9" s="16" t="s">
        <v>35</v>
      </c>
      <c r="D9" s="16" t="s">
        <v>41</v>
      </c>
      <c r="F9" s="16" t="s">
        <v>42</v>
      </c>
      <c r="G9" s="16">
        <v>5</v>
      </c>
      <c r="I9" s="8" t="s">
        <v>35</v>
      </c>
      <c r="K9" s="16">
        <v>5.6</v>
      </c>
      <c r="L9" s="13">
        <f t="shared" si="0"/>
        <v>28</v>
      </c>
      <c r="O9" s="14" t="s">
        <v>43</v>
      </c>
      <c r="P9" s="21" t="s">
        <v>44</v>
      </c>
    </row>
    <row r="10" spans="1:16" x14ac:dyDescent="0.25">
      <c r="A10" s="8" t="s">
        <v>45</v>
      </c>
      <c r="B10" s="16" t="s">
        <v>46</v>
      </c>
      <c r="C10" s="16" t="s">
        <v>35</v>
      </c>
      <c r="G10" s="16">
        <v>1</v>
      </c>
      <c r="I10" s="8" t="s">
        <v>35</v>
      </c>
      <c r="J10" s="16" t="s">
        <v>47</v>
      </c>
      <c r="L10" s="13">
        <f t="shared" si="0"/>
        <v>0</v>
      </c>
      <c r="O10" s="14" t="s">
        <v>7</v>
      </c>
      <c r="P10" s="21" t="s">
        <v>48</v>
      </c>
    </row>
    <row r="11" spans="1:16" x14ac:dyDescent="0.25">
      <c r="A11" s="8" t="s">
        <v>56</v>
      </c>
      <c r="B11" s="16" t="s">
        <v>57</v>
      </c>
      <c r="C11" s="16" t="s">
        <v>35</v>
      </c>
      <c r="D11" s="16" t="s">
        <v>58</v>
      </c>
      <c r="G11" s="16">
        <v>1</v>
      </c>
      <c r="I11" s="8" t="s">
        <v>35</v>
      </c>
      <c r="K11" s="16">
        <v>9</v>
      </c>
      <c r="L11" s="13">
        <f>G11*K11</f>
        <v>9</v>
      </c>
      <c r="O11" s="14" t="s">
        <v>49</v>
      </c>
      <c r="P11" s="14" t="s">
        <v>50</v>
      </c>
    </row>
    <row r="12" spans="1:16" x14ac:dyDescent="0.25">
      <c r="A12" s="8" t="s">
        <v>61</v>
      </c>
      <c r="B12" s="16" t="s">
        <v>62</v>
      </c>
      <c r="C12" s="16" t="s">
        <v>35</v>
      </c>
      <c r="D12" s="20" t="s">
        <v>63</v>
      </c>
      <c r="G12" s="16">
        <v>1</v>
      </c>
      <c r="I12" s="8" t="s">
        <v>35</v>
      </c>
      <c r="L12" s="13">
        <f>G12*K12</f>
        <v>0</v>
      </c>
      <c r="O12" s="14" t="s">
        <v>51</v>
      </c>
      <c r="P12" s="14" t="s">
        <v>52</v>
      </c>
    </row>
    <row r="13" spans="1:16" x14ac:dyDescent="0.25">
      <c r="A13" s="8"/>
      <c r="B13" s="20"/>
      <c r="C13" s="16"/>
      <c r="D13" s="16"/>
      <c r="G13" s="20"/>
      <c r="I13" s="8"/>
      <c r="J13" s="16"/>
      <c r="K13" s="18"/>
      <c r="L13" s="13"/>
      <c r="O13" s="14" t="s">
        <v>53</v>
      </c>
      <c r="P13" s="14" t="s">
        <v>54</v>
      </c>
    </row>
    <row r="14" spans="1:16" x14ac:dyDescent="0.25">
      <c r="A14" s="8"/>
      <c r="B14" s="16"/>
      <c r="C14" s="17"/>
      <c r="G14" s="16"/>
      <c r="I14" s="8"/>
      <c r="K14" s="20"/>
      <c r="L14" s="13"/>
      <c r="O14" s="14" t="s">
        <v>11</v>
      </c>
      <c r="P14" s="14" t="s">
        <v>55</v>
      </c>
    </row>
    <row r="15" spans="1:16" x14ac:dyDescent="0.25">
      <c r="A15" s="8"/>
      <c r="B15" s="16"/>
      <c r="C15" s="17"/>
      <c r="G15" s="16"/>
      <c r="I15" s="8"/>
      <c r="K15" s="20"/>
      <c r="L15" s="13"/>
      <c r="O15" s="14"/>
      <c r="P15" s="14"/>
    </row>
    <row r="16" spans="1:16" ht="14.25" x14ac:dyDescent="0.2">
      <c r="O16" s="6" t="s">
        <v>59</v>
      </c>
      <c r="P16" s="14" t="s">
        <v>60</v>
      </c>
    </row>
    <row r="17" spans="1:16" ht="14.25" x14ac:dyDescent="0.2">
      <c r="O17" s="14"/>
      <c r="P17" s="14" t="s">
        <v>65</v>
      </c>
    </row>
    <row r="18" spans="1:16" x14ac:dyDescent="0.25">
      <c r="M18" s="13"/>
      <c r="O18" s="14"/>
      <c r="P18" s="14" t="s">
        <v>18</v>
      </c>
    </row>
    <row r="19" spans="1:16" ht="14.25" x14ac:dyDescent="0.2">
      <c r="O19" s="14"/>
      <c r="P19" s="14" t="s">
        <v>66</v>
      </c>
    </row>
    <row r="20" spans="1:16" ht="14.25" x14ac:dyDescent="0.2">
      <c r="O20" s="14"/>
      <c r="P20" s="14" t="s">
        <v>67</v>
      </c>
    </row>
    <row r="21" spans="1:16" ht="15.75" customHeight="1" x14ac:dyDescent="0.25">
      <c r="B21" s="22" t="s">
        <v>68</v>
      </c>
      <c r="K21" s="23"/>
      <c r="L21" s="13"/>
      <c r="M21" s="13"/>
      <c r="O21" s="14"/>
      <c r="P21" s="14" t="s">
        <v>64</v>
      </c>
    </row>
    <row r="22" spans="1:16" ht="15.75" customHeight="1" x14ac:dyDescent="0.25">
      <c r="A22" s="8" t="s">
        <v>69</v>
      </c>
      <c r="B22" s="24" t="s">
        <v>70</v>
      </c>
      <c r="C22" s="17" t="s">
        <v>35</v>
      </c>
      <c r="E22" s="10" t="s">
        <v>71</v>
      </c>
      <c r="F22" s="25" t="s">
        <v>72</v>
      </c>
      <c r="G22" s="17">
        <v>0.05</v>
      </c>
      <c r="I22" s="10" t="s">
        <v>35</v>
      </c>
      <c r="K22" s="26">
        <v>320</v>
      </c>
      <c r="L22" s="13">
        <f>G22*K22</f>
        <v>16</v>
      </c>
      <c r="M22" s="13"/>
      <c r="O22" s="14"/>
      <c r="P22" s="14" t="s">
        <v>35</v>
      </c>
    </row>
    <row r="23" spans="1:16" ht="15.75" customHeight="1" x14ac:dyDescent="0.25">
      <c r="K23" s="13"/>
      <c r="L23" s="13"/>
      <c r="M23" s="13"/>
      <c r="O23" s="14"/>
      <c r="P23" s="14" t="s">
        <v>73</v>
      </c>
    </row>
    <row r="24" spans="1:16" ht="15.75" customHeight="1" x14ac:dyDescent="0.25">
      <c r="K24" s="13"/>
      <c r="L24" s="13"/>
      <c r="M24" s="13"/>
      <c r="O24" s="14"/>
      <c r="P24" s="14" t="s">
        <v>74</v>
      </c>
    </row>
    <row r="25" spans="1:16" ht="15.75" customHeight="1" x14ac:dyDescent="0.25">
      <c r="B25" s="22" t="s">
        <v>75</v>
      </c>
      <c r="K25" s="13"/>
      <c r="L25" s="13"/>
      <c r="M25" s="13"/>
      <c r="O25" s="14"/>
      <c r="P25" s="14"/>
    </row>
    <row r="26" spans="1:16" ht="15.75" customHeight="1" x14ac:dyDescent="0.2">
      <c r="O26" s="6" t="s">
        <v>76</v>
      </c>
      <c r="P26" s="14" t="s">
        <v>77</v>
      </c>
    </row>
    <row r="27" spans="1:16" ht="15.75" customHeight="1" x14ac:dyDescent="0.2">
      <c r="O27" s="14"/>
      <c r="P27" s="14" t="s">
        <v>78</v>
      </c>
    </row>
    <row r="28" spans="1:16" ht="15.75" customHeight="1" x14ac:dyDescent="0.2">
      <c r="O28" s="14"/>
      <c r="P28" s="14" t="s">
        <v>35</v>
      </c>
    </row>
    <row r="29" spans="1:16" ht="15.75" customHeight="1" x14ac:dyDescent="0.2">
      <c r="O29" s="14"/>
      <c r="P29" s="14" t="s">
        <v>79</v>
      </c>
    </row>
    <row r="30" spans="1:16" ht="15.75" customHeight="1" x14ac:dyDescent="0.2">
      <c r="O30" s="14"/>
      <c r="P30" s="14" t="s">
        <v>80</v>
      </c>
    </row>
    <row r="31" spans="1:16" ht="15.75" customHeight="1" x14ac:dyDescent="0.2">
      <c r="O31" s="14"/>
      <c r="P31" s="14" t="s">
        <v>24</v>
      </c>
    </row>
    <row r="32" spans="1:16" ht="15.75" customHeight="1" x14ac:dyDescent="0.2">
      <c r="O32" s="14"/>
      <c r="P32" s="14" t="s">
        <v>81</v>
      </c>
    </row>
    <row r="33" spans="15:16" ht="15.75" customHeight="1" x14ac:dyDescent="0.2">
      <c r="O33" s="14"/>
      <c r="P33" s="14" t="s">
        <v>82</v>
      </c>
    </row>
    <row r="34" spans="15:16" ht="15.75" customHeight="1" x14ac:dyDescent="0.2">
      <c r="O34" s="14"/>
      <c r="P34" s="14" t="s">
        <v>83</v>
      </c>
    </row>
    <row r="35" spans="15:16" ht="15.75" customHeight="1" x14ac:dyDescent="0.2">
      <c r="O35" s="14"/>
      <c r="P35" s="14"/>
    </row>
    <row r="36" spans="15:16" ht="15.75" customHeight="1" x14ac:dyDescent="0.2">
      <c r="O36" s="14"/>
      <c r="P36" s="14"/>
    </row>
    <row r="37" spans="15:16" ht="15.75" customHeight="1" x14ac:dyDescent="0.2">
      <c r="O37" s="6" t="s">
        <v>6</v>
      </c>
      <c r="P37" s="14" t="s">
        <v>71</v>
      </c>
    </row>
    <row r="38" spans="15:16" ht="15.75" customHeight="1" x14ac:dyDescent="0.2">
      <c r="O38" s="14"/>
      <c r="P38" s="14" t="s">
        <v>84</v>
      </c>
    </row>
    <row r="39" spans="15:16" ht="15.75" customHeight="1" x14ac:dyDescent="0.2">
      <c r="O39" s="14"/>
      <c r="P39" s="14" t="s">
        <v>85</v>
      </c>
    </row>
    <row r="40" spans="15:16" ht="15.75" customHeight="1" x14ac:dyDescent="0.2">
      <c r="O40" s="14"/>
      <c r="P40" s="14" t="s">
        <v>86</v>
      </c>
    </row>
    <row r="41" spans="15:16" ht="15.75" customHeight="1" x14ac:dyDescent="0.2">
      <c r="O41" s="14"/>
      <c r="P41" s="14" t="s">
        <v>87</v>
      </c>
    </row>
    <row r="42" spans="15:16" ht="15.75" customHeight="1" x14ac:dyDescent="0.2">
      <c r="O42" s="14"/>
      <c r="P42" s="14" t="s">
        <v>25</v>
      </c>
    </row>
    <row r="43" spans="15:16" ht="15.75" customHeight="1" x14ac:dyDescent="0.2">
      <c r="O43" s="14"/>
      <c r="P43" s="14" t="s">
        <v>88</v>
      </c>
    </row>
    <row r="44" spans="15:16" ht="15.75" customHeight="1" x14ac:dyDescent="0.2">
      <c r="O44" s="14"/>
      <c r="P44" s="14" t="s">
        <v>89</v>
      </c>
    </row>
    <row r="45" spans="15:16" ht="15.75" customHeight="1" x14ac:dyDescent="0.2">
      <c r="O45" s="14"/>
      <c r="P45" s="14"/>
    </row>
    <row r="46" spans="15:16" ht="15.75" customHeight="1" x14ac:dyDescent="0.2"/>
    <row r="47" spans="15:16" ht="15.75" customHeight="1" x14ac:dyDescent="0.2"/>
    <row r="48" spans="15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L1"/>
    <mergeCell ref="O1:P1"/>
  </mergeCells>
  <dataValidations count="3">
    <dataValidation type="list" allowBlank="1" showErrorMessage="1" sqref="E5 E22" xr:uid="{00000000-0002-0000-0000-000001000000}">
      <formula1>$P$37:$P$44</formula1>
    </dataValidation>
    <dataValidation type="list" allowBlank="1" showErrorMessage="1" sqref="I22 I3:I15" xr:uid="{00000000-0002-0000-0000-000002000000}">
      <formula1>$P$16:$P$24</formula1>
    </dataValidation>
    <dataValidation type="list" allowBlank="1" showErrorMessage="1" sqref="C5:C15" xr:uid="{00000000-0002-0000-0000-000000000000}">
      <formula1>$P$26:$P$33</formula1>
    </dataValidation>
  </dataValidations>
  <hyperlinks>
    <hyperlink ref="F22" r:id="rId1" xr:uid="{00000000-0004-0000-00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Adithyaa Raghavan</dc:creator>
  <cp:lastModifiedBy>Adithyaa Raghavan</cp:lastModifiedBy>
  <dcterms:created xsi:type="dcterms:W3CDTF">2015-06-05T18:17:20Z</dcterms:created>
  <dcterms:modified xsi:type="dcterms:W3CDTF">2022-01-01T11:02:49Z</dcterms:modified>
</cp:coreProperties>
</file>