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F:\Storage\Documents\GitHub\Trak-TFRC-System\Tamarin Group Monitor\"/>
    </mc:Choice>
  </mc:AlternateContent>
  <xr:revisionPtr revIDLastSave="0" documentId="13_ncr:1_{CB2D40D0-AA82-4E88-84B1-521006A01E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B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8" i="1" l="1"/>
  <c r="L38" i="1" s="1"/>
  <c r="L39" i="1"/>
  <c r="K6" i="1" l="1"/>
  <c r="L6" i="1" s="1"/>
  <c r="L42" i="1"/>
  <c r="L5" i="1"/>
  <c r="M3" i="1" l="1"/>
  <c r="L3" i="1"/>
</calcChain>
</file>

<file path=xl/sharedStrings.xml><?xml version="1.0" encoding="utf-8"?>
<sst xmlns="http://schemas.openxmlformats.org/spreadsheetml/2006/main" count="115" uniqueCount="88">
  <si>
    <t>Pricing</t>
  </si>
  <si>
    <t>Legend and Information</t>
  </si>
  <si>
    <t>Part No.</t>
  </si>
  <si>
    <t>Part Name</t>
  </si>
  <si>
    <t>Material</t>
  </si>
  <si>
    <t>Material Spec</t>
  </si>
  <si>
    <t>Fabrication Process</t>
  </si>
  <si>
    <t>Source</t>
  </si>
  <si>
    <t>Order Qty.</t>
  </si>
  <si>
    <t>Stage</t>
  </si>
  <si>
    <t>Remarks</t>
  </si>
  <si>
    <t>Price Per Unit</t>
  </si>
  <si>
    <t>Price per Product</t>
  </si>
  <si>
    <t>Order Price</t>
  </si>
  <si>
    <t>Part No. (#01-123)</t>
  </si>
  <si>
    <t>In CAD</t>
  </si>
  <si>
    <t>Prototyping</t>
  </si>
  <si>
    <t>A name or identifier (eg- Driving Camshaft)</t>
  </si>
  <si>
    <t>material specifications, such as thickness or dimensions</t>
  </si>
  <si>
    <t>Process</t>
  </si>
  <si>
    <t>Manufacturing Process (milling, routing, etc.)</t>
  </si>
  <si>
    <t>Specific manufacturer or Store to procure part from</t>
  </si>
  <si>
    <t>Required Quantity</t>
  </si>
  <si>
    <t>Quantity Required to build 1 unit</t>
  </si>
  <si>
    <t>Order Quantity</t>
  </si>
  <si>
    <t>Total Quantity required including spares</t>
  </si>
  <si>
    <t>Status</t>
  </si>
  <si>
    <t>Denotes current state of part/s</t>
  </si>
  <si>
    <t>Additional notes or remarks</t>
  </si>
  <si>
    <t>Stages of Completion</t>
  </si>
  <si>
    <t>Unstarted</t>
  </si>
  <si>
    <t>CAD Completed</t>
  </si>
  <si>
    <t>Manufacturing</t>
  </si>
  <si>
    <t>To Be Sourced</t>
  </si>
  <si>
    <t>Sourced</t>
  </si>
  <si>
    <t>Needs Assembly</t>
  </si>
  <si>
    <t>Assembled</t>
  </si>
  <si>
    <t>Materials</t>
  </si>
  <si>
    <t>Stainless Steel Sheet</t>
  </si>
  <si>
    <t>Baltic Birch Ply</t>
  </si>
  <si>
    <t>Acrylic</t>
  </si>
  <si>
    <t>PETG</t>
  </si>
  <si>
    <t>Resin</t>
  </si>
  <si>
    <t>PCB</t>
  </si>
  <si>
    <t>Sourced Locally</t>
  </si>
  <si>
    <t>Sourced Internationally</t>
  </si>
  <si>
    <t>Lasercut</t>
  </si>
  <si>
    <t>Fabrication (In-House)</t>
  </si>
  <si>
    <t>Case Shell</t>
  </si>
  <si>
    <t>OLED Windowpane</t>
  </si>
  <si>
    <t>Expendables-</t>
  </si>
  <si>
    <t>LT1A01-020</t>
  </si>
  <si>
    <t>Loctite 406</t>
  </si>
  <si>
    <t>FDM 3D Printing</t>
  </si>
  <si>
    <t>Vacuum Cast</t>
  </si>
  <si>
    <t>Vacuum Formed</t>
  </si>
  <si>
    <t>EPDM</t>
  </si>
  <si>
    <t>Waterjet/manual</t>
  </si>
  <si>
    <t>2mm (actual 1.8mm)</t>
  </si>
  <si>
    <t>Qty. per Unit</t>
  </si>
  <si>
    <t>EVA</t>
  </si>
  <si>
    <t>Will be glued into place with Loctite 406</t>
  </si>
  <si>
    <r>
      <rPr>
        <sz val="11"/>
        <color rgb="FFFFC000"/>
        <rFont val="Arial"/>
        <family val="2"/>
      </rPr>
      <t>LT1</t>
    </r>
    <r>
      <rPr>
        <sz val="11"/>
        <rFont val="Arial"/>
        <family val="2"/>
      </rPr>
      <t>A10-001 = Main Model Number + Part Number Combined</t>
    </r>
  </si>
  <si>
    <r>
      <t>LT1</t>
    </r>
    <r>
      <rPr>
        <sz val="11"/>
        <color rgb="FFFFC000"/>
        <rFont val="Arial"/>
        <family val="2"/>
      </rPr>
      <t>A</t>
    </r>
    <r>
      <rPr>
        <sz val="11"/>
        <rFont val="Arial"/>
        <family val="2"/>
      </rPr>
      <t>10-001 = Batch Number</t>
    </r>
  </si>
  <si>
    <r>
      <t>LT1A</t>
    </r>
    <r>
      <rPr>
        <sz val="11"/>
        <color rgb="FFFFC000"/>
        <rFont val="Arial"/>
        <family val="2"/>
      </rPr>
      <t>10</t>
    </r>
    <r>
      <rPr>
        <sz val="11"/>
        <color theme="1"/>
        <rFont val="Arial"/>
        <family val="2"/>
      </rPr>
      <t>-001 = Subassembly</t>
    </r>
  </si>
  <si>
    <r>
      <t>LT1A10-</t>
    </r>
    <r>
      <rPr>
        <sz val="11"/>
        <color rgb="FFFFC000"/>
        <rFont val="Arial"/>
        <family val="2"/>
      </rPr>
      <t>001</t>
    </r>
    <r>
      <rPr>
        <sz val="11"/>
        <color theme="1"/>
        <rFont val="Arial"/>
        <family val="2"/>
      </rPr>
      <t xml:space="preserve"> = Part Number</t>
    </r>
  </si>
  <si>
    <t>Extras-</t>
  </si>
  <si>
    <t>https://www.sunrom.com/p/pcb-spacers-6mm-heightt</t>
  </si>
  <si>
    <t>LT1A04-001</t>
  </si>
  <si>
    <t>LT1A04-002</t>
  </si>
  <si>
    <t>Optional accessories</t>
  </si>
  <si>
    <t>Ports Plug</t>
  </si>
  <si>
    <t>Button Plug</t>
  </si>
  <si>
    <t>RTV Silicone</t>
  </si>
  <si>
    <t>Shore A40</t>
  </si>
  <si>
    <t>Tamarin Group Monitor 1 - Product Breakdown Sheet</t>
  </si>
  <si>
    <t>Tamarin Group Monitor Mk1 Rev1</t>
  </si>
  <si>
    <t>Camera PCB</t>
  </si>
  <si>
    <t>MCU Unit</t>
  </si>
  <si>
    <t>Camera Unit</t>
  </si>
  <si>
    <t>Device Frame</t>
  </si>
  <si>
    <t>TGM1A00-000</t>
  </si>
  <si>
    <t>TGM1A01-000</t>
  </si>
  <si>
    <t>TGM1A01-001</t>
  </si>
  <si>
    <t>TGM1A01-002</t>
  </si>
  <si>
    <t>TGM1A01-003</t>
  </si>
  <si>
    <t>TGM1A02-000</t>
  </si>
  <si>
    <t>TGM1A03-000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</si>
</sst>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&quot;₹&quot;\ #,##0.0"/>
  </numFmts>
  <fonts count="11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sz val="11"/>
      <color rgb="FFFFC000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5A5A5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164" fontId="1" fillId="3" borderId="0" xfId="0" applyNumberFormat="1" applyFont="1" applyFill="1" applyAlignment="1">
      <alignment horizontal="center"/>
    </xf>
    <xf numFmtId="0" fontId="3" fillId="0" borderId="0" xfId="0" applyFont="1"/>
    <xf numFmtId="1" fontId="3" fillId="0" borderId="0" xfId="0" applyNumberFormat="1" applyFont="1"/>
    <xf numFmtId="1" fontId="4" fillId="0" borderId="0" xfId="0" applyNumberFormat="1" applyFont="1"/>
    <xf numFmtId="164" fontId="3" fillId="0" borderId="0" xfId="0" applyNumberFormat="1" applyFont="1"/>
    <xf numFmtId="0" fontId="2" fillId="0" borderId="3" xfId="0" applyFont="1" applyBorder="1"/>
    <xf numFmtId="164" fontId="0" fillId="0" borderId="0" xfId="0" applyNumberFormat="1"/>
    <xf numFmtId="0" fontId="5" fillId="0" borderId="3" xfId="0" applyFont="1" applyBorder="1"/>
    <xf numFmtId="0" fontId="0" fillId="0" borderId="0" xfId="0" applyFont="1"/>
    <xf numFmtId="0" fontId="4" fillId="0" borderId="3" xfId="0" applyFont="1" applyBorder="1"/>
    <xf numFmtId="0" fontId="7" fillId="0" borderId="3" xfId="0" applyFont="1" applyBorder="1"/>
    <xf numFmtId="0" fontId="9" fillId="0" borderId="0" xfId="0" applyFont="1"/>
    <xf numFmtId="0" fontId="9" fillId="4" borderId="0" xfId="0" applyFont="1" applyFill="1"/>
    <xf numFmtId="1" fontId="9" fillId="0" borderId="0" xfId="0" applyNumberFormat="1" applyFont="1" applyAlignment="1">
      <alignment horizontal="right"/>
    </xf>
    <xf numFmtId="1" fontId="9" fillId="0" borderId="0" xfId="0" applyNumberFormat="1" applyFont="1"/>
    <xf numFmtId="164" fontId="0" fillId="0" borderId="0" xfId="0" applyNumberFormat="1" applyFont="1"/>
    <xf numFmtId="0" fontId="9" fillId="0" borderId="3" xfId="0" applyFont="1" applyBorder="1"/>
    <xf numFmtId="0" fontId="9" fillId="5" borderId="0" xfId="0" applyFont="1" applyFill="1"/>
    <xf numFmtId="0" fontId="9" fillId="0" borderId="0" xfId="0" applyFont="1" applyBorder="1"/>
    <xf numFmtId="0" fontId="9" fillId="0" borderId="3" xfId="0" applyFont="1" applyBorder="1" applyAlignment="1">
      <alignment vertical="center"/>
    </xf>
    <xf numFmtId="165" fontId="0" fillId="0" borderId="0" xfId="0" applyNumberFormat="1" applyFont="1"/>
    <xf numFmtId="0" fontId="0" fillId="0" borderId="0" xfId="0" applyFont="1" applyBorder="1"/>
    <xf numFmtId="0" fontId="0" fillId="5" borderId="0" xfId="0" applyFont="1" applyFill="1"/>
    <xf numFmtId="0" fontId="0" fillId="4" borderId="0" xfId="0" applyFont="1" applyFill="1"/>
    <xf numFmtId="0" fontId="0" fillId="6" borderId="3" xfId="0" applyFill="1" applyBorder="1" applyAlignment="1">
      <alignment wrapText="1"/>
    </xf>
    <xf numFmtId="0" fontId="10" fillId="0" borderId="3" xfId="1" applyBorder="1" applyAlignment="1">
      <alignment vertical="center"/>
    </xf>
    <xf numFmtId="0" fontId="1" fillId="2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2" fillId="3" borderId="1" xfId="0" applyFont="1" applyFill="1" applyBorder="1"/>
    <xf numFmtId="0" fontId="2" fillId="3" borderId="2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unrom.com/p/pcb-spacers-6mm-heigh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9"/>
  <sheetViews>
    <sheetView tabSelected="1" workbookViewId="0">
      <selection activeCell="A26" sqref="A26"/>
    </sheetView>
  </sheetViews>
  <sheetFormatPr defaultRowHeight="15" x14ac:dyDescent="0.25"/>
  <cols>
    <col min="1" max="1" width="14.42578125" bestFit="1" customWidth="1"/>
    <col min="2" max="2" width="32.85546875" customWidth="1"/>
    <col min="4" max="4" width="15" bestFit="1" customWidth="1"/>
    <col min="5" max="5" width="21.5703125" bestFit="1" customWidth="1"/>
    <col min="6" max="6" width="23.140625" customWidth="1"/>
    <col min="7" max="7" width="10.28515625" bestFit="1" customWidth="1"/>
    <col min="8" max="8" width="11.5703125" bestFit="1" customWidth="1"/>
    <col min="9" max="9" width="13.42578125" bestFit="1" customWidth="1"/>
    <col min="10" max="10" width="42.140625" customWidth="1"/>
    <col min="11" max="11" width="15.28515625" bestFit="1" customWidth="1"/>
    <col min="12" max="12" width="19.140625" bestFit="1" customWidth="1"/>
    <col min="13" max="13" width="12.85546875" bestFit="1" customWidth="1"/>
    <col min="15" max="15" width="25.42578125" bestFit="1" customWidth="1"/>
    <col min="16" max="16" width="49.42578125" customWidth="1"/>
  </cols>
  <sheetData>
    <row r="1" spans="1:16" ht="16.5" thickBot="1" x14ac:dyDescent="0.3">
      <c r="A1" s="27" t="s">
        <v>75</v>
      </c>
      <c r="B1" s="27"/>
      <c r="C1" s="27"/>
      <c r="D1" s="27"/>
      <c r="E1" s="27"/>
      <c r="F1" s="27"/>
      <c r="G1" s="27"/>
      <c r="H1" s="27"/>
      <c r="I1" s="27"/>
      <c r="J1" s="27"/>
      <c r="K1" s="28" t="s">
        <v>0</v>
      </c>
      <c r="L1" s="28"/>
      <c r="M1" s="1"/>
      <c r="O1" s="29" t="s">
        <v>1</v>
      </c>
      <c r="P1" s="30"/>
    </row>
    <row r="2" spans="1:16" s="9" customFormat="1" ht="15" customHeight="1" thickBot="1" x14ac:dyDescent="0.3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3" t="s">
        <v>59</v>
      </c>
      <c r="H2" s="4" t="s">
        <v>8</v>
      </c>
      <c r="I2" s="2" t="s">
        <v>9</v>
      </c>
      <c r="J2" s="2" t="s">
        <v>10</v>
      </c>
      <c r="K2" s="5" t="s">
        <v>11</v>
      </c>
      <c r="L2" s="5" t="s">
        <v>12</v>
      </c>
      <c r="M2" s="5" t="s">
        <v>13</v>
      </c>
      <c r="O2" s="10" t="s">
        <v>14</v>
      </c>
      <c r="P2" s="11" t="s">
        <v>62</v>
      </c>
    </row>
    <row r="3" spans="1:16" s="9" customFormat="1" ht="15" customHeight="1" thickBot="1" x14ac:dyDescent="0.3">
      <c r="A3" s="12" t="s">
        <v>81</v>
      </c>
      <c r="B3" s="13" t="s">
        <v>76</v>
      </c>
      <c r="C3" s="12"/>
      <c r="D3" s="12"/>
      <c r="E3" s="12"/>
      <c r="F3" s="12"/>
      <c r="G3" s="14">
        <v>1</v>
      </c>
      <c r="H3" s="15">
        <v>40</v>
      </c>
      <c r="I3" s="12" t="s">
        <v>15</v>
      </c>
      <c r="J3" s="12"/>
      <c r="K3" s="16"/>
      <c r="L3" s="16">
        <f>SUM(L4:L29)</f>
        <v>1615.8196721311476</v>
      </c>
      <c r="M3" s="16">
        <f>SUM(M4:M43)</f>
        <v>0</v>
      </c>
      <c r="O3" s="17"/>
      <c r="P3" s="11" t="s">
        <v>63</v>
      </c>
    </row>
    <row r="4" spans="1:16" s="9" customFormat="1" ht="15" customHeight="1" thickBot="1" x14ac:dyDescent="0.3">
      <c r="A4" s="12" t="s">
        <v>82</v>
      </c>
      <c r="B4" s="18" t="s">
        <v>78</v>
      </c>
      <c r="C4" s="12"/>
      <c r="D4" s="12"/>
      <c r="E4" s="19"/>
      <c r="F4" s="12"/>
      <c r="G4" s="14"/>
      <c r="H4" s="15"/>
      <c r="I4" s="12" t="s">
        <v>16</v>
      </c>
      <c r="J4" s="12"/>
      <c r="K4" s="16"/>
      <c r="L4" s="16"/>
      <c r="M4" s="16"/>
      <c r="O4" s="17"/>
      <c r="P4" s="17" t="s">
        <v>64</v>
      </c>
    </row>
    <row r="5" spans="1:16" s="9" customFormat="1" ht="15.75" thickBot="1" x14ac:dyDescent="0.3">
      <c r="A5" s="12" t="s">
        <v>83</v>
      </c>
      <c r="B5" s="9" t="s">
        <v>48</v>
      </c>
      <c r="C5" s="9" t="s">
        <v>41</v>
      </c>
      <c r="E5" s="19" t="s">
        <v>53</v>
      </c>
      <c r="G5" s="9">
        <v>1</v>
      </c>
      <c r="I5" s="12" t="s">
        <v>16</v>
      </c>
      <c r="K5" s="16">
        <v>1600</v>
      </c>
      <c r="L5" s="16">
        <f>G5*K5</f>
        <v>1600</v>
      </c>
      <c r="M5" s="16"/>
      <c r="O5" s="17"/>
      <c r="P5" s="17" t="s">
        <v>65</v>
      </c>
    </row>
    <row r="6" spans="1:16" s="9" customFormat="1" ht="15.75" thickBot="1" x14ac:dyDescent="0.3">
      <c r="A6" s="12" t="s">
        <v>84</v>
      </c>
      <c r="B6" s="9" t="s">
        <v>49</v>
      </c>
      <c r="C6" s="9" t="s">
        <v>40</v>
      </c>
      <c r="D6" s="9" t="s">
        <v>58</v>
      </c>
      <c r="E6" s="19" t="s">
        <v>46</v>
      </c>
      <c r="G6" s="9">
        <v>1</v>
      </c>
      <c r="I6" s="12" t="s">
        <v>16</v>
      </c>
      <c r="J6" s="9" t="s">
        <v>61</v>
      </c>
      <c r="K6" s="16">
        <f>100/122+15</f>
        <v>15.819672131147541</v>
      </c>
      <c r="L6" s="16">
        <f t="shared" ref="L6" si="0">G6*K6</f>
        <v>15.819672131147541</v>
      </c>
      <c r="M6" s="16"/>
      <c r="O6" s="17" t="s">
        <v>3</v>
      </c>
      <c r="P6" s="17" t="s">
        <v>17</v>
      </c>
    </row>
    <row r="7" spans="1:16" s="9" customFormat="1" ht="15.75" thickBot="1" x14ac:dyDescent="0.3">
      <c r="A7" s="12" t="s">
        <v>85</v>
      </c>
      <c r="B7" s="9" t="s">
        <v>77</v>
      </c>
      <c r="E7" s="19"/>
      <c r="I7" s="12"/>
      <c r="K7" s="16"/>
      <c r="L7" s="16"/>
      <c r="M7" s="16"/>
      <c r="O7" s="17" t="s">
        <v>4</v>
      </c>
      <c r="P7" s="17"/>
    </row>
    <row r="8" spans="1:16" s="9" customFormat="1" ht="15.75" thickBot="1" x14ac:dyDescent="0.3">
      <c r="A8" s="12"/>
      <c r="E8" s="19"/>
      <c r="I8" s="12"/>
      <c r="K8" s="16"/>
      <c r="L8" s="16"/>
      <c r="M8" s="16"/>
      <c r="O8" s="17" t="s">
        <v>5</v>
      </c>
      <c r="P8" s="20" t="s">
        <v>18</v>
      </c>
    </row>
    <row r="9" spans="1:16" s="9" customFormat="1" ht="15.75" thickBot="1" x14ac:dyDescent="0.3">
      <c r="A9" s="12"/>
      <c r="E9" s="19"/>
      <c r="I9" s="12"/>
      <c r="K9" s="16"/>
      <c r="L9" s="16"/>
      <c r="M9" s="16"/>
      <c r="O9" s="17" t="s">
        <v>19</v>
      </c>
      <c r="P9" s="20" t="s">
        <v>20</v>
      </c>
    </row>
    <row r="10" spans="1:16" s="9" customFormat="1" ht="15.75" thickBot="1" x14ac:dyDescent="0.3">
      <c r="A10" s="12"/>
      <c r="E10" s="19"/>
      <c r="I10" s="12"/>
      <c r="K10" s="16"/>
      <c r="L10" s="16"/>
      <c r="M10" s="16"/>
      <c r="O10" s="17" t="s">
        <v>7</v>
      </c>
      <c r="P10" s="20" t="s">
        <v>21</v>
      </c>
    </row>
    <row r="11" spans="1:16" s="9" customFormat="1" ht="15.75" thickBot="1" x14ac:dyDescent="0.3">
      <c r="A11" s="12"/>
      <c r="E11" s="19"/>
      <c r="I11" s="12"/>
      <c r="K11" s="16"/>
      <c r="L11" s="16"/>
      <c r="M11" s="16"/>
      <c r="O11" s="17" t="s">
        <v>22</v>
      </c>
      <c r="P11" s="17" t="s">
        <v>23</v>
      </c>
    </row>
    <row r="12" spans="1:16" s="9" customFormat="1" ht="15.75" thickBot="1" x14ac:dyDescent="0.3">
      <c r="A12" s="12"/>
      <c r="E12" s="19"/>
      <c r="I12" s="12"/>
      <c r="K12" s="16"/>
      <c r="L12" s="16"/>
      <c r="M12" s="16"/>
      <c r="O12" s="17" t="s">
        <v>24</v>
      </c>
      <c r="P12" s="17" t="s">
        <v>25</v>
      </c>
    </row>
    <row r="13" spans="1:16" s="9" customFormat="1" ht="15.75" thickBot="1" x14ac:dyDescent="0.3">
      <c r="A13" s="12"/>
      <c r="E13" s="19"/>
      <c r="I13" s="12"/>
      <c r="K13" s="16"/>
      <c r="L13" s="16"/>
      <c r="M13" s="16"/>
      <c r="O13" s="17" t="s">
        <v>26</v>
      </c>
      <c r="P13" s="17" t="s">
        <v>27</v>
      </c>
    </row>
    <row r="14" spans="1:16" s="9" customFormat="1" ht="15.75" thickBot="1" x14ac:dyDescent="0.3">
      <c r="A14" s="12"/>
      <c r="E14" s="19"/>
      <c r="I14" s="12"/>
      <c r="K14" s="16"/>
      <c r="L14" s="16"/>
      <c r="M14" s="16"/>
      <c r="O14" s="17" t="s">
        <v>10</v>
      </c>
      <c r="P14" s="17" t="s">
        <v>28</v>
      </c>
    </row>
    <row r="15" spans="1:16" s="9" customFormat="1" ht="15.75" thickBot="1" x14ac:dyDescent="0.3">
      <c r="A15" s="12"/>
      <c r="E15" s="19"/>
      <c r="I15" s="12"/>
      <c r="K15" s="16"/>
      <c r="L15" s="16"/>
      <c r="M15" s="16"/>
      <c r="O15" s="17"/>
      <c r="P15" s="17"/>
    </row>
    <row r="16" spans="1:16" s="9" customFormat="1" ht="15.75" thickBot="1" x14ac:dyDescent="0.3">
      <c r="A16" s="12"/>
      <c r="E16" s="19"/>
      <c r="I16" s="12"/>
      <c r="K16" s="16"/>
      <c r="L16" s="16"/>
      <c r="M16" s="16"/>
      <c r="O16" s="10" t="s">
        <v>29</v>
      </c>
      <c r="P16" s="17" t="s">
        <v>30</v>
      </c>
    </row>
    <row r="17" spans="1:16" s="9" customFormat="1" ht="15.75" thickBot="1" x14ac:dyDescent="0.3">
      <c r="A17" s="12" t="s">
        <v>86</v>
      </c>
      <c r="B17" s="18" t="s">
        <v>79</v>
      </c>
      <c r="E17" s="19"/>
      <c r="I17" s="12"/>
      <c r="K17" s="16"/>
      <c r="L17" s="16"/>
      <c r="M17" s="16"/>
      <c r="O17" s="17"/>
      <c r="P17" s="17" t="s">
        <v>15</v>
      </c>
    </row>
    <row r="18" spans="1:16" s="9" customFormat="1" ht="15.75" thickBot="1" x14ac:dyDescent="0.3">
      <c r="A18" s="12"/>
      <c r="E18" s="19"/>
      <c r="I18" s="12"/>
      <c r="K18" s="16"/>
      <c r="L18" s="16"/>
      <c r="M18" s="16"/>
      <c r="O18" s="17"/>
      <c r="P18" s="17" t="s">
        <v>31</v>
      </c>
    </row>
    <row r="19" spans="1:16" s="9" customFormat="1" ht="15.75" thickBot="1" x14ac:dyDescent="0.3">
      <c r="A19" s="12"/>
      <c r="E19" s="19"/>
      <c r="I19" s="12"/>
      <c r="K19" s="16"/>
      <c r="L19" s="16"/>
      <c r="M19" s="16"/>
      <c r="O19" s="17"/>
      <c r="P19" s="17" t="s">
        <v>16</v>
      </c>
    </row>
    <row r="20" spans="1:16" s="9" customFormat="1" ht="15.75" thickBot="1" x14ac:dyDescent="0.3">
      <c r="A20" s="12"/>
      <c r="E20" s="19"/>
      <c r="I20" s="12"/>
      <c r="K20" s="21"/>
      <c r="L20" s="16"/>
      <c r="M20" s="16"/>
      <c r="O20" s="17"/>
      <c r="P20" s="17" t="s">
        <v>32</v>
      </c>
    </row>
    <row r="21" spans="1:16" s="9" customFormat="1" ht="15.75" thickBot="1" x14ac:dyDescent="0.3">
      <c r="A21" s="12"/>
      <c r="E21" s="19"/>
      <c r="I21" s="12"/>
      <c r="K21" s="16"/>
      <c r="L21" s="16"/>
      <c r="M21" s="16"/>
      <c r="O21" s="17"/>
      <c r="P21" s="17" t="s">
        <v>33</v>
      </c>
    </row>
    <row r="22" spans="1:16" s="9" customFormat="1" ht="15.75" thickBot="1" x14ac:dyDescent="0.3">
      <c r="A22" s="12"/>
      <c r="E22" s="19"/>
      <c r="I22" s="12"/>
      <c r="K22" s="16"/>
      <c r="L22" s="16"/>
      <c r="M22" s="16"/>
      <c r="O22" s="17"/>
      <c r="P22" s="17" t="s">
        <v>34</v>
      </c>
    </row>
    <row r="23" spans="1:16" s="9" customFormat="1" ht="15.75" thickBot="1" x14ac:dyDescent="0.3">
      <c r="A23" s="12"/>
      <c r="E23" s="19"/>
      <c r="I23" s="12"/>
      <c r="K23" s="16"/>
      <c r="L23" s="16"/>
      <c r="M23" s="16"/>
      <c r="O23" s="17"/>
      <c r="P23" s="17" t="s">
        <v>35</v>
      </c>
    </row>
    <row r="24" spans="1:16" s="9" customFormat="1" ht="15.75" thickBot="1" x14ac:dyDescent="0.3">
      <c r="A24" s="12"/>
      <c r="E24" s="19"/>
      <c r="I24" s="12"/>
      <c r="K24" s="16"/>
      <c r="L24" s="16"/>
      <c r="M24" s="16"/>
      <c r="O24" s="17"/>
      <c r="P24" s="17" t="s">
        <v>36</v>
      </c>
    </row>
    <row r="25" spans="1:16" s="9" customFormat="1" ht="15.75" thickBot="1" x14ac:dyDescent="0.3">
      <c r="A25" s="12" t="s">
        <v>87</v>
      </c>
      <c r="B25" s="18" t="s">
        <v>80</v>
      </c>
      <c r="E25" s="19"/>
      <c r="I25" s="12"/>
      <c r="K25" s="16"/>
      <c r="L25" s="16"/>
      <c r="O25" s="17"/>
      <c r="P25" s="17"/>
    </row>
    <row r="26" spans="1:16" s="9" customFormat="1" ht="15.75" thickBot="1" x14ac:dyDescent="0.3">
      <c r="A26" s="12"/>
      <c r="E26" s="19"/>
      <c r="I26" s="12"/>
      <c r="K26" s="16"/>
      <c r="L26" s="16"/>
      <c r="O26" s="10" t="s">
        <v>37</v>
      </c>
      <c r="P26" s="17" t="s">
        <v>38</v>
      </c>
    </row>
    <row r="27" spans="1:16" s="9" customFormat="1" ht="15.75" thickBot="1" x14ac:dyDescent="0.3">
      <c r="A27" s="12"/>
      <c r="E27" s="19"/>
      <c r="I27" s="12"/>
      <c r="K27" s="16"/>
      <c r="L27" s="16"/>
      <c r="M27" s="16"/>
      <c r="O27" s="17"/>
      <c r="P27" s="17" t="s">
        <v>39</v>
      </c>
    </row>
    <row r="28" spans="1:16" s="9" customFormat="1" ht="15.75" thickBot="1" x14ac:dyDescent="0.3">
      <c r="E28" s="22"/>
      <c r="K28" s="16"/>
      <c r="L28" s="16"/>
      <c r="M28" s="16"/>
      <c r="O28" s="17"/>
      <c r="P28" s="17" t="s">
        <v>34</v>
      </c>
    </row>
    <row r="29" spans="1:16" s="9" customFormat="1" ht="15.75" thickBot="1" x14ac:dyDescent="0.3">
      <c r="A29" s="12"/>
      <c r="E29" s="22"/>
      <c r="I29" s="12"/>
      <c r="K29" s="16"/>
      <c r="L29" s="16"/>
      <c r="M29" s="16"/>
      <c r="O29" s="17"/>
      <c r="P29" s="17" t="s">
        <v>56</v>
      </c>
    </row>
    <row r="30" spans="1:16" s="9" customFormat="1" ht="15.75" thickBot="1" x14ac:dyDescent="0.3">
      <c r="A30" s="12"/>
      <c r="E30" s="22"/>
      <c r="I30" s="12"/>
      <c r="K30" s="16"/>
      <c r="L30" s="16"/>
      <c r="M30" s="16"/>
      <c r="O30" s="17"/>
      <c r="P30" s="17" t="s">
        <v>40</v>
      </c>
    </row>
    <row r="31" spans="1:16" s="9" customFormat="1" ht="15.75" thickBot="1" x14ac:dyDescent="0.3">
      <c r="E31" s="22"/>
      <c r="K31" s="16"/>
      <c r="L31" s="16"/>
      <c r="M31" s="16"/>
      <c r="O31" s="17"/>
      <c r="P31" s="17" t="s">
        <v>41</v>
      </c>
    </row>
    <row r="32" spans="1:16" s="9" customFormat="1" ht="15.75" thickBot="1" x14ac:dyDescent="0.3">
      <c r="A32" s="12"/>
      <c r="E32" s="19"/>
      <c r="I32" s="12"/>
      <c r="K32" s="16"/>
      <c r="L32" s="16"/>
      <c r="M32" s="16"/>
      <c r="O32" s="17"/>
      <c r="P32" s="17" t="s">
        <v>42</v>
      </c>
    </row>
    <row r="33" spans="1:16" s="9" customFormat="1" ht="15.75" thickBot="1" x14ac:dyDescent="0.3">
      <c r="A33" s="12"/>
      <c r="E33" s="19"/>
      <c r="I33" s="12"/>
      <c r="K33" s="16"/>
      <c r="L33" s="16"/>
      <c r="M33" s="16"/>
      <c r="O33" s="17"/>
      <c r="P33" s="17" t="s">
        <v>43</v>
      </c>
    </row>
    <row r="34" spans="1:16" s="9" customFormat="1" ht="15.75" thickBot="1" x14ac:dyDescent="0.3">
      <c r="A34" s="12"/>
      <c r="E34" s="19"/>
      <c r="I34" s="12"/>
      <c r="K34" s="16"/>
      <c r="L34" s="16"/>
      <c r="M34" s="16"/>
      <c r="O34" s="17"/>
      <c r="P34" s="17" t="s">
        <v>60</v>
      </c>
    </row>
    <row r="35" spans="1:16" s="9" customFormat="1" ht="15.75" thickBot="1" x14ac:dyDescent="0.3">
      <c r="A35" s="12"/>
      <c r="E35" s="19"/>
      <c r="I35" s="12"/>
      <c r="K35" s="16"/>
      <c r="L35" s="16"/>
      <c r="M35" s="16"/>
      <c r="O35" s="17"/>
      <c r="P35" s="17" t="s">
        <v>73</v>
      </c>
    </row>
    <row r="36" spans="1:16" s="9" customFormat="1" ht="15.75" thickBot="1" x14ac:dyDescent="0.3">
      <c r="A36" s="12"/>
      <c r="E36" s="19"/>
      <c r="I36" s="12"/>
      <c r="K36" s="16"/>
      <c r="L36" s="16"/>
      <c r="M36" s="16"/>
      <c r="O36" s="17"/>
      <c r="P36" s="17"/>
    </row>
    <row r="37" spans="1:16" s="9" customFormat="1" ht="15.75" thickBot="1" x14ac:dyDescent="0.3">
      <c r="A37" s="12"/>
      <c r="B37" s="23" t="s">
        <v>70</v>
      </c>
      <c r="E37" s="19"/>
      <c r="I37" s="12"/>
      <c r="K37" s="16"/>
      <c r="L37" s="16"/>
      <c r="M37" s="16"/>
      <c r="O37" s="17"/>
      <c r="P37" s="17"/>
    </row>
    <row r="38" spans="1:16" s="9" customFormat="1" ht="15.75" thickBot="1" x14ac:dyDescent="0.3">
      <c r="A38" s="12" t="s">
        <v>68</v>
      </c>
      <c r="B38" s="9" t="s">
        <v>72</v>
      </c>
      <c r="C38" s="9" t="s">
        <v>73</v>
      </c>
      <c r="D38" s="9" t="s">
        <v>74</v>
      </c>
      <c r="E38" s="22" t="s">
        <v>54</v>
      </c>
      <c r="G38" s="9">
        <v>1</v>
      </c>
      <c r="I38" s="12" t="s">
        <v>32</v>
      </c>
      <c r="K38" s="16">
        <f>30</f>
        <v>30</v>
      </c>
      <c r="L38" s="16">
        <f>G38*K38</f>
        <v>30</v>
      </c>
      <c r="M38" s="16"/>
      <c r="O38" s="17"/>
      <c r="P38" s="17" t="s">
        <v>56</v>
      </c>
    </row>
    <row r="39" spans="1:16" s="9" customFormat="1" ht="15.75" thickBot="1" x14ac:dyDescent="0.3">
      <c r="A39" s="12" t="s">
        <v>69</v>
      </c>
      <c r="B39" s="9" t="s">
        <v>71</v>
      </c>
      <c r="C39" s="9" t="s">
        <v>73</v>
      </c>
      <c r="D39" s="9" t="s">
        <v>74</v>
      </c>
      <c r="E39" s="22" t="s">
        <v>54</v>
      </c>
      <c r="G39" s="9">
        <v>1</v>
      </c>
      <c r="I39" s="12" t="s">
        <v>32</v>
      </c>
      <c r="K39" s="16">
        <v>25</v>
      </c>
      <c r="L39" s="16">
        <f>G39*K39</f>
        <v>25</v>
      </c>
      <c r="M39" s="16"/>
      <c r="O39" s="17"/>
      <c r="P39" s="17" t="s">
        <v>40</v>
      </c>
    </row>
    <row r="40" spans="1:16" ht="15.75" thickBot="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16"/>
      <c r="L40" s="16"/>
      <c r="M40" s="16"/>
      <c r="O40" s="8"/>
      <c r="P40" s="8"/>
    </row>
    <row r="41" spans="1:16" ht="15.75" thickBot="1" x14ac:dyDescent="0.3">
      <c r="A41" s="9"/>
      <c r="B41" s="24" t="s">
        <v>50</v>
      </c>
      <c r="C41" s="9"/>
      <c r="D41" s="9"/>
      <c r="E41" s="9"/>
      <c r="F41" s="9"/>
      <c r="G41" s="9"/>
      <c r="H41" s="9"/>
      <c r="I41" s="9"/>
      <c r="J41" s="9"/>
      <c r="K41" s="16"/>
      <c r="L41" s="16"/>
      <c r="M41" s="16"/>
      <c r="O41" s="6" t="s">
        <v>6</v>
      </c>
      <c r="P41" s="8" t="s">
        <v>44</v>
      </c>
    </row>
    <row r="42" spans="1:16" ht="15.75" thickBot="1" x14ac:dyDescent="0.3">
      <c r="A42" s="12" t="s">
        <v>51</v>
      </c>
      <c r="B42" s="9" t="s">
        <v>52</v>
      </c>
      <c r="C42" s="9" t="s">
        <v>34</v>
      </c>
      <c r="D42" s="9"/>
      <c r="E42" s="19" t="s">
        <v>44</v>
      </c>
      <c r="F42" s="9"/>
      <c r="G42" s="9">
        <v>0.05</v>
      </c>
      <c r="H42" s="9"/>
      <c r="I42" s="12" t="s">
        <v>34</v>
      </c>
      <c r="J42" s="9"/>
      <c r="K42" s="16">
        <v>320</v>
      </c>
      <c r="L42" s="16">
        <f>G42*K42</f>
        <v>16</v>
      </c>
      <c r="M42" s="7"/>
      <c r="O42" s="8"/>
      <c r="P42" s="8" t="s">
        <v>45</v>
      </c>
    </row>
    <row r="43" spans="1:16" ht="15.75" thickBot="1" x14ac:dyDescent="0.3">
      <c r="K43" s="7"/>
      <c r="L43" s="7"/>
      <c r="M43" s="7"/>
      <c r="O43" s="8"/>
      <c r="P43" s="8" t="s">
        <v>46</v>
      </c>
    </row>
    <row r="44" spans="1:16" ht="15.75" thickBot="1" x14ac:dyDescent="0.3">
      <c r="K44" s="7"/>
      <c r="L44" s="7"/>
      <c r="M44" s="7"/>
      <c r="O44" s="8"/>
      <c r="P44" s="8" t="s">
        <v>57</v>
      </c>
    </row>
    <row r="45" spans="1:16" ht="15.75" thickBot="1" x14ac:dyDescent="0.3">
      <c r="B45" s="25" t="s">
        <v>66</v>
      </c>
      <c r="K45" s="7"/>
      <c r="L45" s="7"/>
      <c r="M45" s="7"/>
      <c r="O45" s="8"/>
      <c r="P45" s="8" t="s">
        <v>47</v>
      </c>
    </row>
    <row r="46" spans="1:16" ht="15.75" thickBot="1" x14ac:dyDescent="0.3">
      <c r="B46" s="26" t="s">
        <v>67</v>
      </c>
      <c r="K46" s="7"/>
      <c r="L46" s="7"/>
      <c r="M46" s="7"/>
      <c r="O46" s="8"/>
      <c r="P46" s="8" t="s">
        <v>53</v>
      </c>
    </row>
    <row r="47" spans="1:16" ht="15.75" thickBot="1" x14ac:dyDescent="0.3">
      <c r="K47" s="7"/>
      <c r="L47" s="7"/>
      <c r="M47" s="7"/>
      <c r="O47" s="8"/>
      <c r="P47" s="8" t="s">
        <v>54</v>
      </c>
    </row>
    <row r="48" spans="1:16" ht="15.75" thickBot="1" x14ac:dyDescent="0.3">
      <c r="K48" s="7"/>
      <c r="L48" s="7"/>
      <c r="M48" s="7"/>
      <c r="O48" s="8"/>
      <c r="P48" s="8" t="s">
        <v>55</v>
      </c>
    </row>
    <row r="49" spans="11:16" ht="15.75" thickBot="1" x14ac:dyDescent="0.3">
      <c r="K49" s="7"/>
      <c r="L49" s="7"/>
      <c r="M49" s="7"/>
      <c r="O49" s="8"/>
      <c r="P49" s="8"/>
    </row>
  </sheetData>
  <mergeCells count="3">
    <mergeCell ref="A1:J1"/>
    <mergeCell ref="K1:L1"/>
    <mergeCell ref="O1:P1"/>
  </mergeCells>
  <phoneticPr fontId="6" type="noConversion"/>
  <dataValidations disablePrompts="1" count="5">
    <dataValidation type="list" allowBlank="1" showInputMessage="1" showErrorMessage="1" sqref="I42 I29:I30 I3:I27 I32:I39" xr:uid="{DEAB30BA-0051-4580-A569-94DA08E24ED1}">
      <formula1>$P$16:$P$24</formula1>
    </dataValidation>
    <dataValidation type="list" allowBlank="1" showInputMessage="1" showErrorMessage="1" sqref="C5:C27 C29 C32:C37" xr:uid="{92AF5C1A-EEEA-40CC-898F-63EE0B5887DC}">
      <formula1>$P$26:$P$33</formula1>
    </dataValidation>
    <dataValidation type="list" allowBlank="1" showInputMessage="1" showErrorMessage="1" sqref="E42 E5:E39" xr:uid="{5681D413-582B-4FD5-90BE-0C0E8F568CA9}">
      <formula1>$P$41:$P$48</formula1>
    </dataValidation>
    <dataValidation type="list" allowBlank="1" showInputMessage="1" showErrorMessage="1" sqref="C30" xr:uid="{F3CE9DBF-0220-4C70-AB73-0B881E08D07F}">
      <formula1>$P$26:$P$34</formula1>
    </dataValidation>
    <dataValidation type="list" allowBlank="1" showInputMessage="1" showErrorMessage="1" sqref="C38:C39" xr:uid="{8B190038-F8EE-45D1-AF16-B64E8BA44894}">
      <formula1>$P$26:$P$35</formula1>
    </dataValidation>
  </dataValidations>
  <hyperlinks>
    <hyperlink ref="B46" r:id="rId1" display="https://www.sunrom.com/p/pcb-spacers-6mm-height" xr:uid="{97FD2598-3045-429F-B93F-7546FF742C08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Adithyaa Raghavan</dc:creator>
  <cp:lastModifiedBy>Adithyaa Raghavan</cp:lastModifiedBy>
  <dcterms:created xsi:type="dcterms:W3CDTF">2015-06-05T18:17:20Z</dcterms:created>
  <dcterms:modified xsi:type="dcterms:W3CDTF">2022-01-10T13:23:01Z</dcterms:modified>
</cp:coreProperties>
</file>