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"/>
    </mc:Choice>
  </mc:AlternateContent>
  <xr:revisionPtr revIDLastSave="0" documentId="13_ncr:1_{BEB878E0-F59C-4930-9973-B788D9E78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" i="1" l="1"/>
  <c r="K43" i="1" l="1"/>
  <c r="K44" i="1"/>
  <c r="K45" i="1"/>
  <c r="L3" i="1" l="1"/>
  <c r="K3" i="1"/>
</calcChain>
</file>

<file path=xl/sharedStrings.xml><?xml version="1.0" encoding="utf-8"?>
<sst xmlns="http://schemas.openxmlformats.org/spreadsheetml/2006/main" count="300" uniqueCount="180">
  <si>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</si>
  <si>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</si>
  <si>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</si>
  <si>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</si>
  <si>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</si>
  <si>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</si>
  <si>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</si>
  <si>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</si>
  <si>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Order Qty.</t>
  </si>
  <si>
    <t>Remarks</t>
  </si>
  <si>
    <t>Price Per Unit</t>
  </si>
  <si>
    <t>Price per Product</t>
  </si>
  <si>
    <t>Order Price</t>
  </si>
  <si>
    <t>Part No. (#01-123)</t>
  </si>
  <si>
    <t>In CAD</t>
  </si>
  <si>
    <t>Prototyping</t>
  </si>
  <si>
    <t>A name or identifier (eg- Driving Camshaft)</t>
  </si>
  <si>
    <t>material specifications, such as thickness or dimensions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</si>
  <si>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</si>
  <si>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</si>
  <si>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</si>
  <si>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</si>
  <si>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</si>
  <si>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</si>
  <si>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</si>
  <si>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</si>
  <si>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</si>
  <si>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</si>
  <si>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Stages of Completion</t>
  </si>
  <si>
    <t>Unstarted</t>
  </si>
  <si>
    <t>CAD Completed</t>
  </si>
  <si>
    <t>Manufacturing</t>
  </si>
  <si>
    <t>To Be Sourced</t>
  </si>
  <si>
    <t>Sourced</t>
  </si>
  <si>
    <t>Needs Assembly</t>
  </si>
  <si>
    <t>Assembled</t>
  </si>
  <si>
    <t>Materials</t>
  </si>
  <si>
    <t>Stainless Steel Sheet</t>
  </si>
  <si>
    <t>Baltic Birch Ply</t>
  </si>
  <si>
    <t>Acrylic</t>
  </si>
  <si>
    <t>PETG</t>
  </si>
  <si>
    <t>Resin</t>
  </si>
  <si>
    <t>PCB</t>
  </si>
  <si>
    <t>Sourced Locally</t>
  </si>
  <si>
    <t>Sourced Internationally</t>
  </si>
  <si>
    <t>Lasercut</t>
  </si>
  <si>
    <t>Fabrication (In-House)</t>
  </si>
  <si>
    <t>Expendables-</t>
  </si>
  <si>
    <t>LT1A01-020</t>
  </si>
  <si>
    <t>Loctite 406</t>
  </si>
  <si>
    <t>FDM 3D Printing</t>
  </si>
  <si>
    <t>Vacuum Cast</t>
  </si>
  <si>
    <t>Vacuum Formed</t>
  </si>
  <si>
    <t>EPDM</t>
  </si>
  <si>
    <t>Waterjet/manual</t>
  </si>
  <si>
    <t>2mm (actual 1.8mm)</t>
  </si>
  <si>
    <t>Qty. per Unit</t>
  </si>
  <si>
    <t>EVA</t>
  </si>
  <si>
    <r>
      <rPr>
        <sz val="11"/>
        <color rgb="FFFFC000"/>
        <rFont val="Arial"/>
        <family val="2"/>
      </rPr>
      <t>LT1</t>
    </r>
    <r>
      <rPr>
        <sz val="11"/>
        <rFont val="Arial"/>
        <family val="2"/>
      </rPr>
      <t>A10-001 = Main Model Number + Part Number Combined</t>
    </r>
  </si>
  <si>
    <r>
      <t>LT1</t>
    </r>
    <r>
      <rPr>
        <sz val="11"/>
        <color rgb="FFFFC000"/>
        <rFont val="Arial"/>
        <family val="2"/>
      </rPr>
      <t>A</t>
    </r>
    <r>
      <rPr>
        <sz val="11"/>
        <rFont val="Arial"/>
        <family val="2"/>
      </rPr>
      <t>10-001 = Batch Number</t>
    </r>
  </si>
  <si>
    <r>
      <t>LT1A</t>
    </r>
    <r>
      <rPr>
        <sz val="11"/>
        <color rgb="FFFFC000"/>
        <rFont val="Arial"/>
        <family val="2"/>
      </rPr>
      <t>10</t>
    </r>
    <r>
      <rPr>
        <sz val="11"/>
        <color theme="1"/>
        <rFont val="Arial"/>
        <family val="2"/>
      </rPr>
      <t>-001 = Subassembly</t>
    </r>
  </si>
  <si>
    <r>
      <t>LT1A10-</t>
    </r>
    <r>
      <rPr>
        <sz val="11"/>
        <color rgb="FFFFC000"/>
        <rFont val="Arial"/>
        <family val="2"/>
      </rPr>
      <t>001</t>
    </r>
    <r>
      <rPr>
        <sz val="11"/>
        <color theme="1"/>
        <rFont val="Arial"/>
        <family val="2"/>
      </rPr>
      <t xml:space="preserve"> = Part Number</t>
    </r>
  </si>
  <si>
    <t>Extras-</t>
  </si>
  <si>
    <t>https://www.sunrom.com/p/pcb-spacers-6mm-heightt</t>
  </si>
  <si>
    <t>Optional accessories</t>
  </si>
  <si>
    <t>Button Plug</t>
  </si>
  <si>
    <t>RTV Silicone</t>
  </si>
  <si>
    <t>Shore A40</t>
  </si>
  <si>
    <t>Tamarin Group Monitor 1 - Product Breakdown Sheet</t>
  </si>
  <si>
    <t>Tamarin Group Monitor Mk1 Rev1</t>
  </si>
  <si>
    <t>MCU Unit</t>
  </si>
  <si>
    <t>Camera Unit</t>
  </si>
  <si>
    <t>Device Frame</t>
  </si>
  <si>
    <t>TGM1A00-000</t>
  </si>
  <si>
    <t>TGM1A01-000</t>
  </si>
  <si>
    <t>TGM1A01-001</t>
  </si>
  <si>
    <t>TGM1A01-002</t>
  </si>
  <si>
    <t>TGM1A01-003</t>
  </si>
  <si>
    <t>TGM1A02-000</t>
  </si>
  <si>
    <t>TGM1A03-000</t>
  </si>
  <si>
    <t>Case</t>
  </si>
  <si>
    <t>Case Button Plate</t>
  </si>
  <si>
    <t>Case Cover</t>
  </si>
  <si>
    <t>Case Gasket</t>
  </si>
  <si>
    <t>General Clamp</t>
  </si>
  <si>
    <t>Same Acrylic cover used in Cam unit for camera cover</t>
  </si>
  <si>
    <t>MCU PCB</t>
  </si>
  <si>
    <t>8 ways</t>
  </si>
  <si>
    <t>Cable Gland PG7</t>
  </si>
  <si>
    <t>Round Shell Connector 16mm</t>
  </si>
  <si>
    <t>Qty is 2-4 depending on configuration</t>
  </si>
  <si>
    <t>Cable Gland PG11</t>
  </si>
  <si>
    <t>1mm</t>
  </si>
  <si>
    <t>Sanaa Rubber Products</t>
  </si>
  <si>
    <t>The MCU half of the TGM PCB</t>
  </si>
  <si>
    <t>RFIDRW-E-TTL</t>
  </si>
  <si>
    <t>Priority1 RFID Module</t>
  </si>
  <si>
    <t>https://www.sunrom.com/p/4-pin-jst-xh-25mm-both-side-female-10cm</t>
  </si>
  <si>
    <t xml:space="preserve">JST Connector </t>
  </si>
  <si>
    <t>JST XH 2.5mm</t>
  </si>
  <si>
    <t>Buy one connector and cut it in half, and solder leads directly to RFID PCB</t>
  </si>
  <si>
    <t>Used for mounting the MCU and Covers</t>
  </si>
  <si>
    <t>Case Closure Bolts</t>
  </si>
  <si>
    <t>M4x14 SS</t>
  </si>
  <si>
    <t>Case Closure Inserts</t>
  </si>
  <si>
    <t>M4x4 Brass</t>
  </si>
  <si>
    <t>Fastener Rubber Washer</t>
  </si>
  <si>
    <t>4mm ID, 8mm OD, 1mm CS</t>
  </si>
  <si>
    <t>Buy 1.2x required, some have issues with poor moulding.</t>
  </si>
  <si>
    <t>LT1A01-016</t>
  </si>
  <si>
    <t>PCB Mounting Bolts</t>
  </si>
  <si>
    <t>M3x6 MS</t>
  </si>
  <si>
    <t>Ports Cover</t>
  </si>
  <si>
    <t>5mm (actual 4.8mm)</t>
  </si>
  <si>
    <t>Acrylic LED/CAM Cover</t>
  </si>
  <si>
    <t>LT1A01-009</t>
  </si>
  <si>
    <t>Button Caps</t>
  </si>
  <si>
    <t>Sunrom</t>
  </si>
  <si>
    <t>LT1A01-010</t>
  </si>
  <si>
    <t>Button Cover</t>
  </si>
  <si>
    <t>TGM1A01-004</t>
  </si>
  <si>
    <t>TGM1A01-005</t>
  </si>
  <si>
    <t>TGM1A01-006</t>
  </si>
  <si>
    <t>TGM1A01-007</t>
  </si>
  <si>
    <t>TGM1A01-008</t>
  </si>
  <si>
    <t>TGM1A01-009</t>
  </si>
  <si>
    <t>TGM1A01-010</t>
  </si>
  <si>
    <t>TGM1A01-011</t>
  </si>
  <si>
    <t>LT1A01-017</t>
  </si>
  <si>
    <t>LT1A01-018</t>
  </si>
  <si>
    <t>LT1A01-014</t>
  </si>
  <si>
    <t>Cam Case</t>
  </si>
  <si>
    <t>Cam Cap</t>
  </si>
  <si>
    <t>PIR Cap</t>
  </si>
  <si>
    <t>PIR Clamp</t>
  </si>
  <si>
    <t>Lid Clamp</t>
  </si>
  <si>
    <t>Pipe Mount Clamp</t>
  </si>
  <si>
    <t>Ports Gasket</t>
  </si>
  <si>
    <t>Battery Pack</t>
  </si>
  <si>
    <t>8 cell Alkaline battery pack</t>
  </si>
  <si>
    <t>LT1A01-024</t>
  </si>
  <si>
    <t>M4 Wingnut</t>
  </si>
  <si>
    <t>M4</t>
  </si>
  <si>
    <t>Guptas</t>
  </si>
  <si>
    <t>Wingbolts can be used too to replace three M4x14 bolts used for the covers.</t>
  </si>
  <si>
    <t>TGM1A02-001</t>
  </si>
  <si>
    <t>TGM1A02-002</t>
  </si>
  <si>
    <t>TGM1A02-003</t>
  </si>
  <si>
    <t>TGM1A02-004</t>
  </si>
  <si>
    <t>TGM1A02-005</t>
  </si>
  <si>
    <t>TGM1A02-006</t>
  </si>
  <si>
    <t>TGM1A02-007</t>
  </si>
  <si>
    <t>TGM1A02-008</t>
  </si>
  <si>
    <t>TGM1A02-009</t>
  </si>
  <si>
    <t>TGM1A02-010</t>
  </si>
  <si>
    <t>TGM1A02-011</t>
  </si>
  <si>
    <t>TGM1A02-012</t>
  </si>
  <si>
    <t>https://robu.in/product/12v-8-x-aa-battery-clip-slot-holder-stack-box-case/</t>
  </si>
  <si>
    <t>LT1A01-011</t>
  </si>
  <si>
    <t>Button Seal</t>
  </si>
  <si>
    <t>MC1A01-020</t>
  </si>
  <si>
    <t>Loctite SI 596</t>
  </si>
  <si>
    <t>Zenith Chemicals or https://www.tryloctite.in/estore/gasketing-compounds-loctite-si-596-AD.GA.333670/</t>
  </si>
  <si>
    <t>TGM1A03-001</t>
  </si>
  <si>
    <t>TGM1A03-002</t>
  </si>
  <si>
    <t>TGM1A03-003</t>
  </si>
  <si>
    <t>TGM1A03-004</t>
  </si>
  <si>
    <t>TGM1A03-006</t>
  </si>
  <si>
    <t>TGM1A03-007</t>
  </si>
  <si>
    <t>Frame Panel Set</t>
  </si>
  <si>
    <t>Frame Pipe Set</t>
  </si>
  <si>
    <t>Boom Clamps</t>
  </si>
  <si>
    <t>RFID Clamps</t>
  </si>
  <si>
    <t>TGM1A02-013</t>
  </si>
  <si>
    <t>Example -https://www.mcmaster.com/2907T25/</t>
  </si>
  <si>
    <t>Knob Bolt</t>
  </si>
  <si>
    <t>M6x35 with knob</t>
  </si>
  <si>
    <t>TGM1A02-014</t>
  </si>
  <si>
    <t>Nyloc Nut</t>
  </si>
  <si>
    <t>M6 Nyloc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</si>
</sst>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"/>
  </numFmts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64" fontId="1" fillId="3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0" fontId="2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0" fillId="0" borderId="0" xfId="0" applyFont="1"/>
    <xf numFmtId="0" fontId="4" fillId="0" borderId="3" xfId="0" applyFont="1" applyBorder="1"/>
    <xf numFmtId="0" fontId="7" fillId="0" borderId="3" xfId="0" applyFont="1" applyBorder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0" fillId="0" borderId="0" xfId="0" applyNumberFormat="1" applyFont="1"/>
    <xf numFmtId="0" fontId="9" fillId="0" borderId="3" xfId="0" applyFont="1" applyBorder="1"/>
    <xf numFmtId="0" fontId="9" fillId="5" borderId="0" xfId="0" applyFont="1" applyFill="1"/>
    <xf numFmtId="0" fontId="9" fillId="0" borderId="0" xfId="0" applyFont="1" applyBorder="1"/>
    <xf numFmtId="0" fontId="9" fillId="0" borderId="3" xfId="0" applyFont="1" applyBorder="1" applyAlignment="1">
      <alignment vertical="center"/>
    </xf>
    <xf numFmtId="165" fontId="0" fillId="0" borderId="0" xfId="0" applyNumberFormat="1" applyFont="1"/>
    <xf numFmtId="0" fontId="0" fillId="0" borderId="0" xfId="0" applyFont="1" applyBorder="1"/>
    <xf numFmtId="0" fontId="0" fillId="5" borderId="0" xfId="0" applyFont="1" applyFill="1"/>
    <xf numFmtId="0" fontId="0" fillId="4" borderId="0" xfId="0" applyFont="1" applyFill="1"/>
    <xf numFmtId="0" fontId="0" fillId="6" borderId="3" xfId="0" applyFill="1" applyBorder="1" applyAlignment="1">
      <alignment wrapText="1"/>
    </xf>
    <xf numFmtId="0" fontId="10" fillId="0" borderId="3" xfId="1" applyBorder="1" applyAlignment="1">
      <alignment vertical="center"/>
    </xf>
    <xf numFmtId="0" fontId="5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 applyAlignment="1">
      <alignment horizontal="right"/>
    </xf>
    <xf numFmtId="164" fontId="11" fillId="0" borderId="0" xfId="0" applyNumberFormat="1" applyFont="1"/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yloctite.in/estore/gasketing-compounds-loctite-si-596-AD.GA.333670/" TargetMode="External"/><Relationship Id="rId1" Type="http://schemas.openxmlformats.org/officeDocument/2006/relationships/hyperlink" Target="https://www.sunrom.com/p/pcb-spacers-6mm-h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32.85546875" customWidth="1"/>
    <col min="4" max="4" width="15" bestFit="1" customWidth="1"/>
    <col min="5" max="5" width="21.5703125" bestFit="1" customWidth="1"/>
    <col min="6" max="6" width="23.140625" customWidth="1"/>
    <col min="7" max="7" width="10.28515625" bestFit="1" customWidth="1"/>
    <col min="8" max="8" width="11.5703125" bestFit="1" customWidth="1"/>
    <col min="9" max="9" width="42.140625" customWidth="1"/>
    <col min="10" max="10" width="15.28515625" bestFit="1" customWidth="1"/>
    <col min="11" max="11" width="19.140625" bestFit="1" customWidth="1"/>
    <col min="12" max="12" width="12.85546875" bestFit="1" customWidth="1"/>
    <col min="14" max="14" width="25.42578125" bestFit="1" customWidth="1"/>
    <col min="15" max="15" width="49.42578125" customWidth="1"/>
  </cols>
  <sheetData>
    <row r="1" spans="1:15" ht="16.5" thickBot="1" x14ac:dyDescent="0.3">
      <c r="A1" s="32" t="s">
        <v>68</v>
      </c>
      <c r="B1" s="32"/>
      <c r="C1" s="32"/>
      <c r="D1" s="32"/>
      <c r="E1" s="32"/>
      <c r="F1" s="32"/>
      <c r="G1" s="32"/>
      <c r="H1" s="32"/>
      <c r="I1" s="32"/>
      <c r="J1" s="33" t="s">
        <v>0</v>
      </c>
      <c r="K1" s="33"/>
      <c r="L1" s="1"/>
      <c r="N1" s="34" t="s">
        <v>1</v>
      </c>
      <c r="O1" s="35"/>
    </row>
    <row r="2" spans="1:15" s="9" customFormat="1" ht="15" customHeight="1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56</v>
      </c>
      <c r="H2" s="4" t="s">
        <v>8</v>
      </c>
      <c r="I2" s="2" t="s">
        <v>9</v>
      </c>
      <c r="J2" s="5" t="s">
        <v>10</v>
      </c>
      <c r="K2" s="5" t="s">
        <v>11</v>
      </c>
      <c r="L2" s="5" t="s">
        <v>12</v>
      </c>
      <c r="N2" s="10" t="s">
        <v>13</v>
      </c>
      <c r="O2" s="11" t="s">
        <v>58</v>
      </c>
    </row>
    <row r="3" spans="1:15" s="9" customFormat="1" ht="15" customHeight="1" thickBot="1" x14ac:dyDescent="0.3">
      <c r="A3" s="12" t="s">
        <v>73</v>
      </c>
      <c r="B3" s="13" t="s">
        <v>69</v>
      </c>
      <c r="C3" s="12"/>
      <c r="D3" s="12"/>
      <c r="E3" s="12"/>
      <c r="F3" s="12"/>
      <c r="G3" s="14">
        <v>1</v>
      </c>
      <c r="H3" s="15">
        <v>40</v>
      </c>
      <c r="I3" s="12"/>
      <c r="J3" s="16"/>
      <c r="K3" s="16">
        <f>SUM(K4:K50)</f>
        <v>129.9</v>
      </c>
      <c r="L3" s="16">
        <f>SUM(L4:L47)</f>
        <v>0</v>
      </c>
      <c r="N3" s="17"/>
      <c r="O3" s="11" t="s">
        <v>59</v>
      </c>
    </row>
    <row r="4" spans="1:15" s="9" customFormat="1" ht="15" customHeight="1" thickBot="1" x14ac:dyDescent="0.3">
      <c r="A4" s="12" t="s">
        <v>74</v>
      </c>
      <c r="B4" s="18" t="s">
        <v>70</v>
      </c>
      <c r="C4" s="12"/>
      <c r="D4" s="12"/>
      <c r="E4" s="19"/>
      <c r="F4" s="12"/>
      <c r="G4" s="14">
        <v>1</v>
      </c>
      <c r="H4" s="15"/>
      <c r="I4" s="12"/>
      <c r="J4" s="16"/>
      <c r="K4" s="16"/>
      <c r="L4" s="16"/>
      <c r="N4" s="17"/>
      <c r="O4" s="17" t="s">
        <v>60</v>
      </c>
    </row>
    <row r="5" spans="1:15" s="9" customFormat="1" ht="15.75" thickBot="1" x14ac:dyDescent="0.3">
      <c r="A5" s="12" t="s">
        <v>75</v>
      </c>
      <c r="B5" s="9" t="s">
        <v>80</v>
      </c>
      <c r="C5" s="9" t="s">
        <v>40</v>
      </c>
      <c r="E5" s="19" t="s">
        <v>50</v>
      </c>
      <c r="G5" s="9">
        <v>1</v>
      </c>
      <c r="J5" s="16"/>
      <c r="K5" s="16"/>
      <c r="L5" s="16"/>
      <c r="N5" s="17"/>
      <c r="O5" s="17" t="s">
        <v>61</v>
      </c>
    </row>
    <row r="6" spans="1:15" s="9" customFormat="1" ht="15.75" thickBot="1" x14ac:dyDescent="0.3">
      <c r="A6" s="12" t="s">
        <v>76</v>
      </c>
      <c r="B6" s="9" t="s">
        <v>81</v>
      </c>
      <c r="C6" s="9" t="s">
        <v>40</v>
      </c>
      <c r="E6" s="19" t="s">
        <v>50</v>
      </c>
      <c r="G6" s="9">
        <v>1</v>
      </c>
      <c r="L6" s="16"/>
      <c r="N6" s="17" t="s">
        <v>3</v>
      </c>
      <c r="O6" s="17" t="s">
        <v>16</v>
      </c>
    </row>
    <row r="7" spans="1:15" s="9" customFormat="1" ht="15.75" thickBot="1" x14ac:dyDescent="0.3">
      <c r="A7" s="12" t="s">
        <v>77</v>
      </c>
      <c r="B7" s="9" t="s">
        <v>82</v>
      </c>
      <c r="C7" s="9" t="s">
        <v>40</v>
      </c>
      <c r="E7" s="19" t="s">
        <v>50</v>
      </c>
      <c r="G7" s="9">
        <v>1</v>
      </c>
      <c r="J7" s="16"/>
      <c r="K7" s="16"/>
      <c r="L7" s="16"/>
      <c r="N7" s="17" t="s">
        <v>4</v>
      </c>
      <c r="O7" s="17"/>
    </row>
    <row r="8" spans="1:15" s="9" customFormat="1" ht="15.75" thickBot="1" x14ac:dyDescent="0.3">
      <c r="A8" s="12" t="s">
        <v>120</v>
      </c>
      <c r="B8" s="9" t="s">
        <v>84</v>
      </c>
      <c r="C8" s="9" t="s">
        <v>40</v>
      </c>
      <c r="E8" s="19" t="s">
        <v>50</v>
      </c>
      <c r="G8" s="9">
        <v>3</v>
      </c>
      <c r="I8" s="9" t="s">
        <v>101</v>
      </c>
      <c r="J8" s="16"/>
      <c r="K8" s="16"/>
      <c r="L8" s="16"/>
      <c r="N8" s="17" t="s">
        <v>5</v>
      </c>
      <c r="O8" s="20" t="s">
        <v>17</v>
      </c>
    </row>
    <row r="9" spans="1:15" s="9" customFormat="1" ht="15.75" thickBot="1" x14ac:dyDescent="0.3">
      <c r="A9" s="12" t="s">
        <v>121</v>
      </c>
      <c r="B9" s="9" t="s">
        <v>83</v>
      </c>
      <c r="C9" s="9" t="s">
        <v>53</v>
      </c>
      <c r="D9" s="9" t="s">
        <v>92</v>
      </c>
      <c r="E9" s="12" t="s">
        <v>54</v>
      </c>
      <c r="F9" s="9" t="s">
        <v>93</v>
      </c>
      <c r="G9" s="9">
        <v>1</v>
      </c>
      <c r="L9" s="16"/>
      <c r="N9" s="17" t="s">
        <v>18</v>
      </c>
      <c r="O9" s="20" t="s">
        <v>19</v>
      </c>
    </row>
    <row r="10" spans="1:15" s="9" customFormat="1" ht="15.75" thickBot="1" x14ac:dyDescent="0.3">
      <c r="A10" s="12" t="s">
        <v>122</v>
      </c>
      <c r="B10" s="9" t="s">
        <v>114</v>
      </c>
      <c r="C10" s="9" t="s">
        <v>39</v>
      </c>
      <c r="D10" s="9" t="s">
        <v>55</v>
      </c>
      <c r="E10" s="19" t="s">
        <v>45</v>
      </c>
      <c r="G10" s="9">
        <v>1</v>
      </c>
      <c r="I10" s="9" t="s">
        <v>85</v>
      </c>
      <c r="J10" s="16"/>
      <c r="K10" s="16"/>
      <c r="L10" s="16"/>
      <c r="N10" s="17" t="s">
        <v>7</v>
      </c>
      <c r="O10" s="20" t="s">
        <v>20</v>
      </c>
    </row>
    <row r="11" spans="1:15" s="9" customFormat="1" ht="15.75" thickBot="1" x14ac:dyDescent="0.3">
      <c r="A11" s="12" t="s">
        <v>123</v>
      </c>
      <c r="B11" s="9" t="s">
        <v>86</v>
      </c>
      <c r="C11" s="9" t="s">
        <v>33</v>
      </c>
      <c r="E11" s="19" t="s">
        <v>43</v>
      </c>
      <c r="G11" s="9">
        <v>1</v>
      </c>
      <c r="I11" s="9" t="s">
        <v>94</v>
      </c>
      <c r="J11" s="16"/>
      <c r="K11" s="16"/>
      <c r="L11" s="16"/>
      <c r="N11" s="17" t="s">
        <v>21</v>
      </c>
      <c r="O11" s="17" t="s">
        <v>22</v>
      </c>
    </row>
    <row r="12" spans="1:15" s="9" customFormat="1" ht="15.75" thickBot="1" x14ac:dyDescent="0.3">
      <c r="A12" s="12" t="s">
        <v>124</v>
      </c>
      <c r="B12" s="9" t="s">
        <v>96</v>
      </c>
      <c r="C12" s="9" t="s">
        <v>33</v>
      </c>
      <c r="D12" s="9" t="s">
        <v>95</v>
      </c>
      <c r="E12" s="19" t="s">
        <v>44</v>
      </c>
      <c r="G12" s="9">
        <v>1</v>
      </c>
      <c r="J12" s="16"/>
      <c r="K12" s="16"/>
      <c r="L12" s="16"/>
      <c r="N12" s="17" t="s">
        <v>23</v>
      </c>
      <c r="O12" s="17" t="s">
        <v>24</v>
      </c>
    </row>
    <row r="13" spans="1:15" s="9" customFormat="1" ht="15.75" thickBot="1" x14ac:dyDescent="0.3">
      <c r="A13" s="12" t="s">
        <v>125</v>
      </c>
      <c r="B13" s="9" t="s">
        <v>98</v>
      </c>
      <c r="C13" s="9" t="s">
        <v>33</v>
      </c>
      <c r="D13" s="9" t="s">
        <v>99</v>
      </c>
      <c r="E13" s="19" t="s">
        <v>43</v>
      </c>
      <c r="F13" s="9" t="s">
        <v>97</v>
      </c>
      <c r="G13" s="9">
        <v>0.5</v>
      </c>
      <c r="I13" s="9" t="s">
        <v>100</v>
      </c>
      <c r="J13" s="16"/>
      <c r="K13" s="16"/>
      <c r="L13" s="16"/>
      <c r="N13" s="17" t="s">
        <v>25</v>
      </c>
      <c r="O13" s="17" t="s">
        <v>26</v>
      </c>
    </row>
    <row r="14" spans="1:15" s="9" customFormat="1" ht="15.75" thickBot="1" x14ac:dyDescent="0.3">
      <c r="A14" s="12" t="s">
        <v>126</v>
      </c>
      <c r="B14" s="9" t="s">
        <v>88</v>
      </c>
      <c r="C14" s="9" t="s">
        <v>33</v>
      </c>
      <c r="E14" s="19" t="s">
        <v>43</v>
      </c>
      <c r="G14" s="9">
        <v>2</v>
      </c>
      <c r="I14" s="9" t="s">
        <v>90</v>
      </c>
      <c r="J14" s="16"/>
      <c r="K14" s="16"/>
      <c r="L14" s="16"/>
      <c r="N14" s="17" t="s">
        <v>9</v>
      </c>
      <c r="O14" s="17" t="s">
        <v>27</v>
      </c>
    </row>
    <row r="15" spans="1:15" s="9" customFormat="1" ht="15.75" thickBot="1" x14ac:dyDescent="0.3">
      <c r="A15" s="12" t="s">
        <v>127</v>
      </c>
      <c r="B15" s="9" t="s">
        <v>91</v>
      </c>
      <c r="C15" s="9" t="s">
        <v>33</v>
      </c>
      <c r="E15" s="19" t="s">
        <v>43</v>
      </c>
      <c r="G15" s="9">
        <v>2</v>
      </c>
      <c r="J15" s="16"/>
      <c r="K15" s="16"/>
      <c r="L15" s="16"/>
      <c r="N15" s="17"/>
      <c r="O15" s="17"/>
    </row>
    <row r="16" spans="1:15" s="9" customFormat="1" ht="15.75" thickBot="1" x14ac:dyDescent="0.3">
      <c r="A16" s="12" t="s">
        <v>115</v>
      </c>
      <c r="B16" t="s">
        <v>116</v>
      </c>
      <c r="C16" t="s">
        <v>33</v>
      </c>
      <c r="D16"/>
      <c r="E16" s="12" t="s">
        <v>43</v>
      </c>
      <c r="F16" t="s">
        <v>117</v>
      </c>
      <c r="G16">
        <v>2</v>
      </c>
      <c r="H16"/>
      <c r="J16" s="16"/>
      <c r="K16" s="16"/>
      <c r="L16" s="16"/>
      <c r="N16" s="10" t="s">
        <v>28</v>
      </c>
      <c r="O16" s="17" t="s">
        <v>29</v>
      </c>
    </row>
    <row r="17" spans="1:15" s="9" customFormat="1" ht="15.75" thickBot="1" x14ac:dyDescent="0.3">
      <c r="A17" s="12" t="s">
        <v>118</v>
      </c>
      <c r="B17" t="s">
        <v>119</v>
      </c>
      <c r="C17" t="s">
        <v>39</v>
      </c>
      <c r="D17" t="s">
        <v>113</v>
      </c>
      <c r="E17" s="12" t="s">
        <v>45</v>
      </c>
      <c r="F17" t="s">
        <v>117</v>
      </c>
      <c r="G17">
        <v>1</v>
      </c>
      <c r="H17"/>
      <c r="J17" s="16"/>
      <c r="K17" s="16"/>
      <c r="L17" s="16"/>
      <c r="N17" s="17"/>
      <c r="O17" s="17" t="s">
        <v>14</v>
      </c>
    </row>
    <row r="18" spans="1:15" s="9" customFormat="1" ht="15.75" thickBot="1" x14ac:dyDescent="0.3">
      <c r="A18" s="12" t="s">
        <v>158</v>
      </c>
      <c r="B18" t="s">
        <v>159</v>
      </c>
      <c r="C18" t="s">
        <v>53</v>
      </c>
      <c r="D18" t="s">
        <v>92</v>
      </c>
      <c r="E18" s="12" t="s">
        <v>54</v>
      </c>
      <c r="F18"/>
      <c r="G18">
        <v>1</v>
      </c>
      <c r="H18"/>
      <c r="I18"/>
      <c r="J18" s="7"/>
      <c r="K18" s="7"/>
      <c r="L18" s="16"/>
      <c r="N18" s="17"/>
      <c r="O18" s="17" t="s">
        <v>30</v>
      </c>
    </row>
    <row r="19" spans="1:15" s="9" customFormat="1" ht="15.75" thickBot="1" x14ac:dyDescent="0.3">
      <c r="A19" s="12" t="s">
        <v>130</v>
      </c>
      <c r="B19" s="9" t="s">
        <v>89</v>
      </c>
      <c r="C19" s="9" t="s">
        <v>33</v>
      </c>
      <c r="D19" s="9" t="s">
        <v>87</v>
      </c>
      <c r="E19" s="12" t="s">
        <v>43</v>
      </c>
      <c r="F19" s="9" t="s">
        <v>117</v>
      </c>
      <c r="G19" s="9">
        <v>1</v>
      </c>
      <c r="L19" s="16"/>
      <c r="N19" s="17"/>
      <c r="O19" s="17" t="s">
        <v>15</v>
      </c>
    </row>
    <row r="20" spans="1:15" s="9" customFormat="1" ht="15.75" thickBot="1" x14ac:dyDescent="0.3">
      <c r="A20" s="12" t="s">
        <v>109</v>
      </c>
      <c r="B20" t="s">
        <v>110</v>
      </c>
      <c r="C20" t="s">
        <v>33</v>
      </c>
      <c r="D20" t="s">
        <v>111</v>
      </c>
      <c r="E20" s="12" t="s">
        <v>43</v>
      </c>
      <c r="F20"/>
      <c r="G20">
        <v>5</v>
      </c>
      <c r="H20"/>
      <c r="J20" s="16"/>
      <c r="K20" s="16"/>
      <c r="L20" s="16"/>
      <c r="N20" s="17"/>
      <c r="O20" s="17" t="s">
        <v>31</v>
      </c>
    </row>
    <row r="21" spans="1:15" s="9" customFormat="1" ht="15.75" thickBot="1" x14ac:dyDescent="0.3">
      <c r="A21" s="12" t="s">
        <v>128</v>
      </c>
      <c r="B21" t="s">
        <v>102</v>
      </c>
      <c r="C21" t="s">
        <v>33</v>
      </c>
      <c r="D21" t="s">
        <v>103</v>
      </c>
      <c r="E21" s="12" t="s">
        <v>43</v>
      </c>
      <c r="F21"/>
      <c r="G21">
        <v>9</v>
      </c>
      <c r="H21"/>
      <c r="I21"/>
      <c r="J21" s="7">
        <v>6.6</v>
      </c>
      <c r="K21" s="16"/>
      <c r="L21" s="16"/>
      <c r="N21" s="17"/>
      <c r="O21" s="17" t="s">
        <v>32</v>
      </c>
    </row>
    <row r="22" spans="1:15" s="9" customFormat="1" ht="15.75" thickBot="1" x14ac:dyDescent="0.3">
      <c r="A22" s="12" t="s">
        <v>129</v>
      </c>
      <c r="B22" t="s">
        <v>104</v>
      </c>
      <c r="C22" t="s">
        <v>33</v>
      </c>
      <c r="D22" t="s">
        <v>105</v>
      </c>
      <c r="E22" s="12" t="s">
        <v>43</v>
      </c>
      <c r="F22"/>
      <c r="G22">
        <v>9</v>
      </c>
      <c r="H22"/>
      <c r="I22"/>
      <c r="J22" s="7">
        <v>1.5</v>
      </c>
      <c r="K22" s="16"/>
      <c r="L22" s="16"/>
      <c r="N22" s="17"/>
      <c r="O22" s="17" t="s">
        <v>33</v>
      </c>
    </row>
    <row r="23" spans="1:15" s="9" customFormat="1" ht="15.75" thickBot="1" x14ac:dyDescent="0.3">
      <c r="A23" s="12" t="s">
        <v>48</v>
      </c>
      <c r="B23" t="s">
        <v>106</v>
      </c>
      <c r="C23" t="s">
        <v>33</v>
      </c>
      <c r="D23" t="s">
        <v>107</v>
      </c>
      <c r="E23" s="12" t="s">
        <v>43</v>
      </c>
      <c r="F23"/>
      <c r="G23">
        <v>9</v>
      </c>
      <c r="H23"/>
      <c r="I23" t="s">
        <v>108</v>
      </c>
      <c r="J23" s="16"/>
      <c r="K23" s="16"/>
      <c r="L23" s="16"/>
      <c r="N23" s="17"/>
      <c r="O23" s="17" t="s">
        <v>34</v>
      </c>
    </row>
    <row r="24" spans="1:15" s="9" customFormat="1" ht="15.75" thickBot="1" x14ac:dyDescent="0.3">
      <c r="A24" s="12"/>
      <c r="B24"/>
      <c r="C24"/>
      <c r="D24"/>
      <c r="E24"/>
      <c r="F24"/>
      <c r="G24"/>
      <c r="H24"/>
      <c r="I24"/>
      <c r="J24" s="7"/>
      <c r="K24" s="7"/>
      <c r="L24" s="16"/>
      <c r="N24" s="17"/>
      <c r="O24" s="17" t="s">
        <v>35</v>
      </c>
    </row>
    <row r="25" spans="1:15" s="9" customFormat="1" ht="15.75" thickBot="1" x14ac:dyDescent="0.3">
      <c r="A25" s="12"/>
      <c r="E25" s="19"/>
      <c r="J25" s="16"/>
      <c r="K25" s="16"/>
      <c r="L25" s="16"/>
      <c r="N25" s="17"/>
      <c r="O25" s="17"/>
    </row>
    <row r="26" spans="1:15" s="9" customFormat="1" ht="15.75" thickBot="1" x14ac:dyDescent="0.3">
      <c r="A26" s="12" t="s">
        <v>78</v>
      </c>
      <c r="B26" s="18" t="s">
        <v>71</v>
      </c>
      <c r="E26" s="19"/>
      <c r="J26" s="16"/>
      <c r="K26" s="16"/>
      <c r="L26" s="16"/>
      <c r="N26" s="10" t="s">
        <v>36</v>
      </c>
      <c r="O26" s="17" t="s">
        <v>37</v>
      </c>
    </row>
    <row r="27" spans="1:15" s="9" customFormat="1" ht="15.75" thickBot="1" x14ac:dyDescent="0.3">
      <c r="A27" s="12" t="s">
        <v>145</v>
      </c>
      <c r="B27" s="9" t="s">
        <v>131</v>
      </c>
      <c r="C27" s="9" t="s">
        <v>40</v>
      </c>
      <c r="E27" s="19" t="s">
        <v>50</v>
      </c>
      <c r="G27" s="9">
        <v>1</v>
      </c>
      <c r="J27" s="16"/>
      <c r="K27" s="16"/>
      <c r="N27" s="17"/>
      <c r="O27" s="17" t="s">
        <v>38</v>
      </c>
    </row>
    <row r="28" spans="1:15" s="9" customFormat="1" ht="15.75" thickBot="1" x14ac:dyDescent="0.3">
      <c r="A28" s="12" t="s">
        <v>146</v>
      </c>
      <c r="B28" s="9" t="s">
        <v>132</v>
      </c>
      <c r="C28" s="9" t="s">
        <v>40</v>
      </c>
      <c r="E28" s="19" t="s">
        <v>50</v>
      </c>
      <c r="G28" s="9">
        <v>1</v>
      </c>
      <c r="J28" s="21"/>
      <c r="K28" s="16"/>
      <c r="N28" s="17"/>
      <c r="O28" s="17" t="s">
        <v>33</v>
      </c>
    </row>
    <row r="29" spans="1:15" s="9" customFormat="1" ht="15.75" thickBot="1" x14ac:dyDescent="0.3">
      <c r="A29" s="12" t="s">
        <v>147</v>
      </c>
      <c r="B29" s="9" t="s">
        <v>133</v>
      </c>
      <c r="C29" s="9" t="s">
        <v>40</v>
      </c>
      <c r="E29" s="19" t="s">
        <v>50</v>
      </c>
      <c r="G29" s="9">
        <v>1</v>
      </c>
      <c r="J29" s="16"/>
      <c r="K29" s="16"/>
      <c r="L29" s="16"/>
      <c r="N29" s="17"/>
      <c r="O29" s="17" t="s">
        <v>53</v>
      </c>
    </row>
    <row r="30" spans="1:15" s="9" customFormat="1" ht="15.75" thickBot="1" x14ac:dyDescent="0.3">
      <c r="A30" s="12" t="s">
        <v>148</v>
      </c>
      <c r="B30" s="9" t="s">
        <v>134</v>
      </c>
      <c r="C30" s="9" t="s">
        <v>40</v>
      </c>
      <c r="E30" s="19" t="s">
        <v>50</v>
      </c>
      <c r="G30" s="9">
        <v>1</v>
      </c>
      <c r="J30" s="16"/>
      <c r="K30" s="16"/>
      <c r="L30" s="16"/>
      <c r="N30" s="17"/>
      <c r="O30" s="17" t="s">
        <v>39</v>
      </c>
    </row>
    <row r="31" spans="1:15" s="9" customFormat="1" ht="15.75" thickBot="1" x14ac:dyDescent="0.3">
      <c r="A31" s="12" t="s">
        <v>149</v>
      </c>
      <c r="B31" s="9" t="s">
        <v>82</v>
      </c>
      <c r="C31" s="9" t="s">
        <v>40</v>
      </c>
      <c r="E31" s="19" t="s">
        <v>50</v>
      </c>
      <c r="G31" s="9">
        <v>1</v>
      </c>
      <c r="J31" s="16"/>
      <c r="K31" s="16"/>
      <c r="L31" s="16"/>
      <c r="N31" s="17"/>
      <c r="O31" s="17" t="s">
        <v>40</v>
      </c>
    </row>
    <row r="32" spans="1:15" s="9" customFormat="1" ht="15.75" thickBot="1" x14ac:dyDescent="0.3">
      <c r="A32" s="12" t="s">
        <v>150</v>
      </c>
      <c r="B32" s="9" t="s">
        <v>135</v>
      </c>
      <c r="C32" s="9" t="s">
        <v>40</v>
      </c>
      <c r="E32" s="19" t="s">
        <v>50</v>
      </c>
      <c r="G32" s="9">
        <v>1</v>
      </c>
      <c r="L32" s="16"/>
      <c r="N32" s="17"/>
      <c r="O32" s="17" t="s">
        <v>41</v>
      </c>
    </row>
    <row r="33" spans="1:15" s="9" customFormat="1" ht="15.75" thickBot="1" x14ac:dyDescent="0.3">
      <c r="A33" s="12" t="s">
        <v>151</v>
      </c>
      <c r="B33" s="9" t="s">
        <v>136</v>
      </c>
      <c r="C33" s="9" t="s">
        <v>40</v>
      </c>
      <c r="E33" s="19" t="s">
        <v>50</v>
      </c>
      <c r="G33" s="9">
        <v>1</v>
      </c>
      <c r="L33" s="16"/>
      <c r="N33" s="17"/>
      <c r="O33" s="17" t="s">
        <v>42</v>
      </c>
    </row>
    <row r="34" spans="1:15" s="9" customFormat="1" ht="15.75" thickBot="1" x14ac:dyDescent="0.3">
      <c r="A34" s="12" t="s">
        <v>152</v>
      </c>
      <c r="B34" s="9" t="s">
        <v>83</v>
      </c>
      <c r="C34" s="9" t="s">
        <v>53</v>
      </c>
      <c r="E34" s="12" t="s">
        <v>54</v>
      </c>
      <c r="G34" s="9">
        <v>1</v>
      </c>
      <c r="L34" s="16"/>
      <c r="N34" s="17"/>
      <c r="O34" s="17" t="s">
        <v>57</v>
      </c>
    </row>
    <row r="35" spans="1:15" s="9" customFormat="1" ht="15.75" thickBot="1" x14ac:dyDescent="0.3">
      <c r="A35" s="12" t="s">
        <v>153</v>
      </c>
      <c r="B35" s="9" t="s">
        <v>137</v>
      </c>
      <c r="C35" s="9" t="s">
        <v>53</v>
      </c>
      <c r="E35" s="12" t="s">
        <v>54</v>
      </c>
      <c r="G35" s="9">
        <v>1</v>
      </c>
      <c r="L35" s="16"/>
      <c r="N35" s="17"/>
      <c r="O35" s="17" t="s">
        <v>66</v>
      </c>
    </row>
    <row r="36" spans="1:15" s="9" customFormat="1" ht="15.75" thickBot="1" x14ac:dyDescent="0.3">
      <c r="A36" s="12" t="s">
        <v>154</v>
      </c>
      <c r="B36" s="9" t="s">
        <v>114</v>
      </c>
      <c r="C36" s="9" t="s">
        <v>39</v>
      </c>
      <c r="E36" s="19" t="s">
        <v>45</v>
      </c>
      <c r="G36" s="9">
        <v>1</v>
      </c>
      <c r="L36" s="16"/>
      <c r="N36" s="17"/>
      <c r="O36" s="17"/>
    </row>
    <row r="37" spans="1:15" s="9" customFormat="1" ht="15.75" thickBot="1" x14ac:dyDescent="0.3">
      <c r="A37" s="12" t="s">
        <v>155</v>
      </c>
      <c r="B37" s="9" t="s">
        <v>112</v>
      </c>
      <c r="C37" s="9" t="s">
        <v>39</v>
      </c>
      <c r="E37" s="19" t="s">
        <v>45</v>
      </c>
      <c r="G37" s="9">
        <v>1</v>
      </c>
      <c r="L37" s="16"/>
      <c r="N37" s="17"/>
      <c r="O37" s="17"/>
    </row>
    <row r="38" spans="1:15" s="9" customFormat="1" ht="15.75" thickBot="1" x14ac:dyDescent="0.3">
      <c r="A38" s="12" t="s">
        <v>156</v>
      </c>
      <c r="B38" s="9" t="s">
        <v>138</v>
      </c>
      <c r="C38" s="9" t="s">
        <v>33</v>
      </c>
      <c r="D38" s="9" t="s">
        <v>139</v>
      </c>
      <c r="E38" s="12" t="s">
        <v>43</v>
      </c>
      <c r="F38" s="9" t="s">
        <v>157</v>
      </c>
      <c r="G38" s="9">
        <v>1</v>
      </c>
      <c r="L38" s="16"/>
      <c r="N38" s="17"/>
      <c r="O38" s="17" t="s">
        <v>53</v>
      </c>
    </row>
    <row r="39" spans="1:15" s="9" customFormat="1" ht="15.75" thickBot="1" x14ac:dyDescent="0.3">
      <c r="A39" s="12" t="s">
        <v>173</v>
      </c>
      <c r="B39" s="9" t="s">
        <v>175</v>
      </c>
      <c r="C39" s="9" t="s">
        <v>33</v>
      </c>
      <c r="D39" s="9" t="s">
        <v>176</v>
      </c>
      <c r="E39" s="12" t="s">
        <v>43</v>
      </c>
      <c r="F39" s="9" t="s">
        <v>174</v>
      </c>
      <c r="G39" s="9">
        <v>1</v>
      </c>
      <c r="L39" s="16"/>
      <c r="N39" s="17"/>
      <c r="O39" s="17" t="s">
        <v>39</v>
      </c>
    </row>
    <row r="40" spans="1:15" ht="15.75" thickBot="1" x14ac:dyDescent="0.3">
      <c r="A40" s="12" t="s">
        <v>177</v>
      </c>
      <c r="B40" s="9" t="s">
        <v>178</v>
      </c>
      <c r="C40" s="9" t="s">
        <v>33</v>
      </c>
      <c r="D40" s="9" t="s">
        <v>179</v>
      </c>
      <c r="E40" s="12" t="s">
        <v>43</v>
      </c>
      <c r="F40" s="9"/>
      <c r="G40" s="9">
        <v>1</v>
      </c>
      <c r="H40" s="9"/>
      <c r="I40" s="9"/>
      <c r="J40" s="9"/>
      <c r="K40" s="9"/>
      <c r="L40" s="16"/>
      <c r="N40" s="8"/>
      <c r="O40" s="8"/>
    </row>
    <row r="41" spans="1:15" ht="15.75" thickBot="1" x14ac:dyDescent="0.3">
      <c r="A41" s="12" t="s">
        <v>130</v>
      </c>
      <c r="B41" s="9" t="s">
        <v>89</v>
      </c>
      <c r="C41" s="9" t="s">
        <v>33</v>
      </c>
      <c r="D41" s="9" t="s">
        <v>87</v>
      </c>
      <c r="E41" s="12" t="s">
        <v>43</v>
      </c>
      <c r="F41" s="9" t="s">
        <v>117</v>
      </c>
      <c r="G41" s="9">
        <v>1</v>
      </c>
      <c r="H41" s="9"/>
      <c r="I41" s="9"/>
      <c r="J41" s="9"/>
      <c r="K41" s="9"/>
      <c r="L41" s="16"/>
      <c r="N41" s="6" t="s">
        <v>6</v>
      </c>
      <c r="O41" s="8" t="s">
        <v>43</v>
      </c>
    </row>
    <row r="42" spans="1:15" ht="15.75" thickBot="1" x14ac:dyDescent="0.3">
      <c r="A42" s="12" t="s">
        <v>109</v>
      </c>
      <c r="B42" t="s">
        <v>110</v>
      </c>
      <c r="C42" t="s">
        <v>33</v>
      </c>
      <c r="D42" t="s">
        <v>111</v>
      </c>
      <c r="E42" s="12" t="s">
        <v>43</v>
      </c>
      <c r="G42">
        <v>4</v>
      </c>
      <c r="I42" s="9"/>
      <c r="J42" s="16"/>
      <c r="K42" s="9"/>
      <c r="L42" s="16"/>
      <c r="N42" s="8"/>
      <c r="O42" s="8" t="s">
        <v>44</v>
      </c>
    </row>
    <row r="43" spans="1:15" ht="15.75" thickBot="1" x14ac:dyDescent="0.3">
      <c r="A43" s="12" t="s">
        <v>128</v>
      </c>
      <c r="B43" t="s">
        <v>102</v>
      </c>
      <c r="C43" t="s">
        <v>33</v>
      </c>
      <c r="D43" t="s">
        <v>103</v>
      </c>
      <c r="E43" s="12" t="s">
        <v>43</v>
      </c>
      <c r="G43">
        <v>9</v>
      </c>
      <c r="J43" s="7">
        <v>6.6</v>
      </c>
      <c r="K43" s="7">
        <f>G43*J43</f>
        <v>59.4</v>
      </c>
      <c r="L43" s="16"/>
      <c r="N43" s="8"/>
      <c r="O43" s="8" t="s">
        <v>45</v>
      </c>
    </row>
    <row r="44" spans="1:15" ht="15.75" thickBot="1" x14ac:dyDescent="0.3">
      <c r="A44" s="12" t="s">
        <v>129</v>
      </c>
      <c r="B44" t="s">
        <v>104</v>
      </c>
      <c r="C44" t="s">
        <v>33</v>
      </c>
      <c r="D44" t="s">
        <v>105</v>
      </c>
      <c r="E44" s="12" t="s">
        <v>43</v>
      </c>
      <c r="G44">
        <v>7</v>
      </c>
      <c r="J44" s="7">
        <v>1.5</v>
      </c>
      <c r="K44" s="7">
        <f>G44*J44</f>
        <v>10.5</v>
      </c>
      <c r="L44" s="16"/>
      <c r="N44" s="8"/>
      <c r="O44" s="8" t="s">
        <v>54</v>
      </c>
    </row>
    <row r="45" spans="1:15" ht="15.75" thickBot="1" x14ac:dyDescent="0.3">
      <c r="A45" s="12" t="s">
        <v>140</v>
      </c>
      <c r="B45" t="s">
        <v>141</v>
      </c>
      <c r="C45" t="s">
        <v>33</v>
      </c>
      <c r="D45" t="s">
        <v>142</v>
      </c>
      <c r="E45" s="12" t="s">
        <v>43</v>
      </c>
      <c r="F45" t="s">
        <v>143</v>
      </c>
      <c r="G45">
        <v>3</v>
      </c>
      <c r="I45" t="s">
        <v>144</v>
      </c>
      <c r="J45" s="7">
        <v>20</v>
      </c>
      <c r="K45" s="7">
        <f>G45*J45</f>
        <v>60</v>
      </c>
      <c r="L45" s="16"/>
      <c r="N45" s="8"/>
      <c r="O45" s="8" t="s">
        <v>46</v>
      </c>
    </row>
    <row r="46" spans="1:15" ht="15.75" thickBot="1" x14ac:dyDescent="0.3">
      <c r="A46" s="12"/>
      <c r="E46" s="12"/>
      <c r="L46" s="7"/>
      <c r="N46" s="8"/>
      <c r="O46" s="8" t="s">
        <v>50</v>
      </c>
    </row>
    <row r="47" spans="1:15" ht="15.75" thickBot="1" x14ac:dyDescent="0.3">
      <c r="A47" s="12"/>
      <c r="E47" s="12"/>
      <c r="K47" s="16"/>
      <c r="L47" s="7"/>
      <c r="N47" s="8"/>
      <c r="O47" s="8" t="s">
        <v>51</v>
      </c>
    </row>
    <row r="48" spans="1:15" ht="15.75" thickBot="1" x14ac:dyDescent="0.3">
      <c r="J48" s="16"/>
      <c r="K48" s="16"/>
      <c r="L48" s="7"/>
      <c r="N48" s="8"/>
      <c r="O48" s="8" t="s">
        <v>52</v>
      </c>
    </row>
    <row r="49" spans="1:15" ht="15.75" thickBot="1" x14ac:dyDescent="0.3">
      <c r="J49" s="16"/>
      <c r="K49" s="16"/>
      <c r="L49" s="7"/>
      <c r="N49" s="8"/>
      <c r="O49" s="8"/>
    </row>
    <row r="50" spans="1:15" x14ac:dyDescent="0.25">
      <c r="A50" s="9"/>
      <c r="B50" s="9"/>
      <c r="C50" s="9"/>
      <c r="D50" s="9"/>
      <c r="E50" s="19"/>
      <c r="F50" s="9"/>
      <c r="G50" s="9"/>
      <c r="H50" s="9"/>
      <c r="I50" s="9"/>
      <c r="J50" s="16"/>
      <c r="K50" s="16"/>
      <c r="L50" s="7"/>
    </row>
    <row r="51" spans="1:15" x14ac:dyDescent="0.25">
      <c r="A51" s="9"/>
      <c r="B51" s="9"/>
      <c r="C51" s="9"/>
      <c r="D51" s="9"/>
      <c r="E51" s="19"/>
      <c r="F51" s="9"/>
      <c r="G51" s="9"/>
      <c r="H51" s="9"/>
      <c r="I51" s="9"/>
      <c r="J51" s="16"/>
      <c r="K51" s="16"/>
      <c r="L51" s="7"/>
    </row>
    <row r="52" spans="1:15" x14ac:dyDescent="0.25">
      <c r="A52" s="12" t="s">
        <v>79</v>
      </c>
      <c r="B52" s="18" t="s">
        <v>72</v>
      </c>
      <c r="C52" s="9"/>
      <c r="D52" s="9"/>
      <c r="E52" s="19"/>
      <c r="F52" s="9"/>
      <c r="G52" s="9"/>
      <c r="H52" s="9"/>
      <c r="I52" s="9"/>
      <c r="J52" s="16"/>
      <c r="K52" s="16"/>
      <c r="L52" s="7"/>
    </row>
    <row r="53" spans="1:15" x14ac:dyDescent="0.25">
      <c r="A53" s="12" t="s">
        <v>163</v>
      </c>
      <c r="B53" s="9" t="s">
        <v>170</v>
      </c>
      <c r="C53" s="9" t="s">
        <v>33</v>
      </c>
      <c r="D53" s="9"/>
      <c r="E53" s="19"/>
      <c r="F53" s="9"/>
      <c r="G53" s="9"/>
      <c r="H53" s="9"/>
      <c r="I53" s="9"/>
      <c r="J53" s="16"/>
      <c r="K53" s="16"/>
      <c r="L53" s="7"/>
    </row>
    <row r="54" spans="1:15" x14ac:dyDescent="0.25">
      <c r="A54" s="12" t="s">
        <v>164</v>
      </c>
      <c r="B54" s="9" t="s">
        <v>169</v>
      </c>
      <c r="C54" s="9" t="s">
        <v>33</v>
      </c>
      <c r="D54" s="9"/>
      <c r="E54" s="19"/>
      <c r="F54" s="9"/>
      <c r="G54" s="9"/>
      <c r="H54" s="9"/>
      <c r="I54" s="9"/>
      <c r="J54" s="16"/>
      <c r="K54" s="16"/>
    </row>
    <row r="55" spans="1:15" x14ac:dyDescent="0.25">
      <c r="A55" s="12" t="s">
        <v>165</v>
      </c>
      <c r="B55" s="9" t="s">
        <v>171</v>
      </c>
      <c r="C55" s="9" t="s">
        <v>40</v>
      </c>
      <c r="D55" s="9"/>
      <c r="E55" s="22"/>
      <c r="F55" s="9"/>
      <c r="G55" s="9">
        <v>2</v>
      </c>
      <c r="H55" s="9"/>
      <c r="I55" s="9"/>
      <c r="J55" s="16"/>
      <c r="K55" s="16"/>
    </row>
    <row r="56" spans="1:15" x14ac:dyDescent="0.25">
      <c r="A56" s="12" t="s">
        <v>166</v>
      </c>
      <c r="B56" s="9" t="s">
        <v>172</v>
      </c>
      <c r="C56" s="9"/>
      <c r="D56" s="9"/>
      <c r="E56" s="22"/>
      <c r="F56" s="9"/>
      <c r="G56" s="9"/>
      <c r="H56" s="9"/>
      <c r="I56" s="9"/>
      <c r="J56" s="16"/>
      <c r="K56" s="16"/>
    </row>
    <row r="57" spans="1:15" x14ac:dyDescent="0.25">
      <c r="A57" s="12" t="s">
        <v>120</v>
      </c>
      <c r="B57" s="9" t="s">
        <v>84</v>
      </c>
      <c r="C57" s="9" t="s">
        <v>40</v>
      </c>
      <c r="D57" s="9"/>
      <c r="E57" s="19" t="s">
        <v>50</v>
      </c>
      <c r="F57" s="9"/>
      <c r="G57" s="9">
        <v>19</v>
      </c>
      <c r="H57" s="9"/>
      <c r="I57" s="9" t="s">
        <v>101</v>
      </c>
      <c r="J57" s="16"/>
      <c r="K57" s="16"/>
      <c r="L57" s="16"/>
    </row>
    <row r="58" spans="1:15" x14ac:dyDescent="0.25">
      <c r="A58" s="12" t="s">
        <v>167</v>
      </c>
      <c r="B58" s="9"/>
      <c r="C58" s="9"/>
      <c r="D58" s="9"/>
      <c r="E58" s="22"/>
      <c r="F58" s="9"/>
      <c r="G58" s="9"/>
      <c r="H58" s="9"/>
      <c r="I58" s="9"/>
      <c r="J58" s="16"/>
      <c r="K58" s="16"/>
    </row>
    <row r="59" spans="1:15" x14ac:dyDescent="0.25">
      <c r="A59" s="12" t="s">
        <v>168</v>
      </c>
      <c r="B59" s="9"/>
      <c r="C59" s="9"/>
      <c r="D59" s="9"/>
      <c r="E59" s="19"/>
      <c r="F59" s="9"/>
      <c r="G59" s="9"/>
      <c r="H59" s="9"/>
      <c r="I59" s="9"/>
      <c r="J59" s="16"/>
      <c r="K59" s="16"/>
    </row>
    <row r="60" spans="1:15" x14ac:dyDescent="0.25">
      <c r="A60" s="12"/>
      <c r="B60" s="9"/>
      <c r="C60" s="9"/>
      <c r="D60" s="9"/>
      <c r="E60" s="19"/>
      <c r="F60" s="9"/>
      <c r="G60" s="9"/>
      <c r="H60" s="9"/>
      <c r="I60" s="9"/>
      <c r="J60" s="16"/>
      <c r="K60" s="16"/>
    </row>
    <row r="61" spans="1:15" x14ac:dyDescent="0.25">
      <c r="A61" s="12"/>
      <c r="B61" s="9"/>
      <c r="C61" s="9"/>
      <c r="D61" s="9"/>
      <c r="E61" s="19"/>
      <c r="F61" s="9"/>
      <c r="G61" s="9"/>
      <c r="H61" s="9"/>
      <c r="I61" s="9"/>
      <c r="J61" s="16"/>
      <c r="K61" s="16"/>
    </row>
    <row r="62" spans="1:15" x14ac:dyDescent="0.25">
      <c r="A62" s="12"/>
      <c r="B62" s="9"/>
      <c r="C62" s="9"/>
      <c r="D62" s="9"/>
      <c r="E62" s="19"/>
      <c r="F62" s="9"/>
      <c r="G62" s="9"/>
      <c r="H62" s="9"/>
      <c r="I62" s="9"/>
      <c r="J62" s="16"/>
      <c r="K62" s="16"/>
    </row>
    <row r="63" spans="1:15" x14ac:dyDescent="0.25">
      <c r="A63" s="9"/>
      <c r="B63" s="9"/>
      <c r="C63" s="9"/>
      <c r="D63" s="9"/>
      <c r="E63" s="19"/>
      <c r="F63" s="9"/>
      <c r="G63" s="9"/>
      <c r="H63" s="9"/>
      <c r="I63" s="9"/>
      <c r="J63" s="16"/>
      <c r="K63" s="16"/>
    </row>
    <row r="64" spans="1:15" x14ac:dyDescent="0.25">
      <c r="A64" s="9"/>
      <c r="B64" s="23" t="s">
        <v>64</v>
      </c>
      <c r="C64" s="9"/>
      <c r="D64" s="9"/>
      <c r="E64" s="19"/>
      <c r="F64" s="9"/>
      <c r="G64" s="9"/>
      <c r="H64" s="9"/>
      <c r="I64" s="9"/>
      <c r="J64" s="16"/>
      <c r="K64" s="7"/>
    </row>
    <row r="65" spans="1:12" x14ac:dyDescent="0.25">
      <c r="A65" s="12" t="s">
        <v>48</v>
      </c>
      <c r="B65" s="9" t="s">
        <v>65</v>
      </c>
      <c r="C65" s="9" t="s">
        <v>66</v>
      </c>
      <c r="D65" s="9" t="s">
        <v>67</v>
      </c>
      <c r="E65" s="22" t="s">
        <v>51</v>
      </c>
      <c r="F65" s="9"/>
      <c r="G65" s="9">
        <v>1</v>
      </c>
      <c r="H65" s="9"/>
      <c r="I65" s="9"/>
      <c r="J65" s="16"/>
      <c r="K65" s="7"/>
    </row>
    <row r="66" spans="1:12" x14ac:dyDescent="0.25">
      <c r="B66" s="9"/>
      <c r="C66" s="9"/>
      <c r="D66" s="9"/>
      <c r="E66" s="22"/>
      <c r="F66" s="9"/>
      <c r="G66" s="9"/>
      <c r="H66" s="9"/>
      <c r="I66" s="9"/>
      <c r="J66" s="16"/>
      <c r="K66" s="7"/>
    </row>
    <row r="67" spans="1:12" x14ac:dyDescent="0.25">
      <c r="B67" s="9"/>
      <c r="C67" s="9"/>
      <c r="D67" s="9"/>
      <c r="E67" s="9"/>
      <c r="F67" s="9"/>
      <c r="G67" s="9"/>
      <c r="H67" s="9"/>
      <c r="I67" s="9"/>
      <c r="J67" s="7"/>
      <c r="K67" s="7"/>
    </row>
    <row r="68" spans="1:12" x14ac:dyDescent="0.25">
      <c r="B68" s="24" t="s">
        <v>47</v>
      </c>
      <c r="C68" s="9"/>
      <c r="D68" s="9"/>
      <c r="E68" s="9"/>
      <c r="F68" s="9"/>
      <c r="G68" s="9"/>
      <c r="H68" s="9"/>
      <c r="I68" s="9"/>
      <c r="J68" s="7"/>
      <c r="K68" s="7"/>
    </row>
    <row r="69" spans="1:12" x14ac:dyDescent="0.25">
      <c r="B69" s="9" t="s">
        <v>49</v>
      </c>
      <c r="C69" s="9" t="s">
        <v>33</v>
      </c>
      <c r="D69" s="9"/>
      <c r="E69" s="19" t="s">
        <v>43</v>
      </c>
      <c r="F69" s="9"/>
      <c r="G69" s="9">
        <v>0.05</v>
      </c>
      <c r="H69" s="9"/>
      <c r="J69" s="7"/>
      <c r="K69" s="7"/>
    </row>
    <row r="70" spans="1:12" x14ac:dyDescent="0.25">
      <c r="A70" s="27" t="s">
        <v>160</v>
      </c>
      <c r="B70" s="28" t="s">
        <v>161</v>
      </c>
      <c r="C70" s="28" t="s">
        <v>33</v>
      </c>
      <c r="E70" s="27" t="s">
        <v>43</v>
      </c>
      <c r="F70" s="29" t="s">
        <v>162</v>
      </c>
      <c r="G70" s="28">
        <v>0.05</v>
      </c>
      <c r="I70" s="27" t="s">
        <v>33</v>
      </c>
      <c r="K70" s="30">
        <v>320</v>
      </c>
      <c r="L70" s="31">
        <f>G70*K70</f>
        <v>16</v>
      </c>
    </row>
    <row r="71" spans="1:12" ht="15.75" thickBot="1" x14ac:dyDescent="0.3">
      <c r="J71" s="7"/>
    </row>
    <row r="72" spans="1:12" ht="15.75" thickBot="1" x14ac:dyDescent="0.3">
      <c r="B72" s="25" t="s">
        <v>62</v>
      </c>
      <c r="J72" s="7"/>
    </row>
    <row r="73" spans="1:12" ht="15.75" thickBot="1" x14ac:dyDescent="0.3">
      <c r="B73" s="26" t="s">
        <v>63</v>
      </c>
      <c r="J73" s="7"/>
    </row>
  </sheetData>
  <mergeCells count="3">
    <mergeCell ref="A1:I1"/>
    <mergeCell ref="J1:K1"/>
    <mergeCell ref="N1:O1"/>
  </mergeCells>
  <phoneticPr fontId="6" type="noConversion"/>
  <dataValidations count="5">
    <dataValidation type="list" allowBlank="1" showInputMessage="1" showErrorMessage="1" sqref="C5:C8 C10:C23 C50:C64 C25:C47" xr:uid="{92AF5C1A-EEEA-40CC-898F-63EE0B5887DC}">
      <formula1>$O$26:$O$33</formula1>
    </dataValidation>
    <dataValidation type="list" allowBlank="1" showInputMessage="1" showErrorMessage="1" sqref="E69 E50:E66 E5:E47" xr:uid="{5681D413-582B-4FD5-90BE-0C0E8F568CA9}">
      <formula1>$O$41:$O$48</formula1>
    </dataValidation>
    <dataValidation type="list" allowBlank="1" showInputMessage="1" showErrorMessage="1" sqref="C65:C66 C24" xr:uid="{8B190038-F8EE-45D1-AF16-B64E8BA44894}">
      <formula1>$O$26:$O$35</formula1>
    </dataValidation>
    <dataValidation type="list" allowBlank="1" showErrorMessage="1" sqref="I70" xr:uid="{F344F2E1-EB1B-4C44-8712-69E693565312}">
      <formula1>$P$16:$P$24</formula1>
    </dataValidation>
    <dataValidation type="list" allowBlank="1" showErrorMessage="1" sqref="E70" xr:uid="{752620C6-A9EE-4C99-961B-208710D4D7CE}">
      <formula1>$P$37:$P$44</formula1>
    </dataValidation>
  </dataValidations>
  <hyperlinks>
    <hyperlink ref="B73" r:id="rId1" display="https://www.sunrom.com/p/pcb-spacers-6mm-height" xr:uid="{97FD2598-3045-429F-B93F-7546FF742C08}"/>
    <hyperlink ref="F70" r:id="rId2" xr:uid="{73BEADCE-5290-4EC2-85AE-D9650B688F65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2022-01-28T12:06:48Z</dcterms:modified>
</cp:coreProperties>
</file>