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orage\Documents\GitHub\Trak-TFRC-System\Tamarin Group Monitor\PCB Files\"/>
    </mc:Choice>
  </mc:AlternateContent>
  <xr:revisionPtr revIDLastSave="0" documentId="13_ncr:1_{62090BDE-33C0-4163-A516-6E5C0BDC927F}" xr6:coauthVersionLast="47" xr6:coauthVersionMax="47" xr10:uidLastSave="{00000000-0000-0000-0000-000000000000}"/>
  <bookViews>
    <workbookView xWindow="-120" yWindow="-120" windowWidth="29040" windowHeight="15840" xr2:uid="{D5ABB82E-A1AF-4B43-86DC-B16426612706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26" i="1"/>
  <c r="A27" i="1"/>
  <c r="A28" i="1"/>
  <c r="A50" i="1"/>
  <c r="A51" i="1"/>
  <c r="A29" i="1"/>
  <c r="A58" i="1"/>
  <c r="A47" i="1"/>
  <c r="A48" i="1"/>
  <c r="A49" i="1"/>
  <c r="A30" i="1"/>
  <c r="A57" i="1"/>
  <c r="A52" i="1"/>
  <c r="A25" i="1"/>
  <c r="A19" i="1"/>
  <c r="A14" i="1"/>
  <c r="A13" i="1"/>
  <c r="A18" i="1"/>
  <c r="A9" i="1"/>
  <c r="A43" i="1"/>
  <c r="A22" i="1"/>
  <c r="A3" i="1"/>
  <c r="A54" i="1"/>
  <c r="A4" i="1"/>
  <c r="A5" i="1"/>
  <c r="A6" i="1"/>
  <c r="A7" i="1"/>
  <c r="A8" i="1"/>
  <c r="A10" i="1"/>
  <c r="A11" i="1"/>
  <c r="A55" i="1"/>
  <c r="A12" i="1"/>
  <c r="A15" i="1"/>
  <c r="A16" i="1"/>
  <c r="A17" i="1"/>
  <c r="A20" i="1"/>
  <c r="A21" i="1"/>
  <c r="A56" i="1"/>
  <c r="A23" i="1"/>
  <c r="A53" i="1"/>
  <c r="A24" i="1"/>
  <c r="A40" i="1"/>
  <c r="A41" i="1"/>
  <c r="A42" i="1"/>
  <c r="A36" i="1"/>
  <c r="A37" i="1"/>
</calcChain>
</file>

<file path=xl/sharedStrings.xml><?xml version="1.0" encoding="utf-8"?>
<sst xmlns="http://schemas.openxmlformats.org/spreadsheetml/2006/main" count="198" uniqueCount="162">
  <si>
    <t>Qty</t>
  </si>
  <si>
    <t>Value</t>
  </si>
  <si>
    <t>Package</t>
  </si>
  <si>
    <t>Parts</t>
  </si>
  <si>
    <t>Description</t>
  </si>
  <si>
    <t>CATEGORY</t>
  </si>
  <si>
    <t>LINK</t>
  </si>
  <si>
    <t>BACKUP_BATT1</t>
  </si>
  <si>
    <t>Battery - Single Cell</t>
  </si>
  <si>
    <t>SMA</t>
  </si>
  <si>
    <t>SMA Connector</t>
  </si>
  <si>
    <t>0.1uF</t>
  </si>
  <si>
    <t>Capacitor - Generic</t>
  </si>
  <si>
    <t>100uF</t>
  </si>
  <si>
    <t>C10</t>
  </si>
  <si>
    <t>Capacitor Polarised - Generic</t>
  </si>
  <si>
    <t>https://www.evelta.com/100uf-25v-electrolytic-capacitor/</t>
  </si>
  <si>
    <t>10k</t>
  </si>
  <si>
    <t>Resistor Fixed - Generic</t>
  </si>
  <si>
    <t>https://www.sunrom.com/p/10k-1-0805-pack-of-100</t>
  </si>
  <si>
    <t>10uF</t>
  </si>
  <si>
    <t>https://www.sunrom.com/p/10uf-106-smd-0805-pack-of-10</t>
  </si>
  <si>
    <t>D1</t>
  </si>
  <si>
    <t>Schottky Diode - Popular parts</t>
  </si>
  <si>
    <t>https://www.sunrom.com/p/1n5819-b5819w-1n5819w-s4-sod123-1206-1a-40v-schottky-diode</t>
  </si>
  <si>
    <t>S1</t>
  </si>
  <si>
    <t>1uF</t>
  </si>
  <si>
    <t>https://www.sunrom.com/p/1uf-105-smd-0805-pack-of-10</t>
  </si>
  <si>
    <t>C1, C2</t>
  </si>
  <si>
    <t>4.7k</t>
  </si>
  <si>
    <t>R1, R2</t>
  </si>
  <si>
    <t>https://www.sunrom.com/p/4k7-1-0805-pack-of-100</t>
  </si>
  <si>
    <t>470uF</t>
  </si>
  <si>
    <t>https://www.evelta.com/470uf-25v-electrolytic-capacitor/</t>
  </si>
  <si>
    <t>68uh</t>
  </si>
  <si>
    <t>L1</t>
  </si>
  <si>
    <t>https://www.sunrom.com/p/68uh-680-12mm-inductor</t>
  </si>
  <si>
    <t>Q1</t>
  </si>
  <si>
    <t>U1</t>
  </si>
  <si>
    <t>DS3231MZ+</t>
  </si>
  <si>
    <t>U5</t>
  </si>
  <si>
    <t>https://www.evelta.com/ds3231mz-maxim-integrated-alarm-rtc-i2c-2-3-v-to-5-5-v/</t>
  </si>
  <si>
    <t>LDO-LM11173.3MP</t>
  </si>
  <si>
    <t>P2</t>
  </si>
  <si>
    <t>800mA Low-Dropout Linear Regulator</t>
  </si>
  <si>
    <t>https://www.sunrom.com/m/4004</t>
  </si>
  <si>
    <t>LORA_RFM95W-915S2_MODULE</t>
  </si>
  <si>
    <t>https://www.digikey.in/product-detail/en/rf-solutions/RFM95W-915S2/RFM95W-915S2-ND/6564923</t>
  </si>
  <si>
    <t>MOMENTARY-SWITCH-SPST-PTH-12MM</t>
  </si>
  <si>
    <t>Momentary Switch (Pushbutton) - SPST</t>
  </si>
  <si>
    <t>https://www.sunrom.com/p/tactile-switch-square-head-omron-b3f-4055-12x12x73mm</t>
  </si>
  <si>
    <t>U2</t>
  </si>
  <si>
    <t>XL1509</t>
  </si>
  <si>
    <t>P1</t>
  </si>
  <si>
    <t>https://www.sunrom.com/m/6161</t>
  </si>
  <si>
    <t>https://www.evelta.com/3v-litium-battery-holder/</t>
  </si>
  <si>
    <t>Additional Accessories</t>
  </si>
  <si>
    <t>https://www.sunrom.com/p/sma-hex-nut-and-washer-set</t>
  </si>
  <si>
    <t>https://www.sunrom.com/p/black-round-cap-for-omron-b3f-series-switches</t>
  </si>
  <si>
    <t>https://www.sunrom.com/p/dust-cover-for-gx16-16mm-aviation-plug-connector-waterproof-rubber-cap</t>
  </si>
  <si>
    <t>SMA-KE connectors</t>
  </si>
  <si>
    <t>https://inkocean.in/products/1-6-partial-foot-extension-sma-sma-ke-radio-base-screw-hole-in-the-outer-tooth-profile-coaxial-connector-11mm</t>
  </si>
  <si>
    <t>https://inkocean.in/products/longer-sma-ke-outer-screw-hole-declination-rf-antenna-pedestal-base-sma-connector-sma-female-connector-nest</t>
  </si>
  <si>
    <t>Order Quantity</t>
  </si>
  <si>
    <t>Initial Run Units-</t>
  </si>
  <si>
    <t>Note, some components like caps will need larger order quantities</t>
  </si>
  <si>
    <t>S2, S3</t>
  </si>
  <si>
    <t>https://www.sunrom.com/p/4p-metal-mini-round-shell-aviation-male-and-female-circular-connectors-gx16-16mm</t>
  </si>
  <si>
    <t xml:space="preserve">Remark- both these connectors are seemingly identical, hence I've included both links to be ordered at your discretion. </t>
  </si>
  <si>
    <t>PMOSFET</t>
  </si>
  <si>
    <t>PMOSFET_SOT23</t>
  </si>
  <si>
    <t>P-Channel MOSFET - Generic</t>
  </si>
  <si>
    <t>https://www.sunrom.com/p/ao3401-a19t-sot-23-p-ch-mosfet</t>
  </si>
  <si>
    <t>C_CHIP-0805(2012-METRIC)</t>
  </si>
  <si>
    <t>C14</t>
  </si>
  <si>
    <t>R_CHIP-0805(2012-METRIC)</t>
  </si>
  <si>
    <t>N-Channel MOSFET - Generic</t>
  </si>
  <si>
    <t>BATTERY-20MM_PTH</t>
  </si>
  <si>
    <t>RESISTOR_JUMPER</t>
  </si>
  <si>
    <t>D2R</t>
  </si>
  <si>
    <t>SCHOTTKY_DO-219</t>
  </si>
  <si>
    <t>SMACONNECTOR_EDGE</t>
  </si>
  <si>
    <t>C5, C6, C7, C8, C9, C16</t>
  </si>
  <si>
    <t>https://www.sunrom.com/p/100nf-104-0805-2012-metric</t>
  </si>
  <si>
    <t>C-POL</t>
  </si>
  <si>
    <t>C4</t>
  </si>
  <si>
    <t>R4, R5, R6, R7, R8, R9</t>
  </si>
  <si>
    <t>C3, C12</t>
  </si>
  <si>
    <t>1P2T_SLIDE_SWITCHRIGHT</t>
  </si>
  <si>
    <t>https://www.sunrom.com/p/slide-switch-1p2t-high-current-right-angle</t>
  </si>
  <si>
    <t>C11, C13, C15</t>
  </si>
  <si>
    <t>2828XX-2282837-2</t>
  </si>
  <si>
    <t>PWR</t>
  </si>
  <si>
    <t>2 Position Wire to Board Terminal Block Horizontal with Board</t>
  </si>
  <si>
    <t>2828XX-4282837-4</t>
  </si>
  <si>
    <t>T1, T2, T3, T4</t>
  </si>
  <si>
    <t>4 Position Wire to Board Terminal Block Horizontal with Board</t>
  </si>
  <si>
    <t>33pF</t>
  </si>
  <si>
    <t>https://www.evelta.com/33-pf-50v-0805-smd-multilayer-ceramic-capacitors-0805cg330j500nt-fenghua/</t>
  </si>
  <si>
    <t>B4B-XH-A</t>
  </si>
  <si>
    <t>JP_RFID</t>
  </si>
  <si>
    <t>XH Connector Top Entry - 4POS</t>
  </si>
  <si>
    <t>4.7uF</t>
  </si>
  <si>
    <t>https://www.evelta.com/4-7-uf-16v-0805-smd-multi-layer-ceramic-capacitor-0805x475k160ct-walsin/</t>
  </si>
  <si>
    <t>470R</t>
  </si>
  <si>
    <t>R3</t>
  </si>
  <si>
    <t>https://www.sunrom.com/p/470r-1-0805-pack-of-100</t>
  </si>
  <si>
    <t>C-POLCAP_5P_5X11</t>
  </si>
  <si>
    <t>4MHz</t>
  </si>
  <si>
    <t>CRYSTALHC49UP</t>
  </si>
  <si>
    <t>CRYSTAL</t>
  </si>
  <si>
    <t>https://www.evelta.com/hc-49smd-4mhz-20pf-20ppm-2pad-smd-smt-quartz-crystal/</t>
  </si>
  <si>
    <t>INDUCTOR_12MM_SHIELDED</t>
  </si>
  <si>
    <t>ATMEGA328P-AU</t>
  </si>
  <si>
    <t>8-bit AVR Microcontroller</t>
  </si>
  <si>
    <t>https://www.evelta.com/atmega328p-au-ic-mcu-8bit-32kb-flash-32tqfp/</t>
  </si>
  <si>
    <t>AVR_SPI_PRG_6PTH</t>
  </si>
  <si>
    <t>JP2</t>
  </si>
  <si>
    <t>AVR ISP 6 Pin</t>
  </si>
  <si>
    <t>BREAKOUT_PADL</t>
  </si>
  <si>
    <t>ADC7, H1A+, H1A-, H1B+, H1B-, H2A+, H2A-, H2B+, H2B-</t>
  </si>
  <si>
    <t>ESP32-CAM</t>
  </si>
  <si>
    <t>U6</t>
  </si>
  <si>
    <t>FIDUCIAL</t>
  </si>
  <si>
    <t>F1, F2, F3, F4, F5, F6</t>
  </si>
  <si>
    <t>For use by pick and place machines to calibrate the vision/machine, 1mm</t>
  </si>
  <si>
    <t>FTDI_DEVICE</t>
  </si>
  <si>
    <t>JP1</t>
  </si>
  <si>
    <t>Connector which mates to FTDI basic or FTDI cable.</t>
  </si>
  <si>
    <t>HX711_BREAKOUT</t>
  </si>
  <si>
    <t>U3, U4</t>
  </si>
  <si>
    <t>LED_BLUE</t>
  </si>
  <si>
    <t>LED_RADIAL_BLUE</t>
  </si>
  <si>
    <t>D2</t>
  </si>
  <si>
    <t>LED - Generic</t>
  </si>
  <si>
    <t>https://www.sunrom.com/p/blue-led-3mm</t>
  </si>
  <si>
    <t>MOUNTING_HOLES</t>
  </si>
  <si>
    <t>H1, H2, H3, H4, H5, H6, H7, H8</t>
  </si>
  <si>
    <t>MOUNTING_HOLESPLAIN</t>
  </si>
  <si>
    <t>H9, H10</t>
  </si>
  <si>
    <t>NMOSFET</t>
  </si>
  <si>
    <t>NMOSFETSOT23</t>
  </si>
  <si>
    <t>M2, M3</t>
  </si>
  <si>
    <t>https://www.evelta.com/bss138lt1g-50v-220ma-n-channel-transistor-surface-mount-sot-23-3/</t>
  </si>
  <si>
    <t>NO_JUMPER</t>
  </si>
  <si>
    <t>J1, J2</t>
  </si>
  <si>
    <t>PINHD-1X2</t>
  </si>
  <si>
    <t>JP3P, JP4</t>
  </si>
  <si>
    <t>PIN HEADER</t>
  </si>
  <si>
    <t>PINHD-1X3</t>
  </si>
  <si>
    <t>JP_PIR</t>
  </si>
  <si>
    <t>PINHD-1X8</t>
  </si>
  <si>
    <t>JP3, JP5</t>
  </si>
  <si>
    <t>M1</t>
  </si>
  <si>
    <t>CR2032</t>
  </si>
  <si>
    <t>Non-populated components</t>
  </si>
  <si>
    <t>Schottky Diode</t>
  </si>
  <si>
    <t>4-pin JST XH</t>
  </si>
  <si>
    <t>https://robu.in/product/4-pin-5-08mm-pitch-pluggable-screw-terminal-block-pack-of-3/</t>
  </si>
  <si>
    <t>Remark- We can either solder wires directly, or use two JST XH 4-pin connectors and a female-female cable.</t>
  </si>
  <si>
    <t>HX711 Load cell amp Breakout</t>
  </si>
  <si>
    <t>ECAD Version- v21 TGM 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</si>
</sst>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0" xfId="1" applyBorder="1" applyAlignment="1">
      <alignment vertical="center"/>
    </xf>
    <xf numFmtId="0" fontId="3" fillId="0" borderId="0" xfId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Alignment="1">
      <alignment vertical="center" wrapText="1"/>
    </xf>
    <xf numFmtId="0" fontId="2" fillId="0" borderId="0" xfId="0" applyFont="1" applyBorder="1" applyAlignment="1"/>
    <xf numFmtId="0" fontId="0" fillId="0" borderId="0" xfId="0" applyAlignment="1"/>
    <xf numFmtId="0" fontId="4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rom.com/p/dust-cover-for-gx16-16mm-aviation-plug-connector-waterproof-rubber-cap" TargetMode="External"/><Relationship Id="rId2" Type="http://schemas.openxmlformats.org/officeDocument/2006/relationships/hyperlink" Target="https://inkocean.in/products/1-6-partial-foot-extension-sma-sma-ke-radio-base-screw-hole-in-the-outer-tooth-profile-coaxial-connector-11mm" TargetMode="External"/><Relationship Id="rId1" Type="http://schemas.openxmlformats.org/officeDocument/2006/relationships/hyperlink" Target="https://inkocean.in/products/longer-sma-ke-outer-screw-hole-declination-rf-antenna-pedestal-base-sma-connector-sma-female-connector-nes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unrom.com/p/sma-hex-nut-and-washer-set" TargetMode="External"/><Relationship Id="rId4" Type="http://schemas.openxmlformats.org/officeDocument/2006/relationships/hyperlink" Target="https://www.sunrom.com/p/black-round-cap-for-omron-b3f-series-switch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6DB8-1B6E-4E8E-BD61-1C857F6A74E1}">
  <dimension ref="A1:AM58"/>
  <sheetViews>
    <sheetView tabSelected="1" workbookViewId="0">
      <selection activeCell="H2" sqref="H2"/>
    </sheetView>
  </sheetViews>
  <sheetFormatPr defaultRowHeight="15" x14ac:dyDescent="0.25"/>
  <cols>
    <col min="1" max="1" width="16" bestFit="1" customWidth="1"/>
    <col min="2" max="2" width="4.140625" bestFit="1" customWidth="1"/>
    <col min="3" max="3" width="36.28515625" bestFit="1" customWidth="1"/>
    <col min="4" max="4" width="20.85546875" customWidth="1"/>
    <col min="5" max="5" width="16.85546875" bestFit="1" customWidth="1"/>
    <col min="6" max="6" width="32.5703125" customWidth="1"/>
    <col min="7" max="7" width="10.42578125" customWidth="1"/>
    <col min="8" max="8" width="95" bestFit="1" customWidth="1"/>
  </cols>
  <sheetData>
    <row r="1" spans="1:39" x14ac:dyDescent="0.25">
      <c r="A1" s="1" t="s">
        <v>64</v>
      </c>
      <c r="B1">
        <v>10</v>
      </c>
      <c r="C1" t="s">
        <v>65</v>
      </c>
      <c r="H1" t="s">
        <v>161</v>
      </c>
    </row>
    <row r="2" spans="1:39" x14ac:dyDescent="0.25">
      <c r="A2" s="1" t="s">
        <v>63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39" x14ac:dyDescent="0.25">
      <c r="A3">
        <f>B3*$B$1</f>
        <v>10</v>
      </c>
      <c r="B3" s="3">
        <v>1</v>
      </c>
      <c r="C3" s="3" t="s">
        <v>154</v>
      </c>
      <c r="D3" s="3" t="s">
        <v>77</v>
      </c>
      <c r="E3" s="3" t="s">
        <v>7</v>
      </c>
      <c r="F3" s="3" t="s">
        <v>8</v>
      </c>
      <c r="H3" s="3" t="s">
        <v>55</v>
      </c>
      <c r="I3" s="3"/>
      <c r="J3" s="3"/>
      <c r="K3" s="3"/>
      <c r="L3" s="3"/>
      <c r="M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>
        <f t="shared" ref="A4:A31" si="0">B4*$B$1</f>
        <v>10</v>
      </c>
      <c r="B4" s="3">
        <v>1</v>
      </c>
      <c r="C4" s="3" t="s">
        <v>156</v>
      </c>
      <c r="D4" s="3" t="s">
        <v>80</v>
      </c>
      <c r="E4" s="3" t="s">
        <v>22</v>
      </c>
      <c r="F4" s="3" t="s">
        <v>23</v>
      </c>
      <c r="H4" s="3" t="s">
        <v>24</v>
      </c>
      <c r="I4" s="3"/>
      <c r="J4" s="3"/>
      <c r="K4" s="3"/>
      <c r="L4" s="3"/>
      <c r="M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>
        <f t="shared" si="0"/>
        <v>10</v>
      </c>
      <c r="B5" s="3">
        <v>1</v>
      </c>
      <c r="C5" s="3" t="s">
        <v>10</v>
      </c>
      <c r="D5" s="3" t="s">
        <v>81</v>
      </c>
      <c r="E5" s="3" t="s">
        <v>9</v>
      </c>
      <c r="F5" s="3" t="s">
        <v>10</v>
      </c>
      <c r="H5" s="3"/>
      <c r="I5" s="3"/>
      <c r="J5" s="3"/>
      <c r="K5" s="3"/>
      <c r="L5" s="3"/>
      <c r="M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>
        <f t="shared" si="0"/>
        <v>60</v>
      </c>
      <c r="B6" s="3">
        <v>6</v>
      </c>
      <c r="C6" s="3" t="s">
        <v>11</v>
      </c>
      <c r="D6" s="3" t="s">
        <v>73</v>
      </c>
      <c r="E6" s="3" t="s">
        <v>82</v>
      </c>
      <c r="F6" s="3" t="s">
        <v>12</v>
      </c>
      <c r="H6" s="3" t="s">
        <v>83</v>
      </c>
      <c r="I6" s="3"/>
      <c r="J6" s="3"/>
      <c r="K6" s="3"/>
      <c r="L6" s="3"/>
      <c r="M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>
        <f t="shared" si="0"/>
        <v>10</v>
      </c>
      <c r="B7" s="3">
        <v>1</v>
      </c>
      <c r="C7" s="3" t="s">
        <v>13</v>
      </c>
      <c r="D7" s="3" t="s">
        <v>84</v>
      </c>
      <c r="E7" s="3" t="s">
        <v>85</v>
      </c>
      <c r="F7" s="3" t="s">
        <v>15</v>
      </c>
      <c r="H7" s="3" t="s">
        <v>16</v>
      </c>
      <c r="I7" s="3"/>
      <c r="J7" s="3"/>
      <c r="K7" s="3"/>
      <c r="L7" s="3"/>
      <c r="M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>
        <f t="shared" si="0"/>
        <v>60</v>
      </c>
      <c r="B8" s="3">
        <v>6</v>
      </c>
      <c r="C8" s="3" t="s">
        <v>17</v>
      </c>
      <c r="D8" s="3" t="s">
        <v>75</v>
      </c>
      <c r="E8" s="3" t="s">
        <v>86</v>
      </c>
      <c r="F8" s="3" t="s">
        <v>18</v>
      </c>
      <c r="H8" s="3" t="s">
        <v>19</v>
      </c>
      <c r="I8" s="3"/>
      <c r="J8" s="3"/>
      <c r="K8" s="3"/>
      <c r="L8" s="3"/>
      <c r="M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>
        <f t="shared" si="0"/>
        <v>20</v>
      </c>
      <c r="B9" s="3">
        <v>2</v>
      </c>
      <c r="C9" s="3" t="s">
        <v>20</v>
      </c>
      <c r="D9" s="3" t="s">
        <v>73</v>
      </c>
      <c r="E9" s="3" t="s">
        <v>87</v>
      </c>
      <c r="F9" s="3" t="s">
        <v>12</v>
      </c>
      <c r="H9" s="3" t="s">
        <v>21</v>
      </c>
      <c r="I9" s="3"/>
      <c r="J9" s="3"/>
      <c r="K9" s="3"/>
      <c r="L9" s="3"/>
      <c r="M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>
        <f t="shared" si="0"/>
        <v>10</v>
      </c>
      <c r="B10" s="3">
        <v>1</v>
      </c>
      <c r="C10" s="3" t="s">
        <v>88</v>
      </c>
      <c r="D10" s="3" t="s">
        <v>88</v>
      </c>
      <c r="E10" s="3" t="s">
        <v>25</v>
      </c>
      <c r="F10" s="3"/>
      <c r="H10" s="3" t="s">
        <v>89</v>
      </c>
      <c r="I10" s="3"/>
      <c r="J10" s="3"/>
      <c r="K10" s="3"/>
      <c r="L10" s="3"/>
      <c r="M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>
        <f t="shared" si="0"/>
        <v>30</v>
      </c>
      <c r="B11" s="3">
        <v>3</v>
      </c>
      <c r="C11" s="3" t="s">
        <v>26</v>
      </c>
      <c r="D11" s="3" t="s">
        <v>73</v>
      </c>
      <c r="E11" s="3" t="s">
        <v>90</v>
      </c>
      <c r="F11" s="3" t="s">
        <v>12</v>
      </c>
      <c r="H11" s="3" t="s">
        <v>27</v>
      </c>
      <c r="I11" s="3"/>
      <c r="J11" s="3"/>
      <c r="K11" s="3"/>
      <c r="L11" s="3"/>
      <c r="M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>
        <f t="shared" si="0"/>
        <v>40</v>
      </c>
      <c r="B12" s="3">
        <v>4</v>
      </c>
      <c r="C12" s="3" t="s">
        <v>94</v>
      </c>
      <c r="D12" s="3" t="s">
        <v>94</v>
      </c>
      <c r="E12" s="3" t="s">
        <v>95</v>
      </c>
      <c r="F12" s="3" t="s">
        <v>96</v>
      </c>
      <c r="H12" s="3" t="s">
        <v>158</v>
      </c>
      <c r="I12" s="3"/>
      <c r="J12" s="3"/>
      <c r="K12" s="3"/>
      <c r="L12" s="3"/>
      <c r="M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>
        <f t="shared" si="0"/>
        <v>20</v>
      </c>
      <c r="B13" s="3">
        <v>2</v>
      </c>
      <c r="C13" s="3" t="s">
        <v>97</v>
      </c>
      <c r="D13" s="3" t="s">
        <v>73</v>
      </c>
      <c r="E13" s="3" t="s">
        <v>28</v>
      </c>
      <c r="F13" s="3" t="s">
        <v>12</v>
      </c>
      <c r="H13" s="3" t="s">
        <v>98</v>
      </c>
      <c r="I13" s="3"/>
      <c r="J13" s="3"/>
      <c r="K13" s="3"/>
      <c r="L13" s="3"/>
      <c r="M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>
        <f t="shared" si="0"/>
        <v>10</v>
      </c>
      <c r="B14" s="3">
        <v>1</v>
      </c>
      <c r="C14" s="3" t="s">
        <v>157</v>
      </c>
      <c r="D14" s="3" t="s">
        <v>99</v>
      </c>
      <c r="E14" s="3" t="s">
        <v>100</v>
      </c>
      <c r="F14" s="3" t="s">
        <v>101</v>
      </c>
      <c r="H14" s="2" t="s">
        <v>159</v>
      </c>
      <c r="I14" s="3"/>
      <c r="J14" s="3"/>
      <c r="K14" s="3"/>
      <c r="L14" s="3"/>
      <c r="M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>
        <f t="shared" si="0"/>
        <v>20</v>
      </c>
      <c r="B15" s="3">
        <v>2</v>
      </c>
      <c r="C15" s="3" t="s">
        <v>29</v>
      </c>
      <c r="D15" s="3" t="s">
        <v>75</v>
      </c>
      <c r="E15" s="3" t="s">
        <v>30</v>
      </c>
      <c r="F15" s="3" t="s">
        <v>18</v>
      </c>
      <c r="H15" s="3" t="s">
        <v>31</v>
      </c>
      <c r="I15" s="3"/>
      <c r="J15" s="3"/>
      <c r="K15" s="3"/>
      <c r="L15" s="3"/>
      <c r="M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>
        <f t="shared" si="0"/>
        <v>10</v>
      </c>
      <c r="B16" s="3">
        <v>1</v>
      </c>
      <c r="C16" s="3" t="s">
        <v>102</v>
      </c>
      <c r="D16" s="3" t="s">
        <v>73</v>
      </c>
      <c r="E16" s="3" t="s">
        <v>14</v>
      </c>
      <c r="F16" s="3" t="s">
        <v>12</v>
      </c>
      <c r="H16" s="3" t="s">
        <v>103</v>
      </c>
      <c r="I16" s="3"/>
      <c r="J16" s="3"/>
      <c r="K16" s="3"/>
      <c r="L16" s="3"/>
      <c r="M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>
        <f t="shared" si="0"/>
        <v>10</v>
      </c>
      <c r="B17" s="3">
        <v>1</v>
      </c>
      <c r="C17" s="3" t="s">
        <v>104</v>
      </c>
      <c r="D17" s="3" t="s">
        <v>75</v>
      </c>
      <c r="E17" s="3" t="s">
        <v>105</v>
      </c>
      <c r="F17" s="3" t="s">
        <v>18</v>
      </c>
      <c r="H17" s="3" t="s">
        <v>106</v>
      </c>
      <c r="I17" s="3"/>
      <c r="J17" s="3"/>
      <c r="K17" s="3"/>
      <c r="L17" s="3"/>
      <c r="M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>
        <f t="shared" si="0"/>
        <v>10</v>
      </c>
      <c r="B18" s="3">
        <v>1</v>
      </c>
      <c r="C18" s="3" t="s">
        <v>32</v>
      </c>
      <c r="D18" s="3" t="s">
        <v>107</v>
      </c>
      <c r="E18" s="3" t="s">
        <v>74</v>
      </c>
      <c r="F18" s="3" t="s">
        <v>15</v>
      </c>
      <c r="H18" s="3" t="s">
        <v>33</v>
      </c>
      <c r="I18" s="3"/>
      <c r="J18" s="3"/>
      <c r="K18" s="3"/>
      <c r="L18" s="3"/>
      <c r="M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>
        <f t="shared" si="0"/>
        <v>10</v>
      </c>
      <c r="B19" s="3">
        <v>1</v>
      </c>
      <c r="C19" s="3" t="s">
        <v>108</v>
      </c>
      <c r="D19" s="3" t="s">
        <v>109</v>
      </c>
      <c r="E19" s="3" t="s">
        <v>37</v>
      </c>
      <c r="F19" s="3" t="s">
        <v>110</v>
      </c>
      <c r="H19" s="3" t="s">
        <v>111</v>
      </c>
      <c r="I19" s="3"/>
      <c r="J19" s="3"/>
      <c r="K19" s="3"/>
      <c r="L19" s="3"/>
      <c r="M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>
        <f t="shared" si="0"/>
        <v>10</v>
      </c>
      <c r="B20" s="3">
        <v>1</v>
      </c>
      <c r="C20" s="3" t="s">
        <v>34</v>
      </c>
      <c r="D20" s="3" t="s">
        <v>112</v>
      </c>
      <c r="E20" s="3" t="s">
        <v>35</v>
      </c>
      <c r="F20" s="3"/>
      <c r="H20" s="3" t="s">
        <v>36</v>
      </c>
      <c r="I20" s="3"/>
      <c r="J20" s="3"/>
      <c r="K20" s="3"/>
      <c r="L20" s="3"/>
      <c r="M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>
        <f t="shared" si="0"/>
        <v>10</v>
      </c>
      <c r="B21" s="3">
        <v>1</v>
      </c>
      <c r="C21" s="3" t="s">
        <v>113</v>
      </c>
      <c r="D21" s="3" t="s">
        <v>113</v>
      </c>
      <c r="E21" s="3" t="s">
        <v>38</v>
      </c>
      <c r="F21" s="3" t="s">
        <v>114</v>
      </c>
      <c r="H21" s="3" t="s">
        <v>115</v>
      </c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>
        <f t="shared" si="0"/>
        <v>10</v>
      </c>
      <c r="B22" s="3">
        <v>1</v>
      </c>
      <c r="C22" s="3" t="s">
        <v>39</v>
      </c>
      <c r="D22" s="3" t="s">
        <v>39</v>
      </c>
      <c r="E22" s="3" t="s">
        <v>40</v>
      </c>
      <c r="F22" s="3"/>
      <c r="H22" s="3" t="s">
        <v>41</v>
      </c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>
        <f t="shared" si="0"/>
        <v>10</v>
      </c>
      <c r="B23" s="3">
        <v>1</v>
      </c>
      <c r="C23" s="3" t="s">
        <v>121</v>
      </c>
      <c r="D23" s="3" t="s">
        <v>121</v>
      </c>
      <c r="E23" s="3" t="s">
        <v>122</v>
      </c>
      <c r="F23" s="3"/>
      <c r="H23" s="3"/>
      <c r="I23" s="3"/>
      <c r="J23" s="3"/>
      <c r="K23" s="3"/>
      <c r="L23" s="3"/>
      <c r="M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>
        <f t="shared" si="0"/>
        <v>20</v>
      </c>
      <c r="B24" s="3">
        <v>2</v>
      </c>
      <c r="C24" s="3" t="s">
        <v>160</v>
      </c>
      <c r="D24" s="3" t="s">
        <v>129</v>
      </c>
      <c r="E24" s="3" t="s">
        <v>130</v>
      </c>
      <c r="F24" s="3"/>
      <c r="H24" s="3"/>
      <c r="I24" s="3"/>
      <c r="J24" s="3"/>
      <c r="K24" s="3"/>
      <c r="L24" s="3"/>
      <c r="M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>
        <f t="shared" si="0"/>
        <v>10</v>
      </c>
      <c r="B25" s="3">
        <v>1</v>
      </c>
      <c r="C25" s="3" t="s">
        <v>42</v>
      </c>
      <c r="D25" s="3" t="s">
        <v>42</v>
      </c>
      <c r="E25" s="3" t="s">
        <v>43</v>
      </c>
      <c r="F25" s="3" t="s">
        <v>44</v>
      </c>
      <c r="H25" s="3" t="s">
        <v>45</v>
      </c>
      <c r="I25" s="3"/>
      <c r="J25" s="3"/>
      <c r="K25" s="3"/>
      <c r="L25" s="3"/>
      <c r="M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>
        <f t="shared" si="0"/>
        <v>10</v>
      </c>
      <c r="B26" s="3">
        <v>1</v>
      </c>
      <c r="C26" s="3" t="s">
        <v>131</v>
      </c>
      <c r="D26" s="3" t="s">
        <v>132</v>
      </c>
      <c r="E26" s="3" t="s">
        <v>133</v>
      </c>
      <c r="F26" s="3" t="s">
        <v>134</v>
      </c>
      <c r="H26" s="3" t="s">
        <v>135</v>
      </c>
      <c r="I26" s="3"/>
      <c r="J26" s="3"/>
      <c r="K26" s="3"/>
      <c r="L26" s="3"/>
      <c r="M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>
        <f t="shared" si="0"/>
        <v>10</v>
      </c>
      <c r="B27" s="3">
        <v>1</v>
      </c>
      <c r="C27" s="3" t="s">
        <v>46</v>
      </c>
      <c r="D27" s="3" t="s">
        <v>46</v>
      </c>
      <c r="E27" s="3" t="s">
        <v>51</v>
      </c>
      <c r="F27" s="3"/>
      <c r="H27" s="3" t="s">
        <v>47</v>
      </c>
      <c r="I27" s="3"/>
      <c r="J27" s="3"/>
      <c r="K27" s="3"/>
      <c r="L27" s="3"/>
      <c r="M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>
        <f t="shared" si="0"/>
        <v>20</v>
      </c>
      <c r="B28" s="3">
        <v>2</v>
      </c>
      <c r="C28" s="3" t="s">
        <v>48</v>
      </c>
      <c r="D28" s="3" t="s">
        <v>48</v>
      </c>
      <c r="E28" s="3" t="s">
        <v>66</v>
      </c>
      <c r="F28" s="3" t="s">
        <v>49</v>
      </c>
      <c r="H28" s="3" t="s">
        <v>50</v>
      </c>
      <c r="I28" s="3"/>
      <c r="J28" s="3"/>
      <c r="K28" s="3"/>
      <c r="L28" s="3"/>
      <c r="M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>
        <f t="shared" si="0"/>
        <v>20</v>
      </c>
      <c r="B29" s="3">
        <v>2</v>
      </c>
      <c r="C29" s="3" t="s">
        <v>140</v>
      </c>
      <c r="D29" s="3" t="s">
        <v>141</v>
      </c>
      <c r="E29" s="3" t="s">
        <v>142</v>
      </c>
      <c r="F29" s="3" t="s">
        <v>76</v>
      </c>
      <c r="H29" s="3" t="s">
        <v>143</v>
      </c>
      <c r="I29" s="3"/>
      <c r="J29" s="3"/>
      <c r="K29" s="3"/>
      <c r="L29" s="3"/>
      <c r="M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>
        <f t="shared" si="0"/>
        <v>10</v>
      </c>
      <c r="B30" s="3">
        <v>1</v>
      </c>
      <c r="C30" s="3" t="s">
        <v>69</v>
      </c>
      <c r="D30" s="3" t="s">
        <v>70</v>
      </c>
      <c r="E30" s="3" t="s">
        <v>153</v>
      </c>
      <c r="F30" s="3" t="s">
        <v>71</v>
      </c>
      <c r="H30" s="3" t="s">
        <v>72</v>
      </c>
      <c r="I30" s="3"/>
      <c r="J30" s="3"/>
      <c r="K30" s="3"/>
      <c r="L30" s="3"/>
      <c r="M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25">
      <c r="A31">
        <f t="shared" si="0"/>
        <v>10</v>
      </c>
      <c r="B31" s="3">
        <v>1</v>
      </c>
      <c r="C31" s="3" t="s">
        <v>52</v>
      </c>
      <c r="D31" s="3" t="s">
        <v>52</v>
      </c>
      <c r="E31" s="3" t="s">
        <v>53</v>
      </c>
      <c r="F31" s="3"/>
      <c r="H31" s="3" t="s">
        <v>54</v>
      </c>
      <c r="I31" s="3"/>
      <c r="J31" s="3"/>
      <c r="K31" s="3"/>
      <c r="L31" s="3"/>
      <c r="M31" s="3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 spans="1:39" x14ac:dyDescent="0.25">
      <c r="B32" s="10"/>
      <c r="C32" s="10"/>
      <c r="E32" s="3"/>
      <c r="F32" s="3"/>
      <c r="H32" s="3"/>
    </row>
    <row r="33" spans="1:39" x14ac:dyDescent="0.25">
      <c r="B33" s="10"/>
      <c r="C33" s="10"/>
      <c r="E33" s="3"/>
      <c r="F33" s="3"/>
      <c r="H33" s="3"/>
    </row>
    <row r="34" spans="1:39" x14ac:dyDescent="0.25">
      <c r="B34" s="4"/>
      <c r="C34" s="4"/>
      <c r="D34" s="11"/>
      <c r="E34" s="4"/>
      <c r="H34" s="4"/>
    </row>
    <row r="35" spans="1:39" x14ac:dyDescent="0.25">
      <c r="A35" s="4"/>
      <c r="B35" s="4"/>
      <c r="C35" s="13" t="s">
        <v>60</v>
      </c>
      <c r="D35" s="5"/>
      <c r="E35" s="5"/>
      <c r="F35" s="5"/>
      <c r="H35" s="4"/>
    </row>
    <row r="36" spans="1:39" x14ac:dyDescent="0.25">
      <c r="A36" s="4">
        <f>B36*$B$1</f>
        <v>10</v>
      </c>
      <c r="B36" s="4">
        <v>1</v>
      </c>
      <c r="C36" s="6" t="s">
        <v>61</v>
      </c>
      <c r="D36" s="5"/>
      <c r="E36" s="5"/>
      <c r="F36" s="5"/>
      <c r="H36" s="9" t="s">
        <v>68</v>
      </c>
    </row>
    <row r="37" spans="1:39" x14ac:dyDescent="0.25">
      <c r="A37" s="4">
        <f>B37*$B$1</f>
        <v>10</v>
      </c>
      <c r="B37" s="4">
        <v>1</v>
      </c>
      <c r="C37" s="6" t="s">
        <v>62</v>
      </c>
      <c r="D37" s="5"/>
      <c r="E37" s="5"/>
      <c r="F37" s="5"/>
      <c r="H37" s="4"/>
    </row>
    <row r="38" spans="1:39" x14ac:dyDescent="0.25">
      <c r="A38" s="4"/>
      <c r="B38" s="4"/>
      <c r="C38" s="4"/>
      <c r="D38" s="4"/>
      <c r="E38" s="4"/>
      <c r="F38" s="4"/>
      <c r="H38" s="4"/>
    </row>
    <row r="39" spans="1:39" x14ac:dyDescent="0.25">
      <c r="A39" s="4"/>
      <c r="B39" s="4"/>
      <c r="C39" s="13" t="s">
        <v>56</v>
      </c>
      <c r="D39" s="5"/>
      <c r="E39" s="5"/>
      <c r="F39" s="5"/>
      <c r="H39" s="4"/>
    </row>
    <row r="40" spans="1:39" x14ac:dyDescent="0.25">
      <c r="A40" s="4">
        <f t="shared" ref="A40:A43" si="1">B40*$B$1</f>
        <v>10</v>
      </c>
      <c r="B40" s="4">
        <v>1</v>
      </c>
      <c r="C40" s="6" t="s">
        <v>57</v>
      </c>
      <c r="D40" s="5"/>
      <c r="E40" s="5"/>
      <c r="F40" s="5"/>
      <c r="H40" s="9"/>
    </row>
    <row r="41" spans="1:39" x14ac:dyDescent="0.25">
      <c r="A41" s="4">
        <f t="shared" si="1"/>
        <v>20</v>
      </c>
      <c r="B41" s="4">
        <v>2</v>
      </c>
      <c r="C41" s="6" t="s">
        <v>58</v>
      </c>
      <c r="D41" s="5"/>
      <c r="E41" s="5"/>
      <c r="F41" s="5"/>
      <c r="H41" s="4"/>
    </row>
    <row r="42" spans="1:39" x14ac:dyDescent="0.25">
      <c r="A42" s="4">
        <f t="shared" si="1"/>
        <v>10</v>
      </c>
      <c r="B42" s="4">
        <v>1</v>
      </c>
      <c r="C42" s="6" t="s">
        <v>59</v>
      </c>
      <c r="D42" s="5"/>
      <c r="E42" s="5"/>
      <c r="F42" s="5"/>
      <c r="H42" s="4"/>
    </row>
    <row r="43" spans="1:39" x14ac:dyDescent="0.25">
      <c r="A43" s="4">
        <f t="shared" si="1"/>
        <v>10</v>
      </c>
      <c r="B43" s="8">
        <v>1</v>
      </c>
      <c r="C43" s="7" t="s">
        <v>67</v>
      </c>
      <c r="D43" s="4"/>
      <c r="E43" s="4"/>
      <c r="F43" s="5"/>
      <c r="H43" s="4"/>
    </row>
    <row r="44" spans="1:39" x14ac:dyDescent="0.25">
      <c r="A44" s="4"/>
      <c r="B44" s="4"/>
      <c r="C44" s="4"/>
      <c r="D44" s="4"/>
      <c r="E44" s="4"/>
      <c r="F44" s="4"/>
      <c r="H44" s="4"/>
    </row>
    <row r="46" spans="1:39" x14ac:dyDescent="0.25">
      <c r="C46" s="1" t="s">
        <v>155</v>
      </c>
    </row>
    <row r="47" spans="1:39" x14ac:dyDescent="0.25">
      <c r="A47">
        <f t="shared" ref="A47:A58" si="2">B47*$B$1</f>
        <v>20</v>
      </c>
      <c r="B47" s="3">
        <v>2</v>
      </c>
      <c r="C47" s="3" t="s">
        <v>146</v>
      </c>
      <c r="D47" s="3" t="s">
        <v>146</v>
      </c>
      <c r="E47" s="3" t="s">
        <v>147</v>
      </c>
      <c r="F47" s="3" t="s">
        <v>148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x14ac:dyDescent="0.25">
      <c r="A48">
        <f t="shared" si="2"/>
        <v>10</v>
      </c>
      <c r="B48" s="3">
        <v>1</v>
      </c>
      <c r="C48" s="3" t="s">
        <v>149</v>
      </c>
      <c r="D48" s="3" t="s">
        <v>149</v>
      </c>
      <c r="E48" s="3" t="s">
        <v>150</v>
      </c>
      <c r="F48" s="3" t="s">
        <v>148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x14ac:dyDescent="0.25">
      <c r="A49">
        <f t="shared" si="2"/>
        <v>20</v>
      </c>
      <c r="B49" s="3">
        <v>2</v>
      </c>
      <c r="C49" s="3" t="s">
        <v>151</v>
      </c>
      <c r="D49" s="3" t="s">
        <v>151</v>
      </c>
      <c r="E49" s="3" t="s">
        <v>152</v>
      </c>
      <c r="F49" s="3" t="s">
        <v>148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x14ac:dyDescent="0.25">
      <c r="A50">
        <f t="shared" si="2"/>
        <v>80</v>
      </c>
      <c r="B50" s="3">
        <v>8</v>
      </c>
      <c r="C50" s="3" t="s">
        <v>136</v>
      </c>
      <c r="D50" s="3" t="s">
        <v>136</v>
      </c>
      <c r="E50" s="3" t="s">
        <v>137</v>
      </c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x14ac:dyDescent="0.25">
      <c r="A51">
        <f t="shared" si="2"/>
        <v>20</v>
      </c>
      <c r="B51" s="3">
        <v>2</v>
      </c>
      <c r="C51" s="3" t="s">
        <v>138</v>
      </c>
      <c r="D51" s="3" t="s">
        <v>138</v>
      </c>
      <c r="E51" s="3" t="s">
        <v>139</v>
      </c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25">
      <c r="A52">
        <f t="shared" si="2"/>
        <v>60</v>
      </c>
      <c r="B52" s="3">
        <v>6</v>
      </c>
      <c r="C52" s="3" t="s">
        <v>123</v>
      </c>
      <c r="D52" s="3" t="s">
        <v>123</v>
      </c>
      <c r="E52" s="3" t="s">
        <v>124</v>
      </c>
      <c r="F52" s="3" t="s">
        <v>125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x14ac:dyDescent="0.25">
      <c r="A53">
        <f t="shared" si="2"/>
        <v>10</v>
      </c>
      <c r="B53" s="3">
        <v>1</v>
      </c>
      <c r="C53" s="3" t="s">
        <v>126</v>
      </c>
      <c r="D53" s="3" t="s">
        <v>126</v>
      </c>
      <c r="E53" s="3" t="s">
        <v>127</v>
      </c>
      <c r="F53" s="3" t="s">
        <v>128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>
        <f t="shared" si="2"/>
        <v>10</v>
      </c>
      <c r="B54" s="3">
        <v>1</v>
      </c>
      <c r="C54" s="3"/>
      <c r="D54" s="3" t="s">
        <v>78</v>
      </c>
      <c r="E54" s="3" t="s">
        <v>79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x14ac:dyDescent="0.25">
      <c r="A55">
        <f t="shared" si="2"/>
        <v>10</v>
      </c>
      <c r="B55" s="3">
        <v>1</v>
      </c>
      <c r="C55" s="3" t="s">
        <v>91</v>
      </c>
      <c r="D55" s="3" t="s">
        <v>91</v>
      </c>
      <c r="E55" s="3" t="s">
        <v>92</v>
      </c>
      <c r="F55" s="3" t="s">
        <v>93</v>
      </c>
      <c r="H55" s="3"/>
      <c r="I55" s="3"/>
      <c r="J55" s="3"/>
      <c r="K55" s="3"/>
      <c r="L55" s="3"/>
      <c r="M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x14ac:dyDescent="0.25">
      <c r="A56">
        <f t="shared" si="2"/>
        <v>10</v>
      </c>
      <c r="B56" s="3">
        <v>1</v>
      </c>
      <c r="C56" s="3" t="s">
        <v>116</v>
      </c>
      <c r="D56" s="3" t="s">
        <v>116</v>
      </c>
      <c r="E56" s="3" t="s">
        <v>117</v>
      </c>
      <c r="F56" s="3" t="s">
        <v>118</v>
      </c>
      <c r="H56" s="3"/>
      <c r="I56" s="3"/>
      <c r="J56" s="3"/>
      <c r="K56" s="3"/>
      <c r="L56" s="3"/>
      <c r="M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x14ac:dyDescent="0.25">
      <c r="A57">
        <f t="shared" si="2"/>
        <v>90</v>
      </c>
      <c r="B57" s="3">
        <v>9</v>
      </c>
      <c r="C57" s="3" t="s">
        <v>119</v>
      </c>
      <c r="D57" s="3" t="s">
        <v>119</v>
      </c>
      <c r="E57" s="3" t="s">
        <v>120</v>
      </c>
      <c r="F57" s="3"/>
      <c r="H57" s="3"/>
      <c r="I57" s="3"/>
      <c r="J57" s="3"/>
      <c r="K57" s="3"/>
      <c r="L57" s="3"/>
      <c r="M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x14ac:dyDescent="0.25">
      <c r="A58">
        <f t="shared" si="2"/>
        <v>20</v>
      </c>
      <c r="B58" s="3">
        <v>2</v>
      </c>
      <c r="C58" s="3" t="s">
        <v>144</v>
      </c>
      <c r="D58" s="3" t="s">
        <v>144</v>
      </c>
      <c r="E58" s="3" t="s">
        <v>145</v>
      </c>
      <c r="F58" s="3"/>
      <c r="H58" s="3"/>
      <c r="I58" s="3"/>
      <c r="J58" s="3"/>
      <c r="K58" s="3"/>
      <c r="L58" s="3"/>
      <c r="M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</sheetData>
  <hyperlinks>
    <hyperlink ref="C37" r:id="rId1" xr:uid="{D6F2ECEF-590F-48E9-8EB8-35D5F53D7E8C}"/>
    <hyperlink ref="C36" r:id="rId2" xr:uid="{A6C34D53-A2E0-4747-A04F-7B7984A43EC7}"/>
    <hyperlink ref="C42" r:id="rId3" xr:uid="{E6A3B0D8-88A5-4C5D-B93B-2C6A998B0887}"/>
    <hyperlink ref="C41" r:id="rId4" xr:uid="{D553B020-4A28-4132-9C24-BB15A690582C}"/>
    <hyperlink ref="C40" r:id="rId5" xr:uid="{05C5DF2F-E63D-4B94-80E8-83AAAD9A1FE3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2021-02-05T08:40:48Z</dcterms:created>
  <dcterms:modified xsi:type="dcterms:W3CDTF">2022-01-10T09:45:24Z</dcterms:modified>
</cp:coreProperties>
</file>