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51E55B8E-D140-44D2-A366-8E3CC95F281E}" xr6:coauthVersionLast="47" xr6:coauthVersionMax="47" xr10:uidLastSave="{00000000-0000-0000-0000-000000000000}"/>
  <bookViews>
    <workbookView xWindow="-108" yWindow="-108" windowWidth="23256" windowHeight="12456" activeTab="1" xr2:uid="{CED7D659-7CB8-4439-96A1-FD3EB179AB5C}"/>
  </bookViews>
  <sheets>
    <sheet name="Pivot Report" sheetId="1" r:id="rId1"/>
    <sheet name="Dashboard" sheetId="2" r:id="rId2"/>
    <sheet name="Daily ER No of patient" sheetId="3" r:id="rId3"/>
    <sheet name="Avg wait time daily trend" sheetId="4" r:id="rId4"/>
    <sheet name="Satisfaction score daily trend" sheetId="6" r:id="rId5"/>
  </sheets>
  <definedNames>
    <definedName name="Slicer_Date__Month">#N/A</definedName>
    <definedName name="Slicer_Date__Year">#N/A</definedName>
  </definedNames>
  <calcPr calcId="191029"/>
  <pivotCaches>
    <pivotCache cacheId="143" r:id="rId6"/>
    <pivotCache cacheId="146" r:id="rId7"/>
    <pivotCache cacheId="149" r:id="rId8"/>
    <pivotCache cacheId="152" r:id="rId9"/>
    <pivotCache cacheId="155" r:id="rId10"/>
    <pivotCache cacheId="158" r:id="rId11"/>
    <pivotCache cacheId="161" r:id="rId12"/>
    <pivotCache cacheId="164" r:id="rId13"/>
    <pivotCache cacheId="167" r:id="rId14"/>
    <pivotCache cacheId="170" r:id="rId15"/>
    <pivotCache cacheId="173" r:id="rId16"/>
    <pivotCache cacheId="176" r:id="rId17"/>
    <pivotCache cacheId="179" r:id="rId18"/>
    <pivotCache cacheId="182" r:id="rId19"/>
  </pivotCaches>
  <extLst>
    <ext xmlns:x14="http://schemas.microsoft.com/office/spreadsheetml/2009/9/main" uri="{876F7934-8845-4945-9796-88D515C7AA90}">
      <x14:pivotCaches>
        <pivotCache cacheId="14"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3d1cba5-713c-4a11-b0ec-a33815ab1df4" name="Hospital Emergency Room Data" connection="Query - Hospital Emergency Room Data"/>
          <x15:modelTable id="Calender_Table_05dbc209-00c5-4b29-98cb-9d230c2a6e02"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1" l="1"/>
  <c r="I28" i="1"/>
  <c r="J28" i="1"/>
  <c r="H29" i="1"/>
  <c r="I29" i="1"/>
  <c r="J2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C2D726-9246-47E4-977F-66FC6432ED31}" name="Query - Calender_Table" description="Connection to the 'Calender_Table' query in the workbook." type="100" refreshedVersion="8" minRefreshableVersion="5">
    <extLst>
      <ext xmlns:x15="http://schemas.microsoft.com/office/spreadsheetml/2010/11/main" uri="{DE250136-89BD-433C-8126-D09CA5730AF9}">
        <x15:connection id="f730aaf0-6122-41ec-804c-13b07fc6e866"/>
      </ext>
    </extLst>
  </connection>
  <connection id="2" xr16:uid="{5328AD0C-B0D8-431C-A2BD-0AC0EE4A4AC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458b1bf-8752-44a6-85ce-9c376c52b5b4"/>
      </ext>
    </extLst>
  </connection>
  <connection id="3" xr16:uid="{17C198CC-6FF4-4059-A0F7-8F5706D30E4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<sst xmlns="http://schemas.openxmlformats.org/spreadsheetml/2006/main" count="175" uniqueCount="79">
  <si>
    <t>Distinct Count of Patient Id</t>
  </si>
  <si>
    <t>No. of patient</t>
  </si>
  <si>
    <t>Average of Patient Waittime</t>
  </si>
  <si>
    <t>Avg waittime</t>
  </si>
  <si>
    <t>Satisfaction score</t>
  </si>
  <si>
    <t>Grand Total</t>
  </si>
  <si>
    <t>2023</t>
  </si>
  <si>
    <t>2024</t>
  </si>
  <si>
    <t>Row Labels</t>
  </si>
  <si>
    <t>Daily trends of no of patient</t>
  </si>
  <si>
    <t>Average wait time</t>
  </si>
  <si>
    <t>Use an area chart to track daily changes and highlight days with longer wait times that might need improvements</t>
  </si>
  <si>
    <t>Use an area chart to show trends, spot drops in satisfaction, and link them to busy times or challenges.</t>
  </si>
  <si>
    <t>Satisfaction score daily trend</t>
  </si>
  <si>
    <t>Avg of Patient Satisfaction Score</t>
  </si>
  <si>
    <t>Admitted</t>
  </si>
  <si>
    <t>Not Admitted</t>
  </si>
  <si>
    <t>Count of Patient Admission Flag_1</t>
  </si>
  <si>
    <t>Count of Patient Admission Flag_1_2</t>
  </si>
  <si>
    <t>Admission Status</t>
  </si>
  <si>
    <t>%Staus</t>
  </si>
  <si>
    <t xml:space="preserve"> No. of Patient</t>
  </si>
  <si>
    <t>0-09</t>
  </si>
  <si>
    <t>10-19</t>
  </si>
  <si>
    <t>20-29</t>
  </si>
  <si>
    <t>30-39</t>
  </si>
  <si>
    <t>40-49</t>
  </si>
  <si>
    <t>50-59</t>
  </si>
  <si>
    <t>60-69</t>
  </si>
  <si>
    <t>70-79</t>
  </si>
  <si>
    <t>Count of Age Group</t>
  </si>
  <si>
    <t>Age group wise analysis</t>
  </si>
  <si>
    <t>On Time</t>
  </si>
  <si>
    <t>Delay</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</si>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</sst>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sz val="11"/>
      <color theme="0"/>
      <name val="Calibri"/>
      <family val="2"/>
      <scheme val="minor"/>
    </font>
    <font>
      <sz val="12"/>
      <color rgb="FF000000"/>
      <name val="Arial"/>
      <family val="2"/>
    </font>
    <font>
      <sz val="12"/>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499984740745262"/>
        <bgColor indexed="64"/>
      </patternFill>
    </fill>
    <fill>
      <patternFill patternType="solid">
        <fgColor theme="9"/>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52">
    <xf numFmtId="0" fontId="0" fillId="0" borderId="0" xfId="0"/>
    <xf numFmtId="0" fontId="0" fillId="2" borderId="2" xfId="0" applyFill="1" applyBorder="1"/>
    <xf numFmtId="0" fontId="0" fillId="0" borderId="6" xfId="0" applyBorder="1"/>
    <xf numFmtId="0" fontId="0" fillId="0" borderId="1" xfId="0" applyBorder="1"/>
    <xf numFmtId="2" fontId="0" fillId="0" borderId="1" xfId="0" applyNumberFormat="1" applyBorder="1"/>
    <xf numFmtId="2" fontId="0" fillId="0" borderId="7" xfId="0" applyNumberFormat="1" applyBorder="1"/>
    <xf numFmtId="0" fontId="0" fillId="3" borderId="0" xfId="0" applyFill="1"/>
    <xf numFmtId="0" fontId="0" fillId="0" borderId="9" xfId="0" applyBorder="1"/>
    <xf numFmtId="0" fontId="0" fillId="0" borderId="5" xfId="0" pivotButton="1" applyBorder="1"/>
    <xf numFmtId="0" fontId="0" fillId="0" borderId="7" xfId="0" applyBorder="1" applyAlignment="1">
      <alignment horizontal="left"/>
    </xf>
    <xf numFmtId="0" fontId="0" fillId="0" borderId="10" xfId="0" applyBorder="1" applyAlignment="1">
      <alignment horizontal="left"/>
    </xf>
    <xf numFmtId="2" fontId="0" fillId="0" borderId="4" xfId="0" applyNumberFormat="1" applyBorder="1"/>
    <xf numFmtId="0" fontId="0" fillId="0" borderId="2" xfId="0" pivotButton="1" applyBorder="1"/>
    <xf numFmtId="0" fontId="0" fillId="0" borderId="3" xfId="0" applyBorder="1" applyAlignment="1">
      <alignment horizontal="left"/>
    </xf>
    <xf numFmtId="0" fontId="0" fillId="0" borderId="4" xfId="0" applyBorder="1" applyAlignment="1">
      <alignment horizontal="left"/>
    </xf>
    <xf numFmtId="2" fontId="0" fillId="0" borderId="2" xfId="0" applyNumberFormat="1" applyBorder="1"/>
    <xf numFmtId="2" fontId="0" fillId="0" borderId="3" xfId="0" applyNumberFormat="1" applyBorder="1"/>
    <xf numFmtId="0" fontId="4" fillId="0" borderId="0" xfId="0" applyFont="1"/>
    <xf numFmtId="2" fontId="0" fillId="0" borderId="5" xfId="0" applyNumberFormat="1" applyBorder="1"/>
    <xf numFmtId="2" fontId="0" fillId="0" borderId="10" xfId="0" applyNumberFormat="1" applyBorder="1"/>
    <xf numFmtId="1" fontId="0" fillId="0" borderId="2" xfId="0" applyNumberFormat="1" applyBorder="1"/>
    <xf numFmtId="1" fontId="0" fillId="0" borderId="3" xfId="0" applyNumberFormat="1" applyBorder="1"/>
    <xf numFmtId="10" fontId="0" fillId="0" borderId="11" xfId="0" applyNumberFormat="1" applyBorder="1"/>
    <xf numFmtId="10" fontId="0" fillId="0" borderId="8" xfId="0" applyNumberFormat="1" applyBorder="1"/>
    <xf numFmtId="10" fontId="0" fillId="0" borderId="6" xfId="0" applyNumberFormat="1" applyBorder="1"/>
    <xf numFmtId="9" fontId="0" fillId="0" borderId="0" xfId="1" applyFont="1"/>
    <xf numFmtId="10" fontId="0" fillId="0" borderId="0" xfId="0" applyNumberFormat="1"/>
    <xf numFmtId="0" fontId="0" fillId="0" borderId="0" xfId="0" applyAlignment="1">
      <alignment horizontal="center" vertical="center"/>
    </xf>
    <xf numFmtId="9" fontId="0" fillId="0" borderId="0" xfId="1" applyFont="1" applyBorder="1" applyAlignment="1">
      <alignment horizontal="center" vertical="center"/>
    </xf>
    <xf numFmtId="9" fontId="0" fillId="0" borderId="0" xfId="1" applyFont="1" applyBorder="1"/>
    <xf numFmtId="9" fontId="0" fillId="6" borderId="0" xfId="1" applyFont="1" applyFill="1" applyBorder="1"/>
    <xf numFmtId="0" fontId="2" fillId="6" borderId="0" xfId="0" applyFont="1" applyFill="1" applyAlignment="1">
      <alignment horizontal="center" vertical="center"/>
    </xf>
    <xf numFmtId="2" fontId="0" fillId="0" borderId="8" xfId="0" applyNumberFormat="1" applyBorder="1"/>
    <xf numFmtId="1" fontId="0" fillId="0" borderId="10" xfId="0" applyNumberFormat="1" applyBorder="1"/>
    <xf numFmtId="1" fontId="0" fillId="0" borderId="11" xfId="0" applyNumberFormat="1" applyBorder="1"/>
    <xf numFmtId="1" fontId="0" fillId="0" borderId="5" xfId="0" applyNumberFormat="1" applyBorder="1"/>
    <xf numFmtId="1" fontId="0" fillId="0" borderId="6" xfId="0" applyNumberFormat="1" applyBorder="1"/>
    <xf numFmtId="0" fontId="0" fillId="0" borderId="9" xfId="0" pivotButton="1" applyBorder="1"/>
    <xf numFmtId="0" fontId="0" fillId="0" borderId="11" xfId="0" applyBorder="1"/>
    <xf numFmtId="0" fontId="0" fillId="0" borderId="10" xfId="0" pivotButton="1" applyBorder="1"/>
    <xf numFmtId="0" fontId="0" fillId="7" borderId="0" xfId="0" applyFill="1"/>
    <xf numFmtId="0" fontId="0" fillId="4" borderId="12" xfId="0" applyFill="1" applyBorder="1" applyAlignment="1">
      <alignment horizontal="center"/>
    </xf>
    <xf numFmtId="0" fontId="0" fillId="2" borderId="7" xfId="0" applyFill="1" applyBorder="1" applyAlignment="1">
      <alignment horizontal="center"/>
    </xf>
    <xf numFmtId="0" fontId="0" fillId="2" borderId="12" xfId="0" applyFill="1" applyBorder="1" applyAlignment="1">
      <alignment horizontal="center"/>
    </xf>
    <xf numFmtId="0" fontId="0" fillId="2" borderId="8" xfId="0" applyFill="1" applyBorder="1" applyAlignment="1">
      <alignment horizontal="center"/>
    </xf>
    <xf numFmtId="0" fontId="3" fillId="5" borderId="0" xfId="0" applyFont="1" applyFill="1" applyAlignment="1">
      <alignment horizontal="center"/>
    </xf>
    <xf numFmtId="0" fontId="0" fillId="0" borderId="0" xfId="0" applyNumberFormat="1"/>
    <xf numFmtId="0" fontId="0" fillId="0" borderId="2" xfId="0" applyNumberFormat="1" applyBorder="1"/>
    <xf numFmtId="0" fontId="0" fillId="0" borderId="3" xfId="0" applyNumberFormat="1" applyBorder="1"/>
    <xf numFmtId="0" fontId="0" fillId="0" borderId="4" xfId="0" applyNumberFormat="1" applyBorder="1"/>
    <xf numFmtId="0" fontId="0" fillId="0" borderId="1" xfId="0" applyNumberFormat="1" applyBorder="1"/>
    <xf numFmtId="0" fontId="0" fillId="0" borderId="0" xfId="0" applyBorder="1"/>
  </cellXfs>
  <cellStyles count="2">
    <cellStyle name="Normal" xfId="0" builtinId="0"/>
    <cellStyle name="Percent" xfId="1" builtinId="5"/>
  </cellStyles>
  <dxfs count="279">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4"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1" formatCode="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1" formatCode="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1"/>
      </font>
      <border>
        <bottom style="thin">
          <color theme="5"/>
        </bottom>
        <vertical/>
        <horizontal/>
      </border>
    </dxf>
    <dxf>
      <font>
        <color theme="1"/>
      </font>
      <fill>
        <patternFill patternType="none">
          <bgColor auto="1"/>
        </patternFill>
      </fill>
      <border diagonalUp="0" diagonalDown="0">
        <left/>
        <right/>
        <top/>
        <bottom/>
        <vertical/>
        <horizontal/>
      </border>
    </dxf>
    <dxf>
      <font>
        <b/>
        <color theme="1"/>
      </font>
      <border>
        <bottom style="thin">
          <color theme="9"/>
        </bottom>
        <vertical/>
        <horizontal/>
      </border>
    </dxf>
    <dxf>
      <font>
        <color theme="1"/>
        <name val="Segoe UI Semibold"/>
        <family val="2"/>
        <scheme val="none"/>
      </font>
      <border diagonalUp="0" diagonalDown="0">
        <left/>
        <right/>
        <top/>
        <bottom/>
        <vertical/>
        <horizontal/>
      </border>
    </dxf>
  </dxfs>
  <tableStyles count="2" defaultTableStyle="TableStyleMedium2" defaultPivotStyle="PivotStyleLight16">
    <tableStyle name="my style" pivot="0" table="0" count="10" xr9:uid="{BF6A94DB-BC4B-4AC8-94DF-2A4484B5843C}">
      <tableStyleElement type="wholeTable" dxfId="278"/>
      <tableStyleElement type="headerRow" dxfId="277"/>
    </tableStyle>
    <tableStyle name="SlicerStyleDark2 2" pivot="0" table="0" count="10" xr9:uid="{B26FBA09-7192-4852-83D3-71A28793006A}">
      <tableStyleElement type="wholeTable" dxfId="276"/>
      <tableStyleElement type="headerRow" dxfId="27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5.xml"/><Relationship Id="rId41" Type="http://schemas.openxmlformats.org/officeDocument/2006/relationships/customXml" Target="../customXml/item13.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39"/>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2">
              <a:lumMod val="75000"/>
            </a:schemeClr>
          </a:solidFill>
          <a:ln>
            <a:noFill/>
          </a:ln>
          <a:effectLst/>
        </c:spPr>
        <c:dLbl>
          <c:idx val="0"/>
          <c:tx>
            <c:rich>
              <a:bodyPr wrap="square" lIns="38100" tIns="19050" rIns="38100" bIns="19050" anchor="ctr">
                <a:spAutoFit/>
              </a:bodyPr>
              <a:lstStyle/>
              <a:p>
                <a:pPr>
                  <a:defRPr/>
                </a:pPr>
                <a:fld id="{E1340E80-5AC5-48B0-93D7-D739A1C7B522}" type="CELLRANGE">
                  <a:rPr lang="en-US">
                    <a:solidFill>
                      <a:sysClr val="windowText" lastClr="000000"/>
                    </a:solidFill>
                  </a:rPr>
                  <a:pPr>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2">
              <a:lumMod val="75000"/>
            </a:schemeClr>
          </a:solidFill>
          <a:ln>
            <a:noFill/>
          </a:ln>
          <a:effectLst/>
        </c:spPr>
        <c:dLbl>
          <c:idx val="0"/>
          <c:tx>
            <c:rich>
              <a:bodyPr wrap="square" lIns="38100" tIns="19050" rIns="38100" bIns="19050" anchor="ctr">
                <a:spAutoFit/>
              </a:bodyPr>
              <a:lstStyle/>
              <a:p>
                <a:pPr>
                  <a:defRPr/>
                </a:pPr>
                <a:fld id="{AE8F997F-E002-4099-B2C4-B04E2096743A}" type="CELLRANGE">
                  <a:rPr lang="en-US">
                    <a:solidFill>
                      <a:sysClr val="windowText" lastClr="000000"/>
                    </a:solidFill>
                  </a:rPr>
                  <a:pPr>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6.5127294256956778E-2"/>
          <c:y val="0"/>
          <c:w val="0.72595658833134291"/>
          <c:h val="0.95720591744213801"/>
        </c:manualLayout>
      </c:layout>
      <c:barChart>
        <c:barDir val="bar"/>
        <c:grouping val="clustered"/>
        <c:varyColors val="0"/>
        <c:ser>
          <c:idx val="0"/>
          <c:order val="0"/>
          <c:tx>
            <c:strRef>
              <c:f>'Pivot Report'!$I$19</c:f>
              <c:strCache>
                <c:ptCount val="1"/>
                <c:pt idx="0">
                  <c:v>Count of Patient Admission Flag_1</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8EF4-4DB5-929F-9B06D48665BB}"/>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8EF4-4DB5-929F-9B06D48665BB}"/>
              </c:ext>
            </c:extLst>
          </c:dPt>
          <c:dLbls>
            <c:dLbl>
              <c:idx val="0"/>
              <c:tx>
                <c:rich>
                  <a:bodyPr/>
                  <a:lstStyle/>
                  <a:p>
                    <a:fld id="{E1340E80-5AC5-48B0-93D7-D739A1C7B522}" type="CELLRANGE">
                      <a:rPr lang="en-US">
                        <a:solidFill>
                          <a:sysClr val="windowText" lastClr="000000"/>
                        </a:solidFill>
                      </a:rPr>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EF4-4DB5-929F-9B06D48665BB}"/>
                </c:ext>
              </c:extLst>
            </c:dLbl>
            <c:dLbl>
              <c:idx val="1"/>
              <c:tx>
                <c:rich>
                  <a:bodyPr/>
                  <a:lstStyle/>
                  <a:p>
                    <a:fld id="{AE8F997F-E002-4099-B2C4-B04E2096743A}" type="CELLRANGE">
                      <a:rPr lang="en-US">
                        <a:solidFill>
                          <a:sysClr val="windowText" lastClr="000000"/>
                        </a:solidFill>
                      </a:rPr>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EF4-4DB5-929F-9B06D48665BB}"/>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Report'!$H$20:$H$22</c:f>
              <c:strCache>
                <c:ptCount val="2"/>
                <c:pt idx="0">
                  <c:v>Admitted</c:v>
                </c:pt>
                <c:pt idx="1">
                  <c:v>Not Admitted</c:v>
                </c:pt>
              </c:strCache>
            </c:strRef>
          </c:cat>
          <c:val>
            <c:numRef>
              <c:f>'Pivot Report'!$I$20:$I$22</c:f>
              <c:numCache>
                <c:formatCode>0.00</c:formatCode>
                <c:ptCount val="2"/>
                <c:pt idx="0">
                  <c:v>269</c:v>
                </c:pt>
                <c:pt idx="1">
                  <c:v>244</c:v>
                </c:pt>
              </c:numCache>
            </c:numRef>
          </c:val>
          <c:extLst>
            <c:ext xmlns:c16="http://schemas.microsoft.com/office/drawing/2014/chart" uri="{C3380CC4-5D6E-409C-BE32-E72D297353CC}">
              <c16:uniqueId val="{00000007-57EC-4EB5-8CCB-235170D28F9E}"/>
            </c:ext>
          </c:extLst>
        </c:ser>
        <c:ser>
          <c:idx val="1"/>
          <c:order val="1"/>
          <c:tx>
            <c:strRef>
              <c:f>'Pivot Report'!$J$19</c:f>
              <c:strCache>
                <c:ptCount val="1"/>
                <c:pt idx="0">
                  <c:v>Count of Patient Admission Flag_1_2</c:v>
                </c:pt>
              </c:strCache>
            </c:strRef>
          </c:tx>
          <c:spPr>
            <a:solidFill>
              <a:schemeClr val="accent2"/>
            </a:solidFill>
            <a:ln>
              <a:noFill/>
            </a:ln>
            <a:effectLst/>
          </c:spPr>
          <c:invertIfNegative val="0"/>
          <c:cat>
            <c:strRef>
              <c:f>'Pivot Report'!$H$20:$H$22</c:f>
              <c:strCache>
                <c:ptCount val="2"/>
                <c:pt idx="0">
                  <c:v>Admitted</c:v>
                </c:pt>
                <c:pt idx="1">
                  <c:v>Not Admitted</c:v>
                </c:pt>
              </c:strCache>
            </c:strRef>
          </c:cat>
          <c:val>
            <c:numRef>
              <c:f>'Pivot Report'!$J$20:$J$22</c:f>
              <c:numCache>
                <c:formatCode>0.00%</c:formatCode>
                <c:ptCount val="2"/>
                <c:pt idx="0">
                  <c:v>0.52436647173489281</c:v>
                </c:pt>
                <c:pt idx="1">
                  <c:v>0.47563352826510719</c:v>
                </c:pt>
              </c:numCache>
            </c:numRef>
          </c:val>
          <c:extLst>
            <c:ext xmlns:c16="http://schemas.microsoft.com/office/drawing/2014/chart" uri="{C3380CC4-5D6E-409C-BE32-E72D297353CC}">
              <c16:uniqueId val="{00000008-57EC-4EB5-8CCB-235170D28F9E}"/>
            </c:ext>
          </c:extLst>
        </c:ser>
        <c:dLbls>
          <c:showLegendKey val="0"/>
          <c:showVal val="0"/>
          <c:showCatName val="0"/>
          <c:showSerName val="0"/>
          <c:showPercent val="0"/>
          <c:showBubbleSize val="0"/>
        </c:dLbls>
        <c:gapWidth val="0"/>
        <c:axId val="638702224"/>
        <c:axId val="638701744"/>
      </c:barChart>
      <c:catAx>
        <c:axId val="638702224"/>
        <c:scaling>
          <c:orientation val="minMax"/>
        </c:scaling>
        <c:delete val="1"/>
        <c:axPos val="l"/>
        <c:numFmt formatCode="General" sourceLinked="1"/>
        <c:majorTickMark val="none"/>
        <c:minorTickMark val="none"/>
        <c:tickLblPos val="nextTo"/>
        <c:crossAx val="638701744"/>
        <c:crosses val="autoZero"/>
        <c:auto val="1"/>
        <c:lblAlgn val="ctr"/>
        <c:lblOffset val="100"/>
        <c:noMultiLvlLbl val="0"/>
      </c:catAx>
      <c:valAx>
        <c:axId val="638701744"/>
        <c:scaling>
          <c:orientation val="minMax"/>
        </c:scaling>
        <c:delete val="1"/>
        <c:axPos val="b"/>
        <c:numFmt formatCode="0.00" sourceLinked="1"/>
        <c:majorTickMark val="none"/>
        <c:minorTickMark val="none"/>
        <c:tickLblPos val="nextTo"/>
        <c:crossAx val="63870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8185884891597E-2"/>
          <c:y val="0.20129544450508044"/>
          <c:w val="0.85741446297707413"/>
          <c:h val="0.52385576361258734"/>
        </c:manualLayout>
      </c:layout>
      <c:areaChart>
        <c:grouping val="standard"/>
        <c:varyColors val="0"/>
        <c:ser>
          <c:idx val="0"/>
          <c:order val="0"/>
          <c:tx>
            <c:strRef>
              <c:f>'Pivot Report'!$O$4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Report'!$N$5:$N$36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Report'!$O$5:$O$36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7-84F0-4965-AAD5-D1BF00D014B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20449424"/>
        <c:axId val="720446544"/>
      </c:areaChart>
      <c:catAx>
        <c:axId val="72044942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20446544"/>
        <c:crosses val="autoZero"/>
        <c:auto val="1"/>
        <c:lblAlgn val="ctr"/>
        <c:lblOffset val="100"/>
        <c:noMultiLvlLbl val="0"/>
      </c:catAx>
      <c:valAx>
        <c:axId val="720446544"/>
        <c:scaling>
          <c:orientation val="minMax"/>
        </c:scaling>
        <c:delete val="1"/>
        <c:axPos val="l"/>
        <c:numFmt formatCode="General" sourceLinked="1"/>
        <c:majorTickMark val="out"/>
        <c:minorTickMark val="none"/>
        <c:tickLblPos val="nextTo"/>
        <c:crossAx val="7204494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Report'!$R$4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Report'!$Q$5:$Q$36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Report'!$R$5:$R$36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5-1E90-49E0-80A7-114FCC995AE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77052736"/>
        <c:axId val="777063776"/>
      </c:areaChart>
      <c:catAx>
        <c:axId val="7770527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77063776"/>
        <c:crosses val="autoZero"/>
        <c:auto val="1"/>
        <c:lblAlgn val="ctr"/>
        <c:lblOffset val="100"/>
        <c:noMultiLvlLbl val="0"/>
      </c:catAx>
      <c:valAx>
        <c:axId val="777063776"/>
        <c:scaling>
          <c:orientation val="minMax"/>
        </c:scaling>
        <c:delete val="1"/>
        <c:axPos val="l"/>
        <c:numFmt formatCode="0.00" sourceLinked="1"/>
        <c:majorTickMark val="out"/>
        <c:minorTickMark val="none"/>
        <c:tickLblPos val="nextTo"/>
        <c:crossAx val="7770527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Report'!$U$4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Report'!$T$5:$T$36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Report'!$U$5:$U$36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5-DE5D-47E6-9695-4B52511B188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97400464"/>
        <c:axId val="797399504"/>
      </c:areaChart>
      <c:catAx>
        <c:axId val="7974004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97399504"/>
        <c:crosses val="autoZero"/>
        <c:auto val="1"/>
        <c:lblAlgn val="ctr"/>
        <c:lblOffset val="100"/>
        <c:noMultiLvlLbl val="0"/>
      </c:catAx>
      <c:valAx>
        <c:axId val="797399504"/>
        <c:scaling>
          <c:orientation val="minMax"/>
        </c:scaling>
        <c:delete val="1"/>
        <c:axPos val="l"/>
        <c:numFmt formatCode="0.00" sourceLinked="1"/>
        <c:majorTickMark val="out"/>
        <c:minorTickMark val="none"/>
        <c:tickLblPos val="nextTo"/>
        <c:crossAx val="7974004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Report!PivotTable14</c:name>
    <c:fmtId val="5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Report'!$I$76:$I$77</c:f>
              <c:strCache>
                <c:ptCount val="1"/>
                <c:pt idx="0">
                  <c:v>Delay</c:v>
                </c:pt>
              </c:strCache>
            </c:strRef>
          </c:tx>
          <c:spPr>
            <a:solidFill>
              <a:schemeClr val="accent1"/>
            </a:solidFill>
            <a:ln>
              <a:noFill/>
            </a:ln>
            <a:effectLst/>
          </c:spPr>
          <c:invertIfNegative val="0"/>
          <c:cat>
            <c:strRef>
              <c:f>'Pivot Report'!$H$78:$H$86</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Report'!$I$78:$I$86</c:f>
              <c:numCache>
                <c:formatCode>0</c:formatCode>
                <c:ptCount val="8"/>
                <c:pt idx="0">
                  <c:v>9</c:v>
                </c:pt>
                <c:pt idx="1">
                  <c:v>2</c:v>
                </c:pt>
                <c:pt idx="2">
                  <c:v>58</c:v>
                </c:pt>
                <c:pt idx="3">
                  <c:v>6</c:v>
                </c:pt>
                <c:pt idx="4">
                  <c:v>191</c:v>
                </c:pt>
                <c:pt idx="5">
                  <c:v>46</c:v>
                </c:pt>
                <c:pt idx="6">
                  <c:v>10</c:v>
                </c:pt>
                <c:pt idx="7">
                  <c:v>3</c:v>
                </c:pt>
              </c:numCache>
            </c:numRef>
          </c:val>
          <c:extLst>
            <c:ext xmlns:c16="http://schemas.microsoft.com/office/drawing/2014/chart" uri="{C3380CC4-5D6E-409C-BE32-E72D297353CC}">
              <c16:uniqueId val="{0000000A-8E9C-4A54-9872-0C941CE0F55D}"/>
            </c:ext>
          </c:extLst>
        </c:ser>
        <c:ser>
          <c:idx val="1"/>
          <c:order val="1"/>
          <c:tx>
            <c:strRef>
              <c:f>'Pivot Report'!$J$76:$J$77</c:f>
              <c:strCache>
                <c:ptCount val="1"/>
                <c:pt idx="0">
                  <c:v>On Time</c:v>
                </c:pt>
              </c:strCache>
            </c:strRef>
          </c:tx>
          <c:spPr>
            <a:solidFill>
              <a:schemeClr val="accent2"/>
            </a:solidFill>
            <a:ln>
              <a:noFill/>
            </a:ln>
            <a:effectLst/>
          </c:spPr>
          <c:invertIfNegative val="0"/>
          <c:cat>
            <c:strRef>
              <c:f>'Pivot Report'!$H$78:$H$86</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Report'!$J$78:$J$86</c:f>
              <c:numCache>
                <c:formatCode>0</c:formatCode>
                <c:ptCount val="8"/>
                <c:pt idx="0">
                  <c:v>5</c:v>
                </c:pt>
                <c:pt idx="1">
                  <c:v>2</c:v>
                </c:pt>
                <c:pt idx="2">
                  <c:v>45</c:v>
                </c:pt>
                <c:pt idx="3">
                  <c:v>3</c:v>
                </c:pt>
                <c:pt idx="4">
                  <c:v>108</c:v>
                </c:pt>
                <c:pt idx="5">
                  <c:v>19</c:v>
                </c:pt>
                <c:pt idx="6">
                  <c:v>4</c:v>
                </c:pt>
                <c:pt idx="7">
                  <c:v>2</c:v>
                </c:pt>
              </c:numCache>
            </c:numRef>
          </c:val>
          <c:extLst>
            <c:ext xmlns:c16="http://schemas.microsoft.com/office/drawing/2014/chart" uri="{C3380CC4-5D6E-409C-BE32-E72D297353CC}">
              <c16:uniqueId val="{0000000B-8E9C-4A54-9872-0C941CE0F55D}"/>
            </c:ext>
          </c:extLst>
        </c:ser>
        <c:dLbls>
          <c:showLegendKey val="0"/>
          <c:showVal val="0"/>
          <c:showCatName val="0"/>
          <c:showSerName val="0"/>
          <c:showPercent val="0"/>
          <c:showBubbleSize val="0"/>
        </c:dLbls>
        <c:gapWidth val="219"/>
        <c:overlap val="100"/>
        <c:axId val="138947536"/>
        <c:axId val="138959536"/>
      </c:barChart>
      <c:catAx>
        <c:axId val="13894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59536"/>
        <c:crosses val="autoZero"/>
        <c:auto val="1"/>
        <c:lblAlgn val="ctr"/>
        <c:lblOffset val="100"/>
        <c:noMultiLvlLbl val="0"/>
      </c:catAx>
      <c:valAx>
        <c:axId val="1389595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4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01181102362209E-2"/>
          <c:y val="9.6339113680154145E-2"/>
          <c:w val="0.95769881889763775"/>
          <c:h val="0.84585741811175341"/>
        </c:manualLayout>
      </c:layout>
      <c:areaChart>
        <c:grouping val="standard"/>
        <c:varyColors val="0"/>
        <c:ser>
          <c:idx val="0"/>
          <c:order val="0"/>
          <c:tx>
            <c:strRef>
              <c:f>'Pivot Report'!$O$4</c:f>
              <c:strCache>
                <c:ptCount val="1"/>
                <c:pt idx="0">
                  <c:v>Total</c:v>
                </c:pt>
              </c:strCache>
            </c:strRef>
          </c:tx>
          <c:spPr>
            <a:solidFill>
              <a:schemeClr val="accent1">
                <a:lumMod val="75000"/>
              </a:schemeClr>
            </a:solidFill>
            <a:ln w="25400">
              <a:noFill/>
            </a:ln>
            <a:effectLst/>
          </c:spPr>
          <c:cat>
            <c:strRef>
              <c:f>'Pivot Report'!$N$5:$N$36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Report'!$O$5:$O$36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5-2D6D-45BF-AEEE-4B19882359D9}"/>
            </c:ext>
          </c:extLst>
        </c:ser>
        <c:dLbls>
          <c:showLegendKey val="0"/>
          <c:showVal val="0"/>
          <c:showCatName val="0"/>
          <c:showSerName val="0"/>
          <c:showPercent val="0"/>
          <c:showBubbleSize val="0"/>
        </c:dLbls>
        <c:axId val="720449424"/>
        <c:axId val="720446544"/>
      </c:areaChart>
      <c:catAx>
        <c:axId val="720449424"/>
        <c:scaling>
          <c:orientation val="minMax"/>
        </c:scaling>
        <c:delete val="1"/>
        <c:axPos val="b"/>
        <c:numFmt formatCode="General" sourceLinked="1"/>
        <c:majorTickMark val="out"/>
        <c:minorTickMark val="none"/>
        <c:tickLblPos val="nextTo"/>
        <c:crossAx val="720446544"/>
        <c:crosses val="autoZero"/>
        <c:auto val="1"/>
        <c:lblAlgn val="ctr"/>
        <c:lblOffset val="100"/>
        <c:noMultiLvlLbl val="0"/>
      </c:catAx>
      <c:valAx>
        <c:axId val="720446544"/>
        <c:scaling>
          <c:orientation val="minMax"/>
        </c:scaling>
        <c:delete val="1"/>
        <c:axPos val="l"/>
        <c:numFmt formatCode="General" sourceLinked="1"/>
        <c:majorTickMark val="none"/>
        <c:minorTickMark val="none"/>
        <c:tickLblPos val="nextTo"/>
        <c:crossAx val="7204494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1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121454361352039E-2"/>
          <c:y val="0.4447023863396386"/>
          <c:w val="0.98787878787878791"/>
          <c:h val="0.54227833589766805"/>
        </c:manualLayout>
      </c:layout>
      <c:areaChart>
        <c:grouping val="standard"/>
        <c:varyColors val="0"/>
        <c:ser>
          <c:idx val="0"/>
          <c:order val="0"/>
          <c:tx>
            <c:strRef>
              <c:f>'Pivot Report'!$R$4</c:f>
              <c:strCache>
                <c:ptCount val="1"/>
                <c:pt idx="0">
                  <c:v>Total</c:v>
                </c:pt>
              </c:strCache>
            </c:strRef>
          </c:tx>
          <c:spPr>
            <a:solidFill>
              <a:schemeClr val="accent1">
                <a:lumMod val="75000"/>
              </a:schemeClr>
            </a:solidFill>
            <a:ln w="25400">
              <a:noFill/>
            </a:ln>
            <a:effectLst/>
          </c:spPr>
          <c:cat>
            <c:strRef>
              <c:f>'Pivot Report'!$Q$5:$Q$36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Report'!$R$5:$R$36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7-38F5-4BB0-B3C7-CE4233BAEABD}"/>
            </c:ext>
          </c:extLst>
        </c:ser>
        <c:dLbls>
          <c:showLegendKey val="0"/>
          <c:showVal val="0"/>
          <c:showCatName val="0"/>
          <c:showSerName val="0"/>
          <c:showPercent val="0"/>
          <c:showBubbleSize val="0"/>
        </c:dLbls>
        <c:axId val="777052736"/>
        <c:axId val="777063776"/>
      </c:areaChart>
      <c:catAx>
        <c:axId val="777052736"/>
        <c:scaling>
          <c:orientation val="minMax"/>
        </c:scaling>
        <c:delete val="1"/>
        <c:axPos val="b"/>
        <c:numFmt formatCode="General" sourceLinked="1"/>
        <c:majorTickMark val="out"/>
        <c:minorTickMark val="none"/>
        <c:tickLblPos val="nextTo"/>
        <c:crossAx val="777063776"/>
        <c:crosses val="autoZero"/>
        <c:auto val="1"/>
        <c:lblAlgn val="ctr"/>
        <c:lblOffset val="100"/>
        <c:noMultiLvlLbl val="0"/>
      </c:catAx>
      <c:valAx>
        <c:axId val="777063776"/>
        <c:scaling>
          <c:orientation val="minMax"/>
        </c:scaling>
        <c:delete val="1"/>
        <c:axPos val="l"/>
        <c:numFmt formatCode="0.00" sourceLinked="1"/>
        <c:majorTickMark val="none"/>
        <c:minorTickMark val="none"/>
        <c:tickLblPos val="nextTo"/>
        <c:crossAx val="7770527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840927467005014E-2"/>
          <c:y val="0.33016110055208614"/>
          <c:w val="0.98215907253299495"/>
          <c:h val="0.66983889944791386"/>
        </c:manualLayout>
      </c:layout>
      <c:areaChart>
        <c:grouping val="standard"/>
        <c:varyColors val="0"/>
        <c:ser>
          <c:idx val="0"/>
          <c:order val="0"/>
          <c:tx>
            <c:strRef>
              <c:f>'Pivot Report'!$U$4</c:f>
              <c:strCache>
                <c:ptCount val="1"/>
                <c:pt idx="0">
                  <c:v>Total</c:v>
                </c:pt>
              </c:strCache>
            </c:strRef>
          </c:tx>
          <c:spPr>
            <a:solidFill>
              <a:schemeClr val="accent1">
                <a:lumMod val="75000"/>
              </a:schemeClr>
            </a:solidFill>
            <a:ln w="25400">
              <a:noFill/>
            </a:ln>
            <a:effectLst/>
          </c:spPr>
          <c:cat>
            <c:strRef>
              <c:f>'Pivot Report'!$T$5:$T$36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Report'!$U$5:$U$36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5-A4DB-49CB-87E8-1A6FAC8BC951}"/>
            </c:ext>
          </c:extLst>
        </c:ser>
        <c:dLbls>
          <c:showLegendKey val="0"/>
          <c:showVal val="0"/>
          <c:showCatName val="0"/>
          <c:showSerName val="0"/>
          <c:showPercent val="0"/>
          <c:showBubbleSize val="0"/>
        </c:dLbls>
        <c:axId val="797400464"/>
        <c:axId val="797399504"/>
      </c:areaChart>
      <c:catAx>
        <c:axId val="797400464"/>
        <c:scaling>
          <c:orientation val="minMax"/>
        </c:scaling>
        <c:delete val="1"/>
        <c:axPos val="b"/>
        <c:numFmt formatCode="General" sourceLinked="1"/>
        <c:majorTickMark val="out"/>
        <c:minorTickMark val="none"/>
        <c:tickLblPos val="nextTo"/>
        <c:crossAx val="797399504"/>
        <c:crosses val="autoZero"/>
        <c:auto val="1"/>
        <c:lblAlgn val="ctr"/>
        <c:lblOffset val="100"/>
        <c:noMultiLvlLbl val="0"/>
      </c:catAx>
      <c:valAx>
        <c:axId val="797399504"/>
        <c:scaling>
          <c:orientation val="minMax"/>
        </c:scaling>
        <c:delete val="1"/>
        <c:axPos val="l"/>
        <c:numFmt formatCode="0.00" sourceLinked="1"/>
        <c:majorTickMark val="none"/>
        <c:minorTickMark val="none"/>
        <c:tickLblPos val="nextTo"/>
        <c:crossAx val="7974004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709504908949997E-3"/>
          <c:y val="3.114311368973615E-2"/>
          <c:w val="0.991829049509105"/>
          <c:h val="0.80873452060103224"/>
        </c:manualLayout>
      </c:layout>
      <c:barChart>
        <c:barDir val="col"/>
        <c:grouping val="clustered"/>
        <c:varyColors val="0"/>
        <c:ser>
          <c:idx val="0"/>
          <c:order val="0"/>
          <c:tx>
            <c:strRef>
              <c:f>'Pivot Report'!$I$32</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Report'!$H$33:$H$41</c:f>
              <c:strCache>
                <c:ptCount val="8"/>
                <c:pt idx="0">
                  <c:v>0-09</c:v>
                </c:pt>
                <c:pt idx="1">
                  <c:v>10-19</c:v>
                </c:pt>
                <c:pt idx="2">
                  <c:v>20-29</c:v>
                </c:pt>
                <c:pt idx="3">
                  <c:v>30-39</c:v>
                </c:pt>
                <c:pt idx="4">
                  <c:v>40-49</c:v>
                </c:pt>
                <c:pt idx="5">
                  <c:v>50-59</c:v>
                </c:pt>
                <c:pt idx="6">
                  <c:v>60-69</c:v>
                </c:pt>
                <c:pt idx="7">
                  <c:v>70-79</c:v>
                </c:pt>
              </c:strCache>
            </c:strRef>
          </c:cat>
          <c:val>
            <c:numRef>
              <c:f>'Pivot Report'!$I$33:$I$41</c:f>
              <c:numCache>
                <c:formatCode>0.00</c:formatCode>
                <c:ptCount val="8"/>
                <c:pt idx="0">
                  <c:v>72</c:v>
                </c:pt>
                <c:pt idx="1">
                  <c:v>68</c:v>
                </c:pt>
                <c:pt idx="2">
                  <c:v>58</c:v>
                </c:pt>
                <c:pt idx="3">
                  <c:v>64</c:v>
                </c:pt>
                <c:pt idx="4">
                  <c:v>58</c:v>
                </c:pt>
                <c:pt idx="5">
                  <c:v>68</c:v>
                </c:pt>
                <c:pt idx="6">
                  <c:v>68</c:v>
                </c:pt>
                <c:pt idx="7">
                  <c:v>57</c:v>
                </c:pt>
              </c:numCache>
            </c:numRef>
          </c:val>
          <c:extLst>
            <c:ext xmlns:c16="http://schemas.microsoft.com/office/drawing/2014/chart" uri="{C3380CC4-5D6E-409C-BE32-E72D297353CC}">
              <c16:uniqueId val="{00000005-FF6D-49CA-B855-71535B12F918}"/>
            </c:ext>
          </c:extLst>
        </c:ser>
        <c:dLbls>
          <c:dLblPos val="outEnd"/>
          <c:showLegendKey val="0"/>
          <c:showVal val="1"/>
          <c:showCatName val="0"/>
          <c:showSerName val="0"/>
          <c:showPercent val="0"/>
          <c:showBubbleSize val="0"/>
        </c:dLbls>
        <c:gapWidth val="219"/>
        <c:overlap val="-27"/>
        <c:axId val="384784495"/>
        <c:axId val="384773455"/>
      </c:barChart>
      <c:catAx>
        <c:axId val="38478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84773455"/>
        <c:crosses val="autoZero"/>
        <c:auto val="1"/>
        <c:lblAlgn val="ctr"/>
        <c:lblOffset val="100"/>
        <c:noMultiLvlLbl val="0"/>
      </c:catAx>
      <c:valAx>
        <c:axId val="384773455"/>
        <c:scaling>
          <c:orientation val="minMax"/>
        </c:scaling>
        <c:delete val="1"/>
        <c:axPos val="l"/>
        <c:numFmt formatCode="0.00" sourceLinked="1"/>
        <c:majorTickMark val="none"/>
        <c:minorTickMark val="none"/>
        <c:tickLblPos val="nextTo"/>
        <c:crossAx val="38478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4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75000"/>
            </a:schemeClr>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Report'!$I$45</c:f>
              <c:strCache>
                <c:ptCount val="1"/>
                <c:pt idx="0">
                  <c:v>Total</c:v>
                </c:pt>
              </c:strCache>
            </c:strRef>
          </c:tx>
          <c:dPt>
            <c:idx val="0"/>
            <c:bubble3D val="0"/>
            <c:spPr>
              <a:solidFill>
                <a:schemeClr val="accent1">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029-43C2-9B5B-DA7235EE5A3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029-43C2-9B5B-DA7235EE5A3B}"/>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Report'!$H$46:$H$48</c:f>
              <c:strCache>
                <c:ptCount val="2"/>
                <c:pt idx="0">
                  <c:v>Delay</c:v>
                </c:pt>
                <c:pt idx="1">
                  <c:v>On Time</c:v>
                </c:pt>
              </c:strCache>
            </c:strRef>
          </c:cat>
          <c:val>
            <c:numRef>
              <c:f>'Pivot Report'!$I$46:$I$48</c:f>
              <c:numCache>
                <c:formatCode>0.00</c:formatCode>
                <c:ptCount val="2"/>
                <c:pt idx="0">
                  <c:v>325</c:v>
                </c:pt>
                <c:pt idx="1">
                  <c:v>188</c:v>
                </c:pt>
              </c:numCache>
            </c:numRef>
          </c:val>
          <c:extLst>
            <c:ext xmlns:c16="http://schemas.microsoft.com/office/drawing/2014/chart" uri="{C3380CC4-5D6E-409C-BE32-E72D297353CC}">
              <c16:uniqueId val="{0000000A-04DB-4870-8128-ECBD505B903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5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75000"/>
            </a:schemeClr>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111297258055509"/>
          <c:y val="0.21153966809925651"/>
          <c:w val="0.61914521323132476"/>
          <c:h val="0.69561334713638878"/>
        </c:manualLayout>
      </c:layout>
      <c:doughnutChart>
        <c:varyColors val="1"/>
        <c:ser>
          <c:idx val="0"/>
          <c:order val="0"/>
          <c:tx>
            <c:strRef>
              <c:f>'Pivot Report'!$I$51</c:f>
              <c:strCache>
                <c:ptCount val="1"/>
                <c:pt idx="0">
                  <c:v>Total</c:v>
                </c:pt>
              </c:strCache>
            </c:strRef>
          </c:tx>
          <c:dPt>
            <c:idx val="0"/>
            <c:bubble3D val="0"/>
            <c:spPr>
              <a:solidFill>
                <a:schemeClr val="accent1">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BBF-469E-B286-88312AD2870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BBF-469E-B286-88312AD28709}"/>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Report'!$H$52:$H$54</c:f>
              <c:strCache>
                <c:ptCount val="2"/>
                <c:pt idx="0">
                  <c:v>Female</c:v>
                </c:pt>
                <c:pt idx="1">
                  <c:v>Male</c:v>
                </c:pt>
              </c:strCache>
            </c:strRef>
          </c:cat>
          <c:val>
            <c:numRef>
              <c:f>'Pivot Report'!$I$52:$I$54</c:f>
              <c:numCache>
                <c:formatCode>0.00</c:formatCode>
                <c:ptCount val="2"/>
                <c:pt idx="0">
                  <c:v>241</c:v>
                </c:pt>
                <c:pt idx="1">
                  <c:v>272</c:v>
                </c:pt>
              </c:numCache>
            </c:numRef>
          </c:val>
          <c:extLst>
            <c:ext xmlns:c16="http://schemas.microsoft.com/office/drawing/2014/chart" uri="{C3380CC4-5D6E-409C-BE32-E72D297353CC}">
              <c16:uniqueId val="{00000009-A89C-4961-8B60-4171FFCB197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Report!PivotTable12</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14946969918723"/>
          <c:y val="2.3640661938534278E-2"/>
          <c:w val="0.76775263686834683"/>
          <c:h val="0.91134751773049649"/>
        </c:manualLayout>
      </c:layout>
      <c:barChart>
        <c:barDir val="bar"/>
        <c:grouping val="clustered"/>
        <c:varyColors val="0"/>
        <c:ser>
          <c:idx val="0"/>
          <c:order val="0"/>
          <c:tx>
            <c:strRef>
              <c:f>'Pivot Report'!$I$57</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Report'!$H$58:$H$66</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Report'!$I$58:$I$66</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5-284D-4CA0-A626-0DEACFA8DADF}"/>
            </c:ext>
          </c:extLst>
        </c:ser>
        <c:dLbls>
          <c:showLegendKey val="0"/>
          <c:showVal val="0"/>
          <c:showCatName val="0"/>
          <c:showSerName val="0"/>
          <c:showPercent val="0"/>
          <c:showBubbleSize val="0"/>
        </c:dLbls>
        <c:gapWidth val="32"/>
        <c:axId val="777068096"/>
        <c:axId val="777051776"/>
      </c:barChart>
      <c:catAx>
        <c:axId val="77706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7051776"/>
        <c:crosses val="autoZero"/>
        <c:auto val="1"/>
        <c:lblAlgn val="ctr"/>
        <c:lblOffset val="100"/>
        <c:noMultiLvlLbl val="0"/>
      </c:catAx>
      <c:valAx>
        <c:axId val="777051776"/>
        <c:scaling>
          <c:orientation val="minMax"/>
        </c:scaling>
        <c:delete val="1"/>
        <c:axPos val="b"/>
        <c:numFmt formatCode="0" sourceLinked="1"/>
        <c:majorTickMark val="none"/>
        <c:minorTickMark val="none"/>
        <c:tickLblPos val="nextTo"/>
        <c:crossAx val="77706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5.xml"/><Relationship Id="rId18" Type="http://schemas.openxmlformats.org/officeDocument/2006/relationships/chart" Target="../charts/chart9.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Avg wait time daily trend'!A1"/><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320040</xdr:colOff>
      <xdr:row>59</xdr:row>
      <xdr:rowOff>137160</xdr:rowOff>
    </xdr:from>
    <xdr:to>
      <xdr:col>11</xdr:col>
      <xdr:colOff>22860</xdr:colOff>
      <xdr:row>73</xdr:row>
      <xdr:rowOff>43815</xdr:rowOff>
    </xdr:to>
    <mc:AlternateContent xmlns:mc="http://schemas.openxmlformats.org/markup-compatibility/2006" xmlns:a14="http://schemas.microsoft.com/office/drawing/2010/main">
      <mc:Choice Requires="a14">
        <xdr:graphicFrame macro="">
          <xdr:nvGraphicFramePr>
            <xdr:cNvPr id="13" name="Date (Year)">
              <a:extLst>
                <a:ext uri="{FF2B5EF4-FFF2-40B4-BE49-F238E27FC236}">
                  <a16:creationId xmlns:a16="http://schemas.microsoft.com/office/drawing/2014/main" id="{1D413E2F-42BD-06C0-1162-8834EEDCAEC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7825740" y="11163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666750</xdr:colOff>
      <xdr:row>27</xdr:row>
      <xdr:rowOff>0</xdr:rowOff>
    </xdr:from>
    <xdr:to>
      <xdr:col>11</xdr:col>
      <xdr:colOff>22860</xdr:colOff>
      <xdr:row>28</xdr:row>
      <xdr:rowOff>243840</xdr:rowOff>
    </xdr:to>
    <xdr:graphicFrame macro="">
      <xdr:nvGraphicFramePr>
        <xdr:cNvPr id="14" name="Chart 13">
          <a:extLst>
            <a:ext uri="{FF2B5EF4-FFF2-40B4-BE49-F238E27FC236}">
              <a16:creationId xmlns:a16="http://schemas.microsoft.com/office/drawing/2014/main" id="{B2180514-F3B9-13F5-3784-663A19617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1093470</xdr:colOff>
      <xdr:row>77</xdr:row>
      <xdr:rowOff>72390</xdr:rowOff>
    </xdr:from>
    <xdr:to>
      <xdr:col>14</xdr:col>
      <xdr:colOff>1139190</xdr:colOff>
      <xdr:row>85</xdr:row>
      <xdr:rowOff>53340</xdr:rowOff>
    </xdr:to>
    <xdr:graphicFrame macro="">
      <xdr:nvGraphicFramePr>
        <xdr:cNvPr id="2" name="Chart 1">
          <a:extLst>
            <a:ext uri="{FF2B5EF4-FFF2-40B4-BE49-F238E27FC236}">
              <a16:creationId xmlns:a16="http://schemas.microsoft.com/office/drawing/2014/main" id="{1893490C-3D20-97C0-FD57-0472BAFF0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152400</xdr:colOff>
      <xdr:row>0</xdr:row>
      <xdr:rowOff>114300</xdr:rowOff>
    </xdr:from>
    <xdr:to>
      <xdr:col>10</xdr:col>
      <xdr:colOff>7620</xdr:colOff>
      <xdr:row>6</xdr:row>
      <xdr:rowOff>15240</xdr:rowOff>
    </xdr:to>
    <xdr:sp macro="" textlink="">
      <xdr:nvSpPr>
        <xdr:cNvPr id="2" name="Rectangle: Rounded Corners 1">
          <a:extLst>
            <a:ext uri="{FF2B5EF4-FFF2-40B4-BE49-F238E27FC236}">
              <a16:creationId xmlns:a16="http://schemas.microsoft.com/office/drawing/2014/main" id="{2113C69E-2B16-0C23-4B5D-B34CEFD056B6}"/>
            </a:ext>
          </a:extLst>
        </xdr:cNvPr>
        <xdr:cNvSpPr/>
      </xdr:nvSpPr>
      <xdr:spPr>
        <a:xfrm>
          <a:off x="152400" y="114300"/>
          <a:ext cx="5478780" cy="998220"/>
        </a:xfrm>
        <a:prstGeom prst="roundRect">
          <a:avLst>
            <a:gd name="adj" fmla="val 10368"/>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152400</xdr:colOff>
      <xdr:row>6</xdr:row>
      <xdr:rowOff>91440</xdr:rowOff>
    </xdr:from>
    <xdr:to>
      <xdr:col>2</xdr:col>
      <xdr:colOff>22860</xdr:colOff>
      <xdr:row>27</xdr:row>
      <xdr:rowOff>106680</xdr:rowOff>
    </xdr:to>
    <xdr:sp macro="" textlink="">
      <xdr:nvSpPr>
        <xdr:cNvPr id="3" name="Rectangle: Rounded Corners 2">
          <a:extLst>
            <a:ext uri="{FF2B5EF4-FFF2-40B4-BE49-F238E27FC236}">
              <a16:creationId xmlns:a16="http://schemas.microsoft.com/office/drawing/2014/main" id="{2FA52217-FA68-D619-610B-25487E9B6EF1}"/>
            </a:ext>
          </a:extLst>
        </xdr:cNvPr>
        <xdr:cNvSpPr/>
      </xdr:nvSpPr>
      <xdr:spPr>
        <a:xfrm>
          <a:off x="152400" y="1188720"/>
          <a:ext cx="1089660" cy="3855720"/>
        </a:xfrm>
        <a:prstGeom prst="roundRect">
          <a:avLst>
            <a:gd name="adj" fmla="val 687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91440</xdr:colOff>
      <xdr:row>0</xdr:row>
      <xdr:rowOff>121920</xdr:rowOff>
    </xdr:from>
    <xdr:to>
      <xdr:col>12</xdr:col>
      <xdr:colOff>391440</xdr:colOff>
      <xdr:row>6</xdr:row>
      <xdr:rowOff>22860</xdr:rowOff>
    </xdr:to>
    <xdr:sp macro="" textlink="">
      <xdr:nvSpPr>
        <xdr:cNvPr id="4" name="Rectangle: Rounded Corners 3">
          <a:extLst>
            <a:ext uri="{FF2B5EF4-FFF2-40B4-BE49-F238E27FC236}">
              <a16:creationId xmlns:a16="http://schemas.microsoft.com/office/drawing/2014/main" id="{F6117D09-9DF3-0FEC-34A4-D5795F17F2AA}"/>
            </a:ext>
          </a:extLst>
        </xdr:cNvPr>
        <xdr:cNvSpPr/>
      </xdr:nvSpPr>
      <xdr:spPr>
        <a:xfrm>
          <a:off x="5715000" y="121920"/>
          <a:ext cx="1519200" cy="998220"/>
        </a:xfrm>
        <a:prstGeom prst="roundRect">
          <a:avLst>
            <a:gd name="adj" fmla="val 10560"/>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464820</xdr:colOff>
      <xdr:row>0</xdr:row>
      <xdr:rowOff>144780</xdr:rowOff>
    </xdr:from>
    <xdr:to>
      <xdr:col>15</xdr:col>
      <xdr:colOff>155220</xdr:colOff>
      <xdr:row>6</xdr:row>
      <xdr:rowOff>45720</xdr:rowOff>
    </xdr:to>
    <xdr:sp macro="" textlink="">
      <xdr:nvSpPr>
        <xdr:cNvPr id="5" name="Rectangle: Rounded Corners 4">
          <a:extLst>
            <a:ext uri="{FF2B5EF4-FFF2-40B4-BE49-F238E27FC236}">
              <a16:creationId xmlns:a16="http://schemas.microsoft.com/office/drawing/2014/main" id="{819B80A6-3524-E325-53AF-C5779F02DFFB}"/>
            </a:ext>
          </a:extLst>
        </xdr:cNvPr>
        <xdr:cNvSpPr/>
      </xdr:nvSpPr>
      <xdr:spPr>
        <a:xfrm>
          <a:off x="7307580" y="144780"/>
          <a:ext cx="1519200" cy="998220"/>
        </a:xfrm>
        <a:prstGeom prst="roundRect">
          <a:avLst>
            <a:gd name="adj" fmla="val 979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213360</xdr:colOff>
      <xdr:row>0</xdr:row>
      <xdr:rowOff>137160</xdr:rowOff>
    </xdr:from>
    <xdr:to>
      <xdr:col>17</xdr:col>
      <xdr:colOff>513360</xdr:colOff>
      <xdr:row>6</xdr:row>
      <xdr:rowOff>38100</xdr:rowOff>
    </xdr:to>
    <xdr:sp macro="" textlink="">
      <xdr:nvSpPr>
        <xdr:cNvPr id="6" name="Rectangle: Rounded Corners 5">
          <a:extLst>
            <a:ext uri="{FF2B5EF4-FFF2-40B4-BE49-F238E27FC236}">
              <a16:creationId xmlns:a16="http://schemas.microsoft.com/office/drawing/2014/main" id="{D0563DB6-381F-E6E4-141C-9C2346224FEE}"/>
            </a:ext>
          </a:extLst>
        </xdr:cNvPr>
        <xdr:cNvSpPr/>
      </xdr:nvSpPr>
      <xdr:spPr>
        <a:xfrm>
          <a:off x="8884920" y="137160"/>
          <a:ext cx="1519200" cy="998220"/>
        </a:xfrm>
        <a:prstGeom prst="roundRect">
          <a:avLst>
            <a:gd name="adj" fmla="val 979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76200</xdr:colOff>
      <xdr:row>18</xdr:row>
      <xdr:rowOff>15240</xdr:rowOff>
    </xdr:from>
    <xdr:to>
      <xdr:col>17</xdr:col>
      <xdr:colOff>533400</xdr:colOff>
      <xdr:row>27</xdr:row>
      <xdr:rowOff>83820</xdr:rowOff>
    </xdr:to>
    <xdr:sp macro="" textlink="">
      <xdr:nvSpPr>
        <xdr:cNvPr id="10" name="Rectangle: Rounded Corners 9">
          <a:extLst>
            <a:ext uri="{FF2B5EF4-FFF2-40B4-BE49-F238E27FC236}">
              <a16:creationId xmlns:a16="http://schemas.microsoft.com/office/drawing/2014/main" id="{82F15398-4932-5F85-A374-7D54CA78B0EF}"/>
            </a:ext>
          </a:extLst>
        </xdr:cNvPr>
        <xdr:cNvSpPr/>
      </xdr:nvSpPr>
      <xdr:spPr>
        <a:xfrm>
          <a:off x="5699760" y="3307080"/>
          <a:ext cx="4724400" cy="1714500"/>
        </a:xfrm>
        <a:prstGeom prst="roundRect">
          <a:avLst>
            <a:gd name="adj" fmla="val 481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129540</xdr:colOff>
      <xdr:row>9</xdr:row>
      <xdr:rowOff>160020</xdr:rowOff>
    </xdr:from>
    <xdr:to>
      <xdr:col>9</xdr:col>
      <xdr:colOff>129540</xdr:colOff>
      <xdr:row>13</xdr:row>
      <xdr:rowOff>175260</xdr:rowOff>
    </xdr:to>
    <xdr:sp macro="" textlink="">
      <xdr:nvSpPr>
        <xdr:cNvPr id="11" name="Rectangle: Rounded Corners 10">
          <a:extLst>
            <a:ext uri="{FF2B5EF4-FFF2-40B4-BE49-F238E27FC236}">
              <a16:creationId xmlns:a16="http://schemas.microsoft.com/office/drawing/2014/main" id="{E1C02CA8-C3A6-B84C-A52A-0BA85DE2924F}"/>
            </a:ext>
          </a:extLst>
        </xdr:cNvPr>
        <xdr:cNvSpPr/>
      </xdr:nvSpPr>
      <xdr:spPr>
        <a:xfrm>
          <a:off x="1348740" y="1805940"/>
          <a:ext cx="4267200" cy="746760"/>
        </a:xfrm>
        <a:prstGeom prst="roundRect">
          <a:avLst>
            <a:gd name="adj" fmla="val 11565"/>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114300</xdr:colOff>
      <xdr:row>6</xdr:row>
      <xdr:rowOff>99060</xdr:rowOff>
    </xdr:from>
    <xdr:to>
      <xdr:col>10</xdr:col>
      <xdr:colOff>0</xdr:colOff>
      <xdr:row>9</xdr:row>
      <xdr:rowOff>53340</xdr:rowOff>
    </xdr:to>
    <xdr:sp macro="" textlink="">
      <xdr:nvSpPr>
        <xdr:cNvPr id="12" name="Rectangle: Rounded Corners 11">
          <a:extLst>
            <a:ext uri="{FF2B5EF4-FFF2-40B4-BE49-F238E27FC236}">
              <a16:creationId xmlns:a16="http://schemas.microsoft.com/office/drawing/2014/main" id="{0CDFB543-2C58-C9B6-290B-E17DDBAD350F}"/>
            </a:ext>
          </a:extLst>
        </xdr:cNvPr>
        <xdr:cNvSpPr/>
      </xdr:nvSpPr>
      <xdr:spPr>
        <a:xfrm>
          <a:off x="1333500" y="1196340"/>
          <a:ext cx="4290060" cy="502920"/>
        </a:xfrm>
        <a:prstGeom prst="roundRect">
          <a:avLst>
            <a:gd name="adj" fmla="val 8610"/>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91440</xdr:colOff>
      <xdr:row>6</xdr:row>
      <xdr:rowOff>99060</xdr:rowOff>
    </xdr:from>
    <xdr:to>
      <xdr:col>13</xdr:col>
      <xdr:colOff>556260</xdr:colOff>
      <xdr:row>17</xdr:row>
      <xdr:rowOff>137160</xdr:rowOff>
    </xdr:to>
    <xdr:sp macro="" textlink="">
      <xdr:nvSpPr>
        <xdr:cNvPr id="13" name="Rectangle: Rounded Corners 12">
          <a:extLst>
            <a:ext uri="{FF2B5EF4-FFF2-40B4-BE49-F238E27FC236}">
              <a16:creationId xmlns:a16="http://schemas.microsoft.com/office/drawing/2014/main" id="{FA93902B-D6E2-D3AC-896C-A33EAF2B27B1}"/>
            </a:ext>
          </a:extLst>
        </xdr:cNvPr>
        <xdr:cNvSpPr/>
      </xdr:nvSpPr>
      <xdr:spPr>
        <a:xfrm>
          <a:off x="5715000" y="1196340"/>
          <a:ext cx="2293620" cy="2049780"/>
        </a:xfrm>
        <a:prstGeom prst="roundRect">
          <a:avLst>
            <a:gd name="adj" fmla="val 507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121920</xdr:colOff>
      <xdr:row>14</xdr:row>
      <xdr:rowOff>83820</xdr:rowOff>
    </xdr:from>
    <xdr:to>
      <xdr:col>9</xdr:col>
      <xdr:colOff>129540</xdr:colOff>
      <xdr:row>27</xdr:row>
      <xdr:rowOff>76200</xdr:rowOff>
    </xdr:to>
    <xdr:sp macro="" textlink="">
      <xdr:nvSpPr>
        <xdr:cNvPr id="14" name="Rectangle: Rounded Corners 13">
          <a:extLst>
            <a:ext uri="{FF2B5EF4-FFF2-40B4-BE49-F238E27FC236}">
              <a16:creationId xmlns:a16="http://schemas.microsoft.com/office/drawing/2014/main" id="{A67F7ED0-AFD0-3EF3-37F6-8A9A36DD977E}"/>
            </a:ext>
          </a:extLst>
        </xdr:cNvPr>
        <xdr:cNvSpPr/>
      </xdr:nvSpPr>
      <xdr:spPr>
        <a:xfrm>
          <a:off x="1341120" y="2644140"/>
          <a:ext cx="4274820" cy="2369820"/>
        </a:xfrm>
        <a:prstGeom prst="roundRect">
          <a:avLst>
            <a:gd name="adj" fmla="val 433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533400</xdr:colOff>
      <xdr:row>1</xdr:row>
      <xdr:rowOff>99060</xdr:rowOff>
    </xdr:from>
    <xdr:to>
      <xdr:col>9</xdr:col>
      <xdr:colOff>7620</xdr:colOff>
      <xdr:row>3</xdr:row>
      <xdr:rowOff>106680</xdr:rowOff>
    </xdr:to>
    <xdr:sp macro="" textlink="">
      <xdr:nvSpPr>
        <xdr:cNvPr id="15" name="TextBox 14">
          <a:extLst>
            <a:ext uri="{FF2B5EF4-FFF2-40B4-BE49-F238E27FC236}">
              <a16:creationId xmlns:a16="http://schemas.microsoft.com/office/drawing/2014/main" id="{1D16DE9D-65DF-BE9E-1CF9-A39BCA5C9597}"/>
            </a:ext>
          </a:extLst>
        </xdr:cNvPr>
        <xdr:cNvSpPr txBox="1"/>
      </xdr:nvSpPr>
      <xdr:spPr>
        <a:xfrm>
          <a:off x="1143000" y="281940"/>
          <a:ext cx="43510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200">
              <a:solidFill>
                <a:schemeClr val="dk1"/>
              </a:solidFill>
              <a:effectLst/>
              <a:latin typeface="+mn-lt"/>
              <a:ea typeface="+mn-ea"/>
              <a:cs typeface="+mn-cs"/>
            </a:rPr>
            <a:t>Hospital Emergency Room Dashboard</a:t>
          </a:r>
          <a:endParaRPr lang="en-IN" sz="2200">
            <a:effectLst/>
          </a:endParaRPr>
        </a:p>
        <a:p>
          <a:pPr algn="ctr"/>
          <a:endParaRPr lang="en-IN" sz="2200"/>
        </a:p>
      </xdr:txBody>
    </xdr:sp>
    <xdr:clientData/>
  </xdr:twoCellAnchor>
  <xdr:twoCellAnchor editAs="oneCell">
    <xdr:from>
      <xdr:col>0</xdr:col>
      <xdr:colOff>251460</xdr:colOff>
      <xdr:row>0</xdr:row>
      <xdr:rowOff>160128</xdr:rowOff>
    </xdr:from>
    <xdr:to>
      <xdr:col>1</xdr:col>
      <xdr:colOff>447835</xdr:colOff>
      <xdr:row>5</xdr:row>
      <xdr:rowOff>53340</xdr:rowOff>
    </xdr:to>
    <xdr:pic>
      <xdr:nvPicPr>
        <xdr:cNvPr id="17" name="Picture 16">
          <a:extLst>
            <a:ext uri="{FF2B5EF4-FFF2-40B4-BE49-F238E27FC236}">
              <a16:creationId xmlns:a16="http://schemas.microsoft.com/office/drawing/2014/main" id="{729FEA20-BCFC-60C4-D998-B7317730275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372" t="-1" r="20340" b="-203"/>
        <a:stretch/>
      </xdr:blipFill>
      <xdr:spPr>
        <a:xfrm>
          <a:off x="251460" y="160128"/>
          <a:ext cx="805975" cy="807612"/>
        </a:xfrm>
        <a:prstGeom prst="rect">
          <a:avLst/>
        </a:prstGeom>
      </xdr:spPr>
    </xdr:pic>
    <xdr:clientData/>
  </xdr:twoCellAnchor>
  <xdr:twoCellAnchor>
    <xdr:from>
      <xdr:col>3</xdr:col>
      <xdr:colOff>365760</xdr:colOff>
      <xdr:row>3</xdr:row>
      <xdr:rowOff>91440</xdr:rowOff>
    </xdr:from>
    <xdr:to>
      <xdr:col>6</xdr:col>
      <xdr:colOff>411480</xdr:colOff>
      <xdr:row>5</xdr:row>
      <xdr:rowOff>0</xdr:rowOff>
    </xdr:to>
    <xdr:sp macro="" textlink="">
      <xdr:nvSpPr>
        <xdr:cNvPr id="20" name="TextBox 19">
          <a:extLst>
            <a:ext uri="{FF2B5EF4-FFF2-40B4-BE49-F238E27FC236}">
              <a16:creationId xmlns:a16="http://schemas.microsoft.com/office/drawing/2014/main" id="{C984FCDC-59B8-4D91-87F8-53336818F411}"/>
            </a:ext>
          </a:extLst>
        </xdr:cNvPr>
        <xdr:cNvSpPr txBox="1"/>
      </xdr:nvSpPr>
      <xdr:spPr>
        <a:xfrm>
          <a:off x="2194560" y="640080"/>
          <a:ext cx="18745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Monthly Report</a:t>
          </a:r>
          <a:endParaRPr lang="en-IN" sz="1200" b="1">
            <a:effectLst/>
          </a:endParaRPr>
        </a:p>
        <a:p>
          <a:pPr algn="ctr"/>
          <a:endParaRPr lang="en-IN" sz="1200" b="1"/>
        </a:p>
      </xdr:txBody>
    </xdr:sp>
    <xdr:clientData/>
  </xdr:twoCellAnchor>
  <xdr:twoCellAnchor>
    <xdr:from>
      <xdr:col>10</xdr:col>
      <xdr:colOff>175260</xdr:colOff>
      <xdr:row>2</xdr:row>
      <xdr:rowOff>167640</xdr:rowOff>
    </xdr:from>
    <xdr:to>
      <xdr:col>12</xdr:col>
      <xdr:colOff>358140</xdr:colOff>
      <xdr:row>4</xdr:row>
      <xdr:rowOff>76200</xdr:rowOff>
    </xdr:to>
    <xdr:sp macro="" textlink="">
      <xdr:nvSpPr>
        <xdr:cNvPr id="22" name="TextBox 21">
          <a:extLst>
            <a:ext uri="{FF2B5EF4-FFF2-40B4-BE49-F238E27FC236}">
              <a16:creationId xmlns:a16="http://schemas.microsoft.com/office/drawing/2014/main" id="{58763789-4EAD-4FDD-89C8-E17E7BAFAC2F}"/>
            </a:ext>
          </a:extLst>
        </xdr:cNvPr>
        <xdr:cNvSpPr txBox="1"/>
      </xdr:nvSpPr>
      <xdr:spPr>
        <a:xfrm>
          <a:off x="5798820" y="533400"/>
          <a:ext cx="14020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900" b="0">
              <a:solidFill>
                <a:schemeClr val="dk1"/>
              </a:solidFill>
              <a:effectLst/>
              <a:latin typeface="Segoe UI Semibold" panose="020B0702040204020203" pitchFamily="34" charset="0"/>
              <a:ea typeface="+mn-ea"/>
              <a:cs typeface="Segoe UI Semibold" panose="020B0702040204020203" pitchFamily="34" charset="0"/>
            </a:rPr>
            <a:t>No. of Patient</a:t>
          </a:r>
        </a:p>
        <a:p>
          <a:pPr marL="0" marR="0" lvl="0" indent="0" algn="ctr" defTabSz="914400" eaLnBrk="1" fontAlgn="auto" latinLnBrk="0" hangingPunct="1">
            <a:lnSpc>
              <a:spcPct val="100000"/>
            </a:lnSpc>
            <a:spcBef>
              <a:spcPts val="0"/>
            </a:spcBef>
            <a:spcAft>
              <a:spcPts val="0"/>
            </a:spcAft>
            <a:buClrTx/>
            <a:buSzTx/>
            <a:buFontTx/>
            <a:buNone/>
            <a:tabLst/>
            <a:defRPr/>
          </a:pPr>
          <a:endParaRPr lang="en-IN" sz="900" b="0">
            <a:effectLst/>
            <a:latin typeface="Segoe UI Semibold" panose="020B0702040204020203" pitchFamily="34" charset="0"/>
            <a:cs typeface="Segoe UI Semibold" panose="020B0702040204020203" pitchFamily="34" charset="0"/>
          </a:endParaRPr>
        </a:p>
        <a:p>
          <a:pPr algn="ctr"/>
          <a:endParaRPr lang="en-IN" sz="900" b="0">
            <a:latin typeface="Segoe UI Semibold" panose="020B0702040204020203" pitchFamily="34" charset="0"/>
            <a:cs typeface="Segoe UI Semibold" panose="020B0702040204020203" pitchFamily="34" charset="0"/>
          </a:endParaRPr>
        </a:p>
      </xdr:txBody>
    </xdr:sp>
    <xdr:clientData/>
  </xdr:twoCellAnchor>
  <xdr:twoCellAnchor>
    <xdr:from>
      <xdr:col>10</xdr:col>
      <xdr:colOff>129540</xdr:colOff>
      <xdr:row>2</xdr:row>
      <xdr:rowOff>38100</xdr:rowOff>
    </xdr:from>
    <xdr:to>
      <xdr:col>12</xdr:col>
      <xdr:colOff>312420</xdr:colOff>
      <xdr:row>3</xdr:row>
      <xdr:rowOff>129540</xdr:rowOff>
    </xdr:to>
    <xdr:sp macro="" textlink="'Pivot Report'!H5">
      <xdr:nvSpPr>
        <xdr:cNvPr id="23" name="TextBox 22">
          <a:extLst>
            <a:ext uri="{FF2B5EF4-FFF2-40B4-BE49-F238E27FC236}">
              <a16:creationId xmlns:a16="http://schemas.microsoft.com/office/drawing/2014/main" id="{5362B472-8834-37EE-76A7-472B4212CEFA}"/>
            </a:ext>
          </a:extLst>
        </xdr:cNvPr>
        <xdr:cNvSpPr txBox="1"/>
      </xdr:nvSpPr>
      <xdr:spPr>
        <a:xfrm>
          <a:off x="5753100" y="403860"/>
          <a:ext cx="14020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fld id="{55FACE99-569D-4297-8A78-608EA8E04800}" type="TxLink">
            <a:rPr lang="en-US" sz="900" b="0" i="0" u="none" strike="noStrike">
              <a:solidFill>
                <a:srgbClr val="000000"/>
              </a:solidFill>
              <a:effectLst/>
              <a:latin typeface="Segoe UI Semibold" panose="020B0702040204020203" pitchFamily="34" charset="0"/>
              <a:ea typeface="Calibri"/>
              <a:cs typeface="Segoe UI Semibold" panose="020B0702040204020203" pitchFamily="34" charset="0"/>
            </a:rPr>
            <a:pPr marL="0" marR="0" lvl="0" indent="0" algn="ctr" defTabSz="914400" eaLnBrk="1" fontAlgn="auto" latinLnBrk="0" hangingPunct="1">
              <a:lnSpc>
                <a:spcPct val="100000"/>
              </a:lnSpc>
              <a:spcBef>
                <a:spcPts val="0"/>
              </a:spcBef>
              <a:spcAft>
                <a:spcPts val="0"/>
              </a:spcAft>
              <a:buClrTx/>
              <a:buSzTx/>
              <a:buFontTx/>
              <a:buNone/>
              <a:tabLst/>
              <a:defRPr/>
            </a:pPr>
            <a:t>513</a:t>
          </a:fld>
          <a:endParaRPr lang="en-IN" sz="1000" b="0">
            <a:latin typeface="Segoe UI Semibold" panose="020B0702040204020203" pitchFamily="34" charset="0"/>
            <a:cs typeface="Segoe UI Semibold" panose="020B0702040204020203" pitchFamily="34" charset="0"/>
          </a:endParaRPr>
        </a:p>
      </xdr:txBody>
    </xdr:sp>
    <xdr:clientData/>
  </xdr:twoCellAnchor>
  <xdr:twoCellAnchor>
    <xdr:from>
      <xdr:col>15</xdr:col>
      <xdr:colOff>53340</xdr:colOff>
      <xdr:row>2</xdr:row>
      <xdr:rowOff>167640</xdr:rowOff>
    </xdr:from>
    <xdr:to>
      <xdr:col>18</xdr:col>
      <xdr:colOff>99060</xdr:colOff>
      <xdr:row>4</xdr:row>
      <xdr:rowOff>76200</xdr:rowOff>
    </xdr:to>
    <xdr:sp macro="" textlink="">
      <xdr:nvSpPr>
        <xdr:cNvPr id="25" name="TextBox 24">
          <a:extLst>
            <a:ext uri="{FF2B5EF4-FFF2-40B4-BE49-F238E27FC236}">
              <a16:creationId xmlns:a16="http://schemas.microsoft.com/office/drawing/2014/main" id="{109D0C40-1216-0DF0-B871-593B492AF1CD}"/>
            </a:ext>
          </a:extLst>
        </xdr:cNvPr>
        <xdr:cNvSpPr txBox="1"/>
      </xdr:nvSpPr>
      <xdr:spPr>
        <a:xfrm>
          <a:off x="8724900" y="533400"/>
          <a:ext cx="18745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900" b="0">
              <a:solidFill>
                <a:schemeClr val="dk1"/>
              </a:solidFill>
              <a:effectLst/>
              <a:latin typeface="Segoe UI Semibold" panose="020B0702040204020203" pitchFamily="34" charset="0"/>
              <a:ea typeface="+mn-ea"/>
              <a:cs typeface="Segoe UI Semibold" panose="020B0702040204020203" pitchFamily="34" charset="0"/>
            </a:rPr>
            <a:t>Patient Satisfaction Score</a:t>
          </a:r>
        </a:p>
        <a:p>
          <a:pPr marL="0" marR="0" lvl="0" indent="0" algn="ctr" defTabSz="914400" eaLnBrk="1" fontAlgn="auto" latinLnBrk="0" hangingPunct="1">
            <a:lnSpc>
              <a:spcPct val="100000"/>
            </a:lnSpc>
            <a:spcBef>
              <a:spcPts val="0"/>
            </a:spcBef>
            <a:spcAft>
              <a:spcPts val="0"/>
            </a:spcAft>
            <a:buClrTx/>
            <a:buSzTx/>
            <a:buFontTx/>
            <a:buNone/>
            <a:tabLst/>
            <a:defRPr/>
          </a:pPr>
          <a:endParaRPr lang="en-IN" sz="1100" b="0">
            <a:effectLst/>
            <a:latin typeface="Segoe UI Semibold" panose="020B0702040204020203" pitchFamily="34" charset="0"/>
            <a:cs typeface="Segoe UI Semibold" panose="020B0702040204020203" pitchFamily="34" charset="0"/>
          </a:endParaRPr>
        </a:p>
        <a:p>
          <a:pPr algn="ctr"/>
          <a:endParaRPr lang="en-IN" sz="1100" b="0">
            <a:latin typeface="Segoe UI Semibold" panose="020B0702040204020203" pitchFamily="34" charset="0"/>
            <a:cs typeface="Segoe UI Semibold" panose="020B0702040204020203" pitchFamily="34" charset="0"/>
          </a:endParaRPr>
        </a:p>
      </xdr:txBody>
    </xdr:sp>
    <xdr:clientData/>
  </xdr:twoCellAnchor>
  <xdr:twoCellAnchor>
    <xdr:from>
      <xdr:col>15</xdr:col>
      <xdr:colOff>83820</xdr:colOff>
      <xdr:row>2</xdr:row>
      <xdr:rowOff>22860</xdr:rowOff>
    </xdr:from>
    <xdr:to>
      <xdr:col>18</xdr:col>
      <xdr:colOff>129540</xdr:colOff>
      <xdr:row>3</xdr:row>
      <xdr:rowOff>114300</xdr:rowOff>
    </xdr:to>
    <xdr:sp macro="" textlink="'Pivot Report'!H15">
      <xdr:nvSpPr>
        <xdr:cNvPr id="26" name="TextBox 25">
          <a:extLst>
            <a:ext uri="{FF2B5EF4-FFF2-40B4-BE49-F238E27FC236}">
              <a16:creationId xmlns:a16="http://schemas.microsoft.com/office/drawing/2014/main" id="{C2265DAA-BA70-0BA5-84B5-F629828842CB}"/>
            </a:ext>
          </a:extLst>
        </xdr:cNvPr>
        <xdr:cNvSpPr txBox="1"/>
      </xdr:nvSpPr>
      <xdr:spPr>
        <a:xfrm>
          <a:off x="8755380" y="388620"/>
          <a:ext cx="18745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fld id="{3D643104-4EF0-491D-8793-673F541F1F1A}" type="TxLink">
            <a:rPr lang="en-US" sz="900" b="0" i="0" u="none" strike="noStrike">
              <a:solidFill>
                <a:srgbClr val="000000"/>
              </a:solidFill>
              <a:effectLst/>
              <a:latin typeface="Segoe UI Semibold" panose="020B0702040204020203" pitchFamily="34" charset="0"/>
              <a:ea typeface="Calibri"/>
              <a:cs typeface="Segoe UI Semibold" panose="020B0702040204020203" pitchFamily="34" charset="0"/>
            </a:rPr>
            <a:pPr marL="0" marR="0" lvl="0" indent="0" algn="ctr" defTabSz="914400" eaLnBrk="1" fontAlgn="auto" latinLnBrk="0" hangingPunct="1">
              <a:lnSpc>
                <a:spcPct val="100000"/>
              </a:lnSpc>
              <a:spcBef>
                <a:spcPts val="0"/>
              </a:spcBef>
              <a:spcAft>
                <a:spcPts val="0"/>
              </a:spcAft>
              <a:buClrTx/>
              <a:buSzTx/>
              <a:buFontTx/>
              <a:buNone/>
              <a:tabLst/>
              <a:defRPr/>
            </a:pPr>
            <a:t>4.96</a:t>
          </a:fld>
          <a:endParaRPr lang="en-IN" sz="1000" b="0">
            <a:latin typeface="Segoe UI Semibold" panose="020B0702040204020203" pitchFamily="34" charset="0"/>
            <a:cs typeface="Segoe UI Semibold" panose="020B0702040204020203" pitchFamily="34" charset="0"/>
          </a:endParaRPr>
        </a:p>
      </xdr:txBody>
    </xdr:sp>
    <xdr:clientData/>
  </xdr:twoCellAnchor>
  <xdr:twoCellAnchor>
    <xdr:from>
      <xdr:col>12</xdr:col>
      <xdr:colOff>297180</xdr:colOff>
      <xdr:row>2</xdr:row>
      <xdr:rowOff>175260</xdr:rowOff>
    </xdr:from>
    <xdr:to>
      <xdr:col>15</xdr:col>
      <xdr:colOff>342900</xdr:colOff>
      <xdr:row>4</xdr:row>
      <xdr:rowOff>83820</xdr:rowOff>
    </xdr:to>
    <xdr:sp macro="" textlink="">
      <xdr:nvSpPr>
        <xdr:cNvPr id="27" name="TextBox 26">
          <a:extLst>
            <a:ext uri="{FF2B5EF4-FFF2-40B4-BE49-F238E27FC236}">
              <a16:creationId xmlns:a16="http://schemas.microsoft.com/office/drawing/2014/main" id="{8B979FBE-25DC-372E-4B2F-16C1379A4016}"/>
            </a:ext>
          </a:extLst>
        </xdr:cNvPr>
        <xdr:cNvSpPr txBox="1"/>
      </xdr:nvSpPr>
      <xdr:spPr>
        <a:xfrm>
          <a:off x="7139940" y="541020"/>
          <a:ext cx="18745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900" b="0">
              <a:solidFill>
                <a:schemeClr val="dk1"/>
              </a:solidFill>
              <a:effectLst/>
              <a:latin typeface="Segoe UI Semibold" panose="020B0702040204020203" pitchFamily="34" charset="0"/>
              <a:ea typeface="+mn-ea"/>
              <a:cs typeface="Segoe UI Semibold" panose="020B0702040204020203" pitchFamily="34" charset="0"/>
            </a:rPr>
            <a:t>Average Waittime</a:t>
          </a:r>
        </a:p>
        <a:p>
          <a:pPr marL="0" marR="0" lvl="0" indent="0" algn="ctr" defTabSz="914400" eaLnBrk="1" fontAlgn="auto" latinLnBrk="0" hangingPunct="1">
            <a:lnSpc>
              <a:spcPct val="100000"/>
            </a:lnSpc>
            <a:spcBef>
              <a:spcPts val="0"/>
            </a:spcBef>
            <a:spcAft>
              <a:spcPts val="0"/>
            </a:spcAft>
            <a:buClrTx/>
            <a:buSzTx/>
            <a:buFontTx/>
            <a:buNone/>
            <a:tabLst/>
            <a:defRPr/>
          </a:pPr>
          <a:endParaRPr lang="en-IN" sz="1100" b="0">
            <a:effectLst/>
            <a:latin typeface="Segoe UI Semibold" panose="020B0702040204020203" pitchFamily="34" charset="0"/>
            <a:cs typeface="Segoe UI Semibold" panose="020B0702040204020203" pitchFamily="34" charset="0"/>
          </a:endParaRPr>
        </a:p>
        <a:p>
          <a:pPr algn="ctr"/>
          <a:endParaRPr lang="en-IN" sz="1100" b="0">
            <a:latin typeface="Segoe UI Semibold" panose="020B0702040204020203" pitchFamily="34" charset="0"/>
            <a:cs typeface="Segoe UI Semibold" panose="020B0702040204020203" pitchFamily="34" charset="0"/>
          </a:endParaRPr>
        </a:p>
      </xdr:txBody>
    </xdr:sp>
    <xdr:clientData/>
  </xdr:twoCellAnchor>
  <xdr:twoCellAnchor>
    <xdr:from>
      <xdr:col>12</xdr:col>
      <xdr:colOff>289560</xdr:colOff>
      <xdr:row>2</xdr:row>
      <xdr:rowOff>38100</xdr:rowOff>
    </xdr:from>
    <xdr:to>
      <xdr:col>15</xdr:col>
      <xdr:colOff>335280</xdr:colOff>
      <xdr:row>3</xdr:row>
      <xdr:rowOff>129540</xdr:rowOff>
    </xdr:to>
    <xdr:sp macro="" textlink="'Pivot Report'!H10">
      <xdr:nvSpPr>
        <xdr:cNvPr id="28" name="TextBox 27">
          <a:extLst>
            <a:ext uri="{FF2B5EF4-FFF2-40B4-BE49-F238E27FC236}">
              <a16:creationId xmlns:a16="http://schemas.microsoft.com/office/drawing/2014/main" id="{FEF01172-8704-7C65-9DFC-53634A6BC84C}"/>
            </a:ext>
          </a:extLst>
        </xdr:cNvPr>
        <xdr:cNvSpPr txBox="1"/>
      </xdr:nvSpPr>
      <xdr:spPr>
        <a:xfrm>
          <a:off x="7132320" y="403860"/>
          <a:ext cx="18745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fld id="{A29F8149-1C25-4027-B31A-1C84A793086E}" type="TxLink">
            <a:rPr lang="en-US" sz="900" b="0" i="0" u="none" strike="noStrike">
              <a:solidFill>
                <a:srgbClr val="000000"/>
              </a:solidFill>
              <a:latin typeface="Segoe UI Semibold" panose="020B0702040204020203" pitchFamily="34" charset="0"/>
              <a:ea typeface="Calibri"/>
              <a:cs typeface="Segoe UI Semibold" panose="020B0702040204020203" pitchFamily="34" charset="0"/>
            </a:rPr>
            <a:pPr marL="0" marR="0" lvl="0" indent="0" algn="ctr" defTabSz="914400" eaLnBrk="1" fontAlgn="auto" latinLnBrk="0" hangingPunct="1">
              <a:lnSpc>
                <a:spcPct val="100000"/>
              </a:lnSpc>
              <a:spcBef>
                <a:spcPts val="0"/>
              </a:spcBef>
              <a:spcAft>
                <a:spcPts val="0"/>
              </a:spcAft>
              <a:buClrTx/>
              <a:buSzTx/>
              <a:buFontTx/>
              <a:buNone/>
              <a:tabLst/>
              <a:defRPr/>
            </a:pPr>
            <a:t>36.32</a:t>
          </a:fld>
          <a:endParaRPr lang="en-US" sz="900" b="0" i="0" u="none" strike="noStrike">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editAs="oneCell">
    <xdr:from>
      <xdr:col>12</xdr:col>
      <xdr:colOff>15240</xdr:colOff>
      <xdr:row>0</xdr:row>
      <xdr:rowOff>160020</xdr:rowOff>
    </xdr:from>
    <xdr:to>
      <xdr:col>12</xdr:col>
      <xdr:colOff>411480</xdr:colOff>
      <xdr:row>3</xdr:row>
      <xdr:rowOff>7620</xdr:rowOff>
    </xdr:to>
    <xdr:pic>
      <xdr:nvPicPr>
        <xdr:cNvPr id="30" name="Graphic 29" descr="Male profile with solid fill">
          <a:extLst>
            <a:ext uri="{FF2B5EF4-FFF2-40B4-BE49-F238E27FC236}">
              <a16:creationId xmlns:a16="http://schemas.microsoft.com/office/drawing/2014/main" id="{590962B1-53CD-6C51-D6DC-D07D945FAFA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858000" y="160020"/>
          <a:ext cx="396240" cy="396240"/>
        </a:xfrm>
        <a:prstGeom prst="rect">
          <a:avLst/>
        </a:prstGeom>
      </xdr:spPr>
    </xdr:pic>
    <xdr:clientData/>
  </xdr:twoCellAnchor>
  <xdr:twoCellAnchor editAs="oneCell">
    <xdr:from>
      <xdr:col>17</xdr:col>
      <xdr:colOff>160020</xdr:colOff>
      <xdr:row>0</xdr:row>
      <xdr:rowOff>167640</xdr:rowOff>
    </xdr:from>
    <xdr:to>
      <xdr:col>17</xdr:col>
      <xdr:colOff>487680</xdr:colOff>
      <xdr:row>2</xdr:row>
      <xdr:rowOff>129540</xdr:rowOff>
    </xdr:to>
    <xdr:pic>
      <xdr:nvPicPr>
        <xdr:cNvPr id="32" name="Graphic 31" descr="Customer review with solid fill">
          <a:extLst>
            <a:ext uri="{FF2B5EF4-FFF2-40B4-BE49-F238E27FC236}">
              <a16:creationId xmlns:a16="http://schemas.microsoft.com/office/drawing/2014/main" id="{F25137E3-CBB1-7853-1CB4-DBFF07D91F5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050780" y="167640"/>
          <a:ext cx="327660" cy="327660"/>
        </a:xfrm>
        <a:prstGeom prst="rect">
          <a:avLst/>
        </a:prstGeom>
      </xdr:spPr>
    </xdr:pic>
    <xdr:clientData/>
  </xdr:twoCellAnchor>
  <xdr:twoCellAnchor editAs="oneCell">
    <xdr:from>
      <xdr:col>14</xdr:col>
      <xdr:colOff>434340</xdr:colOff>
      <xdr:row>1</xdr:row>
      <xdr:rowOff>0</xdr:rowOff>
    </xdr:from>
    <xdr:to>
      <xdr:col>15</xdr:col>
      <xdr:colOff>144780</xdr:colOff>
      <xdr:row>2</xdr:row>
      <xdr:rowOff>137160</xdr:rowOff>
    </xdr:to>
    <xdr:pic>
      <xdr:nvPicPr>
        <xdr:cNvPr id="34" name="Graphic 33" descr="Hourglass Finished with solid fill">
          <a:extLst>
            <a:ext uri="{FF2B5EF4-FFF2-40B4-BE49-F238E27FC236}">
              <a16:creationId xmlns:a16="http://schemas.microsoft.com/office/drawing/2014/main" id="{D85B0103-0DF7-B3F2-4A1D-4A387855C81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496300" y="182880"/>
          <a:ext cx="320040" cy="320040"/>
        </a:xfrm>
        <a:prstGeom prst="rect">
          <a:avLst/>
        </a:prstGeom>
      </xdr:spPr>
    </xdr:pic>
    <xdr:clientData/>
  </xdr:twoCellAnchor>
  <xdr:twoCellAnchor editAs="oneCell">
    <xdr:from>
      <xdr:col>0</xdr:col>
      <xdr:colOff>220980</xdr:colOff>
      <xdr:row>6</xdr:row>
      <xdr:rowOff>160020</xdr:rowOff>
    </xdr:from>
    <xdr:to>
      <xdr:col>1</xdr:col>
      <xdr:colOff>574830</xdr:colOff>
      <xdr:row>27</xdr:row>
      <xdr:rowOff>45720</xdr:rowOff>
    </xdr:to>
    <mc:AlternateContent xmlns:mc="http://schemas.openxmlformats.org/markup-compatibility/2006" xmlns:a14="http://schemas.microsoft.com/office/drawing/2010/main">
      <mc:Choice Requires="a14">
        <xdr:graphicFrame macro="">
          <xdr:nvGraphicFramePr>
            <xdr:cNvPr id="35" name="Date (Month) 1">
              <a:extLst>
                <a:ext uri="{FF2B5EF4-FFF2-40B4-BE49-F238E27FC236}">
                  <a16:creationId xmlns:a16="http://schemas.microsoft.com/office/drawing/2014/main" id="{2511DD78-4FA7-4273-BD39-69B5538433D6}"/>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220980" y="1257300"/>
              <a:ext cx="963450" cy="3726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60960</xdr:colOff>
      <xdr:row>2</xdr:row>
      <xdr:rowOff>106680</xdr:rowOff>
    </xdr:from>
    <xdr:to>
      <xdr:col>12</xdr:col>
      <xdr:colOff>365760</xdr:colOff>
      <xdr:row>6</xdr:row>
      <xdr:rowOff>34290</xdr:rowOff>
    </xdr:to>
    <xdr:graphicFrame macro="">
      <xdr:nvGraphicFramePr>
        <xdr:cNvPr id="36" name="Chart 35">
          <a:hlinkClick xmlns:r="http://schemas.openxmlformats.org/officeDocument/2006/relationships" r:id="rId8"/>
          <a:extLst>
            <a:ext uri="{FF2B5EF4-FFF2-40B4-BE49-F238E27FC236}">
              <a16:creationId xmlns:a16="http://schemas.microsoft.com/office/drawing/2014/main" id="{641BFC81-9998-44CB-93D5-B57E8FF6F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464820</xdr:colOff>
      <xdr:row>2</xdr:row>
      <xdr:rowOff>99060</xdr:rowOff>
    </xdr:from>
    <xdr:to>
      <xdr:col>15</xdr:col>
      <xdr:colOff>137160</xdr:colOff>
      <xdr:row>6</xdr:row>
      <xdr:rowOff>30480</xdr:rowOff>
    </xdr:to>
    <xdr:graphicFrame macro="">
      <xdr:nvGraphicFramePr>
        <xdr:cNvPr id="37" name="Chart 36">
          <a:hlinkClick xmlns:r="http://schemas.openxmlformats.org/officeDocument/2006/relationships" r:id="rId10"/>
          <a:extLst>
            <a:ext uri="{FF2B5EF4-FFF2-40B4-BE49-F238E27FC236}">
              <a16:creationId xmlns:a16="http://schemas.microsoft.com/office/drawing/2014/main" id="{326D8921-0986-4DFB-96DB-823004442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213360</xdr:colOff>
      <xdr:row>2</xdr:row>
      <xdr:rowOff>76200</xdr:rowOff>
    </xdr:from>
    <xdr:to>
      <xdr:col>17</xdr:col>
      <xdr:colOff>502920</xdr:colOff>
      <xdr:row>6</xdr:row>
      <xdr:rowOff>7620</xdr:rowOff>
    </xdr:to>
    <xdr:graphicFrame macro="">
      <xdr:nvGraphicFramePr>
        <xdr:cNvPr id="38" name="Chart 37">
          <a:hlinkClick xmlns:r="http://schemas.openxmlformats.org/officeDocument/2006/relationships" r:id="rId12"/>
          <a:extLst>
            <a:ext uri="{FF2B5EF4-FFF2-40B4-BE49-F238E27FC236}">
              <a16:creationId xmlns:a16="http://schemas.microsoft.com/office/drawing/2014/main" id="{EDAEF63C-5426-4023-97D3-527D28C45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121920</xdr:colOff>
          <xdr:row>9</xdr:row>
          <xdr:rowOff>144780</xdr:rowOff>
        </xdr:from>
        <xdr:to>
          <xdr:col>10</xdr:col>
          <xdr:colOff>7620</xdr:colOff>
          <xdr:row>14</xdr:row>
          <xdr:rowOff>15240</xdr:rowOff>
        </xdr:to>
        <xdr:pic>
          <xdr:nvPicPr>
            <xdr:cNvPr id="50" name="Picture 49">
              <a:extLst>
                <a:ext uri="{FF2B5EF4-FFF2-40B4-BE49-F238E27FC236}">
                  <a16:creationId xmlns:a16="http://schemas.microsoft.com/office/drawing/2014/main" id="{C22F4180-AA44-ED6C-5F2B-104F4618233A}"/>
                </a:ext>
              </a:extLst>
            </xdr:cNvPr>
            <xdr:cNvPicPr>
              <a:picLocks noChangeAspect="1" noChangeArrowheads="1"/>
              <a:extLst>
                <a:ext uri="{84589F7E-364E-4C9E-8A38-B11213B215E9}">
                  <a14:cameraTool cellRange="'Pivot Report'!$H$27:$K$29" spid="_x0000_s2082"/>
                </a:ext>
              </a:extLst>
            </xdr:cNvPicPr>
          </xdr:nvPicPr>
          <xdr:blipFill>
            <a:blip xmlns:r="http://schemas.openxmlformats.org/officeDocument/2006/relationships" r:embed="rId14"/>
            <a:srcRect/>
            <a:stretch>
              <a:fillRect/>
            </a:stretch>
          </xdr:blipFill>
          <xdr:spPr bwMode="auto">
            <a:xfrm>
              <a:off x="1341120" y="1790700"/>
              <a:ext cx="4290060" cy="784860"/>
            </a:xfrm>
            <a:prstGeom prst="roundRect">
              <a:avLst>
                <a:gd name="adj" fmla="val 16667"/>
              </a:avLst>
            </a:prstGeom>
            <a:ln>
              <a:noFill/>
            </a:ln>
            <a:effectLst/>
            <a:extLst>
              <a:ext uri="{909E8E84-426E-40DD-AFC4-6F175D3DCCD1}">
                <a14:hiddenFill>
                  <a:solidFill>
                    <a:srgbClr val="FFFFFF"/>
                  </a:solidFill>
                </a14:hiddenFill>
              </a:ext>
            </a:extLst>
          </xdr:spPr>
        </xdr:pic>
        <xdr:clientData/>
      </xdr:twoCellAnchor>
    </mc:Choice>
    <mc:Fallback/>
  </mc:AlternateContent>
  <xdr:twoCellAnchor>
    <xdr:from>
      <xdr:col>10</xdr:col>
      <xdr:colOff>53340</xdr:colOff>
      <xdr:row>18</xdr:row>
      <xdr:rowOff>106680</xdr:rowOff>
    </xdr:from>
    <xdr:to>
      <xdr:col>17</xdr:col>
      <xdr:colOff>53340</xdr:colOff>
      <xdr:row>26</xdr:row>
      <xdr:rowOff>91440</xdr:rowOff>
    </xdr:to>
    <xdr:graphicFrame macro="">
      <xdr:nvGraphicFramePr>
        <xdr:cNvPr id="51" name="Chart 50">
          <a:extLst>
            <a:ext uri="{FF2B5EF4-FFF2-40B4-BE49-F238E27FC236}">
              <a16:creationId xmlns:a16="http://schemas.microsoft.com/office/drawing/2014/main" id="{1FB8691A-4374-46A4-A31C-D2F638F71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14</xdr:col>
      <xdr:colOff>53340</xdr:colOff>
      <xdr:row>6</xdr:row>
      <xdr:rowOff>114300</xdr:rowOff>
    </xdr:from>
    <xdr:to>
      <xdr:col>17</xdr:col>
      <xdr:colOff>541020</xdr:colOff>
      <xdr:row>17</xdr:row>
      <xdr:rowOff>144780</xdr:rowOff>
    </xdr:to>
    <xdr:sp macro="" textlink="">
      <xdr:nvSpPr>
        <xdr:cNvPr id="52" name="Rectangle: Rounded Corners 51">
          <a:extLst>
            <a:ext uri="{FF2B5EF4-FFF2-40B4-BE49-F238E27FC236}">
              <a16:creationId xmlns:a16="http://schemas.microsoft.com/office/drawing/2014/main" id="{77A0CC34-0B18-59E0-F08D-CE350E862A61}"/>
            </a:ext>
          </a:extLst>
        </xdr:cNvPr>
        <xdr:cNvSpPr/>
      </xdr:nvSpPr>
      <xdr:spPr>
        <a:xfrm>
          <a:off x="8115300" y="1211580"/>
          <a:ext cx="2316480" cy="2042160"/>
        </a:xfrm>
        <a:prstGeom prst="roundRect">
          <a:avLst>
            <a:gd name="adj" fmla="val 507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373380</xdr:colOff>
      <xdr:row>16</xdr:row>
      <xdr:rowOff>68580</xdr:rowOff>
    </xdr:from>
    <xdr:to>
      <xdr:col>13</xdr:col>
      <xdr:colOff>312420</xdr:colOff>
      <xdr:row>17</xdr:row>
      <xdr:rowOff>160020</xdr:rowOff>
    </xdr:to>
    <xdr:sp macro="" textlink="">
      <xdr:nvSpPr>
        <xdr:cNvPr id="55" name="TextBox 54">
          <a:extLst>
            <a:ext uri="{FF2B5EF4-FFF2-40B4-BE49-F238E27FC236}">
              <a16:creationId xmlns:a16="http://schemas.microsoft.com/office/drawing/2014/main" id="{7278DB04-5A47-47ED-8013-D8CFDD86294B}"/>
            </a:ext>
          </a:extLst>
        </xdr:cNvPr>
        <xdr:cNvSpPr txBox="1"/>
      </xdr:nvSpPr>
      <xdr:spPr>
        <a:xfrm>
          <a:off x="5996940" y="2994660"/>
          <a:ext cx="17678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dk1"/>
              </a:solidFill>
              <a:effectLst/>
              <a:latin typeface="+mn-lt"/>
              <a:ea typeface="+mn-ea"/>
              <a:cs typeface="+mn-cs"/>
            </a:rPr>
            <a:t>Patients attended within</a:t>
          </a:r>
          <a:r>
            <a:rPr lang="en-IN" sz="1100" b="1" baseline="0">
              <a:solidFill>
                <a:schemeClr val="dk1"/>
              </a:solidFill>
              <a:effectLst/>
              <a:latin typeface="+mn-lt"/>
              <a:ea typeface="+mn-ea"/>
              <a:cs typeface="+mn-cs"/>
            </a:rPr>
            <a:t> time</a:t>
          </a:r>
          <a:endParaRPr lang="en-IN" sz="1200" b="0">
            <a:effectLst/>
            <a:latin typeface="Segoe UI Semibold" panose="020B0702040204020203" pitchFamily="34" charset="0"/>
            <a:cs typeface="Segoe UI Semibold" panose="020B0702040204020203" pitchFamily="34" charset="0"/>
          </a:endParaRPr>
        </a:p>
        <a:p>
          <a:pPr algn="ctr"/>
          <a:endParaRPr lang="en-IN" sz="1200" b="0">
            <a:latin typeface="Segoe UI Semibold" panose="020B0702040204020203" pitchFamily="34" charset="0"/>
            <a:cs typeface="Segoe UI Semibold" panose="020B0702040204020203" pitchFamily="34" charset="0"/>
          </a:endParaRPr>
        </a:p>
      </xdr:txBody>
    </xdr:sp>
    <xdr:clientData/>
  </xdr:twoCellAnchor>
  <xdr:twoCellAnchor>
    <xdr:from>
      <xdr:col>10</xdr:col>
      <xdr:colOff>312420</xdr:colOff>
      <xdr:row>6</xdr:row>
      <xdr:rowOff>144780</xdr:rowOff>
    </xdr:from>
    <xdr:to>
      <xdr:col>13</xdr:col>
      <xdr:colOff>297180</xdr:colOff>
      <xdr:row>17</xdr:row>
      <xdr:rowOff>0</xdr:rowOff>
    </xdr:to>
    <xdr:graphicFrame macro="">
      <xdr:nvGraphicFramePr>
        <xdr:cNvPr id="56" name="Chart 55">
          <a:extLst>
            <a:ext uri="{FF2B5EF4-FFF2-40B4-BE49-F238E27FC236}">
              <a16:creationId xmlns:a16="http://schemas.microsoft.com/office/drawing/2014/main" id="{E2413129-6085-486B-8707-26FDFCD69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7620</xdr:colOff>
      <xdr:row>6</xdr:row>
      <xdr:rowOff>129540</xdr:rowOff>
    </xdr:from>
    <xdr:to>
      <xdr:col>17</xdr:col>
      <xdr:colOff>327660</xdr:colOff>
      <xdr:row>17</xdr:row>
      <xdr:rowOff>30480</xdr:rowOff>
    </xdr:to>
    <xdr:graphicFrame macro="">
      <xdr:nvGraphicFramePr>
        <xdr:cNvPr id="57" name="Chart 56">
          <a:extLst>
            <a:ext uri="{FF2B5EF4-FFF2-40B4-BE49-F238E27FC236}">
              <a16:creationId xmlns:a16="http://schemas.microsoft.com/office/drawing/2014/main" id="{3327956A-6429-45BC-9100-94EFEEF79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228600</xdr:colOff>
      <xdr:row>16</xdr:row>
      <xdr:rowOff>38100</xdr:rowOff>
    </xdr:from>
    <xdr:to>
      <xdr:col>17</xdr:col>
      <xdr:colOff>274320</xdr:colOff>
      <xdr:row>17</xdr:row>
      <xdr:rowOff>129540</xdr:rowOff>
    </xdr:to>
    <xdr:sp macro="" textlink="">
      <xdr:nvSpPr>
        <xdr:cNvPr id="64" name="TextBox 63">
          <a:extLst>
            <a:ext uri="{FF2B5EF4-FFF2-40B4-BE49-F238E27FC236}">
              <a16:creationId xmlns:a16="http://schemas.microsoft.com/office/drawing/2014/main" id="{5CFE8F62-9584-42FB-A420-A918F54D2A05}"/>
            </a:ext>
          </a:extLst>
        </xdr:cNvPr>
        <xdr:cNvSpPr txBox="1"/>
      </xdr:nvSpPr>
      <xdr:spPr>
        <a:xfrm>
          <a:off x="8290560" y="2964180"/>
          <a:ext cx="18745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solidFill>
                <a:schemeClr val="dk1"/>
              </a:solidFill>
              <a:effectLst/>
              <a:latin typeface="+mn-lt"/>
              <a:ea typeface="+mn-ea"/>
              <a:cs typeface="+mn-cs"/>
            </a:rPr>
            <a:t>Gender wise analysis</a:t>
          </a:r>
          <a:endParaRPr lang="en-IN">
            <a:effectLst/>
          </a:endParaRPr>
        </a:p>
      </xdr:txBody>
    </xdr:sp>
    <xdr:clientData/>
  </xdr:twoCellAnchor>
  <xdr:twoCellAnchor>
    <xdr:from>
      <xdr:col>2</xdr:col>
      <xdr:colOff>182880</xdr:colOff>
      <xdr:row>14</xdr:row>
      <xdr:rowOff>152400</xdr:rowOff>
    </xdr:from>
    <xdr:to>
      <xdr:col>9</xdr:col>
      <xdr:colOff>15240</xdr:colOff>
      <xdr:row>26</xdr:row>
      <xdr:rowOff>106680</xdr:rowOff>
    </xdr:to>
    <xdr:graphicFrame macro="">
      <xdr:nvGraphicFramePr>
        <xdr:cNvPr id="65" name="Chart 64">
          <a:extLst>
            <a:ext uri="{FF2B5EF4-FFF2-40B4-BE49-F238E27FC236}">
              <a16:creationId xmlns:a16="http://schemas.microsoft.com/office/drawing/2014/main" id="{20CED6F3-A036-4261-ACB8-7C13DDEF6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533400</xdr:colOff>
      <xdr:row>26</xdr:row>
      <xdr:rowOff>30480</xdr:rowOff>
    </xdr:from>
    <xdr:to>
      <xdr:col>7</xdr:col>
      <xdr:colOff>335280</xdr:colOff>
      <xdr:row>27</xdr:row>
      <xdr:rowOff>121920</xdr:rowOff>
    </xdr:to>
    <xdr:sp macro="" textlink="">
      <xdr:nvSpPr>
        <xdr:cNvPr id="67" name="TextBox 66">
          <a:extLst>
            <a:ext uri="{FF2B5EF4-FFF2-40B4-BE49-F238E27FC236}">
              <a16:creationId xmlns:a16="http://schemas.microsoft.com/office/drawing/2014/main" id="{2BE3F029-295D-4A93-8A04-C13E119E0826}"/>
            </a:ext>
          </a:extLst>
        </xdr:cNvPr>
        <xdr:cNvSpPr txBox="1"/>
      </xdr:nvSpPr>
      <xdr:spPr>
        <a:xfrm>
          <a:off x="2362200" y="4785360"/>
          <a:ext cx="22402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dk1"/>
              </a:solidFill>
              <a:effectLst/>
              <a:latin typeface="+mn-lt"/>
              <a:ea typeface="+mn-ea"/>
              <a:cs typeface="+mn-cs"/>
            </a:rPr>
            <a:t>No. of patient by Department</a:t>
          </a:r>
          <a:r>
            <a:rPr lang="en-IN" sz="1100" b="1" baseline="0">
              <a:solidFill>
                <a:schemeClr val="dk1"/>
              </a:solidFill>
              <a:effectLst/>
              <a:latin typeface="+mn-lt"/>
              <a:ea typeface="+mn-ea"/>
              <a:cs typeface="+mn-cs"/>
            </a:rPr>
            <a:t> Referal</a:t>
          </a:r>
          <a:endParaRPr lang="en-IN">
            <a:effectLst/>
          </a:endParaRPr>
        </a:p>
        <a:p>
          <a:pPr algn="ctr"/>
          <a:endParaRPr lang="en-IN" sz="1200" b="0">
            <a:latin typeface="Segoe UI Semibold" panose="020B0702040204020203" pitchFamily="34" charset="0"/>
            <a:cs typeface="Segoe UI Semibold" panose="020B0702040204020203" pitchFamily="34" charset="0"/>
          </a:endParaRPr>
        </a:p>
      </xdr:txBody>
    </xdr:sp>
    <xdr:clientData/>
  </xdr:twoCellAnchor>
  <xdr:twoCellAnchor>
    <xdr:from>
      <xdr:col>12</xdr:col>
      <xdr:colOff>403860</xdr:colOff>
      <xdr:row>26</xdr:row>
      <xdr:rowOff>38100</xdr:rowOff>
    </xdr:from>
    <xdr:to>
      <xdr:col>16</xdr:col>
      <xdr:colOff>205740</xdr:colOff>
      <xdr:row>27</xdr:row>
      <xdr:rowOff>129540</xdr:rowOff>
    </xdr:to>
    <xdr:sp macro="" textlink="">
      <xdr:nvSpPr>
        <xdr:cNvPr id="68" name="TextBox 67">
          <a:extLst>
            <a:ext uri="{FF2B5EF4-FFF2-40B4-BE49-F238E27FC236}">
              <a16:creationId xmlns:a16="http://schemas.microsoft.com/office/drawing/2014/main" id="{F7CC191C-8565-44DF-A72A-DF7F270C944C}"/>
            </a:ext>
          </a:extLst>
        </xdr:cNvPr>
        <xdr:cNvSpPr txBox="1"/>
      </xdr:nvSpPr>
      <xdr:spPr>
        <a:xfrm>
          <a:off x="7246620" y="4792980"/>
          <a:ext cx="22402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dk1"/>
              </a:solidFill>
              <a:effectLst/>
              <a:latin typeface="+mn-lt"/>
              <a:ea typeface="+mn-ea"/>
              <a:cs typeface="+mn-cs"/>
            </a:rPr>
            <a:t>No. of petient by Age group</a:t>
          </a:r>
          <a:endParaRPr lang="en-IN">
            <a:effectLst/>
          </a:endParaRPr>
        </a:p>
        <a:p>
          <a:pPr algn="ctr"/>
          <a:endParaRPr lang="en-IN" sz="1200" b="0">
            <a:latin typeface="Segoe UI Semibold" panose="020B0702040204020203" pitchFamily="34" charset="0"/>
            <a:cs typeface="Segoe UI Semibold" panose="020B0702040204020203" pitchFamily="34" charset="0"/>
          </a:endParaRPr>
        </a:p>
      </xdr:txBody>
    </xdr:sp>
    <xdr:clientData/>
  </xdr:twoCellAnchor>
  <xdr:twoCellAnchor editAs="oneCell">
    <xdr:from>
      <xdr:col>2</xdr:col>
      <xdr:colOff>175260</xdr:colOff>
      <xdr:row>6</xdr:row>
      <xdr:rowOff>129541</xdr:rowOff>
    </xdr:from>
    <xdr:to>
      <xdr:col>9</xdr:col>
      <xdr:colOff>30480</xdr:colOff>
      <xdr:row>9</xdr:row>
      <xdr:rowOff>0</xdr:rowOff>
    </xdr:to>
    <mc:AlternateContent xmlns:mc="http://schemas.openxmlformats.org/markup-compatibility/2006" xmlns:a14="http://schemas.microsoft.com/office/drawing/2010/main">
      <mc:Choice Requires="a14">
        <xdr:graphicFrame macro="">
          <xdr:nvGraphicFramePr>
            <xdr:cNvPr id="69" name="Date (Year) 1">
              <a:extLst>
                <a:ext uri="{FF2B5EF4-FFF2-40B4-BE49-F238E27FC236}">
                  <a16:creationId xmlns:a16="http://schemas.microsoft.com/office/drawing/2014/main" id="{16ACC6CA-1A42-487E-AB60-B10E5201A8B3}"/>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1394460" y="1226821"/>
              <a:ext cx="4122420" cy="419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83820</xdr:colOff>
      <xdr:row>0</xdr:row>
      <xdr:rowOff>76200</xdr:rowOff>
    </xdr:from>
    <xdr:to>
      <xdr:col>11</xdr:col>
      <xdr:colOff>510540</xdr:colOff>
      <xdr:row>13</xdr:row>
      <xdr:rowOff>7620</xdr:rowOff>
    </xdr:to>
    <xdr:graphicFrame macro="">
      <xdr:nvGraphicFramePr>
        <xdr:cNvPr id="2" name="Chart 1">
          <a:extLst>
            <a:ext uri="{FF2B5EF4-FFF2-40B4-BE49-F238E27FC236}">
              <a16:creationId xmlns:a16="http://schemas.microsoft.com/office/drawing/2014/main" id="{1A1A8FF8-4D07-4670-87D4-A1A3AD703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0.00748</cdr:x>
      <cdr:y>0.0132</cdr:y>
    </cdr:from>
    <cdr:to>
      <cdr:x>0.08761</cdr:x>
      <cdr:y>0.26073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748C94E-9E1D-6403-7B4C-169CC26426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3340" y="30480"/>
          <a:ext cx="571500" cy="5715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106680</xdr:colOff>
      <xdr:row>1</xdr:row>
      <xdr:rowOff>0</xdr:rowOff>
    </xdr:from>
    <xdr:to>
      <xdr:col>11</xdr:col>
      <xdr:colOff>601980</xdr:colOff>
      <xdr:row>17</xdr:row>
      <xdr:rowOff>83820</xdr:rowOff>
    </xdr:to>
    <xdr:graphicFrame macro="">
      <xdr:nvGraphicFramePr>
        <xdr:cNvPr id="3" name="Chart 2">
          <a:extLst>
            <a:ext uri="{FF2B5EF4-FFF2-40B4-BE49-F238E27FC236}">
              <a16:creationId xmlns:a16="http://schemas.microsoft.com/office/drawing/2014/main" id="{726D96D8-9F43-477C-A10C-44CB18D59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0.08254</cdr:x>
      <cdr:y>0.19747</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EFAB3A0-C4A1-5121-F05E-DFE8D73E080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94360" cy="59436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137160</xdr:colOff>
      <xdr:row>0</xdr:row>
      <xdr:rowOff>160020</xdr:rowOff>
    </xdr:from>
    <xdr:to>
      <xdr:col>12</xdr:col>
      <xdr:colOff>22860</xdr:colOff>
      <xdr:row>18</xdr:row>
      <xdr:rowOff>15240</xdr:rowOff>
    </xdr:to>
    <xdr:graphicFrame macro="">
      <xdr:nvGraphicFramePr>
        <xdr:cNvPr id="3" name="Chart 2">
          <a:extLst>
            <a:ext uri="{FF2B5EF4-FFF2-40B4-BE49-F238E27FC236}">
              <a16:creationId xmlns:a16="http://schemas.microsoft.com/office/drawing/2014/main" id="{200794DD-DC97-41BA-87E3-5581E44EC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0.06206</cdr:x>
      <cdr:y>0.15012</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814D30E-F724-D171-D1A7-CC898E428F3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72440" cy="47244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SHARMA" refreshedDate="45810.917975115743" createdVersion="8" refreshedVersion="8" minRefreshableVersion="3" recordCount="0" supportSubquery="1" supportAdvancedDrill="1" xr:uid="{1089BF2F-E778-491A-9CBC-DED6D4B3B05A}">
  <cacheSource type="external" connectionId="3"/>
  <cacheFields count="3">
    <cacheField name="[Measures].[Distinct Count of Patient Id]" caption="Distinct Count of Patient Id" numFmtId="0" hierarchy="24"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SHARMA" refreshedDate="45810.917978356483" createdVersion="8" refreshedVersion="8" minRefreshableVersion="3" recordCount="0" supportSubquery="1" supportAdvancedDrill="1" xr:uid="{E70B0CC0-C8C7-4B59-8B97-FDC6FBCD55B2}">
  <cacheSource type="external" connectionId="3"/>
  <cacheFields count="3">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31" level="32767"/>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SHARMA" refreshedDate="45810.917978703706" createdVersion="8" refreshedVersion="8" minRefreshableVersion="3" recordCount="0" supportSubquery="1" supportAdvancedDrill="1" xr:uid="{B4421F31-E1EF-42EC-A615-EB33CEC5AFF6}">
  <cacheSource type="external" connectionId="3"/>
  <cacheFields count="3">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SHARMA" refreshedDate="45810.917979050922" createdVersion="8" refreshedVersion="8" minRefreshableVersion="3" recordCount="0" supportSubquery="1" supportAdvancedDrill="1" xr:uid="{B1412D45-0E74-4B1C-8978-841FE13FFCF9}">
  <cacheSource type="external" connectionId="3"/>
  <cacheFields count="3">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SHARMA" refreshedDate="45810.917979398146" createdVersion="8" refreshedVersion="8" minRefreshableVersion="3" recordCount="0" supportSubquery="1" supportAdvancedDrill="1" xr:uid="{3831280B-5D74-4464-BD11-AD88BA8AAE0C}">
  <cacheSource type="external" connectionId="3"/>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2">
        <s v="2023"/>
        <s v="2024"/>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SHARMA" refreshedDate="45810.917979861108" createdVersion="8" refreshedVersion="8" minRefreshableVersion="3" recordCount="0" supportSubquery="1" supportAdvancedDrill="1" xr:uid="{FF02AD20-6809-4E28-882A-8B39985A0640}">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Patient Attend Status]" caption="Count of Patient Attend Status" numFmtId="0" hierarchy="31" level="32767"/>
    <cacheField name="[Hospital Emergency Room Data].[Patient Attend Status].[Patient Attend Status]" caption="Patient Attend Status" numFmtId="0" hierarchy="17" level="1">
      <sharedItems count="2">
        <s v="Delay"/>
        <s v="On Time"/>
      </sharedItems>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3"/>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SHARMA" refreshedDate="45786.905748032405" createdVersion="3" refreshedVersion="8" minRefreshableVersion="3" recordCount="0" supportSubquery="1" supportAdvancedDrill="1" xr:uid="{0579FFC1-D8A4-476B-9BF7-D8773D26DDA7}">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004410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SHARMA" refreshedDate="45810.917975231481" createdVersion="5" refreshedVersion="8" minRefreshableVersion="3" recordCount="0" supportSubquery="1" supportAdvancedDrill="1" xr:uid="{03C71470-E4A8-4F3A-A649-6A68C6878221}">
  <cacheSource type="external" connectionId="3"/>
  <cacheFields count="2">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SHARMA" refreshedDate="45810.917976041666" createdVersion="8" refreshedVersion="8" minRefreshableVersion="3" recordCount="0" supportSubquery="1" supportAdvancedDrill="1" xr:uid="{413C0758-9826-4901-8B0C-6BB3B072B2CB}">
  <cacheSource type="external" connectionId="3"/>
  <cacheFields count="2">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SHARMA" refreshedDate="45810.917976157405" createdVersion="8" refreshedVersion="8" minRefreshableVersion="3" recordCount="0" supportSubquery="1" supportAdvancedDrill="1" xr:uid="{8FC0298C-DBC8-483D-B458-2BF1C25FDD8A}">
  <cacheSource type="external" connectionId="3"/>
  <cacheFields count="2">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SHARMA" refreshedDate="45810.91797638889" createdVersion="8" refreshedVersion="8" minRefreshableVersion="3" recordCount="0" supportSubquery="1" supportAdvancedDrill="1" xr:uid="{13BBBC9B-E543-426A-8080-F602F710E1AE}">
  <cacheSource type="external" connectionId="3"/>
  <cacheFields count="2">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SHARMA" refreshedDate="45810.917976851852" createdVersion="8" refreshedVersion="8" minRefreshableVersion="3" recordCount="0" supportSubquery="1" supportAdvancedDrill="1" xr:uid="{09817433-6CC5-49DF-8CA7-09377DBEBAC5}">
  <cacheSource type="external" connectionId="3"/>
  <cacheFields count="3">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SHARMA" refreshedDate="45810.917977199075" createdVersion="8" refreshedVersion="8" minRefreshableVersion="3" recordCount="0" supportSubquery="1" supportAdvancedDrill="1" xr:uid="{0118A766-6817-4DEA-8383-5E2643E60EB9}">
  <cacheSource type="external" connectionId="3"/>
  <cacheFields count="3">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SHARMA" refreshedDate="45810.917977662037" createdVersion="8" refreshedVersion="8" minRefreshableVersion="3" recordCount="0" supportSubquery="1" supportAdvancedDrill="1" xr:uid="{55C90C9A-CF71-4949-BE4E-F2D4AC048320}">
  <cacheSource type="external" connectionId="3"/>
  <cacheFields count="4">
    <cacheField name="[Hospital Emergency Room Data].[Patient Admission Flag_1].[Patient Admission Flag_1]" caption="Patient Admission Flag_1" numFmtId="0" hierarchy="15" level="1">
      <sharedItems count="2">
        <s v="Admitted"/>
        <s v="Not Admitted"/>
      </sharedItems>
    </cacheField>
    <cacheField name="[Calender_Table].[Date (Month)].[Date (Month)]" caption="Date (Month)" numFmtId="0" hierarchy="1" level="1">
      <sharedItems containsSemiMixedTypes="0" containsNonDate="0" containsString="0"/>
    </cacheField>
    <cacheField name="[Measures].[Count of Patient Admission Flag_1]" caption="Count of Patient Admission Flag_1" numFmtId="0" hierarchy="29" level="32767"/>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2" memberValueDatatype="130" unbalanced="0">
      <fieldsUsage count="2">
        <fieldUsage x="-1"/>
        <fieldUsage x="0"/>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SHARMA" refreshedDate="45810.91797800926" createdVersion="8" refreshedVersion="8" minRefreshableVersion="3" recordCount="0" supportSubquery="1" supportAdvancedDrill="1" xr:uid="{4AF4C05B-64B6-42C4-8A1E-6694DD1DEA14}">
  <cacheSource type="external" connectionId="3"/>
  <cacheFields count="3">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323377-0893-4D1C-8DC6-5DCBE7B418B7}" name="PivotTable3" cacheId="152" applyNumberFormats="0" applyBorderFormats="0" applyFontFormats="0" applyPatternFormats="0" applyAlignmentFormats="0" applyWidthHeightFormats="1" dataCaption="Values" tag="67d37096-df2a-4105-bffc-e14795ea77a1" updatedVersion="8" minRefreshableVersion="3" subtotalHiddenItems="1" itemPrintTitles="1" createdVersion="8" indent="0" outline="1" outlineData="1" multipleFieldFilters="0">
  <location ref="H9:H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4">
    <format dxfId="223">
      <pivotArea type="all" dataOnly="0" outline="0" fieldPosition="0"/>
    </format>
    <format dxfId="222">
      <pivotArea outline="0" collapsedLevelsAreSubtotals="1" fieldPosition="0"/>
    </format>
    <format dxfId="221">
      <pivotArea dataOnly="0" labelOnly="1" outline="0" axis="axisValues" fieldPosition="0"/>
    </format>
    <format dxfId="220">
      <pivotArea outline="0" collapsedLevelsAreSubtotals="1"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A81D67-BDC6-45C6-9E69-86B73C3B87FC}" name="PivotTable11" cacheId="173" applyNumberFormats="0" applyBorderFormats="0" applyFontFormats="0" applyPatternFormats="0" applyAlignmentFormats="0" applyWidthHeightFormats="1" dataCaption="Values" tag="48406c55-3287-4e00-8fc7-96e9f00651d9" updatedVersion="8" minRefreshableVersion="3" subtotalHiddenItems="1" itemPrintTitles="1" createdVersion="8" indent="0" outline="1" outlineData="1" multipleFieldFilters="0" chartFormat="54">
  <location ref="H51:I54"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4">
    <format dxfId="258">
      <pivotArea type="all" dataOnly="0" outline="0" fieldPosition="0"/>
    </format>
    <format dxfId="257">
      <pivotArea outline="0" collapsedLevelsAreSubtotals="1" fieldPosition="0"/>
    </format>
    <format dxfId="256">
      <pivotArea dataOnly="0" labelOnly="1" outline="0" axis="axisValues" fieldPosition="0"/>
    </format>
    <format dxfId="255">
      <pivotArea outline="0" collapsedLevelsAreSubtotals="1" fieldPosition="0"/>
    </format>
  </formats>
  <chartFormats count="3">
    <chartFormat chart="52" format="4" series="1">
      <pivotArea type="data" outline="0" fieldPosition="0">
        <references count="1">
          <reference field="4294967294" count="1" selected="0">
            <x v="0"/>
          </reference>
        </references>
      </pivotArea>
    </chartFormat>
    <chartFormat chart="52" format="5">
      <pivotArea type="data" outline="0" fieldPosition="0">
        <references count="2">
          <reference field="4294967294" count="1" selected="0">
            <x v="0"/>
          </reference>
          <reference field="1" count="1" selected="0">
            <x v="0"/>
          </reference>
        </references>
      </pivotArea>
    </chartFormat>
    <chartFormat chart="52"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t Admn 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2A8380D-2ED3-4A3E-862D-170534B21164}" name="PivotTable9" cacheId="167" applyNumberFormats="0" applyBorderFormats="0" applyFontFormats="0" applyPatternFormats="0" applyAlignmentFormats="0" applyWidthHeightFormats="1" dataCaption="Values" tag="38b95057-b937-46cf-927a-decd0d5d4789" updatedVersion="8" minRefreshableVersion="3" subtotalHiddenItems="1" itemPrintTitles="1" createdVersion="8" indent="0" outline="1" outlineData="1" multipleFieldFilters="0" chartFormat="43">
  <location ref="H32:I41"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4">
    <format dxfId="262">
      <pivotArea type="all" dataOnly="0" outline="0" fieldPosition="0"/>
    </format>
    <format dxfId="261">
      <pivotArea outline="0" collapsedLevelsAreSubtotals="1" fieldPosition="0"/>
    </format>
    <format dxfId="260">
      <pivotArea dataOnly="0" labelOnly="1" outline="0" axis="axisValues" fieldPosition="0"/>
    </format>
    <format dxfId="259">
      <pivotArea outline="0" collapsedLevelsAreSubtotals="1" fieldPosition="0"/>
    </format>
  </formats>
  <chartFormats count="1">
    <chartFormat chart="4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t Admn 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1613D27-C88C-47F3-8A29-D73C130E2D36}" name="PivotTable1" cacheId="146" applyNumberFormats="0" applyBorderFormats="0" applyFontFormats="0" applyPatternFormats="0" applyAlignmentFormats="0" applyWidthHeightFormats="1" dataCaption="Values" tag="72ebfe3b-5ee0-413d-9cf4-5035a9db3f85" updatedVersion="8" minRefreshableVersion="3" useAutoFormatting="1"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247DF79-28C2-4E05-B4E9-5250888E3490}" name="PivotTable14" cacheId="182" applyNumberFormats="0" applyBorderFormats="0" applyFontFormats="0" applyPatternFormats="0" applyAlignmentFormats="0" applyWidthHeightFormats="1" dataCaption="Values" tag="26a0c251-cdad-4122-9bd8-31d4d5ced78b" updatedVersion="8" minRefreshableVersion="3" subtotalHiddenItems="1" colGrandTotals="0" itemPrintTitles="1" createdVersion="8" indent="0" outline="1" outlineData="1" multipleFieldFilters="0" chartFormat="64">
  <location ref="H76:J86" firstHeaderRow="1" firstDataRow="2" firstDataCol="1"/>
  <pivotFields count="4">
    <pivotField allDrilled="1" subtotalTop="0" showAll="0" dataSourceSort="1" defaultSubtotal="0" defaultAttributeDrillState="1"/>
    <pivotField axis="axisRow" allDrilled="1" subtotalTop="0" showAll="0" defaultSubtotal="0">
      <items count="8">
        <item x="0" e="0"/>
        <item x="1" e="0"/>
        <item x="2" e="0"/>
        <item x="3" e="0"/>
        <item x="4" e="0"/>
        <item x="5" e="0"/>
        <item x="6" e="0"/>
        <item x="7" e="0"/>
      </items>
    </pivotField>
    <pivotField dataField="1" subtotalTop="0" showAll="0" defaultSubtotal="0"/>
    <pivotField axis="axisCol" allDrilled="1" subtotalTop="0" showAll="0" dataSourceSort="1" defaultSubtotal="0" defaultAttributeDrillState="1">
      <items count="2">
        <item x="0"/>
        <item x="1"/>
      </items>
    </pivotField>
  </pivotFields>
  <rowFields count="1">
    <field x="1"/>
  </rowFields>
  <rowItems count="9">
    <i>
      <x/>
    </i>
    <i>
      <x v="1"/>
    </i>
    <i>
      <x v="2"/>
    </i>
    <i>
      <x v="3"/>
    </i>
    <i>
      <x v="4"/>
    </i>
    <i>
      <x v="5"/>
    </i>
    <i>
      <x v="6"/>
    </i>
    <i>
      <x v="7"/>
    </i>
    <i t="grand">
      <x/>
    </i>
  </rowItems>
  <colFields count="1">
    <field x="3"/>
  </colFields>
  <colItems count="2">
    <i>
      <x/>
    </i>
    <i>
      <x v="1"/>
    </i>
  </colItems>
  <dataFields count="1">
    <dataField name="Count of Patient Attend Status" fld="2" subtotal="count" baseField="1" baseItem="0"/>
  </dataFields>
  <formats count="6">
    <format dxfId="268">
      <pivotArea type="all" dataOnly="0" outline="0" fieldPosition="0"/>
    </format>
    <format dxfId="267">
      <pivotArea outline="0" collapsedLevelsAreSubtotals="1" fieldPosition="0"/>
    </format>
    <format dxfId="266">
      <pivotArea dataOnly="0" labelOnly="1" outline="0" axis="axisValues" fieldPosition="0"/>
    </format>
    <format dxfId="265">
      <pivotArea outline="0" collapsedLevelsAreSubtotals="1" fieldPosition="0"/>
    </format>
    <format dxfId="264">
      <pivotArea collapsedLevelsAreSubtotals="1" fieldPosition="0">
        <references count="1">
          <reference field="1" count="1">
            <x v="4"/>
          </reference>
        </references>
      </pivotArea>
    </format>
    <format dxfId="263">
      <pivotArea collapsedLevelsAreSubtotals="1" fieldPosition="0">
        <references count="1">
          <reference field="1" count="7">
            <x v="0"/>
            <x v="1"/>
            <x v="2"/>
            <x v="3"/>
            <x v="5"/>
            <x v="6"/>
            <x v="7"/>
          </reference>
        </references>
      </pivotArea>
    </format>
  </formats>
  <chartFormats count="4">
    <chartFormat chart="62" format="8" series="1">
      <pivotArea type="data" outline="0" fieldPosition="0">
        <references count="1">
          <reference field="4294967294" count="1" selected="0">
            <x v="0"/>
          </reference>
        </references>
      </pivotArea>
    </chartFormat>
    <chartFormat chart="58" format="10" series="1">
      <pivotArea type="data" outline="0" fieldPosition="0">
        <references count="1">
          <reference field="4294967294" count="1" selected="0">
            <x v="0"/>
          </reference>
        </references>
      </pivotArea>
    </chartFormat>
    <chartFormat chart="58" format="12" series="1">
      <pivotArea type="data" outline="0" fieldPosition="0">
        <references count="2">
          <reference field="4294967294" count="1" selected="0">
            <x v="0"/>
          </reference>
          <reference field="3" count="1" selected="0">
            <x v="0"/>
          </reference>
        </references>
      </pivotArea>
    </chartFormat>
    <chartFormat chart="58" format="13" series="1">
      <pivotArea type="data" outline="0" fieldPosition="0">
        <references count="2">
          <reference field="4294967294" count="1" selected="0">
            <x v="0"/>
          </reference>
          <reference field="3"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t Admn 1"/>
    <pivotHierarchy dragToData="1"/>
    <pivotHierarchy dragToData="1" caption="Count of Patient Attend Status"/>
    <pivotHierarchy dragToData="1"/>
    <pivotHierarchy dragToData="1"/>
    <pivotHierarchy dragToData="1" caption="Distinct Count of Patient Attend Status"/>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81D2373-5F52-417A-9581-E4A689099F7D}" name="PivotTable12" cacheId="176" applyNumberFormats="0" applyBorderFormats="0" applyFontFormats="0" applyPatternFormats="0" applyAlignmentFormats="0" applyWidthHeightFormats="1" dataCaption="Values" tag="81e44cb5-0d1f-4db4-92af-41686eaa46e5" updatedVersion="8" minRefreshableVersion="3" subtotalHiddenItems="1" itemPrintTitles="1" createdVersion="8" indent="0" outline="1" outlineData="1" multipleFieldFilters="0" chartFormat="58">
  <location ref="H57:I66"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6">
    <format dxfId="274">
      <pivotArea type="all" dataOnly="0" outline="0" fieldPosition="0"/>
    </format>
    <format dxfId="273">
      <pivotArea outline="0" collapsedLevelsAreSubtotals="1" fieldPosition="0"/>
    </format>
    <format dxfId="272">
      <pivotArea dataOnly="0" labelOnly="1" outline="0" axis="axisValues" fieldPosition="0"/>
    </format>
    <format dxfId="271">
      <pivotArea outline="0" collapsedLevelsAreSubtotals="1" fieldPosition="0"/>
    </format>
    <format dxfId="270">
      <pivotArea collapsedLevelsAreSubtotals="1" fieldPosition="0">
        <references count="1">
          <reference field="1" count="1">
            <x v="4"/>
          </reference>
        </references>
      </pivotArea>
    </format>
    <format dxfId="269">
      <pivotArea collapsedLevelsAreSubtotals="1" fieldPosition="0">
        <references count="1">
          <reference field="1" count="7">
            <x v="0"/>
            <x v="1"/>
            <x v="2"/>
            <x v="3"/>
            <x v="5"/>
            <x v="6"/>
            <x v="7"/>
          </reference>
        </references>
      </pivotArea>
    </format>
  </formats>
  <chartFormats count="1">
    <chartFormat chart="5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t Admn 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2CE5FB-BB31-46E5-B094-1957771A4107}" name="PivotTable6" cacheId="158" applyNumberFormats="0" applyBorderFormats="0" applyFontFormats="0" applyPatternFormats="0" applyAlignmentFormats="0" applyWidthHeightFormats="1" dataCaption="Values" tag="e43cec18-3e4d-4ec8-a90d-e16176e3a623" updatedVersion="8" minRefreshableVersion="3" subtotalHiddenItems="1" itemPrintTitles="1" createdVersion="8" indent="0" outline="1" outlineData="1" multipleFieldFilters="0" chartFormat="20">
  <location ref="Q4:R36"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4">
    <format dxfId="227">
      <pivotArea type="all" dataOnly="0" outline="0" fieldPosition="0"/>
    </format>
    <format dxfId="226">
      <pivotArea outline="0" collapsedLevelsAreSubtotals="1" fieldPosition="0"/>
    </format>
    <format dxfId="225">
      <pivotArea dataOnly="0" labelOnly="1" outline="0" axis="axisValues" fieldPosition="0"/>
    </format>
    <format dxfId="224">
      <pivotArea outline="0" collapsedLevelsAreSubtotals="1" fieldPosition="0"/>
    </format>
  </formats>
  <chartFormats count="2">
    <chartFormat chart="12" format="2"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468BBE-B1A8-4E0D-BA7A-E15CDC0F1B12}" name="PivotTable2" cacheId="149" applyNumberFormats="0" applyBorderFormats="0" applyFontFormats="0" applyPatternFormats="0" applyAlignmentFormats="0" applyWidthHeightFormats="1" dataCaption="Values" tag="0fec00ca-f72a-42af-a5f8-c7502264c7b5" updatedVersion="8" minRefreshableVersion="3" subtotalHiddenItems="1" itemPrintTitles="1" createdVersion="8" indent="0" outline="1" outlineData="1" multipleFieldFilters="0" chartFormat="1">
  <location ref="H4:H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230">
      <pivotArea type="all" dataOnly="0" outline="0" fieldPosition="0"/>
    </format>
    <format dxfId="229">
      <pivotArea outline="0" collapsedLevelsAreSubtotals="1" fieldPosition="0"/>
    </format>
    <format dxfId="228">
      <pivotArea dataOnly="0" labelOnly="1" outline="0" axis="axisValues"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B98EEA-31C8-42FF-865E-DA718B75A6D3}" name="PivotTable8" cacheId="164" applyNumberFormats="0" applyBorderFormats="0" applyFontFormats="0" applyPatternFormats="0" applyAlignmentFormats="0" applyWidthHeightFormats="1" dataCaption="Values" tag="ba0f1160-f58d-4a7f-9e6b-1456bb69a57c" updatedVersion="8" minRefreshableVersion="3" subtotalHiddenItems="1" itemPrintTitles="1" createdVersion="8" indent="0" outline="1" outlineData="1" multipleFieldFilters="0" chartFormat="43">
  <location ref="H19:J22" firstHeaderRow="0" firstDataRow="1" firstDataCol="1"/>
  <pivotFields count="4">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_1" fld="2" subtotal="count" baseField="0" baseItem="0"/>
    <dataField name="Count of Patient Admission Flag_1_2" fld="3" subtotal="count" showDataAs="percentOfTotal" baseField="0" baseItem="0" numFmtId="10">
      <extLst>
        <ext xmlns:x14="http://schemas.microsoft.com/office/spreadsheetml/2009/9/main" uri="{E15A36E0-9728-4e99-A89B-3F7291B0FE68}">
          <x14:dataField sourceField="2" uniqueName="[__Xl2].[Measures].[Count of Patient Admission Flag_1]"/>
        </ext>
      </extLst>
    </dataField>
  </dataFields>
  <formats count="5">
    <format dxfId="235">
      <pivotArea type="all" dataOnly="0" outline="0" fieldPosition="0"/>
    </format>
    <format dxfId="234">
      <pivotArea outline="0" collapsedLevelsAreSubtotals="1" fieldPosition="0"/>
    </format>
    <format dxfId="233">
      <pivotArea dataOnly="0" labelOnly="1" outline="0" axis="axisValues" fieldPosition="0"/>
    </format>
    <format dxfId="232">
      <pivotArea outline="0" collapsedLevelsAreSubtotals="1" fieldPosition="0"/>
    </format>
    <format dxfId="231">
      <pivotArea outline="0" fieldPosition="0">
        <references count="1">
          <reference field="4294967294" count="1">
            <x v="1"/>
          </reference>
        </references>
      </pivotArea>
    </format>
  </formats>
  <chartFormats count="6">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39"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1"/>
          </reference>
        </references>
      </pivotArea>
    </chartFormat>
    <chartFormat chart="39" format="2">
      <pivotArea type="data" outline="0" fieldPosition="0">
        <references count="2">
          <reference field="4294967294" count="1" selected="0">
            <x v="0"/>
          </reference>
          <reference field="0" count="1" selected="0">
            <x v="0"/>
          </reference>
        </references>
      </pivotArea>
    </chartFormat>
    <chartFormat chart="39" format="3">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t Admn 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87EB9E-E6AD-4624-9D3E-67ACACA3D5EC}" name="PivotTable5" cacheId="143" applyNumberFormats="0" applyBorderFormats="0" applyFontFormats="0" applyPatternFormats="0" applyAlignmentFormats="0" applyWidthHeightFormats="1" dataCaption="Values" tag="7aa8586e-f650-4bb8-9dc8-76dab2217937" updatedVersion="8" minRefreshableVersion="3" subtotalHiddenItems="1" itemPrintTitles="1" createdVersion="8" indent="0" outline="1" outlineData="1" multipleFieldFilters="0" chartFormat="9">
  <location ref="N4:O36"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238">
      <pivotArea type="all" dataOnly="0" outline="0" fieldPosition="0"/>
    </format>
    <format dxfId="237">
      <pivotArea outline="0" collapsedLevelsAreSubtotals="1" fieldPosition="0"/>
    </format>
    <format dxfId="236">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494985-7ED8-4B38-A5FA-BDA74277ACEC}" name="PivotTable13" cacheId="179" applyNumberFormats="0" applyBorderFormats="0" applyFontFormats="0" applyPatternFormats="0" applyAlignmentFormats="0" applyWidthHeightFormats="1" dataCaption="Values" tag="96e5dca4-c776-47b9-93bd-9ed01f063e32" updatedVersion="8" minRefreshableVersion="3" subtotalHiddenItems="1" itemPrintTitles="1" createdVersion="8" indent="0" outline="1" outlineData="1" multipleFieldFilters="0" chartFormat="58">
  <location ref="H69:H72"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4">
    <format dxfId="242">
      <pivotArea type="all" dataOnly="0" outline="0" fieldPosition="0"/>
    </format>
    <format dxfId="241">
      <pivotArea outline="0" collapsedLevelsAreSubtotals="1" fieldPosition="0"/>
    </format>
    <format dxfId="240">
      <pivotArea dataOnly="0" labelOnly="1" outline="0" axis="axisValues" fieldPosition="0"/>
    </format>
    <format dxfId="239">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t Admn 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04BA81-F169-4432-B23D-8025976F9E39}" name="PivotTable10" cacheId="170" applyNumberFormats="0" applyBorderFormats="0" applyFontFormats="0" applyPatternFormats="0" applyAlignmentFormats="0" applyWidthHeightFormats="1" dataCaption="Values" tag="012503cb-3580-4c38-a503-f684403837ec" updatedVersion="8" minRefreshableVersion="3" subtotalHiddenItems="1" itemPrintTitles="1" createdVersion="8" indent="0" outline="1" outlineData="1" multipleFieldFilters="0" chartFormat="50">
  <location ref="H45:I48"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4">
    <format dxfId="246">
      <pivotArea type="all" dataOnly="0" outline="0" fieldPosition="0"/>
    </format>
    <format dxfId="245">
      <pivotArea outline="0" collapsedLevelsAreSubtotals="1" fieldPosition="0"/>
    </format>
    <format dxfId="244">
      <pivotArea dataOnly="0" labelOnly="1" outline="0" axis="axisValues" fieldPosition="0"/>
    </format>
    <format dxfId="243">
      <pivotArea outline="0" collapsedLevelsAreSubtotals="1" fieldPosition="0"/>
    </format>
  </formats>
  <chartFormats count="3">
    <chartFormat chart="46" format="4" series="1">
      <pivotArea type="data" outline="0" fieldPosition="0">
        <references count="1">
          <reference field="4294967294" count="1" selected="0">
            <x v="0"/>
          </reference>
        </references>
      </pivotArea>
    </chartFormat>
    <chartFormat chart="46" format="5">
      <pivotArea type="data" outline="0" fieldPosition="0">
        <references count="2">
          <reference field="4294967294" count="1" selected="0">
            <x v="0"/>
          </reference>
          <reference field="1" count="1" selected="0">
            <x v="0"/>
          </reference>
        </references>
      </pivotArea>
    </chartFormat>
    <chartFormat chart="46"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t Admn 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B69C6A-DF1F-45E3-BCB8-662BD1A18280}" name="PivotTable7" cacheId="161" applyNumberFormats="0" applyBorderFormats="0" applyFontFormats="0" applyPatternFormats="0" applyAlignmentFormats="0" applyWidthHeightFormats="1" dataCaption="Values" tag="a242b5ae-a0a9-4d7b-80eb-f6d6e2a12696" updatedVersion="8" minRefreshableVersion="3" subtotalHiddenItems="1" itemPrintTitles="1" createdVersion="8" indent="0" outline="1" outlineData="1" multipleFieldFilters="0" chartFormat="25">
  <location ref="T4:U36"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g of Patient Satisfaction Score" fld="2" subtotal="average" baseField="0" baseItem="0"/>
  </dataFields>
  <formats count="4">
    <format dxfId="250">
      <pivotArea type="all" dataOnly="0" outline="0" fieldPosition="0"/>
    </format>
    <format dxfId="249">
      <pivotArea outline="0" collapsedLevelsAreSubtotals="1" fieldPosition="0"/>
    </format>
    <format dxfId="248">
      <pivotArea dataOnly="0" labelOnly="1" outline="0" axis="axisValues" fieldPosition="0"/>
    </format>
    <format dxfId="247">
      <pivotArea outline="0" collapsedLevelsAreSubtotals="1" fieldPosition="0"/>
    </format>
  </formats>
  <chartFormats count="2">
    <chartFormat chart="22"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g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2DC2E5-31B1-4324-91E5-3A2A2ABAF323}" name="PivotTable4" cacheId="155" applyNumberFormats="0" applyBorderFormats="0" applyFontFormats="0" applyPatternFormats="0" applyAlignmentFormats="0" applyWidthHeightFormats="1" dataCaption="Values" tag="b90607df-c8f9-4561-9536-42c0dcb1f398" updatedVersion="8" minRefreshableVersion="3" subtotalHiddenItems="1" itemPrintTitles="1" createdVersion="8" indent="0" outline="1" outlineData="1" multipleFieldFilters="0">
  <location ref="H14:H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g of Patient Satisfaction Score" fld="0" subtotal="average" baseField="0" baseItem="0"/>
  </dataFields>
  <formats count="4">
    <format dxfId="254">
      <pivotArea type="all" dataOnly="0" outline="0" fieldPosition="0"/>
    </format>
    <format dxfId="253">
      <pivotArea outline="0" collapsedLevelsAreSubtotals="1" fieldPosition="0"/>
    </format>
    <format dxfId="252">
      <pivotArea dataOnly="0" labelOnly="1" outline="0" axis="axisValues" fieldPosition="0"/>
    </format>
    <format dxfId="251">
      <pivotArea outline="0" collapsedLevelsAreSubtotals="1"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g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DD4E487-CFF8-4FED-92A4-F7D6A506B9C3}" sourceName="[Calender_Table].[Date (Month)]">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 tabId="1" name="PivotTable14"/>
  </pivotTables>
  <data>
    <olap pivotCacheId="1300441013">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3CFF85F-53BF-47E2-B5AC-4CCEA597FB53}" sourceName="[Calende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4"/>
  </pivotTables>
  <data>
    <olap pivotCacheId="1300441013">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27208288-FCDE-4A6B-93A6-E05A105BBDF8}"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F1366826-A85E-4600-890A-4A4D3BBBE4F6}" cache="Slicer_Date__Month" caption="Date (Month)" showCaption="0" level="1" style="SlicerStyleDark2 2" rowHeight="270000"/>
  <slicer name="Date (Year) 1" xr10:uid="{6CF377F5-A9C0-4192-AFF9-3B82F502F5F7}" cache="Slicer_Date__Year" caption="Date (Year)" columnCount="2" showCaption="0" level="1" style="SlicerStyleDark2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F07BD-258E-4B84-AE39-E7609E369CFC}">
  <dimension ref="A3:U86"/>
  <sheetViews>
    <sheetView showGridLines="0" topLeftCell="H13" workbookViewId="0">
      <selection activeCell="R31" sqref="R31"/>
    </sheetView>
  </sheetViews>
  <sheetFormatPr defaultRowHeight="14.4" x14ac:dyDescent="0.3"/>
  <cols>
    <col min="1" max="1" width="23.88671875" bestFit="1" customWidth="1"/>
    <col min="8" max="8" width="19" customWidth="1"/>
    <col min="9" max="9" width="13.21875" customWidth="1"/>
    <col min="10" max="10" width="12.5546875" customWidth="1"/>
    <col min="11" max="11" width="18.44140625" customWidth="1"/>
    <col min="12" max="13" width="17" customWidth="1"/>
    <col min="14" max="14" width="13.5546875" customWidth="1"/>
    <col min="15" max="15" width="23.44140625" customWidth="1"/>
    <col min="16" max="16" width="4.88671875" customWidth="1"/>
    <col min="17" max="17" width="13.6640625" customWidth="1"/>
    <col min="18" max="18" width="23.88671875" customWidth="1"/>
    <col min="19" max="19" width="4.21875" customWidth="1"/>
    <col min="20" max="20" width="13.77734375" customWidth="1"/>
    <col min="21" max="21" width="27.6640625" customWidth="1"/>
  </cols>
  <sheetData>
    <row r="3" spans="1:21" x14ac:dyDescent="0.3">
      <c r="H3" s="1" t="s">
        <v>1</v>
      </c>
      <c r="N3" s="41" t="s">
        <v>9</v>
      </c>
      <c r="O3" s="41"/>
      <c r="Q3" s="41" t="s">
        <v>10</v>
      </c>
      <c r="R3" s="41"/>
      <c r="T3" s="41" t="s">
        <v>13</v>
      </c>
      <c r="U3" s="41"/>
    </row>
    <row r="4" spans="1:21" x14ac:dyDescent="0.3">
      <c r="A4" t="s">
        <v>0</v>
      </c>
      <c r="H4" s="3" t="s">
        <v>0</v>
      </c>
      <c r="N4" s="8" t="s">
        <v>8</v>
      </c>
      <c r="O4" s="3" t="s">
        <v>0</v>
      </c>
      <c r="Q4" s="8" t="s">
        <v>8</v>
      </c>
      <c r="R4" s="3" t="s">
        <v>2</v>
      </c>
      <c r="T4" s="8" t="s">
        <v>8</v>
      </c>
      <c r="U4" s="3" t="s">
        <v>14</v>
      </c>
    </row>
    <row r="5" spans="1:21" x14ac:dyDescent="0.3">
      <c r="A5" s="46">
        <v>513</v>
      </c>
      <c r="H5" s="50">
        <v>513</v>
      </c>
      <c r="N5" s="10" t="s">
        <v>47</v>
      </c>
      <c r="O5" s="47">
        <v>19</v>
      </c>
      <c r="Q5" s="10" t="s">
        <v>47</v>
      </c>
      <c r="R5" s="15">
        <v>37.789473684210527</v>
      </c>
      <c r="T5" s="10" t="s">
        <v>47</v>
      </c>
      <c r="U5" s="15">
        <v>6.666666666666667</v>
      </c>
    </row>
    <row r="6" spans="1:21" x14ac:dyDescent="0.3">
      <c r="N6" s="10" t="s">
        <v>48</v>
      </c>
      <c r="O6" s="48">
        <v>14</v>
      </c>
      <c r="Q6" s="10" t="s">
        <v>48</v>
      </c>
      <c r="R6" s="16">
        <v>38.214285714285715</v>
      </c>
      <c r="T6" s="10" t="s">
        <v>48</v>
      </c>
      <c r="U6" s="16">
        <v>3.5</v>
      </c>
    </row>
    <row r="7" spans="1:21" x14ac:dyDescent="0.3">
      <c r="N7" s="10" t="s">
        <v>49</v>
      </c>
      <c r="O7" s="48">
        <v>13</v>
      </c>
      <c r="Q7" s="10" t="s">
        <v>49</v>
      </c>
      <c r="R7" s="16">
        <v>40.92307692307692</v>
      </c>
      <c r="T7" s="10" t="s">
        <v>49</v>
      </c>
      <c r="U7" s="16">
        <v>4.5</v>
      </c>
    </row>
    <row r="8" spans="1:21" x14ac:dyDescent="0.3">
      <c r="H8" s="1" t="s">
        <v>3</v>
      </c>
      <c r="N8" s="10" t="s">
        <v>50</v>
      </c>
      <c r="O8" s="48">
        <v>22</v>
      </c>
      <c r="Q8" s="10" t="s">
        <v>50</v>
      </c>
      <c r="R8" s="16">
        <v>34.5</v>
      </c>
      <c r="T8" s="10" t="s">
        <v>50</v>
      </c>
      <c r="U8" s="16">
        <v>4.8</v>
      </c>
    </row>
    <row r="9" spans="1:21" x14ac:dyDescent="0.3">
      <c r="H9" s="3" t="s">
        <v>2</v>
      </c>
      <c r="N9" s="10" t="s">
        <v>51</v>
      </c>
      <c r="O9" s="48">
        <v>19</v>
      </c>
      <c r="Q9" s="10" t="s">
        <v>51</v>
      </c>
      <c r="R9" s="16">
        <v>30.684210526315791</v>
      </c>
      <c r="T9" s="10" t="s">
        <v>51</v>
      </c>
      <c r="U9" s="16">
        <v>7.75</v>
      </c>
    </row>
    <row r="10" spans="1:21" x14ac:dyDescent="0.3">
      <c r="H10" s="4">
        <v>36.323586744639378</v>
      </c>
      <c r="N10" s="10" t="s">
        <v>52</v>
      </c>
      <c r="O10" s="48">
        <v>15</v>
      </c>
      <c r="Q10" s="10" t="s">
        <v>52</v>
      </c>
      <c r="R10" s="16">
        <v>37.666666666666664</v>
      </c>
      <c r="T10" s="10" t="s">
        <v>52</v>
      </c>
      <c r="U10" s="16">
        <v>6.2</v>
      </c>
    </row>
    <row r="11" spans="1:21" x14ac:dyDescent="0.3">
      <c r="N11" s="10" t="s">
        <v>53</v>
      </c>
      <c r="O11" s="48">
        <v>12</v>
      </c>
      <c r="Q11" s="10" t="s">
        <v>53</v>
      </c>
      <c r="R11" s="16">
        <v>36.083333333333336</v>
      </c>
      <c r="T11" s="10" t="s">
        <v>53</v>
      </c>
      <c r="U11" s="16">
        <v>3.75</v>
      </c>
    </row>
    <row r="12" spans="1:21" x14ac:dyDescent="0.3">
      <c r="N12" s="10" t="s">
        <v>54</v>
      </c>
      <c r="O12" s="48">
        <v>21</v>
      </c>
      <c r="Q12" s="10" t="s">
        <v>54</v>
      </c>
      <c r="R12" s="16">
        <v>43.523809523809526</v>
      </c>
      <c r="T12" s="10" t="s">
        <v>54</v>
      </c>
      <c r="U12" s="16">
        <v>6.5</v>
      </c>
    </row>
    <row r="13" spans="1:21" x14ac:dyDescent="0.3">
      <c r="H13" s="1" t="s">
        <v>4</v>
      </c>
      <c r="N13" s="10" t="s">
        <v>55</v>
      </c>
      <c r="O13" s="48">
        <v>12</v>
      </c>
      <c r="Q13" s="10" t="s">
        <v>55</v>
      </c>
      <c r="R13" s="16">
        <v>29.5</v>
      </c>
      <c r="T13" s="10" t="s">
        <v>55</v>
      </c>
      <c r="U13" s="16">
        <v>3</v>
      </c>
    </row>
    <row r="14" spans="1:21" x14ac:dyDescent="0.3">
      <c r="H14" s="3" t="s">
        <v>14</v>
      </c>
      <c r="N14" s="10" t="s">
        <v>56</v>
      </c>
      <c r="O14" s="48">
        <v>13</v>
      </c>
      <c r="Q14" s="10" t="s">
        <v>56</v>
      </c>
      <c r="R14" s="16">
        <v>38.07692307692308</v>
      </c>
      <c r="T14" s="10" t="s">
        <v>56</v>
      </c>
      <c r="U14" s="16">
        <v>4.5</v>
      </c>
    </row>
    <row r="15" spans="1:21" x14ac:dyDescent="0.3">
      <c r="H15" s="4">
        <v>4.9591836734693882</v>
      </c>
      <c r="N15" s="10" t="s">
        <v>57</v>
      </c>
      <c r="O15" s="48">
        <v>13</v>
      </c>
      <c r="Q15" s="10" t="s">
        <v>57</v>
      </c>
      <c r="R15" s="16">
        <v>35.846153846153847</v>
      </c>
      <c r="T15" s="10" t="s">
        <v>57</v>
      </c>
      <c r="U15" s="16">
        <v>6</v>
      </c>
    </row>
    <row r="16" spans="1:21" x14ac:dyDescent="0.3">
      <c r="N16" s="10" t="s">
        <v>58</v>
      </c>
      <c r="O16" s="48">
        <v>16</v>
      </c>
      <c r="Q16" s="10" t="s">
        <v>58</v>
      </c>
      <c r="R16" s="16">
        <v>32.625</v>
      </c>
      <c r="T16" s="10" t="s">
        <v>58</v>
      </c>
      <c r="U16" s="16">
        <v>5.2</v>
      </c>
    </row>
    <row r="17" spans="8:21" x14ac:dyDescent="0.3">
      <c r="N17" s="10" t="s">
        <v>59</v>
      </c>
      <c r="O17" s="48">
        <v>20</v>
      </c>
      <c r="Q17" s="10" t="s">
        <v>59</v>
      </c>
      <c r="R17" s="16">
        <v>39.200000000000003</v>
      </c>
      <c r="T17" s="10" t="s">
        <v>59</v>
      </c>
      <c r="U17" s="16">
        <v>4.4000000000000004</v>
      </c>
    </row>
    <row r="18" spans="8:21" x14ac:dyDescent="0.3">
      <c r="H18" s="42" t="s">
        <v>4</v>
      </c>
      <c r="I18" s="43"/>
      <c r="J18" s="44"/>
      <c r="N18" s="10" t="s">
        <v>60</v>
      </c>
      <c r="O18" s="48">
        <v>25</v>
      </c>
      <c r="Q18" s="10" t="s">
        <v>60</v>
      </c>
      <c r="R18" s="16">
        <v>35.28</v>
      </c>
      <c r="T18" s="10" t="s">
        <v>60</v>
      </c>
      <c r="U18" s="16">
        <v>3.4545454545454546</v>
      </c>
    </row>
    <row r="19" spans="8:21" ht="15" customHeight="1" x14ac:dyDescent="0.3">
      <c r="H19" s="8" t="s">
        <v>8</v>
      </c>
      <c r="I19" s="7" t="s">
        <v>17</v>
      </c>
      <c r="J19" s="2" t="s">
        <v>18</v>
      </c>
      <c r="K19" s="26"/>
      <c r="L19" s="26"/>
      <c r="M19" s="26"/>
      <c r="N19" s="10" t="s">
        <v>61</v>
      </c>
      <c r="O19" s="48">
        <v>20</v>
      </c>
      <c r="Q19" s="10" t="s">
        <v>61</v>
      </c>
      <c r="R19" s="16">
        <v>32.549999999999997</v>
      </c>
      <c r="T19" s="10" t="s">
        <v>61</v>
      </c>
      <c r="U19" s="16">
        <v>4.4000000000000004</v>
      </c>
    </row>
    <row r="20" spans="8:21" x14ac:dyDescent="0.3">
      <c r="H20" s="10" t="s">
        <v>15</v>
      </c>
      <c r="I20" s="18">
        <v>269</v>
      </c>
      <c r="J20" s="24">
        <v>0.52436647173489281</v>
      </c>
      <c r="K20" s="26"/>
      <c r="L20" s="26"/>
      <c r="M20" s="26"/>
      <c r="N20" s="10" t="s">
        <v>62</v>
      </c>
      <c r="O20" s="48">
        <v>14</v>
      </c>
      <c r="Q20" s="10" t="s">
        <v>62</v>
      </c>
      <c r="R20" s="16">
        <v>35.642857142857146</v>
      </c>
      <c r="T20" s="10" t="s">
        <v>62</v>
      </c>
      <c r="U20" s="16">
        <v>5.833333333333333</v>
      </c>
    </row>
    <row r="21" spans="8:21" x14ac:dyDescent="0.3">
      <c r="H21" s="10" t="s">
        <v>16</v>
      </c>
      <c r="I21" s="19">
        <v>244</v>
      </c>
      <c r="J21" s="22">
        <v>0.47563352826510719</v>
      </c>
      <c r="K21" s="26"/>
      <c r="L21" s="26"/>
      <c r="M21" s="26"/>
      <c r="N21" s="10" t="s">
        <v>63</v>
      </c>
      <c r="O21" s="48">
        <v>17</v>
      </c>
      <c r="Q21" s="10" t="s">
        <v>63</v>
      </c>
      <c r="R21" s="16">
        <v>38.764705882352942</v>
      </c>
      <c r="T21" s="10" t="s">
        <v>63</v>
      </c>
      <c r="U21" s="16">
        <v>4.4444444444444446</v>
      </c>
    </row>
    <row r="22" spans="8:21" x14ac:dyDescent="0.3">
      <c r="H22" s="9" t="s">
        <v>5</v>
      </c>
      <c r="I22" s="5">
        <v>513</v>
      </c>
      <c r="J22" s="23">
        <v>1</v>
      </c>
      <c r="N22" s="10" t="s">
        <v>64</v>
      </c>
      <c r="O22" s="48">
        <v>20</v>
      </c>
      <c r="Q22" s="10" t="s">
        <v>64</v>
      </c>
      <c r="R22" s="16">
        <v>39.9</v>
      </c>
      <c r="T22" s="10" t="s">
        <v>64</v>
      </c>
      <c r="U22" s="16">
        <v>5.333333333333333</v>
      </c>
    </row>
    <row r="23" spans="8:21" x14ac:dyDescent="0.3">
      <c r="N23" s="10" t="s">
        <v>65</v>
      </c>
      <c r="O23" s="48">
        <v>10</v>
      </c>
      <c r="Q23" s="10" t="s">
        <v>65</v>
      </c>
      <c r="R23" s="16">
        <v>41.6</v>
      </c>
      <c r="T23" s="10" t="s">
        <v>65</v>
      </c>
      <c r="U23" s="16">
        <v>5.333333333333333</v>
      </c>
    </row>
    <row r="24" spans="8:21" x14ac:dyDescent="0.3">
      <c r="N24" s="10" t="s">
        <v>66</v>
      </c>
      <c r="O24" s="48">
        <v>17</v>
      </c>
      <c r="Q24" s="10" t="s">
        <v>66</v>
      </c>
      <c r="R24" s="16">
        <v>39.470588235294116</v>
      </c>
      <c r="T24" s="10" t="s">
        <v>66</v>
      </c>
      <c r="U24" s="16">
        <v>5.5714285714285712</v>
      </c>
    </row>
    <row r="25" spans="8:21" x14ac:dyDescent="0.3">
      <c r="N25" s="10" t="s">
        <v>67</v>
      </c>
      <c r="O25" s="48">
        <v>15</v>
      </c>
      <c r="Q25" s="10" t="s">
        <v>67</v>
      </c>
      <c r="R25" s="16">
        <v>27.733333333333334</v>
      </c>
      <c r="T25" s="10" t="s">
        <v>67</v>
      </c>
      <c r="U25" s="16">
        <v>5</v>
      </c>
    </row>
    <row r="26" spans="8:21" x14ac:dyDescent="0.3">
      <c r="N26" s="10" t="s">
        <v>68</v>
      </c>
      <c r="O26" s="48">
        <v>16</v>
      </c>
      <c r="Q26" s="10" t="s">
        <v>68</v>
      </c>
      <c r="R26" s="16">
        <v>36.875</v>
      </c>
      <c r="T26" s="10" t="s">
        <v>68</v>
      </c>
      <c r="U26" s="16">
        <v>6.4</v>
      </c>
    </row>
    <row r="27" spans="8:21" ht="20.399999999999999" customHeight="1" x14ac:dyDescent="0.3">
      <c r="H27" s="31" t="s">
        <v>19</v>
      </c>
      <c r="I27" s="31" t="s">
        <v>21</v>
      </c>
      <c r="J27" s="31" t="s">
        <v>20</v>
      </c>
      <c r="K27" s="30"/>
      <c r="L27" s="25"/>
      <c r="M27" s="25"/>
      <c r="N27" s="10" t="s">
        <v>69</v>
      </c>
      <c r="O27" s="48">
        <v>18</v>
      </c>
      <c r="Q27" s="10" t="s">
        <v>69</v>
      </c>
      <c r="R27" s="16">
        <v>40.333333333333336</v>
      </c>
      <c r="T27" s="10" t="s">
        <v>69</v>
      </c>
      <c r="U27" s="16">
        <v>5.333333333333333</v>
      </c>
    </row>
    <row r="28" spans="8:21" ht="20.399999999999999" customHeight="1" x14ac:dyDescent="0.3">
      <c r="H28" s="27" t="str">
        <f>H21</f>
        <v>Not Admitted</v>
      </c>
      <c r="I28" s="27">
        <f>I21</f>
        <v>244</v>
      </c>
      <c r="J28" s="28">
        <f>J21</f>
        <v>0.47563352826510719</v>
      </c>
      <c r="K28" s="29"/>
      <c r="L28" s="25"/>
      <c r="M28" s="25"/>
      <c r="N28" s="10" t="s">
        <v>70</v>
      </c>
      <c r="O28" s="48">
        <v>16</v>
      </c>
      <c r="Q28" s="10" t="s">
        <v>70</v>
      </c>
      <c r="R28" s="16">
        <v>36.5</v>
      </c>
      <c r="T28" s="10" t="s">
        <v>70</v>
      </c>
      <c r="U28" s="16">
        <v>3.75</v>
      </c>
    </row>
    <row r="29" spans="8:21" ht="20.399999999999999" customHeight="1" x14ac:dyDescent="0.3">
      <c r="H29" s="27" t="str">
        <f>H20</f>
        <v>Admitted</v>
      </c>
      <c r="I29" s="27">
        <f>I20</f>
        <v>269</v>
      </c>
      <c r="J29" s="28">
        <f>J20</f>
        <v>0.52436647173489281</v>
      </c>
      <c r="N29" s="10" t="s">
        <v>71</v>
      </c>
      <c r="O29" s="48">
        <v>15</v>
      </c>
      <c r="Q29" s="10" t="s">
        <v>71</v>
      </c>
      <c r="R29" s="16">
        <v>32.866666666666667</v>
      </c>
      <c r="T29" s="10" t="s">
        <v>71</v>
      </c>
      <c r="U29" s="16">
        <v>6.333333333333333</v>
      </c>
    </row>
    <row r="30" spans="8:21" x14ac:dyDescent="0.3">
      <c r="N30" s="10" t="s">
        <v>72</v>
      </c>
      <c r="O30" s="48">
        <v>14</v>
      </c>
      <c r="Q30" s="10" t="s">
        <v>72</v>
      </c>
      <c r="R30" s="16">
        <v>36.642857142857146</v>
      </c>
      <c r="T30" s="10" t="s">
        <v>72</v>
      </c>
      <c r="U30" s="16">
        <v>10</v>
      </c>
    </row>
    <row r="31" spans="8:21" x14ac:dyDescent="0.3">
      <c r="H31" t="s">
        <v>31</v>
      </c>
      <c r="N31" s="10" t="s">
        <v>73</v>
      </c>
      <c r="O31" s="48">
        <v>16</v>
      </c>
      <c r="Q31" s="10" t="s">
        <v>73</v>
      </c>
      <c r="R31" s="16">
        <v>36.5625</v>
      </c>
      <c r="T31" s="10" t="s">
        <v>73</v>
      </c>
      <c r="U31" s="16">
        <v>5</v>
      </c>
    </row>
    <row r="32" spans="8:21" x14ac:dyDescent="0.3">
      <c r="H32" s="8" t="s">
        <v>8</v>
      </c>
      <c r="I32" s="3" t="s">
        <v>30</v>
      </c>
      <c r="N32" s="10" t="s">
        <v>74</v>
      </c>
      <c r="O32" s="48">
        <v>20</v>
      </c>
      <c r="Q32" s="10" t="s">
        <v>74</v>
      </c>
      <c r="R32" s="16">
        <v>32.15</v>
      </c>
      <c r="T32" s="10" t="s">
        <v>74</v>
      </c>
      <c r="U32" s="16">
        <v>5.333333333333333</v>
      </c>
    </row>
    <row r="33" spans="8:21" x14ac:dyDescent="0.3">
      <c r="H33" s="10" t="s">
        <v>22</v>
      </c>
      <c r="I33" s="15">
        <v>72</v>
      </c>
      <c r="N33" s="10" t="s">
        <v>75</v>
      </c>
      <c r="O33" s="48">
        <v>19</v>
      </c>
      <c r="Q33" s="10" t="s">
        <v>75</v>
      </c>
      <c r="R33" s="16">
        <v>38.368421052631582</v>
      </c>
      <c r="T33" s="10" t="s">
        <v>75</v>
      </c>
      <c r="U33" s="16">
        <v>4.8</v>
      </c>
    </row>
    <row r="34" spans="8:21" x14ac:dyDescent="0.3">
      <c r="H34" s="10" t="s">
        <v>23</v>
      </c>
      <c r="I34" s="16">
        <v>68</v>
      </c>
      <c r="N34" s="10" t="s">
        <v>76</v>
      </c>
      <c r="O34" s="48">
        <v>14</v>
      </c>
      <c r="Q34" s="10" t="s">
        <v>76</v>
      </c>
      <c r="R34" s="16">
        <v>33.071428571428569</v>
      </c>
      <c r="T34" s="10" t="s">
        <v>76</v>
      </c>
      <c r="U34" s="16">
        <v>5</v>
      </c>
    </row>
    <row r="35" spans="8:21" x14ac:dyDescent="0.3">
      <c r="H35" s="10" t="s">
        <v>24</v>
      </c>
      <c r="I35" s="16">
        <v>58</v>
      </c>
      <c r="N35" s="10" t="s">
        <v>77</v>
      </c>
      <c r="O35" s="48">
        <v>18</v>
      </c>
      <c r="Q35" s="10" t="s">
        <v>77</v>
      </c>
      <c r="R35" s="16">
        <v>36.444444444444443</v>
      </c>
      <c r="T35" s="10" t="s">
        <v>77</v>
      </c>
      <c r="U35" s="16">
        <v>1.4</v>
      </c>
    </row>
    <row r="36" spans="8:21" x14ac:dyDescent="0.3">
      <c r="H36" s="10" t="s">
        <v>25</v>
      </c>
      <c r="I36" s="16">
        <v>64</v>
      </c>
      <c r="N36" s="9" t="s">
        <v>5</v>
      </c>
      <c r="O36" s="49">
        <v>513</v>
      </c>
      <c r="Q36" s="9" t="s">
        <v>5</v>
      </c>
      <c r="R36" s="11">
        <v>36.323586744639378</v>
      </c>
      <c r="T36" s="9" t="s">
        <v>5</v>
      </c>
      <c r="U36" s="11">
        <v>4.9591836734693882</v>
      </c>
    </row>
    <row r="37" spans="8:21" x14ac:dyDescent="0.3">
      <c r="H37" s="10" t="s">
        <v>26</v>
      </c>
      <c r="I37" s="16">
        <v>58</v>
      </c>
    </row>
    <row r="38" spans="8:21" x14ac:dyDescent="0.3">
      <c r="H38" s="10" t="s">
        <v>27</v>
      </c>
      <c r="I38" s="16">
        <v>68</v>
      </c>
    </row>
    <row r="39" spans="8:21" x14ac:dyDescent="0.3">
      <c r="H39" s="10" t="s">
        <v>28</v>
      </c>
      <c r="I39" s="16">
        <v>68</v>
      </c>
    </row>
    <row r="40" spans="8:21" x14ac:dyDescent="0.3">
      <c r="H40" s="10" t="s">
        <v>29</v>
      </c>
      <c r="I40" s="16">
        <v>57</v>
      </c>
    </row>
    <row r="41" spans="8:21" x14ac:dyDescent="0.3">
      <c r="H41" s="9" t="s">
        <v>5</v>
      </c>
      <c r="I41" s="11">
        <v>513</v>
      </c>
    </row>
    <row r="45" spans="8:21" x14ac:dyDescent="0.3">
      <c r="H45" s="8" t="s">
        <v>8</v>
      </c>
      <c r="I45" s="3" t="s">
        <v>34</v>
      </c>
    </row>
    <row r="46" spans="8:21" x14ac:dyDescent="0.3">
      <c r="H46" s="10" t="s">
        <v>33</v>
      </c>
      <c r="I46" s="15">
        <v>325</v>
      </c>
    </row>
    <row r="47" spans="8:21" x14ac:dyDescent="0.3">
      <c r="H47" s="10" t="s">
        <v>32</v>
      </c>
      <c r="I47" s="16">
        <v>188</v>
      </c>
    </row>
    <row r="48" spans="8:21" x14ac:dyDescent="0.3">
      <c r="H48" s="9" t="s">
        <v>5</v>
      </c>
      <c r="I48" s="11">
        <v>513</v>
      </c>
    </row>
    <row r="51" spans="8:9" x14ac:dyDescent="0.3">
      <c r="H51" s="8" t="s">
        <v>8</v>
      </c>
      <c r="I51" s="3" t="s">
        <v>37</v>
      </c>
    </row>
    <row r="52" spans="8:9" x14ac:dyDescent="0.3">
      <c r="H52" s="10" t="s">
        <v>35</v>
      </c>
      <c r="I52" s="15">
        <v>241</v>
      </c>
    </row>
    <row r="53" spans="8:9" x14ac:dyDescent="0.3">
      <c r="H53" s="10" t="s">
        <v>36</v>
      </c>
      <c r="I53" s="16">
        <v>272</v>
      </c>
    </row>
    <row r="54" spans="8:9" x14ac:dyDescent="0.3">
      <c r="H54" s="9" t="s">
        <v>5</v>
      </c>
      <c r="I54" s="11">
        <v>513</v>
      </c>
    </row>
    <row r="57" spans="8:9" x14ac:dyDescent="0.3">
      <c r="H57" s="8" t="s">
        <v>8</v>
      </c>
      <c r="I57" s="3" t="s">
        <v>46</v>
      </c>
    </row>
    <row r="58" spans="8:9" x14ac:dyDescent="0.3">
      <c r="H58" s="10" t="s">
        <v>39</v>
      </c>
      <c r="I58" s="20">
        <v>4</v>
      </c>
    </row>
    <row r="59" spans="8:9" x14ac:dyDescent="0.3">
      <c r="H59" s="10" t="s">
        <v>45</v>
      </c>
      <c r="I59" s="21">
        <v>5</v>
      </c>
    </row>
    <row r="60" spans="8:9" x14ac:dyDescent="0.3">
      <c r="H60" s="10" t="s">
        <v>41</v>
      </c>
      <c r="I60" s="21">
        <v>9</v>
      </c>
    </row>
    <row r="61" spans="8:9" x14ac:dyDescent="0.3">
      <c r="H61" s="10" t="s">
        <v>44</v>
      </c>
      <c r="I61" s="21">
        <v>14</v>
      </c>
    </row>
    <row r="62" spans="8:9" x14ac:dyDescent="0.3">
      <c r="H62" s="10" t="s">
        <v>38</v>
      </c>
      <c r="I62" s="21">
        <v>14</v>
      </c>
    </row>
    <row r="63" spans="8:9" x14ac:dyDescent="0.3">
      <c r="H63" s="10" t="s">
        <v>43</v>
      </c>
      <c r="I63" s="21">
        <v>65</v>
      </c>
    </row>
    <row r="64" spans="8:9" x14ac:dyDescent="0.3">
      <c r="H64" s="10" t="s">
        <v>40</v>
      </c>
      <c r="I64" s="21">
        <v>103</v>
      </c>
    </row>
    <row r="65" spans="8:10" x14ac:dyDescent="0.3">
      <c r="H65" s="10" t="s">
        <v>42</v>
      </c>
      <c r="I65" s="21">
        <v>299</v>
      </c>
    </row>
    <row r="66" spans="8:10" x14ac:dyDescent="0.3">
      <c r="H66" s="9" t="s">
        <v>5</v>
      </c>
      <c r="I66" s="11">
        <v>513</v>
      </c>
    </row>
    <row r="69" spans="8:10" x14ac:dyDescent="0.3">
      <c r="H69" s="12" t="s">
        <v>8</v>
      </c>
    </row>
    <row r="70" spans="8:10" x14ac:dyDescent="0.3">
      <c r="H70" s="13" t="s">
        <v>6</v>
      </c>
    </row>
    <row r="71" spans="8:10" x14ac:dyDescent="0.3">
      <c r="H71" s="13" t="s">
        <v>7</v>
      </c>
    </row>
    <row r="72" spans="8:10" x14ac:dyDescent="0.3">
      <c r="H72" s="14" t="s">
        <v>5</v>
      </c>
    </row>
    <row r="76" spans="8:10" x14ac:dyDescent="0.3">
      <c r="H76" s="8" t="s">
        <v>34</v>
      </c>
      <c r="I76" s="37" t="s">
        <v>78</v>
      </c>
      <c r="J76" s="2"/>
    </row>
    <row r="77" spans="8:10" x14ac:dyDescent="0.3">
      <c r="H77" s="39" t="s">
        <v>8</v>
      </c>
      <c r="I77" s="51" t="s">
        <v>33</v>
      </c>
      <c r="J77" s="38" t="s">
        <v>32</v>
      </c>
    </row>
    <row r="78" spans="8:10" x14ac:dyDescent="0.3">
      <c r="H78" s="10" t="s">
        <v>38</v>
      </c>
      <c r="I78" s="35">
        <v>9</v>
      </c>
      <c r="J78" s="36">
        <v>5</v>
      </c>
    </row>
    <row r="79" spans="8:10" x14ac:dyDescent="0.3">
      <c r="H79" s="10" t="s">
        <v>39</v>
      </c>
      <c r="I79" s="33">
        <v>2</v>
      </c>
      <c r="J79" s="34">
        <v>2</v>
      </c>
    </row>
    <row r="80" spans="8:10" x14ac:dyDescent="0.3">
      <c r="H80" s="10" t="s">
        <v>40</v>
      </c>
      <c r="I80" s="33">
        <v>58</v>
      </c>
      <c r="J80" s="34">
        <v>45</v>
      </c>
    </row>
    <row r="81" spans="8:10" x14ac:dyDescent="0.3">
      <c r="H81" s="10" t="s">
        <v>41</v>
      </c>
      <c r="I81" s="33">
        <v>6</v>
      </c>
      <c r="J81" s="34">
        <v>3</v>
      </c>
    </row>
    <row r="82" spans="8:10" x14ac:dyDescent="0.3">
      <c r="H82" s="10" t="s">
        <v>42</v>
      </c>
      <c r="I82" s="33">
        <v>191</v>
      </c>
      <c r="J82" s="34">
        <v>108</v>
      </c>
    </row>
    <row r="83" spans="8:10" x14ac:dyDescent="0.3">
      <c r="H83" s="10" t="s">
        <v>43</v>
      </c>
      <c r="I83" s="33">
        <v>46</v>
      </c>
      <c r="J83" s="34">
        <v>19</v>
      </c>
    </row>
    <row r="84" spans="8:10" x14ac:dyDescent="0.3">
      <c r="H84" s="10" t="s">
        <v>44</v>
      </c>
      <c r="I84" s="33">
        <v>10</v>
      </c>
      <c r="J84" s="34">
        <v>4</v>
      </c>
    </row>
    <row r="85" spans="8:10" x14ac:dyDescent="0.3">
      <c r="H85" s="10" t="s">
        <v>45</v>
      </c>
      <c r="I85" s="33">
        <v>3</v>
      </c>
      <c r="J85" s="34">
        <v>2</v>
      </c>
    </row>
    <row r="86" spans="8:10" x14ac:dyDescent="0.3">
      <c r="H86" s="9" t="s">
        <v>5</v>
      </c>
      <c r="I86" s="5">
        <v>325</v>
      </c>
      <c r="J86" s="32">
        <v>188</v>
      </c>
    </row>
  </sheetData>
  <mergeCells count="4">
    <mergeCell ref="N3:O3"/>
    <mergeCell ref="Q3:R3"/>
    <mergeCell ref="T3:U3"/>
    <mergeCell ref="H18:J18"/>
  </mergeCells>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ED1A2-6A8A-4320-AA0F-6C5383C0D22A}">
  <dimension ref="A1:S30"/>
  <sheetViews>
    <sheetView showGridLines="0" tabSelected="1" workbookViewId="0">
      <selection activeCell="V9" sqref="V9"/>
    </sheetView>
  </sheetViews>
  <sheetFormatPr defaultRowHeight="14.4" x14ac:dyDescent="0.3"/>
  <cols>
    <col min="1" max="9" width="8.88671875" style="6"/>
    <col min="10" max="10" width="2" style="6" customWidth="1"/>
    <col min="11" max="16384" width="8.88671875" style="6"/>
  </cols>
  <sheetData>
    <row r="1" spans="1:19" x14ac:dyDescent="0.3">
      <c r="A1" s="40"/>
      <c r="B1" s="40"/>
      <c r="C1" s="40"/>
      <c r="D1" s="40"/>
      <c r="E1" s="40"/>
      <c r="F1" s="40"/>
      <c r="G1" s="40"/>
      <c r="H1" s="40"/>
      <c r="I1" s="40"/>
      <c r="J1" s="40"/>
      <c r="K1" s="40"/>
      <c r="L1" s="40"/>
      <c r="M1" s="40"/>
      <c r="N1" s="40"/>
      <c r="O1" s="40"/>
      <c r="P1" s="40"/>
      <c r="Q1" s="40"/>
      <c r="R1" s="40"/>
      <c r="S1" s="40"/>
    </row>
    <row r="2" spans="1:19" x14ac:dyDescent="0.3">
      <c r="A2" s="40"/>
      <c r="B2" s="40"/>
      <c r="C2" s="40"/>
      <c r="D2" s="40"/>
      <c r="E2" s="40"/>
      <c r="F2" s="40"/>
      <c r="G2" s="40"/>
      <c r="H2" s="40"/>
      <c r="I2" s="40"/>
      <c r="J2" s="40"/>
      <c r="K2" s="40"/>
      <c r="L2" s="40"/>
      <c r="M2" s="40"/>
      <c r="N2" s="40"/>
      <c r="O2" s="40"/>
      <c r="P2" s="40"/>
      <c r="Q2" s="40"/>
      <c r="R2" s="40"/>
      <c r="S2" s="40"/>
    </row>
    <row r="3" spans="1:19" x14ac:dyDescent="0.3">
      <c r="A3" s="40"/>
      <c r="B3" s="40"/>
      <c r="C3" s="40"/>
      <c r="D3" s="40"/>
      <c r="E3" s="40"/>
      <c r="F3" s="40"/>
      <c r="G3" s="40"/>
      <c r="H3" s="40"/>
      <c r="I3" s="40"/>
      <c r="J3" s="40"/>
      <c r="K3" s="40"/>
      <c r="L3" s="40"/>
      <c r="M3" s="40"/>
      <c r="N3" s="40"/>
      <c r="O3" s="40"/>
      <c r="P3" s="40"/>
      <c r="Q3" s="40"/>
      <c r="R3" s="40"/>
      <c r="S3" s="40"/>
    </row>
    <row r="4" spans="1:19" x14ac:dyDescent="0.3">
      <c r="A4" s="40"/>
      <c r="B4" s="40"/>
      <c r="C4" s="40"/>
      <c r="D4" s="40"/>
      <c r="E4" s="40"/>
      <c r="F4" s="40"/>
      <c r="G4" s="40"/>
      <c r="H4" s="40"/>
      <c r="I4" s="40"/>
      <c r="J4" s="40"/>
      <c r="K4" s="40"/>
      <c r="L4" s="40"/>
      <c r="M4" s="40"/>
      <c r="N4" s="40"/>
      <c r="O4" s="40"/>
      <c r="P4" s="40"/>
      <c r="Q4" s="40"/>
      <c r="R4" s="40"/>
      <c r="S4" s="40"/>
    </row>
    <row r="5" spans="1:19" x14ac:dyDescent="0.3">
      <c r="A5" s="40"/>
      <c r="B5" s="40"/>
      <c r="C5" s="40"/>
      <c r="D5" s="40"/>
      <c r="E5" s="40"/>
      <c r="F5" s="40"/>
      <c r="G5" s="40"/>
      <c r="H5" s="40"/>
      <c r="I5" s="40"/>
      <c r="J5" s="40"/>
      <c r="K5" s="40"/>
      <c r="L5" s="40"/>
      <c r="M5" s="40"/>
      <c r="N5" s="40"/>
      <c r="O5" s="40"/>
      <c r="P5" s="40"/>
      <c r="Q5" s="40"/>
      <c r="R5" s="40"/>
      <c r="S5" s="40"/>
    </row>
    <row r="6" spans="1:19" x14ac:dyDescent="0.3">
      <c r="A6" s="40"/>
      <c r="B6" s="40"/>
      <c r="C6" s="40"/>
      <c r="D6" s="40"/>
      <c r="E6" s="40"/>
      <c r="F6" s="40"/>
      <c r="G6" s="40"/>
      <c r="H6" s="40"/>
      <c r="I6" s="40"/>
      <c r="J6" s="40"/>
      <c r="K6" s="40"/>
      <c r="L6" s="40"/>
      <c r="M6" s="40"/>
      <c r="N6" s="40"/>
      <c r="O6" s="40"/>
      <c r="P6" s="40"/>
      <c r="Q6" s="40"/>
      <c r="R6" s="40"/>
      <c r="S6" s="40"/>
    </row>
    <row r="7" spans="1:19" x14ac:dyDescent="0.3">
      <c r="A7" s="40"/>
      <c r="B7" s="40"/>
      <c r="C7" s="40"/>
      <c r="D7" s="40"/>
      <c r="E7" s="40"/>
      <c r="F7" s="40"/>
      <c r="G7" s="40"/>
      <c r="H7" s="40"/>
      <c r="I7" s="40"/>
      <c r="J7" s="40"/>
      <c r="K7" s="40"/>
      <c r="L7" s="40"/>
      <c r="M7" s="40"/>
      <c r="N7" s="40"/>
      <c r="O7" s="40"/>
      <c r="P7" s="40"/>
      <c r="Q7" s="40"/>
      <c r="R7" s="40"/>
      <c r="S7" s="40"/>
    </row>
    <row r="8" spans="1:19" x14ac:dyDescent="0.3">
      <c r="A8" s="40"/>
      <c r="B8" s="40"/>
      <c r="C8" s="40"/>
      <c r="D8" s="40"/>
      <c r="E8" s="40"/>
      <c r="F8" s="40"/>
      <c r="G8" s="40"/>
      <c r="H8" s="40"/>
      <c r="I8" s="40"/>
      <c r="J8" s="40"/>
      <c r="K8" s="40"/>
      <c r="L8" s="40"/>
      <c r="M8" s="40"/>
      <c r="N8" s="40"/>
      <c r="O8" s="40"/>
      <c r="P8" s="40"/>
      <c r="Q8" s="40"/>
      <c r="R8" s="40"/>
      <c r="S8" s="40"/>
    </row>
    <row r="9" spans="1:19" x14ac:dyDescent="0.3">
      <c r="A9" s="40"/>
      <c r="B9" s="40"/>
      <c r="C9" s="40"/>
      <c r="D9" s="40"/>
      <c r="E9" s="40"/>
      <c r="F9" s="40"/>
      <c r="G9" s="40"/>
      <c r="H9" s="40"/>
      <c r="I9" s="40"/>
      <c r="J9" s="40"/>
      <c r="K9" s="40"/>
      <c r="L9" s="40"/>
      <c r="M9" s="40"/>
      <c r="N9" s="40"/>
      <c r="O9" s="40"/>
      <c r="P9" s="40"/>
      <c r="Q9" s="40"/>
      <c r="R9" s="40"/>
      <c r="S9" s="40"/>
    </row>
    <row r="10" spans="1:19" x14ac:dyDescent="0.3">
      <c r="A10" s="40"/>
      <c r="B10" s="40"/>
      <c r="C10" s="40"/>
      <c r="D10" s="40"/>
      <c r="E10" s="40"/>
      <c r="F10" s="40"/>
      <c r="G10" s="40"/>
      <c r="H10" s="40"/>
      <c r="I10" s="40"/>
      <c r="J10" s="40"/>
      <c r="K10" s="40"/>
      <c r="L10" s="40"/>
      <c r="M10" s="40"/>
      <c r="N10" s="40"/>
      <c r="O10" s="40"/>
      <c r="P10" s="40"/>
      <c r="Q10" s="40"/>
      <c r="R10" s="40"/>
      <c r="S10" s="40"/>
    </row>
    <row r="11" spans="1:19" x14ac:dyDescent="0.3">
      <c r="A11" s="40"/>
      <c r="B11" s="40"/>
      <c r="C11" s="40"/>
      <c r="D11" s="40"/>
      <c r="E11" s="40"/>
      <c r="F11" s="40"/>
      <c r="G11" s="40"/>
      <c r="H11" s="40"/>
      <c r="I11" s="40"/>
      <c r="J11" s="40"/>
      <c r="K11" s="40"/>
      <c r="L11" s="40"/>
      <c r="M11" s="40"/>
      <c r="N11" s="40"/>
      <c r="O11" s="40"/>
      <c r="P11" s="40"/>
      <c r="Q11" s="40"/>
      <c r="R11" s="40"/>
      <c r="S11" s="40"/>
    </row>
    <row r="12" spans="1:19" x14ac:dyDescent="0.3">
      <c r="A12" s="40"/>
      <c r="B12" s="40"/>
      <c r="C12" s="40"/>
      <c r="D12" s="40"/>
      <c r="E12" s="40"/>
      <c r="F12" s="40"/>
      <c r="G12" s="40"/>
      <c r="H12" s="40"/>
      <c r="I12" s="40"/>
      <c r="J12" s="40"/>
      <c r="K12" s="40"/>
      <c r="L12" s="40"/>
      <c r="M12" s="40"/>
      <c r="N12" s="40"/>
      <c r="O12" s="40"/>
      <c r="P12" s="40"/>
      <c r="Q12" s="40"/>
      <c r="R12" s="40"/>
      <c r="S12" s="40"/>
    </row>
    <row r="13" spans="1:19" x14ac:dyDescent="0.3">
      <c r="A13" s="40"/>
      <c r="B13" s="40"/>
      <c r="C13" s="40"/>
      <c r="D13" s="40"/>
      <c r="E13" s="40"/>
      <c r="F13" s="40"/>
      <c r="G13" s="40"/>
      <c r="H13" s="40"/>
      <c r="I13" s="40"/>
      <c r="J13" s="40"/>
      <c r="K13" s="40"/>
      <c r="L13" s="40"/>
      <c r="M13" s="40"/>
      <c r="N13" s="40"/>
      <c r="O13" s="40"/>
      <c r="P13" s="40"/>
      <c r="Q13" s="40"/>
      <c r="R13" s="40"/>
      <c r="S13" s="40"/>
    </row>
    <row r="14" spans="1:19" x14ac:dyDescent="0.3">
      <c r="A14" s="40"/>
      <c r="B14" s="40"/>
      <c r="C14" s="40"/>
      <c r="D14" s="40"/>
      <c r="E14" s="40"/>
      <c r="F14" s="40"/>
      <c r="G14" s="40"/>
      <c r="H14" s="40"/>
      <c r="I14" s="40"/>
      <c r="J14" s="40"/>
      <c r="K14" s="40"/>
      <c r="L14" s="40"/>
      <c r="M14" s="40"/>
      <c r="N14" s="40"/>
      <c r="O14" s="40"/>
      <c r="P14" s="40"/>
      <c r="Q14" s="40"/>
      <c r="R14" s="40"/>
      <c r="S14" s="40"/>
    </row>
    <row r="15" spans="1:19" x14ac:dyDescent="0.3">
      <c r="A15" s="40"/>
      <c r="B15" s="40"/>
      <c r="C15" s="40"/>
      <c r="D15" s="40"/>
      <c r="E15" s="40"/>
      <c r="F15" s="40"/>
      <c r="G15" s="40"/>
      <c r="H15" s="40"/>
      <c r="I15" s="40"/>
      <c r="J15" s="40"/>
      <c r="K15" s="40"/>
      <c r="L15" s="40"/>
      <c r="M15" s="40"/>
      <c r="N15" s="40"/>
      <c r="O15" s="40"/>
      <c r="P15" s="40"/>
      <c r="Q15" s="40"/>
      <c r="R15" s="40"/>
      <c r="S15" s="40"/>
    </row>
    <row r="16" spans="1:19" x14ac:dyDescent="0.3">
      <c r="A16" s="40"/>
      <c r="B16" s="40"/>
      <c r="C16" s="40"/>
      <c r="D16" s="40"/>
      <c r="E16" s="40"/>
      <c r="F16" s="40"/>
      <c r="G16" s="40"/>
      <c r="H16" s="40"/>
      <c r="I16" s="40"/>
      <c r="J16" s="40"/>
      <c r="K16" s="40"/>
      <c r="L16" s="40"/>
      <c r="M16" s="40"/>
      <c r="N16" s="40"/>
      <c r="O16" s="40"/>
      <c r="P16" s="40"/>
      <c r="Q16" s="40"/>
      <c r="R16" s="40"/>
      <c r="S16" s="40"/>
    </row>
    <row r="17" spans="1:19" x14ac:dyDescent="0.3">
      <c r="A17" s="40"/>
      <c r="B17" s="40"/>
      <c r="C17" s="40"/>
      <c r="D17" s="40"/>
      <c r="E17" s="40"/>
      <c r="F17" s="40"/>
      <c r="G17" s="40"/>
      <c r="H17" s="40"/>
      <c r="I17" s="40"/>
      <c r="J17" s="40"/>
      <c r="K17" s="40"/>
      <c r="L17" s="40"/>
      <c r="M17" s="40"/>
      <c r="N17" s="40"/>
      <c r="O17" s="40"/>
      <c r="P17" s="40"/>
      <c r="Q17" s="40"/>
      <c r="R17" s="40"/>
      <c r="S17" s="40"/>
    </row>
    <row r="18" spans="1:19" x14ac:dyDescent="0.3">
      <c r="A18" s="40"/>
      <c r="B18" s="40"/>
      <c r="C18" s="40"/>
      <c r="D18" s="40"/>
      <c r="E18" s="40"/>
      <c r="F18" s="40"/>
      <c r="G18" s="40"/>
      <c r="H18" s="40"/>
      <c r="I18" s="40"/>
      <c r="J18" s="40"/>
      <c r="K18" s="40"/>
      <c r="L18" s="40"/>
      <c r="M18" s="40"/>
      <c r="N18" s="40"/>
      <c r="O18" s="40"/>
      <c r="P18" s="40"/>
      <c r="Q18" s="40"/>
      <c r="R18" s="40"/>
      <c r="S18" s="40"/>
    </row>
    <row r="19" spans="1:19" x14ac:dyDescent="0.3">
      <c r="A19" s="40"/>
      <c r="B19" s="40"/>
      <c r="C19" s="40"/>
      <c r="D19" s="40"/>
      <c r="E19" s="40"/>
      <c r="F19" s="40"/>
      <c r="G19" s="40"/>
      <c r="H19" s="40"/>
      <c r="I19" s="40"/>
      <c r="J19" s="40"/>
      <c r="K19" s="40"/>
      <c r="L19" s="40"/>
      <c r="M19" s="40"/>
      <c r="N19" s="40"/>
      <c r="O19" s="40"/>
      <c r="P19" s="40"/>
      <c r="Q19" s="40"/>
      <c r="R19" s="40"/>
      <c r="S19" s="40"/>
    </row>
    <row r="20" spans="1:19" x14ac:dyDescent="0.3">
      <c r="A20" s="40"/>
      <c r="B20" s="40"/>
      <c r="C20" s="40"/>
      <c r="D20" s="40"/>
      <c r="E20" s="40"/>
      <c r="F20" s="40"/>
      <c r="G20" s="40"/>
      <c r="H20" s="40"/>
      <c r="I20" s="40"/>
      <c r="J20" s="40"/>
      <c r="K20" s="40"/>
      <c r="L20" s="40"/>
      <c r="M20" s="40"/>
      <c r="N20" s="40"/>
      <c r="O20" s="40"/>
      <c r="P20" s="40"/>
      <c r="Q20" s="40"/>
      <c r="R20" s="40"/>
      <c r="S20" s="40"/>
    </row>
    <row r="21" spans="1:19" x14ac:dyDescent="0.3">
      <c r="A21" s="40"/>
      <c r="B21" s="40"/>
      <c r="C21" s="40"/>
      <c r="D21" s="40"/>
      <c r="E21" s="40"/>
      <c r="F21" s="40"/>
      <c r="G21" s="40"/>
      <c r="H21" s="40"/>
      <c r="I21" s="40"/>
      <c r="J21" s="40"/>
      <c r="K21" s="40"/>
      <c r="L21" s="40"/>
      <c r="M21" s="40"/>
      <c r="N21" s="40"/>
      <c r="O21" s="40"/>
      <c r="P21" s="40"/>
      <c r="Q21" s="40"/>
      <c r="R21" s="40"/>
      <c r="S21" s="40"/>
    </row>
    <row r="22" spans="1:19" x14ac:dyDescent="0.3">
      <c r="A22" s="40"/>
      <c r="B22" s="40"/>
      <c r="C22" s="40"/>
      <c r="D22" s="40"/>
      <c r="E22" s="40"/>
      <c r="F22" s="40"/>
      <c r="G22" s="40"/>
      <c r="H22" s="40"/>
      <c r="I22" s="40"/>
      <c r="J22" s="40"/>
      <c r="K22" s="40"/>
      <c r="L22" s="40"/>
      <c r="M22" s="40"/>
      <c r="N22" s="40"/>
      <c r="O22" s="40"/>
      <c r="P22" s="40"/>
      <c r="Q22" s="40"/>
      <c r="R22" s="40"/>
      <c r="S22" s="40"/>
    </row>
    <row r="23" spans="1:19" x14ac:dyDescent="0.3">
      <c r="A23" s="40"/>
      <c r="B23" s="40"/>
      <c r="C23" s="40"/>
      <c r="D23" s="40"/>
      <c r="E23" s="40"/>
      <c r="F23" s="40"/>
      <c r="G23" s="40"/>
      <c r="H23" s="40"/>
      <c r="I23" s="40"/>
      <c r="J23" s="40"/>
      <c r="K23" s="40"/>
      <c r="L23" s="40"/>
      <c r="M23" s="40"/>
      <c r="N23" s="40"/>
      <c r="O23" s="40"/>
      <c r="P23" s="40"/>
      <c r="Q23" s="40"/>
      <c r="R23" s="40"/>
      <c r="S23" s="40"/>
    </row>
    <row r="24" spans="1:19" x14ac:dyDescent="0.3">
      <c r="A24" s="40"/>
      <c r="B24" s="40"/>
      <c r="C24" s="40"/>
      <c r="D24" s="40"/>
      <c r="E24" s="40"/>
      <c r="F24" s="40"/>
      <c r="G24" s="40"/>
      <c r="H24" s="40"/>
      <c r="I24" s="40"/>
      <c r="J24" s="40"/>
      <c r="K24" s="40"/>
      <c r="L24" s="40"/>
      <c r="M24" s="40"/>
      <c r="N24" s="40"/>
      <c r="O24" s="40"/>
      <c r="P24" s="40"/>
      <c r="Q24" s="40"/>
      <c r="R24" s="40"/>
      <c r="S24" s="40"/>
    </row>
    <row r="25" spans="1:19" x14ac:dyDescent="0.3">
      <c r="A25" s="40"/>
      <c r="B25" s="40"/>
      <c r="C25" s="40"/>
      <c r="D25" s="40"/>
      <c r="E25" s="40"/>
      <c r="F25" s="40"/>
      <c r="G25" s="40"/>
      <c r="H25" s="40"/>
      <c r="I25" s="40"/>
      <c r="J25" s="40"/>
      <c r="K25" s="40"/>
      <c r="L25" s="40"/>
      <c r="M25" s="40"/>
      <c r="N25" s="40"/>
      <c r="O25" s="40"/>
      <c r="P25" s="40"/>
      <c r="Q25" s="40"/>
      <c r="R25" s="40"/>
      <c r="S25" s="40"/>
    </row>
    <row r="26" spans="1:19" x14ac:dyDescent="0.3">
      <c r="A26" s="40"/>
      <c r="B26" s="40"/>
      <c r="C26" s="40"/>
      <c r="D26" s="40"/>
      <c r="E26" s="40"/>
      <c r="F26" s="40"/>
      <c r="G26" s="40"/>
      <c r="H26" s="40"/>
      <c r="I26" s="40"/>
      <c r="J26" s="40"/>
      <c r="K26" s="40"/>
      <c r="L26" s="40"/>
      <c r="M26" s="40"/>
      <c r="N26" s="40"/>
      <c r="O26" s="40"/>
      <c r="P26" s="40"/>
      <c r="Q26" s="40"/>
      <c r="R26" s="40"/>
      <c r="S26" s="40"/>
    </row>
    <row r="27" spans="1:19" x14ac:dyDescent="0.3">
      <c r="A27" s="40"/>
      <c r="B27" s="40"/>
      <c r="C27" s="40"/>
      <c r="D27" s="40"/>
      <c r="E27" s="40"/>
      <c r="F27" s="40"/>
      <c r="G27" s="40"/>
      <c r="H27" s="40"/>
      <c r="I27" s="40"/>
      <c r="J27" s="40"/>
      <c r="K27" s="40"/>
      <c r="L27" s="40"/>
      <c r="M27" s="40"/>
      <c r="N27" s="40"/>
      <c r="O27" s="40"/>
      <c r="P27" s="40"/>
      <c r="Q27" s="40"/>
      <c r="R27" s="40"/>
      <c r="S27" s="40"/>
    </row>
    <row r="28" spans="1:19" x14ac:dyDescent="0.3">
      <c r="A28" s="40"/>
      <c r="B28" s="40"/>
      <c r="C28" s="40"/>
      <c r="D28" s="40"/>
      <c r="E28" s="40"/>
      <c r="F28" s="40"/>
      <c r="G28" s="40"/>
      <c r="H28" s="40"/>
      <c r="I28" s="40"/>
      <c r="J28" s="40"/>
      <c r="K28" s="40"/>
      <c r="L28" s="40"/>
      <c r="M28" s="40"/>
      <c r="N28" s="40"/>
      <c r="O28" s="40"/>
      <c r="P28" s="40"/>
      <c r="Q28" s="40"/>
      <c r="R28" s="40"/>
      <c r="S28" s="40"/>
    </row>
    <row r="29" spans="1:19" x14ac:dyDescent="0.3">
      <c r="A29" s="40"/>
      <c r="B29" s="40"/>
      <c r="C29" s="40"/>
      <c r="D29" s="40"/>
      <c r="E29" s="40"/>
      <c r="F29" s="40"/>
      <c r="G29" s="40"/>
      <c r="H29" s="40"/>
      <c r="I29" s="40"/>
      <c r="J29" s="40"/>
      <c r="K29" s="40"/>
      <c r="L29" s="40"/>
      <c r="M29" s="40"/>
      <c r="N29" s="40"/>
      <c r="O29" s="40"/>
      <c r="P29" s="40"/>
      <c r="Q29" s="40"/>
      <c r="R29" s="40"/>
      <c r="S29" s="40"/>
    </row>
    <row r="30" spans="1:19" x14ac:dyDescent="0.3">
      <c r="A30" s="40"/>
      <c r="B30" s="40"/>
      <c r="C30" s="40"/>
      <c r="D30" s="40"/>
      <c r="E30" s="40"/>
      <c r="F30" s="40"/>
      <c r="G30" s="40"/>
      <c r="H30" s="40"/>
      <c r="I30" s="40"/>
      <c r="J30" s="40"/>
      <c r="K30" s="40"/>
      <c r="L30" s="40"/>
      <c r="M30" s="40"/>
      <c r="N30" s="40"/>
      <c r="O30" s="40"/>
      <c r="P30" s="40"/>
      <c r="Q30" s="40"/>
      <c r="R30" s="40"/>
      <c r="S30" s="40"/>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55AEE-45CC-4D55-A304-09E3BC39D115}">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1C9B0-5C67-4C2E-998A-0AD69BA4E1EB}">
  <dimension ref="A20:R20"/>
  <sheetViews>
    <sheetView workbookViewId="0"/>
  </sheetViews>
  <sheetFormatPr defaultRowHeight="14.4" x14ac:dyDescent="0.3"/>
  <sheetData>
    <row r="20" spans="1:18" ht="15.6" x14ac:dyDescent="0.3">
      <c r="A20" s="45" t="s">
        <v>12</v>
      </c>
      <c r="B20" s="45"/>
      <c r="C20" s="45"/>
      <c r="D20" s="45"/>
      <c r="E20" s="45"/>
      <c r="F20" s="45"/>
      <c r="G20" s="45"/>
      <c r="H20" s="45"/>
      <c r="I20" s="45"/>
      <c r="J20" s="45"/>
      <c r="K20" s="45"/>
      <c r="L20" s="45"/>
      <c r="M20" s="17"/>
      <c r="N20" s="17"/>
      <c r="O20" s="17"/>
      <c r="P20" s="17"/>
      <c r="Q20" s="17"/>
      <c r="R20" s="17"/>
    </row>
  </sheetData>
  <mergeCells count="1">
    <mergeCell ref="A20:L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28CB-E4DE-474D-AF9D-3A30D19D5EAC}">
  <dimension ref="A20:R20"/>
  <sheetViews>
    <sheetView workbookViewId="0"/>
  </sheetViews>
  <sheetFormatPr defaultRowHeight="14.4" x14ac:dyDescent="0.3"/>
  <cols>
    <col min="1" max="1" width="9.88671875" customWidth="1"/>
    <col min="2" max="2" width="9.6640625" customWidth="1"/>
    <col min="3" max="3" width="9.77734375" customWidth="1"/>
    <col min="7" max="7" width="10.21875" customWidth="1"/>
    <col min="9" max="9" width="9.77734375" customWidth="1"/>
    <col min="10" max="10" width="10" customWidth="1"/>
  </cols>
  <sheetData>
    <row r="20" spans="1:18" ht="15.6" x14ac:dyDescent="0.3">
      <c r="A20" s="45" t="s">
        <v>11</v>
      </c>
      <c r="B20" s="45"/>
      <c r="C20" s="45"/>
      <c r="D20" s="45"/>
      <c r="E20" s="45"/>
      <c r="F20" s="45"/>
      <c r="G20" s="45"/>
      <c r="H20" s="45"/>
      <c r="I20" s="45"/>
      <c r="J20" s="45"/>
      <c r="K20" s="45"/>
      <c r="L20" s="45"/>
      <c r="M20" s="17"/>
      <c r="N20" s="17"/>
      <c r="O20" s="17"/>
      <c r="P20" s="17"/>
      <c r="Q20" s="17"/>
      <c r="R20" s="17"/>
    </row>
  </sheetData>
  <mergeCells count="1">
    <mergeCell ref="A20:L2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O r d e r " > < C u s t o m C o n t e n t > < ! [ C D A T A [ H o s p i t a l   E m e r g e n c y   R o o m   D a t a _ 2 3 d 1 c b a 5 - 7 1 3 c - 4 a 1 1 - b 0 e c - a 3 3 8 1 5 a b 1 d f 4 , C a l e n d e r _ T a b l e _ 0 5 d b c 2 0 9 - 0 0 c 5 - 4 b 2 9 - 9 8 c b - 9 d 2 3 0 c 2 a 6 e 0 2 ] ] > < / 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 2 0 2 5 - 0 5 - 1 1 T 0 0 : 4 7 : 0 5 . 1 5 2 8 3 6 8 + 0 5 : 3 0 < / L a s t P r o c e s s e d T i m e > < / D a t a M o d e l i n g S a n d b o x . S e r i a l i z e d S a n d b o x E r r o r C a c h 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 D a t a _ 2 3 d 1 c b a 5 - 7 1 3 c - 4 a 1 1 - b 0 e c - a 3 3 8 1 5 a b 1 d f 4 < / K e y > < V a l u e   x m l n s : a = " h t t p : / / s c h e m a s . d a t a c o n t r a c t . o r g / 2 0 0 4 / 0 7 / M i c r o s o f t . A n a l y s i s S e r v i c e s . C o m m o n " > < a : H a s F o c u s > t r u e < / a : H a s F o c u s > < a : S i z e A t D p i 9 6 > 1 2 9 < / a : S i z e A t D p i 9 6 > < a : V i s i b l e > t r u e < / a : V i s i b l e > < / V a l u e > < / K e y V a l u e O f s t r i n g S a n d b o x E d i t o r . M e a s u r e G r i d S t a t e S c d E 3 5 R y > < K e y V a l u e O f s t r i n g S a n d b o x E d i t o r . M e a s u r e G r i d S t a t e S c d E 3 5 R y > < K e y > C a l e n d e r _ T a b l e _ 0 5 d b c 2 0 9 - 0 0 c 5 - 4 b 2 9 - 9 8 c b - 9 d 2 3 0 c 2 a 6 e 0 2 < / 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M a n u a l C a l c M o d e " > < C u s t o m C o n t e n t > < ! [ C D A T A [ F a l s e ] ] > < / C u s t o m C o n t e n t > < / G e m i n i > 
</file>

<file path=customXml/item16.xml>��< ? x m l   v e r s i o n = " 1 . 0 "   e n c o d i n g = " U T F - 1 6 " ? > < G e m i n i   x m l n s = " h t t p : / / g e m i n i / p i v o t c u s t o m i z a t i o n / S h o w H i d d e n " > < 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T a b l e X M L _ H o s p i t a l   E m e r g e n c y   R o o m   D a t a _ 2 3 d 1 c b a 5 - 7 1 3 c - 4 a 1 1 - b 0 e c - a 3 3 8 1 5 a b 1 d f 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 S a t i s f a c t i o n   S c o r e < / s t r i n g > < / k e y > < v a l u e > < i n t > 2 4 0 < / i n t > < / v a l u e > < / i t e m > < i t e m > < k e y > < s t r i n g > P a t i e n t   W a i t t i m e < / s t r i n g > < / k e y > < v a l u e > < i n t > 1 7 1 < / i n t > < / v a l u e > < / i t e m > < i t e m > < k e y > < s t r i n g > P a t i e n t   A d m i s s i o n   F l a g _ 1 < / s t r i n g > < / k e y > < v a l u e > < i n t > 2 3 6 < / 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 S a t i s f a c t i o n   S c o r e < / s t r i n g > < / k e y > < v a l u e > < i n t > 8 < / i n t > < / v a l u e > < / i t e m > < i t e m > < k e y > < s t r i n g > P a t i e n t   W a i t t i m e < / s t r i n g > < / k e y > < v a l u e > < i n t > 9 < / i n t > < / v a l u e > < / i t e m > < i t e m > < k e y > < s t r i n g > P a t i e n t   A d m i s s i o n   F l a g _ 1 < / 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 A d m i s s i o n   F l a g _ 1 < / 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 A d m i s s i o n   F l a g _ 1 < / 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 3 8 2 . 8 < / 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 A d m i s s i o n   F l a g _ 1 < / 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 ( 2 1 6 , 1 9 1 . 4 ) .   E n d   p o i n t   2 :   ( 3 1 3 . 9 0 3 8 1 0 5 6 7 6 6 6 , 7 5 )   < / A u t o m a t i o n P r o p e r t y H e l p e r T e x t > < I s F o c u s e d > t r u e < / I s F o c u s e d > < L a y e d O u t > t r u e < / L a y e d O u t > < P o i n t s   x m l n s : b = " h t t p : / / s c h e m a s . d a t a c o n t r a c t . o r g / 2 0 0 4 / 0 7 / S y s t e m . W i n d o w s " > < b : P o i n t > < b : _ x > 2 1 6 < / b : _ x > < b : _ y > 1 9 1 . 4 < / b : _ y > < / b : P o i n t > < b : P o i n t > < b : _ x > 2 6 2 . 9 5 1 9 0 5 5 < / b : _ x > < b : _ y > 1 9 1 . 4 < / b : _ y > < / b : P o i n t > < b : P o i n t > < b : _ x > 2 6 4 . 9 5 1 9 0 5 5 < / b : _ x > < b : _ y > 1 8 9 . 4 < / b : _ y > < / b : P o i n t > < b : P o i n t > < b : _ x > 2 6 4 . 9 5 1 9 0 5 5 < / b : _ x > < b : _ y > 7 7 < / b : _ y > < / b : P o i n t > < b : P o i n t > < b : _ x > 2 6 6 . 9 5 1 9 0 5 5 < / b : _ x > < b : _ y > 7 5 < / b : _ y > < / b : P o i n t > < b : P o i n t > < b : _ x > 3 1 3 . 9 0 3 8 1 0 5 6 7 6 6 5 8 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 2 0 0 < / b : _ x > < b : _ y > 1 8 3 . 4 < / b : _ y > < / L a b e l L o c a t i o n > < L o c a t i o n   x m l n s : b = " h t t p : / / s c h e m a s . d a t a c o n t r a c t . o r g / 2 0 0 4 / 0 7 / S y s t e m . W i n d o w s " > < b : _ x > 2 0 0 < / b : _ x > < b : _ y > 1 9 1 . 4 < / 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 2 1 6 < / b : _ x > < b : _ y > 1 9 1 . 4 < / b : _ y > < / b : P o i n t > < b : P o i n t > < b : _ x > 2 6 2 . 9 5 1 9 0 5 5 < / b : _ x > < b : _ y > 1 9 1 . 4 < / b : _ y > < / b : P o i n t > < b : P o i n t > < b : _ x > 2 6 4 . 9 5 1 9 0 5 5 < / b : _ x > < b : _ y > 1 8 9 . 4 < / b : _ y > < / b : P o i n t > < b : P o i n t > < b : _ x > 2 6 4 . 9 5 1 9 0 5 5 < / b : _ x > < b : _ y > 7 7 < / b : _ y > < / b : P o i n t > < b : P o i n t > < b : _ x > 2 6 6 . 9 5 1 9 0 5 5 < / 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 F l a g _ 1 < / K e y > < / D i a g r a m O b j e c t K e y > < D i a g r a m O b j e c t K e y > < K e y > M e a s u r e s \ C o u n t   o f   P a t i e n t   A d m i s s i o n   F l a g _ 1 \ T a g I n f o \ F o r m u l a < / K e y > < / D i a g r a m O b j e c t K e y > < D i a g r a m O b j e c t K e y > < K e y > M e a s u r e s \ C o u n t   o f   P a t i e n t   A d m i s s i o n   F l a g _ 1 \ T a g I n f o \ V a l u e 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 M e a s u r e s \ D i s t i n c t   C o u n t   o f   P a t i e n t   A t t e n d   S t a t u s < / K e y > < / D i a g r a m O b j e c t K e y > < D i a g r a m O b j e c t K e y > < K e y > M e a s u r e s \ D i s t i n c t   C o u n t   o f   P a t i e n t   A t t e n d   S t a t u s \ T a g I n f o \ F o r m u l a < / K e y > < / D i a g r a m O b j e c t K e y > < D i a g r a m O b j e c t K e y > < K e y > M e a s u r e s \ D i s t i n c t   C o u n t   o f   P a t i e n t   A t t e n d   S t a t u s \ T a g I n f o \ V a l u e 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 S a t i s f a c t i o n   S c o r e < / K e y > < / D i a g r a m O b j e c t K e y > < D i a g r a m O b j e c t K e y > < K e y > C o l u m n s \ P a t i e n t   W a i t t i m e < / K e y > < / D i a g r a m O b j e c t K e y > < D i a g r a m O b j e c t K e y > < K e y > C o l u m n s \ P a t i e n t   A d m i s s i o n   F l a g _ 1 < / 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 F l a g _ 1 & g t ; - & l t ; M e a s u r e s \ P a t i e n t   A d m i s s i o n   F l a g _ 1 & g t ; < / K e y > < / D i a g r a m O b j e c t K e y > < D i a g r a m O b j e c t K e y > < K e y > L i n k s \ & l t ; C o l u m n s \ C o u n t   o f   P a t i e n t   A d m i s s i o n   F l a g _ 1 & g t ; - & l t ; M e a s u r e s \ P a t i e n t   A d m i s s i o n   F l a g _ 1 & g t ; \ C O L U M N < / K e y > < / D i a g r a m O b j e c t K e y > < D i a g r a m O b j e c t K e y > < K e y > L i n k s \ & l t ; C o l u m n s \ C o u n t   o f   P a t i e n t   A d m i s s i o n   F l a g _ 1 & g t ; - & l t ; M e a s u r e s \ P a t i e n t   A d m i s s i o n   F l a g _ 1 & g t ; \ M E A S U R E 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D i a g r a m O b j e c t K e y > < K e y > L i n k s \ & l t ; C o l u m n s \ D i s t i n c t   C o u n t   o f   P a t i e n t   A t t e n d   S t a t u s & g t ; - & l t ; M e a s u r e s \ P a t i e n t   A t t e n d   S t a t u s & g t ; < / K e y > < / D i a g r a m O b j e c t K e y > < D i a g r a m O b j e c t K e y > < K e y > L i n k s \ & l t ; C o l u m n s \ D i s t i n c t   C o u n t   o f   P a t i e n t   A t t e n d   S t a t u s & g t ; - & l t ; M e a s u r e s \ P a t i e n t   A t t e n d   S t a t u s & g t ; \ C O L U M N < / K e y > < / D i a g r a m O b j e c t K e y > < D i a g r a m O b j e c t K e y > < K e y > L i n k s \ & l t ; C o l u m n s \ D i s t i n c t   C o u n t   o f   P a t i e n t   A t t e n d   S t a t u s & g t ; - & l t ; M e a s u r e s \ P a t i e n t   A t t e n d 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 9 < / 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 9 < / 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 F l a g _ 1 < / K e y > < / a : K e y > < a : V a l u e   i : t y p e = " M e a s u r e G r i d N o d e V i e w S t a t e " > < C o l u m n > 1 0 < / C o l u m n > < L a y e d O u t > t r u e < / L a y e d O u t > < W a s U I I n v i s i b l e > t r u e < / W a s U I I n v i s i b l e > < / a : V a l u e > < / a : K e y V a l u e O f D i a g r a m O b j e c t K e y a n y T y p e z b w N T n L X > < a : K e y V a l u e O f D i a g r a m O b j e c t K e y a n y T y p e z b w N T n L X > < a : K e y > < K e y > M e a s u r e s \ C o u n t   o f   P a t i e n t   A d m i s s i o n   F l a g _ 1 \ T a g I n f o \ F o r m u l a < / K e y > < / a : K e y > < a : V a l u e   i : t y p e = " M e a s u r e G r i d V i e w S t a t e I D i a g r a m T a g A d d i t i o n a l I n f o " / > < / a : K e y V a l u e O f D i a g r a m O b j e c t K e y a n y T y p e z b w N T n L X > < a : K e y V a l u e O f D i a g r a m O b j e c t K e y a n y T y p e z b w N T n L X > < a : K e y > < K e y > M e a s u r e s \ C o u n t   o f   P a t i e n t   A d m i s s i o n   F l a g _ 1 \ T a g I n f o \ V a l u e 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 M e a s u r e s \ D i s t i n c t   C o u n t   o f   P a t i e n t   A t t e n d   S t a t u s < / K e y > < / a : K e y > < a : V a l u e   i : t y p e = " M e a s u r e G r i d N o d e V i e w S t a t e " > < C o l u m n > 1 2 < / C o l u m n > < L a y e d O u t > t r u e < / L a y e d O u t > < W a s U I I n v i s i b l e > t r u e < / W a s U I I n v i s i b l e > < / a : V a l u e > < / a : K e y V a l u e O f D i a g r a m O b j e c t K e y a n y T y p e z b w N T n L X > < a : K e y V a l u e O f D i a g r a m O b j e c t K e y a n y T y p e z b w N T n L X > < a : K e y > < K e y > M e a s u r e s \ D i s t i n c t   C o u n t   o f   P a t i e n t   A t t e n d   S t a t u s \ T a g I n f o \ F o r m u l a < / K e y > < / a : K e y > < a : V a l u e   i : t y p e = " M e a s u r e G r i d V i e w S t a t e I D i a g r a m T a g A d d i t i o n a l I n f o " / > < / a : K e y V a l u e O f D i a g r a m O b j e c t K e y a n y T y p e z b w N T n L X > < a : K e y V a l u e O f D i a g r a m O b j e c t K e y a n y T y p e z b w N T n L X > < a : K e y > < K e y > M e a s u r e s \ D i s t i n c t   C o u n t   o f   P a t i e n t   A t t e n d   S t a t u s \ T a g I n f o \ V a l u e 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a : K e y V a l u e O f D i a g r a m O b j e c t K e y a n y T y p e z b w N T n L X > < a : K e y > < K e y > C o l u m n s \ P a t i e n t   A d m i s s i o n   F l a g _ 1 < / 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 F l a g _ 1 & g t ; - & l t ; M e a s u r e s \ P a t i e n t   A d m i s s i o n   F l a g _ 1 & g t ; < / K e y > < / a : K e y > < a : V a l u e   i : t y p e = " M e a s u r e G r i d V i e w S t a t e I D i a g r a m L i n k " / > < / a : K e y V a l u e O f D i a g r a m O b j e c t K e y a n y T y p e z b w N T n L X > < a : K e y V a l u e O f D i a g r a m O b j e c t K e y a n y T y p e z b w N T n L X > < a : K e y > < K e y > L i n k s \ & l t ; C o l u m n s \ C o u n t   o f   P a t i e n t   A d m i s s i o n   F l a g _ 1 & g t ; - & l t ; M e a s u r e s \ P a t i e n t   A d m i s s i o n   F l a g _ 1 & g t ; \ C O L U M N < / K e y > < / a : K e y > < a : V a l u e   i : t y p e = " M e a s u r e G r i d V i e w S t a t e I D i a g r a m L i n k E n d p o i n t " / > < / a : K e y V a l u e O f D i a g r a m O b j e c t K e y a n y T y p e z b w N T n L X > < a : K e y V a l u e O f D i a g r a m O b j e c t K e y a n y T y p e z b w N T n L X > < a : K e y > < K e y > L i n k s \ & l t ; C o l u m n s \ C o u n t   o f   P a t i e n t   A d m i s s i o n   F l a g _ 1 & g t ; - & l t ; M e a s u r e s \ P a t i e n t   A d m i s s i o n   F l a g _ 1 & g t ; \ M E A S U R E 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a : K e y V a l u e O f D i a g r a m O b j e c t K e y a n y T y p e z b w N T n L X > < a : K e y > < K e y > L i n k s \ & l t ; C o l u m n s \ D i s t i n c t   C o u n t   o f   P a t i e n t   A t t e n d   S t a t u s & g t ; - & l t ; M e a s u r e s \ P a t i e n t   A t t e n d   S t a t u s & g t ; < / K e y > < / a : K e y > < a : V a l u e   i : t y p e = " M e a s u r e G r i d V i e w S t a t e I D i a g r a m L i n k " / > < / a : K e y V a l u e O f D i a g r a m O b j e c t K e y a n y T y p e z b w N T n L X > < a : K e y V a l u e O f D i a g r a m O b j e c t K e y a n y T y p e z b w N T n L X > < a : K e y > < K e y > L i n k s \ & l t ; C o l u m n s \ D i s t i n c t   C o u n t   o f   P a t i e n t   A t t e n d   S t a t u s & g t ; - & l t ; M e a s u r e s \ P a t i e n t   A t t e n d   S t a t u s & g t ; \ C O L U M N < / K e y > < / a : K e y > < a : V a l u e   i : t y p e = " M e a s u r e G r i d V i e w S t a t e I D i a g r a m L i n k E n d p o i n t " / > < / a : K e y V a l u e O f D i a g r a m O b j e c t K e y a n y T y p e z b w N T n L X > < a : K e y V a l u e O f D i a g r a m O b j e c t K e y a n y T y p e z b w N T n L X > < a : K e y > < K e y > L i n k s \ & l t ; C o l u m n s \ D i s t i n c t   C o u n t   o f   P a t i e n t   A t t e n d   S t a t u s & g t ; - & l t ; M e a s u r e s \ P a t i e n t   A t t e n d   S t a t u s & g t ; \ M E A S U R E 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C a l e n d e r _ T a b l e _ 0 5 d b c 2 0 9 - 0 0 c 5 - 4 b 2 9 - 9 8 c b - 9 d 2 3 0 c 2 a 6 e 0 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H o s p i t a l   E m e r g e n c y   R o o m   D a t a _ 2 3 d 1 c b a 5 - 7 1 3 c - 4 a 1 1 - b 0 e c - a 3 3 8 1 5 a b 1 d f 4 ] ] > < / C u s t o m C o n t e n t > < / G e m i n i > 
</file>

<file path=customXml/item7.xml>��< ? x m l   v e r s i o n = " 1 . 0 "   e n c o d i n g = " U T F - 1 6 " ? > < G e m i n i   x m l n s = " h t t p : / / g e m i n i / p i v o t c u s t o m i z a t i o n / P o w e r P i v o t V e r s i o n " > < C u s t o m C o n t e n t > < ! [ C D A T A [ 2 0 1 5 . 1 3 0 . 1 6 0 6 . 1 ] ] > < / C u s t o m C o n t e n t > < / G e m i n i > 
</file>

<file path=customXml/item8.xml>��< ? x m l   v e r s i o n = " 1 . 0 "   e n c o d i n g = " u t f - 1 6 " ? > < D a t a M a s h u p   x m l n s = " h t t p : / / s c h e m a s . m i c r o s o f t . c o m / D a t a M a s h u p " > A A A A A G c G A A B Q S w M E F A A C A A g A 4 a W p 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O G l q 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h p a l a D G D t Y W A D A A C b C w A A E w A c A E Z v c m 1 1 b G F z L 1 N l Y 3 R p b 2 4 x L m 0 g o h g A K K A U A A A A A A A A A A A A A A A A A A A A A A A A A A A A r V Z t T 9 s w E P 5 e q f / B C l 9 S y Y t I 2 J i 0 q R + g L w N p q 1 j b b R 9 g Q i Y x r S X H r m y 3 U K H + 9 5 2 b t H l p X C Y 2 U E m x L 3 f P P f f c 2 Z r G h k m B J t k z / N x u t V t 6 T h R N 0 I l 3 J f W C G c L R I K V q R k W 8 R m M p U 9 Q n h n i o i z g 1 7 R a C n 4 l c q p j C S k + v g r 6 M l y k V x h 8 y T o O e F A b + 0 b 7 X + 3 T 3 Q 1 O l 7 0 j C D L v r y y f B J U n 0 3 b E w Q a x X X g f f 9 i l n K T N U d T 3 s Y d S T f J k K 3 Q 0 j j A Y i l g k T s + 7 5 h 9 P T E K P v S 2 n o x K w 5 7 R Z f g 5 E U 9 H c H Z 3 h P v B s l U 9 h L 0 B U l C Y C y 6 U z J A x j m O / m 6 n 6 W G 0 W 2 + f s H 5 J C a c K N 0 1 a l l 2 2 Z s T M Q O P 0 / W C F u 6 m i g j 9 K F W a Q b a b 2 m + I j 1 9 e v B t i G H C F r h N I 0 Y A l M v T Z b D A q t i 6 S l G l t S w b s 0 J 1 Z A t 8 N S 2 n F d M i U B l / C U u v 0 9 5 W A z Y i k 1 G n x h Q o A 6 A Y 0 s 6 9 e C 3 P + P r D J V T b H J D 5 0 3 K c L o k y 6 3 a e P V K k j 8 I p 0 h 5 z M d m Z c z h j U o G I 5 g a d + J L m c Y 6 m O w P p F m L F 0 u S 2 q c e / D e u R N U f Z v V r P J T p F F 4 X s y f W C C 5 u t + T R / Y W a e G 0 m x w 7 k z t v E 6 B q M v 1 v i l 8 L 0 B e W f l b u X d w D s 4 r 0 E J P g j 2 g G M u n E t g J 5 T A B 7 J p / k B F G l M R z Z N V e + B n T B Y f i J u g n 4 c u S 3 P P 1 7 a p f D w d 4 7 I d w y D 8 3 V J U 3 8 I H s N q 6 Q o T N m D R r 2 h v Z D 0 z e G r a Q Q O i i r Y 2 v k r C y A 8 N U J U Y t b n g 8 u d W 7 b x 8 l Y 5 G S s C g x 7 j 4 R r S 9 x I Z r E M D K p D 6 q w G 8 R F Q T i B n f 1 m 6 C C B Y B u H x n 1 C k c t X U q t l G 0 a l 1 u E 7 / Z e + T B W c m 9 4 0 e 1 m j f n C X J W J P M w j 9 a + z p S G E 2 v H Q F Z 7 W F 8 U P H u e g Q d j 9 w v b H E A s g z Q w S y p j R I 4 0 z v u I y g I P W e o I C o T V F Z Z 9 K r 8 3 X Q 2 d 8 I e y / 5 A P H J u A r A d b f b U r G h E w M R t 1 I j d a J 7 m 0 T F M U T M / U 7 Y d 7 G / i N X s v n + 0 l q + y w 2 H T a L S Z c C Z V v e D 0 Y i X b c 3 W 9 T b L z Q f W X a B D Y m 5 G x J 9 a P T 6 A z D N e s 0 7 O C P Z 3 D d O k m W i t h T 1 4 d F + 9 s p l V y K F V X 2 m m N k x m N B 6 B B u Q N b 7 / o Z V V e X l G q b P H K 5 1 P o h P L D n f / R 0 8 G 0 W 2 j a m D g V J S v f E G 1 o D N V j E z q g r p X / V R c + x l N X y l T n 8 A U E s B A i 0 A F A A C A A g A 4 a W p W t y H G V O l A A A A 9 g A A A B I A A A A A A A A A A A A A A A A A A A A A A E N v b m Z p Z y 9 Q Y W N r Y W d l L n h t b F B L A Q I t A B Q A A g A I A O G l q V o P y u m r p A A A A O k A A A A T A A A A A A A A A A A A A A A A A P E A A A B b Q 2 9 u d G V u d F 9 U e X B l c 1 0 u e G 1 s U E s B A i 0 A F A A C A A g A 4 a W p W g x g 7 W F g A w A A m w s A A B M A A A A A A A A A A A A A A A A A 4 g E A A E Z v c m 1 1 b G F z L 1 N l Y 3 R p b 2 4 x L m 1 Q S w U G A A A A A A M A A w D C A A A A j 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i E A A A A A A A C 8 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g w N D N l Z m U 2 L T U w Z W Y t N D k y Z C 0 4 Z T A 5 L T J k O T g 1 N T h h M j k 0 O 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y 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1 L T A 5 V D A 3 O j U 3 O j I x L j I 3 M T g w O D B a I i A v P j x F b n R y e S B U e X B l P S J G a W x s Q 2 9 s d W 1 u V H l w Z X M i I F Z h b H V l P S J z Q m d r S 0 J n W U R C Z 1 l E Q X d Z P S I g 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T Y X R p c 2 Z h Y 3 R p b 2 4 g U 2 N v c m U m c X V v d D s s J n F 1 b 3 Q 7 U G F 0 a W V u d C B X Y W l 0 d G l t Z S Z x d W 9 0 O y w m c X V v d D t Q Y X R p Z W 5 0 I E F k b W l z c 2 l v b i B G b G F n X z 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0 N o Y W 5 n Z W Q g V H l w Z S 5 7 U G F 0 a W V u d C B T Y X R p c 2 Z h Y 3 R p b 2 4 g U 2 N v c m U s O X 0 m c X V v d D s s J n F 1 b 3 Q 7 U 2 V j d G l v b j E v S G 9 z c G l 0 Y W w g R W 1 l c m d l b m N 5 I F J v b 2 0 g R G F 0 Y S 9 D a G F u Z 2 V k I F R 5 c G U u e 1 B h d G l l b n Q g V 2 F p d H R p b W U s M T B 9 J n F 1 b 3 Q 7 L C Z x d W 9 0 O 1 N l Y 3 R p b 2 4 x L 0 h v c 3 B p d G F s I E V t Z X J n Z W 5 j e S B S b 2 9 t I E R h d G E v U m V w b G F j Z W Q g V m F s d W U z L n t Q Y X R p Z W 5 0 I E F k b W l z c 2 l v b i B G b G F n X z E 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Q 2 h h b m d l Z C B U e X B l L n t Q Y X R p Z W 5 0 I F N h d G l z Z m F j d G l v b i B T Y 2 9 y Z S w 5 f S Z x d W 9 0 O y w m c X V v d D t T Z W N 0 a W 9 u M S 9 I b 3 N w a X R h b C B F b W V y Z 2 V u Y 3 k g U m 9 v b S B E Y X R h L 0 N o Y W 5 n Z W Q g V H l w Z S 5 7 U G F 0 a W V u d C B X Y W l 0 d G l t Z S w x M H 0 m c X V v d D s s J n F 1 b 3 Q 7 U 2 V j d G l v b j E v S G 9 z c G l 0 Y W w g R W 1 l c m d l b m N 5 I F J v b 2 0 g R G F 0 Y S 9 S Z X B s Y W N l Z C B W Y W x 1 Z T M u e 1 B h d G l l b n Q g Q W R t a X N z a W 9 u I E Z s Y W d f M 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G a W x 0 Z X J l Z C U y M F J v d 3 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G a W x 0 Z X J l Z C U y M F J v d 3 M 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l c l 9 U Y W J s Z T w v S X R l b V B h d G g + P C 9 J d G V t T G 9 j Y X R p b 2 4 + P F N 0 Y W J s Z U V u d H J p Z X M + P E V u d H J 5 I F R 5 c G U 9 I k l z U H J p d m F 0 Z S I g V m F s d W U 9 I m w w I i A v P j x F b n R y e S B U e X B l P S J R d W V y e U l E I i B W Y W x 1 Z T 0 i c 2 V l Y T E x O G M z L W U y Y T I t N G F h N i 0 5 N z U 3 L W R k Z T V h N G U 2 N W Q 4 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i 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U t M D l U M D c 6 N T c 6 M j E u M j c x O D A 4 M F 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g L z 4 8 L 1 N 0 Y W J s Z U V u d H J p Z X M + 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x J d G V t P j x J d G V t T G 9 j Y X R p b 2 4 + P E l 0 Z W 1 U e X B l P k Z v c m 1 1 b G E 8 L 0 l 0 Z W 1 U e X B l P j x J d G V t U G F 0 a D 5 T Z W N 0 a W 9 u M S 9 D Y W x l b m R l c l 9 U Y W J s Z S 9 S Z W 5 h b W V k J T I w Q 2 9 s d W 1 u c z w v S X R l b V B h d G g + P C 9 J d G V t T G 9 j Y X R p b 2 4 + P F N 0 Y W J s Z U V u d H J p Z X M g L z 4 8 L 0 l 0 Z W 0 + P C 9 J d G V t c z 4 8 L 0 x v Y 2 F s U G F j a 2 F n Z U 1 l d G F k Y X R h R m l s Z T 4 W A A A A U E s F B g A A A A A A A A A A A A A A A A A A A A A A A C Y B A A A B A A A A 0 I y d 3 w E V 0 R G M e g D A T 8 K X 6 w E A A A B R s b M P q 2 w X Q I W d n j 1 4 y z M n A A A A A A I A A A A A A B B m A A A A A Q A A I A A A A H J l j S A I s F 4 E s 2 r x 2 u p p 0 c d o J f I 2 g I m 6 q L 5 n R b v o 2 m C v A A A A A A 6 A A A A A A g A A I A A A A B y F k g l / F 7 E c V 7 2 7 N k n d s W Y D u 2 t u k t F j O e T i h t s 5 b q a q U A A A A A t / f + M n q A X x b j n Y R 2 0 0 8 v k H L B c 3 G o b p y M 0 5 N z n b M X I g q Y 2 z m 4 Y q P k T 8 O O 5 2 M B k / x t p A Q + 5 z j L 7 / g T T P x o 5 7 x O + c O 6 W r H K E i r 2 H 4 m O A x l e W m Q A A A A H Z 9 d b R B l 7 + k S 1 X I U V d 2 c 5 o Q N 9 4 + Q f W d c c P K t 9 l V 6 a 0 R J E B R C 2 V t l r 4 R K b n J J Q A Q D g 8 2 u 6 E o U I K H M k 3 x R 3 B c Q W g = < / D a t a M a s h u p > 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3E73DA77-E9A1-4C09-9F9A-C436878AC8B5}">
  <ds:schemaRefs/>
</ds:datastoreItem>
</file>

<file path=customXml/itemProps10.xml><?xml version="1.0" encoding="utf-8"?>
<ds:datastoreItem xmlns:ds="http://schemas.openxmlformats.org/officeDocument/2006/customXml" ds:itemID="{5DA18625-526A-4D20-A306-E0A125FA0A9B}">
  <ds:schemaRefs/>
</ds:datastoreItem>
</file>

<file path=customXml/itemProps11.xml><?xml version="1.0" encoding="utf-8"?>
<ds:datastoreItem xmlns:ds="http://schemas.openxmlformats.org/officeDocument/2006/customXml" ds:itemID="{B350BEE8-C056-4827-822A-F0606307DA9E}">
  <ds:schemaRefs/>
</ds:datastoreItem>
</file>

<file path=customXml/itemProps12.xml><?xml version="1.0" encoding="utf-8"?>
<ds:datastoreItem xmlns:ds="http://schemas.openxmlformats.org/officeDocument/2006/customXml" ds:itemID="{2BFE23F9-20E0-48D2-9E46-1AE3071402C2}">
  <ds:schemaRefs/>
</ds:datastoreItem>
</file>

<file path=customXml/itemProps13.xml><?xml version="1.0" encoding="utf-8"?>
<ds:datastoreItem xmlns:ds="http://schemas.openxmlformats.org/officeDocument/2006/customXml" ds:itemID="{0918056A-C983-4BDF-B56D-14133824D88B}">
  <ds:schemaRefs/>
</ds:datastoreItem>
</file>

<file path=customXml/itemProps14.xml><?xml version="1.0" encoding="utf-8"?>
<ds:datastoreItem xmlns:ds="http://schemas.openxmlformats.org/officeDocument/2006/customXml" ds:itemID="{A2C78055-8963-4809-B46E-442D4599D080}">
  <ds:schemaRefs/>
</ds:datastoreItem>
</file>

<file path=customXml/itemProps15.xml><?xml version="1.0" encoding="utf-8"?>
<ds:datastoreItem xmlns:ds="http://schemas.openxmlformats.org/officeDocument/2006/customXml" ds:itemID="{3E900E2E-A6B3-4C14-92E8-9B1231A222D1}">
  <ds:schemaRefs/>
</ds:datastoreItem>
</file>

<file path=customXml/itemProps16.xml><?xml version="1.0" encoding="utf-8"?>
<ds:datastoreItem xmlns:ds="http://schemas.openxmlformats.org/officeDocument/2006/customXml" ds:itemID="{FA4A9C63-A309-4423-A96B-528F69DF2DBC}">
  <ds:schemaRefs/>
</ds:datastoreItem>
</file>

<file path=customXml/itemProps17.xml><?xml version="1.0" encoding="utf-8"?>
<ds:datastoreItem xmlns:ds="http://schemas.openxmlformats.org/officeDocument/2006/customXml" ds:itemID="{E0B4BBE3-90AD-47EF-9E74-FA52EE56DE9D}">
  <ds:schemaRefs/>
</ds:datastoreItem>
</file>

<file path=customXml/itemProps18.xml><?xml version="1.0" encoding="utf-8"?>
<ds:datastoreItem xmlns:ds="http://schemas.openxmlformats.org/officeDocument/2006/customXml" ds:itemID="{2EFB0208-6486-446E-8CFE-3CA8086947AF}">
  <ds:schemaRefs/>
</ds:datastoreItem>
</file>

<file path=customXml/itemProps2.xml><?xml version="1.0" encoding="utf-8"?>
<ds:datastoreItem xmlns:ds="http://schemas.openxmlformats.org/officeDocument/2006/customXml" ds:itemID="{359D0CE2-EE3B-4AE0-B917-DD91A77A3C3D}">
  <ds:schemaRefs/>
</ds:datastoreItem>
</file>

<file path=customXml/itemProps3.xml><?xml version="1.0" encoding="utf-8"?>
<ds:datastoreItem xmlns:ds="http://schemas.openxmlformats.org/officeDocument/2006/customXml" ds:itemID="{DEFCA253-F09E-475C-BFA1-F129B239E5BF}">
  <ds:schemaRefs/>
</ds:datastoreItem>
</file>

<file path=customXml/itemProps4.xml><?xml version="1.0" encoding="utf-8"?>
<ds:datastoreItem xmlns:ds="http://schemas.openxmlformats.org/officeDocument/2006/customXml" ds:itemID="{2DADFC2F-F76D-4FF0-B31B-D0657A0D2623}">
  <ds:schemaRefs/>
</ds:datastoreItem>
</file>

<file path=customXml/itemProps5.xml><?xml version="1.0" encoding="utf-8"?>
<ds:datastoreItem xmlns:ds="http://schemas.openxmlformats.org/officeDocument/2006/customXml" ds:itemID="{C25A7356-D390-43E7-9F66-175485FEDE8B}">
  <ds:schemaRefs/>
</ds:datastoreItem>
</file>

<file path=customXml/itemProps6.xml><?xml version="1.0" encoding="utf-8"?>
<ds:datastoreItem xmlns:ds="http://schemas.openxmlformats.org/officeDocument/2006/customXml" ds:itemID="{D7B3EDC9-1C9B-477F-BA2E-44CD0C70EF09}">
  <ds:schemaRefs/>
</ds:datastoreItem>
</file>

<file path=customXml/itemProps7.xml><?xml version="1.0" encoding="utf-8"?>
<ds:datastoreItem xmlns:ds="http://schemas.openxmlformats.org/officeDocument/2006/customXml" ds:itemID="{9B530D00-5F38-44FC-B370-094576973501}">
  <ds:schemaRefs/>
</ds:datastoreItem>
</file>

<file path=customXml/itemProps8.xml><?xml version="1.0" encoding="utf-8"?>
<ds:datastoreItem xmlns:ds="http://schemas.openxmlformats.org/officeDocument/2006/customXml" ds:itemID="{C22B0A1B-A56D-41A3-8CAB-76FB96987278}">
  <ds:schemaRefs>
    <ds:schemaRef ds:uri="http://schemas.microsoft.com/DataMashup"/>
  </ds:schemaRefs>
</ds:datastoreItem>
</file>

<file path=customXml/itemProps9.xml><?xml version="1.0" encoding="utf-8"?>
<ds:datastoreItem xmlns:ds="http://schemas.openxmlformats.org/officeDocument/2006/customXml" ds:itemID="{95A11C03-7254-4FF1-9A96-F5DAACF7DB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Avg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ADITI SHARMA</dc:creator>
  <cp:lastModifiedBy>ADITI SHARMA</cp:lastModifiedBy>
  <dcterms:created xsi:type="dcterms:W3CDTF">2025-05-09T07:33:48Z</dcterms:created>
  <dcterms:modified xsi:type="dcterms:W3CDTF">2025-06-02T16:42:22Z</dcterms:modified>
</cp:coreProperties>
</file>