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81B02F78-8145-4AA4-A9A9-5C08EDB6B910}" xr6:coauthVersionLast="36" xr6:coauthVersionMax="36" xr10:uidLastSave="{00000000-0000-0000-0000-000000000000}"/>
  <bookViews>
    <workbookView xWindow="0" yWindow="0" windowWidth="20490" windowHeight="7545" activeTab="4" xr2:uid="{495EEFA5-72C5-4239-B75B-FAD39D3BE7BA}"/>
  </bookViews>
  <sheets>
    <sheet name="Find and Search" sheetId="1" r:id="rId1"/>
    <sheet name="Substitute and Replace" sheetId="2" r:id="rId2"/>
    <sheet name="Len and Char" sheetId="3" r:id="rId3"/>
    <sheet name="Round and Floor" sheetId="4" r:id="rId4"/>
    <sheet name="And Or Operator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6" i="5"/>
  <c r="H7" i="5"/>
  <c r="H8" i="5"/>
  <c r="H9" i="5"/>
  <c r="H10" i="5"/>
  <c r="H11" i="5"/>
  <c r="H6" i="5"/>
  <c r="H9" i="4"/>
  <c r="H10" i="4"/>
  <c r="H8" i="4"/>
  <c r="H7" i="4"/>
  <c r="F12" i="4"/>
  <c r="F11" i="4"/>
  <c r="F10" i="4"/>
  <c r="F9" i="4"/>
  <c r="F8" i="4"/>
  <c r="F7" i="4"/>
  <c r="E16" i="3"/>
  <c r="E15" i="3"/>
  <c r="E14" i="3"/>
  <c r="E13" i="3"/>
  <c r="F5" i="3"/>
  <c r="F6" i="3"/>
  <c r="F7" i="3"/>
  <c r="F8" i="3"/>
  <c r="E8" i="2"/>
  <c r="F6" i="2"/>
  <c r="E6" i="2"/>
  <c r="H12" i="1"/>
  <c r="J10" i="1"/>
  <c r="J9" i="1"/>
  <c r="H11" i="1"/>
  <c r="H10" i="1"/>
  <c r="H9" i="1"/>
  <c r="J8" i="1"/>
  <c r="H8" i="1"/>
</calcChain>
</file>

<file path=xl/sharedStrings.xml><?xml version="1.0" encoding="utf-8"?>
<sst xmlns="http://schemas.openxmlformats.org/spreadsheetml/2006/main" count="31" uniqueCount="30">
  <si>
    <t>Find is case-sensitive</t>
  </si>
  <si>
    <t>Search is case-insensitive</t>
  </si>
  <si>
    <t>Hello, How are you?</t>
  </si>
  <si>
    <t>Find</t>
  </si>
  <si>
    <t>Search</t>
  </si>
  <si>
    <t>Hello, I am Aditi</t>
  </si>
  <si>
    <t>Substitute</t>
  </si>
  <si>
    <t>Substitute is case sensitive</t>
  </si>
  <si>
    <t>Replace</t>
  </si>
  <si>
    <t>Text</t>
  </si>
  <si>
    <t>Hello, Hello am Aditi</t>
  </si>
  <si>
    <t>My name is Aditi</t>
  </si>
  <si>
    <t>Hi</t>
  </si>
  <si>
    <t>Hello</t>
  </si>
  <si>
    <t>Welcome</t>
  </si>
  <si>
    <t>Length of text</t>
  </si>
  <si>
    <t>CHAR Function</t>
  </si>
  <si>
    <t>Round</t>
  </si>
  <si>
    <t>Floor</t>
  </si>
  <si>
    <t>Name</t>
  </si>
  <si>
    <t>A</t>
  </si>
  <si>
    <t>B</t>
  </si>
  <si>
    <t>C</t>
  </si>
  <si>
    <t>D</t>
  </si>
  <si>
    <t>E</t>
  </si>
  <si>
    <t>F</t>
  </si>
  <si>
    <t>Maths</t>
  </si>
  <si>
    <t>Physics</t>
  </si>
  <si>
    <t>Using And condition</t>
  </si>
  <si>
    <t>Using Or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</si>
</sst>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3ACBE-74DA-4A18-AB0C-E6D410D9D8AD}" name="Table1" displayName="Table1" ref="E4:F8" totalsRowShown="0" headerRowDxfId="1" dataDxfId="0">
  <autoFilter ref="E4:F8" xr:uid="{93E1C8A6-1D3E-4B2C-9AA6-E9EE8C4F1E4C}"/>
  <tableColumns count="2">
    <tableColumn id="1" xr3:uid="{B1104C25-405A-4011-AFEC-BBC6F787A6B4}" name="Text" dataDxfId="3"/>
    <tableColumn id="2" xr3:uid="{256FD8BA-51AB-4D28-BE71-695A61D1E934}" name="Length of text" dataDxfId="2">
      <calculatedColumnFormula>LEN(Table1[[#This Row],[Text]])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E6029-8EDF-4024-8EFC-4F1C57774DA4}" name="Table2" displayName="Table2" ref="E5:I11" totalsRowShown="0">
  <autoFilter ref="E5:I11" xr:uid="{F56F0BD6-50D2-4F6D-AB84-8055EE5F6A29}"/>
  <tableColumns count="5">
    <tableColumn id="1" xr3:uid="{A1F77AC7-4339-41D2-A874-F2043255DDB2}" name="Name"/>
    <tableColumn id="2" xr3:uid="{BBB5277C-B01F-4D2E-935C-68078E4376EA}" name="Maths"/>
    <tableColumn id="3" xr3:uid="{16B44AB8-1CAD-400D-A524-A63C79A0A9E8}" name="Physics"/>
    <tableColumn id="4" xr3:uid="{1A565DF3-F0DB-4737-8838-C77440D31ABD}" name="Using And condition">
      <calculatedColumnFormula>IF(AND(F6&gt;40,G6&gt;40),"Pass","Fail")</calculatedColumnFormula>
    </tableColumn>
    <tableColumn id="5" xr3:uid="{F2F2E319-0AD7-4FE4-8C77-4BB3FA6F8891}" name="Using Or Condition">
      <calculatedColumnFormula>IF(OR(F6 &gt;40,G6&gt;40),"Pass","Fail")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FCA-31A0-4D4E-9DD0-23C264519937}">
  <dimension ref="C3:J12"/>
  <sheetViews>
    <sheetView workbookViewId="0">
      <selection activeCell="D11" sqref="D11"/>
    </sheetView>
  </sheetViews>
  <sheetFormatPr defaultRowHeight="15" x14ac:dyDescent="0.25"/>
  <cols>
    <col min="4" max="4" width="19" bestFit="1" customWidth="1"/>
  </cols>
  <sheetData>
    <row r="3" spans="3:10" s="1" customFormat="1" ht="15.75" x14ac:dyDescent="0.25">
      <c r="C3" s="1" t="s">
        <v>0</v>
      </c>
    </row>
    <row r="4" spans="3:10" s="1" customFormat="1" ht="15.75" x14ac:dyDescent="0.25">
      <c r="C4" s="1" t="s">
        <v>1</v>
      </c>
    </row>
    <row r="6" spans="3:10" s="2" customFormat="1" x14ac:dyDescent="0.25">
      <c r="H6" s="2" t="s">
        <v>3</v>
      </c>
      <c r="J6" s="2" t="s">
        <v>4</v>
      </c>
    </row>
    <row r="8" spans="3:10" x14ac:dyDescent="0.25">
      <c r="D8" t="s">
        <v>2</v>
      </c>
      <c r="H8">
        <f>FIND("Hello",D8)</f>
        <v>1</v>
      </c>
      <c r="J8">
        <f>SEARCH("how",D8)</f>
        <v>8</v>
      </c>
    </row>
    <row r="9" spans="3:10" x14ac:dyDescent="0.25">
      <c r="H9">
        <f>FIND("How",D8)</f>
        <v>8</v>
      </c>
      <c r="J9">
        <f>SEARCH("a?e",D8)</f>
        <v>12</v>
      </c>
    </row>
    <row r="10" spans="3:10" x14ac:dyDescent="0.25">
      <c r="H10" t="e">
        <f>FIND("how",D8)</f>
        <v>#VALUE!</v>
      </c>
      <c r="J10">
        <f>SEARCH("H*",D8)</f>
        <v>1</v>
      </c>
    </row>
    <row r="11" spans="3:10" x14ac:dyDescent="0.25">
      <c r="H11" t="e">
        <f>FIND("a?e",D8)</f>
        <v>#VALUE!</v>
      </c>
    </row>
    <row r="12" spans="3:10" x14ac:dyDescent="0.25">
      <c r="H12" t="e">
        <f>FIND("a*",D8)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472E-34A9-4AA5-B943-089D89CB9759}">
  <dimension ref="D2:F8"/>
  <sheetViews>
    <sheetView workbookViewId="0">
      <selection activeCell="E14" sqref="E14"/>
    </sheetView>
  </sheetViews>
  <sheetFormatPr defaultRowHeight="15" x14ac:dyDescent="0.25"/>
  <cols>
    <col min="4" max="4" width="25.140625" bestFit="1" customWidth="1"/>
    <col min="5" max="5" width="20.42578125" customWidth="1"/>
    <col min="6" max="6" width="21.42578125" bestFit="1" customWidth="1"/>
  </cols>
  <sheetData>
    <row r="2" spans="4:6" s="2" customFormat="1" x14ac:dyDescent="0.25">
      <c r="D2" s="2" t="s">
        <v>7</v>
      </c>
    </row>
    <row r="5" spans="4:6" x14ac:dyDescent="0.25">
      <c r="D5" s="3" t="s">
        <v>9</v>
      </c>
      <c r="E5" s="3" t="s">
        <v>6</v>
      </c>
      <c r="F5" s="3" t="s">
        <v>8</v>
      </c>
    </row>
    <row r="6" spans="4:6" x14ac:dyDescent="0.25">
      <c r="D6" t="s">
        <v>5</v>
      </c>
      <c r="E6" t="str">
        <f>SUBSTITUTE(D6, "Hello", "Hi")</f>
        <v>Hi, I am Aditi</v>
      </c>
      <c r="F6" t="str">
        <f>REPLACE(D6,13,17,"Techopaths")</f>
        <v>Hello, I am Techopaths</v>
      </c>
    </row>
    <row r="8" spans="4:6" x14ac:dyDescent="0.25">
      <c r="D8" t="s">
        <v>10</v>
      </c>
      <c r="E8" t="str">
        <f>SUBSTITUTE(D8, "Hello", "I", 2)</f>
        <v>Hello, I am Aditi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010-75A6-4EE6-8920-3DC262FD6F75}">
  <dimension ref="E4:F16"/>
  <sheetViews>
    <sheetView workbookViewId="0">
      <selection activeCell="H13" sqref="H13"/>
    </sheetView>
  </sheetViews>
  <sheetFormatPr defaultRowHeight="15" x14ac:dyDescent="0.25"/>
  <cols>
    <col min="5" max="5" width="15.85546875" bestFit="1" customWidth="1"/>
    <col min="6" max="6" width="15.42578125" customWidth="1"/>
  </cols>
  <sheetData>
    <row r="4" spans="5:6" x14ac:dyDescent="0.25">
      <c r="E4" s="4" t="s">
        <v>9</v>
      </c>
      <c r="F4" s="4" t="s">
        <v>15</v>
      </c>
    </row>
    <row r="5" spans="5:6" x14ac:dyDescent="0.25">
      <c r="E5" s="4" t="s">
        <v>11</v>
      </c>
      <c r="F5" s="4">
        <f>LEN(Table1[[#This Row],[Text]])</f>
        <v>16</v>
      </c>
    </row>
    <row r="6" spans="5:6" x14ac:dyDescent="0.25">
      <c r="E6" s="4" t="s">
        <v>12</v>
      </c>
      <c r="F6" s="4">
        <f>LEN(Table1[[#This Row],[Text]])</f>
        <v>2</v>
      </c>
    </row>
    <row r="7" spans="5:6" x14ac:dyDescent="0.25">
      <c r="E7" s="4" t="s">
        <v>13</v>
      </c>
      <c r="F7" s="4">
        <f>LEN(Table1[[#This Row],[Text]])</f>
        <v>5</v>
      </c>
    </row>
    <row r="8" spans="5:6" x14ac:dyDescent="0.25">
      <c r="E8" s="4" t="s">
        <v>14</v>
      </c>
      <c r="F8" s="4">
        <f>LEN(Table1[[#This Row],[Text]])</f>
        <v>7</v>
      </c>
    </row>
    <row r="12" spans="5:6" x14ac:dyDescent="0.25">
      <c r="E12" t="s">
        <v>16</v>
      </c>
    </row>
    <row r="13" spans="5:6" x14ac:dyDescent="0.25">
      <c r="E13" t="str">
        <f>CHAR(64)</f>
        <v>@</v>
      </c>
    </row>
    <row r="14" spans="5:6" x14ac:dyDescent="0.25">
      <c r="E14" t="str">
        <f>CHAR(20)</f>
        <v>_x0014_</v>
      </c>
    </row>
    <row r="15" spans="5:6" x14ac:dyDescent="0.25">
      <c r="E15" t="str">
        <f>CHAR(65)</f>
        <v>A</v>
      </c>
    </row>
    <row r="16" spans="5:6" x14ac:dyDescent="0.25">
      <c r="E16" t="str">
        <f>CHAR(99)</f>
        <v>c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36E7-B933-4235-98BC-652181AD0579}">
  <dimension ref="F6:H12"/>
  <sheetViews>
    <sheetView workbookViewId="0">
      <selection activeCell="H8" sqref="H8"/>
    </sheetView>
  </sheetViews>
  <sheetFormatPr defaultRowHeight="15" x14ac:dyDescent="0.25"/>
  <sheetData>
    <row r="6" spans="6:8" x14ac:dyDescent="0.25">
      <c r="F6" t="s">
        <v>17</v>
      </c>
      <c r="H6" t="s">
        <v>18</v>
      </c>
    </row>
    <row r="7" spans="6:8" x14ac:dyDescent="0.25">
      <c r="F7">
        <f>ROUND(6.7845,1)</f>
        <v>6.8</v>
      </c>
      <c r="H7">
        <f>FLOOR(-7.8,2)</f>
        <v>-8</v>
      </c>
    </row>
    <row r="8" spans="6:8" x14ac:dyDescent="0.25">
      <c r="F8">
        <f>ROUND(6.7845,2)</f>
        <v>6.78</v>
      </c>
      <c r="H8">
        <f>FLOOR(-7.8,-2)</f>
        <v>-6</v>
      </c>
    </row>
    <row r="9" spans="6:8" x14ac:dyDescent="0.25">
      <c r="F9">
        <f>ROUND(6.7845,0)</f>
        <v>7</v>
      </c>
      <c r="H9">
        <f>FLOOR(654,100)</f>
        <v>600</v>
      </c>
    </row>
    <row r="10" spans="6:8" x14ac:dyDescent="0.25">
      <c r="F10">
        <f>ROUND(9518.5, -1)</f>
        <v>9520</v>
      </c>
      <c r="H10">
        <f>FLOOR(441,5)</f>
        <v>440</v>
      </c>
    </row>
    <row r="11" spans="6:8" x14ac:dyDescent="0.25">
      <c r="F11">
        <f>ROUND(9518.5, -2)</f>
        <v>9500</v>
      </c>
    </row>
    <row r="12" spans="6:8" x14ac:dyDescent="0.25">
      <c r="F12">
        <f>ROUND(9518.5, -3)</f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5648-C73A-4081-8BD7-7A20A7B21FAD}">
  <dimension ref="E5:I11"/>
  <sheetViews>
    <sheetView tabSelected="1" workbookViewId="0">
      <selection activeCell="K7" sqref="K7"/>
    </sheetView>
  </sheetViews>
  <sheetFormatPr defaultRowHeight="15" x14ac:dyDescent="0.25"/>
  <cols>
    <col min="7" max="7" width="9.5703125" customWidth="1"/>
    <col min="8" max="8" width="21" customWidth="1"/>
    <col min="9" max="9" width="19.85546875" customWidth="1"/>
  </cols>
  <sheetData>
    <row r="5" spans="5:9" x14ac:dyDescent="0.25">
      <c r="E5" t="s">
        <v>19</v>
      </c>
      <c r="F5" t="s">
        <v>26</v>
      </c>
      <c r="G5" t="s">
        <v>27</v>
      </c>
      <c r="H5" t="s">
        <v>28</v>
      </c>
      <c r="I5" t="s">
        <v>29</v>
      </c>
    </row>
    <row r="6" spans="5:9" x14ac:dyDescent="0.25">
      <c r="E6" t="s">
        <v>20</v>
      </c>
      <c r="F6">
        <v>21</v>
      </c>
      <c r="G6">
        <v>34</v>
      </c>
      <c r="H6" t="str">
        <f>IF(AND(F6&gt;40,G6&gt;40),"Pass","Fail")</f>
        <v>Fail</v>
      </c>
      <c r="I6" t="str">
        <f>IF(OR(F6 &gt;40,G6&gt;40),"Pass","Fail")</f>
        <v>Fail</v>
      </c>
    </row>
    <row r="7" spans="5:9" x14ac:dyDescent="0.25">
      <c r="E7" t="s">
        <v>21</v>
      </c>
      <c r="F7">
        <v>43</v>
      </c>
      <c r="G7">
        <v>56</v>
      </c>
      <c r="H7" t="str">
        <f t="shared" ref="H7:H11" si="0">IF(AND(F7&gt;40,G7&gt;40),"Pass","Fail")</f>
        <v>Pass</v>
      </c>
      <c r="I7" t="str">
        <f t="shared" ref="I7:I11" si="1">IF(OR(F7 &gt;40,G7&gt;40),"Pass","Fail")</f>
        <v>Pass</v>
      </c>
    </row>
    <row r="8" spans="5:9" x14ac:dyDescent="0.25">
      <c r="E8" t="s">
        <v>22</v>
      </c>
      <c r="F8">
        <v>54</v>
      </c>
      <c r="G8">
        <v>88</v>
      </c>
      <c r="H8" t="str">
        <f t="shared" si="0"/>
        <v>Pass</v>
      </c>
      <c r="I8" t="str">
        <f t="shared" si="1"/>
        <v>Pass</v>
      </c>
    </row>
    <row r="9" spans="5:9" x14ac:dyDescent="0.25">
      <c r="E9" t="s">
        <v>23</v>
      </c>
      <c r="F9">
        <v>65</v>
      </c>
      <c r="G9">
        <v>67</v>
      </c>
      <c r="H9" t="str">
        <f t="shared" si="0"/>
        <v>Pass</v>
      </c>
      <c r="I9" t="str">
        <f t="shared" si="1"/>
        <v>Pass</v>
      </c>
    </row>
    <row r="10" spans="5:9" x14ac:dyDescent="0.25">
      <c r="E10" t="s">
        <v>24</v>
      </c>
      <c r="F10">
        <v>23</v>
      </c>
      <c r="G10">
        <v>53</v>
      </c>
      <c r="H10" t="str">
        <f t="shared" si="0"/>
        <v>Fail</v>
      </c>
      <c r="I10" t="str">
        <f t="shared" si="1"/>
        <v>Pass</v>
      </c>
    </row>
    <row r="11" spans="5:9" x14ac:dyDescent="0.25">
      <c r="E11" t="s">
        <v>25</v>
      </c>
      <c r="F11">
        <v>86</v>
      </c>
      <c r="G11">
        <v>70</v>
      </c>
      <c r="H11" t="str">
        <f t="shared" si="0"/>
        <v>Pass</v>
      </c>
      <c r="I11" t="str">
        <f t="shared" si="1"/>
        <v>Pass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 and Search</vt:lpstr>
      <vt:lpstr>Substitute and Replace</vt:lpstr>
      <vt:lpstr>Len and Char</vt:lpstr>
      <vt:lpstr>Round and Floor</vt:lpstr>
      <vt:lpstr>And Or 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2020-12-04T15:16:01Z</dcterms:created>
  <dcterms:modified xsi:type="dcterms:W3CDTF">2020-12-04T17:34:36Z</dcterms:modified>
</cp:coreProperties>
</file>