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3"/>
  <workbookPr/>
  <mc:AlternateContent xmlns:mc="http://schemas.openxmlformats.org/markup-compatibility/2006">
    <mc:Choice Requires="x15">
      <x15ac:absPath xmlns:x15ac="http://schemas.microsoft.com/office/spreadsheetml/2010/11/ac" url="D:\working\waccache\MA1PEPF00008E8E\EXCELCNV\5bed9b39-5423-4a19-8b5c-920f3e0b8caa\"/>
    </mc:Choice>
  </mc:AlternateContent>
  <xr:revisionPtr revIDLastSave="0" documentId="8_{5D52F429-17E0-46B2-965D-567A5471A2DE}" xr6:coauthVersionLast="47" xr6:coauthVersionMax="47" xr10:uidLastSave="{00000000-0000-0000-0000-000000000000}"/>
  <bookViews>
    <workbookView xWindow="-60" yWindow="-60" windowWidth="15480" windowHeight="11640" firstSheet="1" activeTab="1" xr2:uid="{30EB4F1C-3726-43F2-B351-27A22BACB3C4}"/>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5" i="1" l="1"/>
  <c r="I135" i="1" s="1"/>
  <c r="H122" i="1"/>
  <c r="I122" i="1" s="1"/>
  <c r="H115" i="1"/>
  <c r="I115" i="1" s="1"/>
  <c r="H114" i="1"/>
  <c r="I114" i="1" s="1"/>
  <c r="H113" i="1"/>
  <c r="I113" i="1" s="1"/>
  <c r="H112" i="1"/>
  <c r="I112" i="1" s="1"/>
  <c r="H111" i="1"/>
  <c r="I111" i="1" s="1"/>
  <c r="H98" i="1"/>
  <c r="I98" i="1" s="1"/>
  <c r="H85" i="1"/>
  <c r="I85" i="1" s="1"/>
  <c r="H76" i="1"/>
  <c r="I76" i="1" s="1"/>
  <c r="H62" i="1"/>
  <c r="H61" i="1"/>
  <c r="H60" i="1"/>
  <c r="I60" i="1" s="1"/>
  <c r="H59" i="1"/>
  <c r="I59" i="1" s="1"/>
  <c r="H58" i="1"/>
  <c r="I58" i="1" s="1"/>
  <c r="H57" i="1"/>
  <c r="I57" i="1" s="1"/>
  <c r="H56" i="1"/>
  <c r="I56" i="1" s="1"/>
  <c r="I61" i="1"/>
  <c r="H55" i="1"/>
  <c r="I55" i="1" s="1"/>
  <c r="H54" i="1"/>
  <c r="H53" i="1"/>
  <c r="H52" i="1"/>
  <c r="H51" i="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B1" i="1"/>
  <c r="H25" i="1"/>
  <c r="I25" i="1" s="1"/>
  <c r="H24" i="1"/>
  <c r="I24" i="1" s="1"/>
  <c r="H23" i="1"/>
  <c r="I23" i="1" s="1"/>
  <c r="B2" i="1"/>
  <c r="B3" i="1"/>
  <c r="H15" i="1"/>
  <c r="I15" i="1"/>
  <c r="H14" i="1"/>
  <c r="I14" i="1"/>
  <c r="H13" i="1"/>
  <c r="I13" i="1"/>
  <c r="H12" i="1"/>
  <c r="I12" i="1"/>
  <c r="H11" i="1"/>
  <c r="I11" i="1"/>
  <c r="H10" i="1"/>
  <c r="I10" i="1"/>
  <c r="A1" i="1"/>
  <c r="A2" i="1"/>
  <c r="A3" i="1"/>
  <c r="H8" i="1"/>
  <c r="I8" i="1"/>
  <c r="H9" i="1"/>
  <c r="I9" i="1"/>
  <c r="H16" i="1"/>
  <c r="I16" i="1"/>
  <c r="H17" i="1"/>
  <c r="I17" i="1"/>
  <c r="H18" i="1"/>
  <c r="I18" i="1"/>
  <c r="H19" i="1"/>
  <c r="I19" i="1"/>
  <c r="H20" i="1"/>
  <c r="I20" i="1"/>
  <c r="H21" i="1"/>
  <c r="I21" i="1"/>
  <c r="H22" i="1"/>
  <c r="I22" i="1"/>
  <c r="I51" i="1"/>
  <c r="I52" i="1"/>
  <c r="I53" i="1"/>
  <c r="I54" i="1"/>
  <c r="I62" i="1"/>
  <c r="H63" i="1"/>
  <c r="I63" i="1"/>
  <c r="H64" i="1"/>
  <c r="I64" i="1"/>
  <c r="H65" i="1"/>
  <c r="I65" i="1"/>
  <c r="H66" i="1"/>
  <c r="I66" i="1"/>
  <c r="H67" i="1"/>
  <c r="I67" i="1"/>
  <c r="H68" i="1"/>
  <c r="I68" i="1"/>
  <c r="H69" i="1"/>
  <c r="I69" i="1"/>
  <c r="H70" i="1"/>
  <c r="I70" i="1"/>
  <c r="H71" i="1"/>
  <c r="I71" i="1"/>
  <c r="H72" i="1"/>
  <c r="I72" i="1"/>
  <c r="H73" i="1"/>
  <c r="I73" i="1"/>
  <c r="H75" i="1"/>
  <c r="I75" i="1"/>
  <c r="H77" i="1"/>
  <c r="I77" i="1"/>
  <c r="H78" i="1"/>
  <c r="I78" i="1"/>
  <c r="H79" i="1"/>
  <c r="I79" i="1"/>
  <c r="H80" i="1"/>
  <c r="I80" i="1"/>
  <c r="H81" i="1"/>
  <c r="I81" i="1"/>
  <c r="H82" i="1"/>
  <c r="I82" i="1"/>
  <c r="H83" i="1"/>
  <c r="I83" i="1"/>
  <c r="H84" i="1"/>
  <c r="I84" i="1"/>
  <c r="H86" i="1"/>
  <c r="I86" i="1"/>
  <c r="H87" i="1"/>
  <c r="I87" i="1"/>
  <c r="H88" i="1"/>
  <c r="I88" i="1"/>
  <c r="H89" i="1"/>
  <c r="I89" i="1"/>
  <c r="H90" i="1"/>
  <c r="I90" i="1"/>
  <c r="H91" i="1"/>
  <c r="I91" i="1"/>
  <c r="H92" i="1"/>
  <c r="I92" i="1"/>
  <c r="H93" i="1"/>
  <c r="I93" i="1"/>
  <c r="H94" i="1"/>
  <c r="I94" i="1"/>
  <c r="H95" i="1"/>
  <c r="I95" i="1"/>
  <c r="H96" i="1"/>
  <c r="I96" i="1"/>
  <c r="H97" i="1"/>
  <c r="I97" i="1"/>
  <c r="H99" i="1"/>
  <c r="I99" i="1"/>
  <c r="H100" i="1"/>
  <c r="I100" i="1"/>
  <c r="H101" i="1"/>
  <c r="I101" i="1"/>
  <c r="H102" i="1"/>
  <c r="I102" i="1"/>
  <c r="H103" i="1"/>
  <c r="I103" i="1"/>
  <c r="H104" i="1"/>
  <c r="I104" i="1"/>
  <c r="H105" i="1"/>
  <c r="I105" i="1"/>
  <c r="H106" i="1"/>
  <c r="I106" i="1"/>
  <c r="H107" i="1"/>
  <c r="I107" i="1"/>
  <c r="H108" i="1"/>
  <c r="I108" i="1"/>
  <c r="H109" i="1"/>
  <c r="I109" i="1"/>
  <c r="H110" i="1"/>
  <c r="I110" i="1"/>
  <c r="H116" i="1"/>
  <c r="I116" i="1"/>
  <c r="H117" i="1"/>
  <c r="I117" i="1"/>
  <c r="H118" i="1"/>
  <c r="I118" i="1"/>
  <c r="H119" i="1"/>
  <c r="I119" i="1"/>
  <c r="H120" i="1"/>
  <c r="I120" i="1"/>
  <c r="H121" i="1"/>
  <c r="I121" i="1"/>
  <c r="H123" i="1"/>
  <c r="I123" i="1"/>
  <c r="H124" i="1"/>
  <c r="I124" i="1"/>
  <c r="H125" i="1"/>
  <c r="I125" i="1"/>
  <c r="H126" i="1"/>
  <c r="I126" i="1"/>
  <c r="H127" i="1"/>
  <c r="I127" i="1"/>
  <c r="H128" i="1"/>
  <c r="I128" i="1"/>
  <c r="H129" i="1"/>
  <c r="I129" i="1"/>
  <c r="H130" i="1"/>
  <c r="I130" i="1"/>
  <c r="H131" i="1"/>
  <c r="I131" i="1"/>
  <c r="H132" i="1"/>
  <c r="I132" i="1"/>
  <c r="H133" i="1"/>
  <c r="I133"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I226" i="1"/>
  <c r="I227" i="1"/>
  <c r="I228" i="1"/>
  <c r="I229" i="1"/>
  <c r="I230" i="1"/>
  <c r="I231" i="1"/>
  <c r="I2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95B5B600-3417-4C8C-9700-F0C5326CA5B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D2528661-8DFD-486F-A71B-E93DAD64F78D}">
      <text>
        <r>
          <rPr>
            <b/>
            <sz val="8"/>
            <color indexed="81"/>
            <rFont val="Tahoma"/>
            <family val="2"/>
          </rPr>
          <t>swami:</t>
        </r>
        <r>
          <rPr>
            <sz val="8"/>
            <color indexed="81"/>
            <rFont val="Tahoma"/>
            <family val="2"/>
          </rPr>
          <t xml:space="preserve">
Insert your own comments</t>
        </r>
      </text>
    </comment>
    <comment ref="H5" authorId="0" shapeId="0" xr:uid="{2ECFBA26-8621-4D39-B440-BC801FEA9043}">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<sst xmlns="http://schemas.openxmlformats.org/spreadsheetml/2006/main" count="524" uniqueCount="202">
  <si>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</si>
  <si>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</si>
  <si>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</si>
  <si>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</si>
  <si>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</si>
  <si>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</si>
  <si>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</si>
  <si>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</si>
  <si>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</si>
  <si>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</si>
  <si>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</si>
  <si>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</si>
  <si>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</si>
  <si>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</si>
  <si>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Wave Diaries</t>
  </si>
  <si>
    <t>PROJECT MENTOR (sponsor)</t>
  </si>
  <si>
    <t>Jazeel Jabbar</t>
  </si>
  <si>
    <t>TEAM MEMBERS</t>
  </si>
  <si>
    <t>Aditya Gaur</t>
  </si>
  <si>
    <t>Shivam Gupta</t>
  </si>
  <si>
    <t>Raunak Seksaria</t>
  </si>
  <si>
    <t>Manit Roy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</si>
  <si>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</si>
  <si>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</si>
  <si>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</si>
  <si>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</si>
  <si>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</si>
  <si>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</si>
  <si>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</si>
  <si>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</si>
  <si>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</si>
  <si>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</si>
  <si>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  Project Not Allocated</t>
  </si>
  <si>
    <t>Week 2 (January 22 - January  28)</t>
  </si>
  <si>
    <t>Learn Express JS and node js</t>
  </si>
  <si>
    <t>Preparation</t>
  </si>
  <si>
    <t>Aditya</t>
  </si>
  <si>
    <t>Done</t>
  </si>
  <si>
    <t>Tech stack required for backend</t>
  </si>
  <si>
    <t>GIT Repository setup</t>
  </si>
  <si>
    <t>Raunak</t>
  </si>
  <si>
    <t>Project Management Tool</t>
  </si>
  <si>
    <t>MoM-1</t>
  </si>
  <si>
    <t>Documentation</t>
  </si>
  <si>
    <t>Recalled meeting details and documented them</t>
  </si>
  <si>
    <t>Learn React</t>
  </si>
  <si>
    <t>Shivam</t>
  </si>
  <si>
    <t>Learning react is necessary for front end development</t>
  </si>
  <si>
    <t>Team Meeting</t>
    <phoneticPr fontId="0" type="noConversion"/>
  </si>
  <si>
    <t>Coordination</t>
  </si>
  <si>
    <t>Aditya, Manit, Raunak, Shivam</t>
  </si>
  <si>
    <t>Discussed initial ideas about project</t>
  </si>
  <si>
    <t>Status tracker</t>
    <phoneticPr fontId="0" type="noConversion"/>
  </si>
  <si>
    <t>Tracking work documentation</t>
  </si>
  <si>
    <t>Client Meeting-1</t>
  </si>
  <si>
    <t>Requirements</t>
  </si>
  <si>
    <t>Met the client for the first time</t>
  </si>
  <si>
    <t>Tried out API Calls</t>
  </si>
  <si>
    <t>Manit</t>
  </si>
  <si>
    <t>Tried out OpenAI's Whisper API Calls</t>
  </si>
  <si>
    <t>Week 3 (January 29 - February 2)</t>
  </si>
  <si>
    <t>Project Synopsis</t>
  </si>
  <si>
    <t>Aditya, Raunak</t>
  </si>
  <si>
    <t>Initial synopsis</t>
  </si>
  <si>
    <t>Project Plan</t>
  </si>
  <si>
    <t>Initial plan</t>
  </si>
  <si>
    <t>User Usage Flowchart</t>
  </si>
  <si>
    <t>Design</t>
  </si>
  <si>
    <t>Design for better management and clarity</t>
  </si>
  <si>
    <t>Status tracker</t>
  </si>
  <si>
    <t>Reading Tasks</t>
  </si>
  <si>
    <t>Raunak, Manit</t>
  </si>
  <si>
    <t>Client assigned work</t>
  </si>
  <si>
    <t>Team Meeting</t>
  </si>
  <si>
    <t>Discussed tech stack to be used, discussed requirements, discussed team roles(rough)</t>
  </si>
  <si>
    <t>Learn Figma and React Basics</t>
  </si>
  <si>
    <t>Required for UI/UX design</t>
  </si>
  <si>
    <t>Read about RAG</t>
  </si>
  <si>
    <t>Read about long-term memory for LLMs</t>
  </si>
  <si>
    <t>Meet Scheduling</t>
  </si>
  <si>
    <t>Weekly meets schedule</t>
  </si>
  <si>
    <t>Client Meeting-2</t>
  </si>
  <si>
    <t>Client Meet- Tracking weekly work</t>
  </si>
  <si>
    <t>Week 4 (February 3 - February 9)</t>
  </si>
  <si>
    <t>Learning Scrum master basics</t>
  </si>
  <si>
    <t>Task assigned by Client</t>
  </si>
  <si>
    <t>Learning Trello</t>
  </si>
  <si>
    <t>Introduction to Neural Networks</t>
  </si>
  <si>
    <t>Learning from youtube channel 3blue1brown</t>
  </si>
  <si>
    <t>Google AI - Intro to ML</t>
  </si>
  <si>
    <t>Basics for ML</t>
  </si>
  <si>
    <t>Learning NLP</t>
  </si>
  <si>
    <t>Learning Git</t>
  </si>
  <si>
    <t>Aditya,Raunak</t>
  </si>
  <si>
    <t>Learning DevOps Fundamentals</t>
  </si>
  <si>
    <t>Learning WebDev</t>
  </si>
  <si>
    <t>Learning React</t>
  </si>
  <si>
    <t>Learning MongoDB</t>
  </si>
  <si>
    <t>Machine Learning (Supervised Learning)</t>
  </si>
  <si>
    <t>Coursera : "Machine Learning " by Angrew Ng</t>
  </si>
  <si>
    <t>MoM</t>
  </si>
  <si>
    <t>Week 5 (February 10- February 16)</t>
  </si>
  <si>
    <t>Role assignment finalised according to client specifications</t>
  </si>
  <si>
    <t>Setting up Trello</t>
  </si>
  <si>
    <t>Client specified project tracker</t>
  </si>
  <si>
    <t>Read about Scrum</t>
  </si>
  <si>
    <t>Introduction to NLTK</t>
  </si>
  <si>
    <t>Hugging Face course</t>
  </si>
  <si>
    <t>SRS</t>
  </si>
  <si>
    <t>Set up figma and begin design</t>
  </si>
  <si>
    <t>Learn encryption Basics</t>
  </si>
  <si>
    <t>Read about Unit Testing</t>
  </si>
  <si>
    <t>Shivam, Aditya</t>
  </si>
  <si>
    <t>Read about TypeScript and ESLint</t>
  </si>
  <si>
    <t>Project plan v2</t>
  </si>
  <si>
    <t>Project concept v2</t>
  </si>
  <si>
    <t>Use Cases dressing (part of SRS)</t>
  </si>
  <si>
    <t>Manit, Shivam, Raunak</t>
  </si>
  <si>
    <t>Week 6 (February 17- February 23)</t>
  </si>
  <si>
    <t>Client meet</t>
  </si>
  <si>
    <t>met for 30 mins this week because that was sufficient</t>
  </si>
  <si>
    <t>didnt require a team meet this week, not much to discuss</t>
  </si>
  <si>
    <t>Read about scrum processes</t>
  </si>
  <si>
    <t>Use trello in action</t>
  </si>
  <si>
    <t>Read about langchain</t>
  </si>
  <si>
    <t>Explore Next.js and Remix as possible react frameworks</t>
  </si>
  <si>
    <t>Read about RAG newer advances</t>
  </si>
  <si>
    <t>Read about ethical AI guidelines</t>
  </si>
  <si>
    <t>Read about CI/CD pipeline</t>
  </si>
  <si>
    <t>Manit, Aditya</t>
  </si>
  <si>
    <t>Read about aws basics</t>
  </si>
  <si>
    <t>Read about AiC</t>
  </si>
  <si>
    <t>Week 7 (Februaru 24-March 2)</t>
  </si>
  <si>
    <t>midsem week, lesser work done, no client or team meet</t>
  </si>
  <si>
    <t>Update SRS</t>
  </si>
  <si>
    <t>Reading API call documentation</t>
  </si>
  <si>
    <t>Read about Docker and Kubernetes</t>
  </si>
  <si>
    <t>production environment</t>
  </si>
  <si>
    <t>Read about Terraform</t>
  </si>
  <si>
    <t>Encryption techniques</t>
  </si>
  <si>
    <t>Week 8 (March 3-March 9)</t>
  </si>
  <si>
    <t>Raunak, Shivam</t>
  </si>
  <si>
    <t>project use cases changing based on a new idea</t>
  </si>
  <si>
    <t>Do initial frontend design</t>
  </si>
  <si>
    <t>Development</t>
  </si>
  <si>
    <t>Do backend routing</t>
  </si>
  <si>
    <t>Aditya, Manit,</t>
  </si>
  <si>
    <t>Build the AI prototype</t>
  </si>
  <si>
    <t>Manit, Raunak</t>
  </si>
  <si>
    <t>Unit Testing for backend routes</t>
  </si>
  <si>
    <t>Testing</t>
  </si>
  <si>
    <t>Aditya, Manit</t>
  </si>
  <si>
    <t>Unit Testing for frontend</t>
  </si>
  <si>
    <t>Design Document</t>
  </si>
  <si>
    <t>Aditya, Shivam</t>
  </si>
  <si>
    <t>MOM</t>
  </si>
  <si>
    <t>Week 9 (March 10-March 16)</t>
  </si>
  <si>
    <t>Aditya, Raunak, Shivam</t>
  </si>
  <si>
    <t>more since R1 phase</t>
  </si>
  <si>
    <t>Build the frontend for the web-app</t>
  </si>
  <si>
    <t>Shivam, Raunak</t>
  </si>
  <si>
    <t>Unit Testing for AI</t>
  </si>
  <si>
    <t>Unit Testing for Frontend</t>
  </si>
  <si>
    <t>Integration Testing</t>
  </si>
  <si>
    <t>Code refactoring</t>
  </si>
  <si>
    <t>R1 deployment</t>
  </si>
  <si>
    <t>this is for ngrok</t>
  </si>
  <si>
    <t>Code linting</t>
  </si>
  <si>
    <t>User guide/README.md</t>
  </si>
  <si>
    <t>Week 10 (March 17-March 23)</t>
  </si>
  <si>
    <t>Aditya, Raunak, Shivam, Manit</t>
  </si>
  <si>
    <t>Add vaccination features</t>
  </si>
  <si>
    <t>Add chat history feature</t>
  </si>
  <si>
    <t>SRS update</t>
  </si>
  <si>
    <t>Code review</t>
  </si>
  <si>
    <t>Extensive testing</t>
  </si>
  <si>
    <t>PPT presentation and practice</t>
  </si>
  <si>
    <t>Delivery</t>
  </si>
  <si>
    <t>Readme, comments and code documentation</t>
  </si>
  <si>
    <t>Present to client and prof</t>
  </si>
  <si>
    <t>Week 11 (March 24-March 30)</t>
  </si>
  <si>
    <t>Incorporating client feedback on features</t>
  </si>
  <si>
    <t>Ongoing</t>
  </si>
  <si>
    <t>no client meet done</t>
  </si>
  <si>
    <t>Feedback from prof and TA</t>
  </si>
  <si>
    <t>Postman backend testing complete</t>
  </si>
  <si>
    <t>Delayed</t>
  </si>
  <si>
    <t>Take client suggestion on code</t>
  </si>
  <si>
    <t>no client meet so very little feedback</t>
  </si>
  <si>
    <t>Documentation improvement-frontend</t>
  </si>
  <si>
    <t>Documentation improvement-backend</t>
  </si>
  <si>
    <t>Raunak, Aditya</t>
  </si>
  <si>
    <t>Figma update</t>
  </si>
  <si>
    <t>Division of remaining work</t>
  </si>
  <si>
    <t>Aditya, Manit, Raunak</t>
  </si>
  <si>
    <t>Week 12 (March 31-April 6)</t>
  </si>
  <si>
    <t>quiz week, lesser work done</t>
  </si>
  <si>
    <t>Planned</t>
  </si>
  <si>
    <t>Start finetuning the model</t>
  </si>
  <si>
    <t>Connect with Paediatrician</t>
  </si>
  <si>
    <t>Start forum use case design</t>
  </si>
  <si>
    <t>Start design Frontend on Figma for R2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</si>
</sst>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4"/>
      <name val="Arial"/>
      <family val="2"/>
    </font>
    <font>
      <sz val="14"/>
      <color indexed="39"/>
      <name val="Arial"/>
      <family val="2"/>
    </font>
    <font>
      <b/>
      <sz val="10"/>
      <name val="Times New Roman"/>
    </font>
    <font>
      <sz val="10"/>
      <name val="Times New Roman"/>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641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2">
    <xf numFmtId="0" fontId="0" fillId="0" borderId="0" xfId="0"/>
    <xf numFmtId="0" fontId="0" fillId="2" borderId="0" xfId="0" applyFill="1"/>
    <xf numFmtId="0" fontId="0" fillId="0" borderId="0" xfId="0" applyAlignment="1">
      <alignment horizontal="center"/>
    </xf>
    <xf numFmtId="0" fontId="1" fillId="2" borderId="0" xfId="0" applyFont="1" applyFill="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0" fillId="0" borderId="0" xfId="0" applyAlignment="1">
      <alignment vertical="center"/>
    </xf>
    <xf numFmtId="49" fontId="1" fillId="3" borderId="0" xfId="0" applyNumberFormat="1" applyFont="1" applyFill="1" applyAlignment="1">
      <alignment horizontal="center" vertical="center" wrapText="1"/>
    </xf>
    <xf numFmtId="0" fontId="0" fillId="3" borderId="0" xfId="0" applyFill="1" applyAlignment="1">
      <alignment horizontal="center"/>
    </xf>
    <xf numFmtId="49" fontId="1" fillId="2" borderId="0" xfId="0" applyNumberFormat="1" applyFont="1" applyFill="1" applyAlignment="1">
      <alignment horizontal="center" vertical="center"/>
    </xf>
    <xf numFmtId="49" fontId="0" fillId="0" borderId="0" xfId="0" applyNumberFormat="1" applyAlignment="1">
      <alignment horizontal="center"/>
    </xf>
    <xf numFmtId="0" fontId="5" fillId="0" borderId="0" xfId="0" applyFont="1"/>
    <xf numFmtId="0" fontId="6" fillId="4" borderId="0" xfId="1" applyFont="1" applyFill="1" applyAlignment="1" applyProtection="1">
      <alignment vertical="center"/>
    </xf>
    <xf numFmtId="0" fontId="7" fillId="4" borderId="0" xfId="0" applyFont="1" applyFill="1" applyAlignment="1">
      <alignment vertical="center"/>
    </xf>
    <xf numFmtId="0" fontId="7" fillId="4" borderId="0" xfId="0" applyFont="1" applyFill="1" applyAlignment="1">
      <alignment horizontal="center" vertical="center"/>
    </xf>
    <xf numFmtId="49" fontId="7" fillId="4" borderId="0" xfId="0" applyNumberFormat="1" applyFont="1" applyFill="1" applyAlignment="1">
      <alignment horizontal="center" vertical="center"/>
    </xf>
    <xf numFmtId="0" fontId="9" fillId="0" borderId="0" xfId="0" applyFont="1"/>
    <xf numFmtId="0" fontId="8" fillId="0" borderId="0" xfId="0" applyFont="1"/>
    <xf numFmtId="0" fontId="9" fillId="0" borderId="0" xfId="0" applyFont="1" applyAlignment="1">
      <alignment horizontal="left"/>
    </xf>
    <xf numFmtId="0" fontId="8" fillId="0" borderId="0" xfId="0" applyFont="1" applyAlignment="1">
      <alignment horizontal="left"/>
    </xf>
    <xf numFmtId="0" fontId="10" fillId="2" borderId="0" xfId="0" applyFont="1" applyFill="1"/>
    <xf numFmtId="0" fontId="11" fillId="2" borderId="0" xfId="0" applyFont="1" applyFill="1"/>
    <xf numFmtId="0" fontId="11" fillId="2" borderId="0" xfId="0" applyFont="1" applyFill="1" applyAlignment="1">
      <alignment horizontal="center"/>
    </xf>
    <xf numFmtId="0" fontId="10" fillId="2" borderId="0" xfId="0" applyFont="1" applyFill="1" applyAlignment="1">
      <alignment horizontal="center"/>
    </xf>
    <xf numFmtId="49" fontId="11" fillId="2" borderId="0" xfId="0" applyNumberFormat="1" applyFont="1" applyFill="1" applyAlignment="1">
      <alignment horizontal="center"/>
    </xf>
    <xf numFmtId="0" fontId="10" fillId="3" borderId="0" xfId="0" applyFont="1" applyFill="1" applyAlignment="1">
      <alignment horizontal="center"/>
    </xf>
    <xf numFmtId="0" fontId="11" fillId="0" borderId="0" xfId="0" applyFont="1"/>
    <xf numFmtId="0" fontId="11" fillId="0" borderId="0" xfId="0" applyFont="1" applyAlignment="1">
      <alignment horizontal="center"/>
    </xf>
    <xf numFmtId="49" fontId="11" fillId="0" borderId="0" xfId="0" applyNumberFormat="1" applyFont="1" applyAlignment="1">
      <alignment horizontal="center"/>
    </xf>
    <xf numFmtId="0" fontId="11" fillId="0" borderId="0" xfId="0" applyFont="1" applyAlignment="1">
      <alignment wrapText="1"/>
    </xf>
    <xf numFmtId="49" fontId="11" fillId="5" borderId="0" xfId="0" applyNumberFormat="1" applyFont="1" applyFill="1" applyAlignment="1">
      <alignment horizontal="center"/>
    </xf>
    <xf numFmtId="0" fontId="11" fillId="3" borderId="0" xfId="0" applyFont="1" applyFill="1" applyAlignment="1">
      <alignment horizontal="center"/>
    </xf>
  </cellXfs>
  <cellStyles count="2">
    <cellStyle name="Hyperlink" xfId="1" builtinId="8"/>
    <cellStyle name="Normal" xfId="0" builtinId="0"/>
  </cellStyles>
  <dxfs count="30">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4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B6F57-13EC-4913-AE54-70482F4AA359}">
  <dimension ref="A1:C27"/>
  <sheetViews>
    <sheetView workbookViewId="0">
      <selection activeCell="C16" sqref="C16"/>
    </sheetView>
  </sheetViews>
  <sheetFormatPr defaultColWidth="8.85546875" defaultRowHeight="12.75"/>
  <cols>
    <col min="1" max="1" width="40" customWidth="1"/>
    <col min="2" max="2" width="50.28515625" customWidth="1"/>
  </cols>
  <sheetData>
    <row r="1" spans="1:3" ht="18">
      <c r="A1" s="2"/>
      <c r="C1" s="11" t="s">
        <v>0</v>
      </c>
    </row>
    <row r="2" spans="1:3" ht="18">
      <c r="A2" s="2"/>
      <c r="C2" s="11"/>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1" t="s">
        <v>12</v>
      </c>
      <c r="B19" s="18">
        <v>49</v>
      </c>
    </row>
    <row r="20" spans="1:2" ht="26.1" customHeight="1">
      <c r="A20" s="11" t="s">
        <v>13</v>
      </c>
      <c r="B20" s="18" t="s">
        <v>14</v>
      </c>
    </row>
    <row r="21" spans="1:2" ht="26.1" customHeight="1">
      <c r="A21" s="11" t="s">
        <v>15</v>
      </c>
      <c r="B21" s="18" t="s">
        <v>16</v>
      </c>
    </row>
    <row r="22" spans="1:2" ht="38.1" customHeight="1">
      <c r="A22" s="11" t="s">
        <v>17</v>
      </c>
      <c r="B22" s="18" t="s">
        <v>18</v>
      </c>
    </row>
    <row r="23" spans="1:2" ht="18">
      <c r="B23" s="18" t="s">
        <v>19</v>
      </c>
    </row>
    <row r="24" spans="1:2" ht="18">
      <c r="B24" s="18" t="s">
        <v>20</v>
      </c>
    </row>
    <row r="25" spans="1:2" ht="18">
      <c r="B25" s="18" t="s">
        <v>21</v>
      </c>
    </row>
    <row r="26" spans="1:2" ht="18">
      <c r="B26" s="16"/>
    </row>
    <row r="27" spans="1:2" ht="18">
      <c r="B27" s="16"/>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94908-915D-4F79-A0A7-E0D83C36ADD5}">
  <dimension ref="A1:I232"/>
  <sheetViews>
    <sheetView tabSelected="1" topLeftCell="A117" workbookViewId="0">
      <selection activeCell="F140" sqref="F140"/>
    </sheetView>
  </sheetViews>
  <sheetFormatPr defaultColWidth="8.85546875" defaultRowHeight="12.75" outlineLevelRow="2"/>
  <cols>
    <col min="1" max="1" width="42.5703125" customWidth="1"/>
    <col min="2" max="2" width="16.28515625" customWidth="1"/>
    <col min="3" max="3" width="28" style="2" customWidth="1"/>
    <col min="4" max="4" width="11" style="2" customWidth="1"/>
    <col min="5" max="5" width="11.28515625" style="2" customWidth="1"/>
    <col min="6" max="6" width="12.28515625" style="10" customWidth="1"/>
    <col min="7" max="7" width="67" customWidth="1"/>
    <col min="8" max="9" width="11.28515625" style="8" customWidth="1"/>
  </cols>
  <sheetData>
    <row r="1" spans="1:9" ht="24.95" customHeight="1">
      <c r="A1" s="11" t="str">
        <f>(Instructions!A19)</f>
        <v>PROJECT NUMBER</v>
      </c>
      <c r="B1" s="19">
        <f>(Instructions!B19)</f>
        <v>49</v>
      </c>
    </row>
    <row r="2" spans="1:9" ht="26.1" customHeight="1">
      <c r="A2" s="11" t="str">
        <f>(Instructions!A20)</f>
        <v>PROJECT NAME</v>
      </c>
      <c r="B2" s="17" t="str">
        <f>(Instructions!B20)</f>
        <v>Wave Diaries</v>
      </c>
    </row>
    <row r="3" spans="1:9" ht="30.95" customHeight="1">
      <c r="A3" s="11" t="str">
        <f>(Instructions!A21)</f>
        <v>PROJECT MENTOR (sponsor)</v>
      </c>
      <c r="B3" s="17" t="str">
        <f>(Instructions!B21)</f>
        <v>Jazeel Jabbar</v>
      </c>
    </row>
    <row r="5" spans="1:9" s="6" customFormat="1" ht="38.25">
      <c r="A5" s="3" t="s">
        <v>22</v>
      </c>
      <c r="B5" s="3" t="s">
        <v>23</v>
      </c>
      <c r="C5" s="4" t="s">
        <v>24</v>
      </c>
      <c r="D5" s="5" t="s">
        <v>25</v>
      </c>
      <c r="E5" s="5" t="s">
        <v>26</v>
      </c>
      <c r="F5" s="9" t="s">
        <v>27</v>
      </c>
      <c r="G5" s="3" t="s">
        <v>28</v>
      </c>
      <c r="H5" s="7" t="s">
        <v>29</v>
      </c>
      <c r="I5" s="7" t="s">
        <v>30</v>
      </c>
    </row>
    <row r="6" spans="1:9" s="13" customFormat="1" ht="30.75" customHeight="1" outlineLevel="2">
      <c r="A6" s="12" t="s">
        <v>31</v>
      </c>
      <c r="C6" s="14"/>
      <c r="D6" s="14"/>
      <c r="E6" s="14"/>
      <c r="F6" s="15"/>
      <c r="H6" s="14"/>
      <c r="I6" s="14"/>
    </row>
    <row r="7" spans="1:9" s="13" customFormat="1" ht="30.75" customHeight="1" outlineLevel="2">
      <c r="A7" s="12"/>
      <c r="C7" s="14"/>
      <c r="D7" s="14"/>
      <c r="E7" s="14"/>
      <c r="F7" s="15"/>
      <c r="H7" s="14"/>
      <c r="I7" s="14"/>
    </row>
    <row r="8" spans="1:9" outlineLevel="2">
      <c r="A8" s="20" t="s">
        <v>32</v>
      </c>
      <c r="B8" s="21"/>
      <c r="C8" s="22"/>
      <c r="D8" s="23"/>
      <c r="E8" s="23"/>
      <c r="F8" s="24"/>
      <c r="G8" s="21"/>
      <c r="H8" s="25" t="str">
        <f t="shared" ref="H8:H69" si="0">IF(OR(D8="", E8=""), "", D8-E8)</f>
        <v/>
      </c>
      <c r="I8" s="25" t="str">
        <f t="shared" ref="I8:I69" si="1">IF(OR(H8="",E8=0),"",ABS(H8)/E8*100)</f>
        <v/>
      </c>
    </row>
    <row r="9" spans="1:9" s="1" customFormat="1" outlineLevel="2">
      <c r="A9" s="20" t="s">
        <v>33</v>
      </c>
      <c r="B9" s="21"/>
      <c r="C9" s="22"/>
      <c r="D9" s="22"/>
      <c r="E9" s="22"/>
      <c r="F9" s="24"/>
      <c r="G9" s="21"/>
      <c r="H9" s="25" t="str">
        <f t="shared" si="0"/>
        <v/>
      </c>
      <c r="I9" s="25" t="str">
        <f t="shared" si="1"/>
        <v/>
      </c>
    </row>
    <row r="10" spans="1:9" outlineLevel="2">
      <c r="A10" s="26" t="s">
        <v>34</v>
      </c>
      <c r="B10" s="26" t="s">
        <v>35</v>
      </c>
      <c r="C10" s="27" t="s">
        <v>36</v>
      </c>
      <c r="D10" s="27">
        <v>5</v>
      </c>
      <c r="E10" s="27">
        <v>4.5</v>
      </c>
      <c r="F10" s="28" t="s">
        <v>37</v>
      </c>
      <c r="G10" s="26" t="s">
        <v>38</v>
      </c>
      <c r="H10" s="25">
        <f t="shared" si="0"/>
        <v>0.5</v>
      </c>
      <c r="I10" s="25">
        <f t="shared" si="1"/>
        <v>11.111111111111111</v>
      </c>
    </row>
    <row r="11" spans="1:9" outlineLevel="2">
      <c r="A11" s="26" t="s">
        <v>39</v>
      </c>
      <c r="B11" s="26" t="s">
        <v>35</v>
      </c>
      <c r="C11" s="27" t="s">
        <v>40</v>
      </c>
      <c r="D11" s="27">
        <v>0.25</v>
      </c>
      <c r="E11" s="27">
        <v>0.25</v>
      </c>
      <c r="F11" s="28" t="s">
        <v>37</v>
      </c>
      <c r="G11" s="26" t="s">
        <v>41</v>
      </c>
      <c r="H11" s="25">
        <f t="shared" si="0"/>
        <v>0</v>
      </c>
      <c r="I11" s="25">
        <f t="shared" si="1"/>
        <v>0</v>
      </c>
    </row>
    <row r="12" spans="1:9" outlineLevel="2">
      <c r="A12" s="29" t="s">
        <v>42</v>
      </c>
      <c r="B12" s="26" t="s">
        <v>43</v>
      </c>
      <c r="C12" s="27" t="s">
        <v>40</v>
      </c>
      <c r="D12" s="27">
        <v>0.5</v>
      </c>
      <c r="E12" s="27">
        <v>0.75</v>
      </c>
      <c r="F12" s="28" t="s">
        <v>37</v>
      </c>
      <c r="G12" s="26" t="s">
        <v>44</v>
      </c>
      <c r="H12" s="25">
        <f t="shared" si="0"/>
        <v>-0.25</v>
      </c>
      <c r="I12" s="25">
        <f t="shared" si="1"/>
        <v>33.333333333333329</v>
      </c>
    </row>
    <row r="13" spans="1:9" outlineLevel="2">
      <c r="A13" s="29" t="s">
        <v>45</v>
      </c>
      <c r="B13" s="26" t="s">
        <v>35</v>
      </c>
      <c r="C13" s="27" t="s">
        <v>46</v>
      </c>
      <c r="D13" s="27">
        <v>4</v>
      </c>
      <c r="E13" s="27">
        <v>5</v>
      </c>
      <c r="F13" s="28" t="s">
        <v>37</v>
      </c>
      <c r="G13" s="26" t="s">
        <v>47</v>
      </c>
      <c r="H13" s="25">
        <f t="shared" si="0"/>
        <v>-1</v>
      </c>
      <c r="I13" s="25">
        <f t="shared" si="1"/>
        <v>20</v>
      </c>
    </row>
    <row r="14" spans="1:9" outlineLevel="2">
      <c r="A14" s="26" t="s">
        <v>48</v>
      </c>
      <c r="B14" s="26" t="s">
        <v>49</v>
      </c>
      <c r="C14" s="27" t="s">
        <v>50</v>
      </c>
      <c r="D14" s="27">
        <v>1</v>
      </c>
      <c r="E14" s="27">
        <v>2</v>
      </c>
      <c r="F14" s="28" t="s">
        <v>37</v>
      </c>
      <c r="G14" s="26" t="s">
        <v>51</v>
      </c>
      <c r="H14" s="25">
        <f t="shared" si="0"/>
        <v>-1</v>
      </c>
      <c r="I14" s="25">
        <f t="shared" si="1"/>
        <v>50</v>
      </c>
    </row>
    <row r="15" spans="1:9" s="1" customFormat="1" outlineLevel="2">
      <c r="A15" s="26" t="s">
        <v>52</v>
      </c>
      <c r="B15" s="26" t="s">
        <v>43</v>
      </c>
      <c r="C15" s="27" t="s">
        <v>36</v>
      </c>
      <c r="D15" s="27">
        <v>1</v>
      </c>
      <c r="E15" s="27">
        <v>1</v>
      </c>
      <c r="F15" s="28" t="s">
        <v>37</v>
      </c>
      <c r="G15" s="26" t="s">
        <v>53</v>
      </c>
      <c r="H15" s="25">
        <f t="shared" si="0"/>
        <v>0</v>
      </c>
      <c r="I15" s="25">
        <f t="shared" si="1"/>
        <v>0</v>
      </c>
    </row>
    <row r="16" spans="1:9">
      <c r="A16" s="26" t="s">
        <v>54</v>
      </c>
      <c r="B16" s="26" t="s">
        <v>55</v>
      </c>
      <c r="C16" s="27" t="s">
        <v>50</v>
      </c>
      <c r="D16" s="27">
        <v>0.5</v>
      </c>
      <c r="E16" s="27">
        <v>0.5</v>
      </c>
      <c r="F16" s="28" t="s">
        <v>37</v>
      </c>
      <c r="G16" s="26" t="s">
        <v>56</v>
      </c>
      <c r="H16" s="25">
        <f t="shared" si="0"/>
        <v>0</v>
      </c>
      <c r="I16" s="25">
        <f t="shared" si="1"/>
        <v>0</v>
      </c>
    </row>
    <row r="17" spans="1:9">
      <c r="A17" s="26" t="s">
        <v>57</v>
      </c>
      <c r="B17" s="26" t="s">
        <v>35</v>
      </c>
      <c r="C17" s="27" t="s">
        <v>58</v>
      </c>
      <c r="D17" s="27">
        <v>1</v>
      </c>
      <c r="E17" s="27">
        <v>0.75</v>
      </c>
      <c r="F17" s="28" t="s">
        <v>37</v>
      </c>
      <c r="G17" s="26" t="s">
        <v>59</v>
      </c>
      <c r="H17" s="25">
        <f t="shared" si="0"/>
        <v>0.25</v>
      </c>
      <c r="I17" s="25">
        <f t="shared" si="1"/>
        <v>33.333333333333329</v>
      </c>
    </row>
    <row r="18" spans="1:9">
      <c r="A18" s="26"/>
      <c r="B18" s="26"/>
      <c r="C18" s="27"/>
      <c r="D18" s="27"/>
      <c r="E18" s="27"/>
      <c r="F18" s="28"/>
      <c r="G18" s="26"/>
      <c r="H18" s="25" t="str">
        <f t="shared" si="0"/>
        <v/>
      </c>
      <c r="I18" s="25" t="str">
        <f t="shared" si="1"/>
        <v/>
      </c>
    </row>
    <row r="19" spans="1:9" s="1" customFormat="1" outlineLevel="2">
      <c r="A19" s="20" t="s">
        <v>60</v>
      </c>
      <c r="B19" s="21"/>
      <c r="C19" s="22"/>
      <c r="D19" s="22"/>
      <c r="E19" s="22"/>
      <c r="F19" s="24"/>
      <c r="G19" s="21"/>
      <c r="H19" s="25" t="str">
        <f t="shared" si="0"/>
        <v/>
      </c>
      <c r="I19" s="25" t="str">
        <f t="shared" si="1"/>
        <v/>
      </c>
    </row>
    <row r="20" spans="1:9">
      <c r="A20" s="26" t="s">
        <v>61</v>
      </c>
      <c r="B20" s="26" t="s">
        <v>43</v>
      </c>
      <c r="C20" s="27" t="s">
        <v>62</v>
      </c>
      <c r="D20" s="27">
        <v>1.5</v>
      </c>
      <c r="E20" s="27">
        <v>2.5</v>
      </c>
      <c r="F20" s="28" t="s">
        <v>37</v>
      </c>
      <c r="G20" s="26" t="s">
        <v>63</v>
      </c>
      <c r="H20" s="25">
        <f t="shared" si="0"/>
        <v>-1</v>
      </c>
      <c r="I20" s="25">
        <f t="shared" si="1"/>
        <v>40</v>
      </c>
    </row>
    <row r="21" spans="1:9">
      <c r="A21" s="26" t="s">
        <v>64</v>
      </c>
      <c r="B21" s="26" t="s">
        <v>43</v>
      </c>
      <c r="C21" s="27" t="s">
        <v>46</v>
      </c>
      <c r="D21" s="27">
        <v>2</v>
      </c>
      <c r="E21" s="27">
        <v>2</v>
      </c>
      <c r="F21" s="28" t="s">
        <v>37</v>
      </c>
      <c r="G21" s="26" t="s">
        <v>65</v>
      </c>
      <c r="H21" s="25">
        <f t="shared" si="0"/>
        <v>0</v>
      </c>
      <c r="I21" s="25">
        <f t="shared" si="1"/>
        <v>0</v>
      </c>
    </row>
    <row r="22" spans="1:9">
      <c r="A22" s="26" t="s">
        <v>66</v>
      </c>
      <c r="B22" s="26" t="s">
        <v>67</v>
      </c>
      <c r="C22" s="27" t="s">
        <v>46</v>
      </c>
      <c r="D22" s="27">
        <v>2</v>
      </c>
      <c r="E22" s="27">
        <v>1.5</v>
      </c>
      <c r="F22" s="28" t="s">
        <v>37</v>
      </c>
      <c r="G22" s="26" t="s">
        <v>68</v>
      </c>
      <c r="H22" s="25">
        <f t="shared" si="0"/>
        <v>0.5</v>
      </c>
      <c r="I22" s="25">
        <f t="shared" si="1"/>
        <v>33.333333333333329</v>
      </c>
    </row>
    <row r="23" spans="1:9">
      <c r="A23" s="26" t="s">
        <v>69</v>
      </c>
      <c r="B23" s="26" t="s">
        <v>43</v>
      </c>
      <c r="C23" s="27" t="s">
        <v>62</v>
      </c>
      <c r="D23" s="27">
        <v>1</v>
      </c>
      <c r="E23" s="27">
        <v>1</v>
      </c>
      <c r="F23" s="28" t="s">
        <v>37</v>
      </c>
      <c r="G23" s="26" t="s">
        <v>53</v>
      </c>
      <c r="H23" s="25">
        <f t="shared" si="0"/>
        <v>0</v>
      </c>
      <c r="I23" s="25">
        <f t="shared" si="1"/>
        <v>0</v>
      </c>
    </row>
    <row r="24" spans="1:9">
      <c r="A24" s="26" t="s">
        <v>70</v>
      </c>
      <c r="B24" s="26" t="s">
        <v>55</v>
      </c>
      <c r="C24" s="27" t="s">
        <v>71</v>
      </c>
      <c r="D24" s="27">
        <v>4</v>
      </c>
      <c r="E24" s="27">
        <v>4.5</v>
      </c>
      <c r="F24" s="30" t="s">
        <v>37</v>
      </c>
      <c r="G24" s="26" t="s">
        <v>72</v>
      </c>
      <c r="H24" s="25">
        <f t="shared" si="0"/>
        <v>-0.5</v>
      </c>
      <c r="I24" s="25">
        <f t="shared" si="1"/>
        <v>11.111111111111111</v>
      </c>
    </row>
    <row r="25" spans="1:9">
      <c r="A25" s="26" t="s">
        <v>73</v>
      </c>
      <c r="B25" s="26" t="s">
        <v>49</v>
      </c>
      <c r="C25" s="27" t="s">
        <v>50</v>
      </c>
      <c r="D25" s="27">
        <v>1</v>
      </c>
      <c r="E25" s="27">
        <v>2</v>
      </c>
      <c r="F25" s="30" t="s">
        <v>37</v>
      </c>
      <c r="G25" s="26" t="s">
        <v>74</v>
      </c>
      <c r="H25" s="25">
        <f t="shared" si="0"/>
        <v>-1</v>
      </c>
      <c r="I25" s="25">
        <f t="shared" si="1"/>
        <v>50</v>
      </c>
    </row>
    <row r="26" spans="1:9">
      <c r="A26" s="26" t="s">
        <v>75</v>
      </c>
      <c r="B26" s="26" t="s">
        <v>35</v>
      </c>
      <c r="C26" s="27" t="s">
        <v>40</v>
      </c>
      <c r="D26" s="27">
        <v>3</v>
      </c>
      <c r="E26" s="27">
        <v>3.5</v>
      </c>
      <c r="F26" s="30" t="s">
        <v>37</v>
      </c>
      <c r="G26" s="26" t="s">
        <v>76</v>
      </c>
      <c r="H26" s="25">
        <f t="shared" si="0"/>
        <v>-0.5</v>
      </c>
      <c r="I26" s="25">
        <f t="shared" si="1"/>
        <v>14.285714285714285</v>
      </c>
    </row>
    <row r="27" spans="1:9">
      <c r="A27" s="26" t="s">
        <v>77</v>
      </c>
      <c r="B27" s="26" t="s">
        <v>35</v>
      </c>
      <c r="C27" s="27" t="s">
        <v>58</v>
      </c>
      <c r="D27" s="27">
        <v>2.5</v>
      </c>
      <c r="E27" s="27">
        <v>2</v>
      </c>
      <c r="F27" s="30" t="s">
        <v>37</v>
      </c>
      <c r="G27" s="26" t="s">
        <v>78</v>
      </c>
      <c r="H27" s="25">
        <f t="shared" si="0"/>
        <v>0.5</v>
      </c>
      <c r="I27" s="25">
        <f t="shared" si="1"/>
        <v>25</v>
      </c>
    </row>
    <row r="28" spans="1:9">
      <c r="A28" s="26" t="s">
        <v>79</v>
      </c>
      <c r="B28" s="26" t="s">
        <v>49</v>
      </c>
      <c r="C28" s="27" t="s">
        <v>40</v>
      </c>
      <c r="D28" s="27">
        <v>0.25</v>
      </c>
      <c r="E28" s="27">
        <v>0.25</v>
      </c>
      <c r="F28" s="30" t="s">
        <v>37</v>
      </c>
      <c r="G28" s="26" t="s">
        <v>80</v>
      </c>
      <c r="H28" s="25">
        <f t="shared" si="0"/>
        <v>0</v>
      </c>
      <c r="I28" s="25">
        <f t="shared" si="1"/>
        <v>0</v>
      </c>
    </row>
    <row r="29" spans="1:9">
      <c r="A29" s="26" t="s">
        <v>81</v>
      </c>
      <c r="B29" s="26" t="s">
        <v>55</v>
      </c>
      <c r="C29" s="27" t="s">
        <v>50</v>
      </c>
      <c r="D29" s="27">
        <v>0.5</v>
      </c>
      <c r="E29" s="27"/>
      <c r="F29" s="28"/>
      <c r="G29" s="26"/>
      <c r="H29" s="25" t="str">
        <f t="shared" si="0"/>
        <v/>
      </c>
      <c r="I29" s="25" t="str">
        <f t="shared" si="1"/>
        <v/>
      </c>
    </row>
    <row r="30" spans="1:9">
      <c r="A30" s="26" t="s">
        <v>82</v>
      </c>
      <c r="B30" s="26" t="s">
        <v>49</v>
      </c>
      <c r="C30" s="27" t="s">
        <v>50</v>
      </c>
      <c r="D30" s="27">
        <v>0.5</v>
      </c>
      <c r="E30" s="27"/>
      <c r="F30" s="28"/>
      <c r="G30" s="26"/>
      <c r="H30" s="25" t="str">
        <f t="shared" si="0"/>
        <v/>
      </c>
      <c r="I30" s="25" t="str">
        <f t="shared" si="1"/>
        <v/>
      </c>
    </row>
    <row r="31" spans="1:9">
      <c r="A31" s="26"/>
      <c r="B31" s="26"/>
      <c r="C31" s="27"/>
      <c r="D31" s="27"/>
      <c r="E31" s="27"/>
      <c r="F31" s="28"/>
      <c r="G31" s="26"/>
      <c r="H31" s="25" t="str">
        <f t="shared" si="0"/>
        <v/>
      </c>
      <c r="I31" s="25" t="str">
        <f t="shared" si="1"/>
        <v/>
      </c>
    </row>
    <row r="32" spans="1:9">
      <c r="A32" s="26"/>
      <c r="B32" s="26"/>
      <c r="C32" s="27"/>
      <c r="D32" s="27"/>
      <c r="E32" s="27"/>
      <c r="F32" s="28"/>
      <c r="G32" s="26"/>
      <c r="H32" s="25" t="str">
        <f t="shared" si="0"/>
        <v/>
      </c>
      <c r="I32" s="25" t="str">
        <f t="shared" si="1"/>
        <v/>
      </c>
    </row>
    <row r="33" spans="1:9">
      <c r="A33" s="20" t="s">
        <v>83</v>
      </c>
      <c r="B33" s="21"/>
      <c r="C33" s="22"/>
      <c r="D33" s="22"/>
      <c r="E33" s="22"/>
      <c r="F33" s="24"/>
      <c r="G33" s="21"/>
      <c r="H33" s="25" t="str">
        <f t="shared" si="0"/>
        <v/>
      </c>
      <c r="I33" s="25" t="str">
        <f t="shared" si="1"/>
        <v/>
      </c>
    </row>
    <row r="34" spans="1:9">
      <c r="A34" s="26" t="s">
        <v>84</v>
      </c>
      <c r="B34" s="26" t="s">
        <v>35</v>
      </c>
      <c r="C34" s="27" t="s">
        <v>40</v>
      </c>
      <c r="D34" s="27">
        <v>2.5</v>
      </c>
      <c r="E34" s="27">
        <v>3</v>
      </c>
      <c r="F34" s="28" t="s">
        <v>37</v>
      </c>
      <c r="G34" s="26" t="s">
        <v>85</v>
      </c>
      <c r="H34" s="25">
        <f t="shared" si="0"/>
        <v>-0.5</v>
      </c>
      <c r="I34" s="25">
        <f t="shared" si="1"/>
        <v>16.666666666666664</v>
      </c>
    </row>
    <row r="35" spans="1:9">
      <c r="A35" s="26" t="s">
        <v>86</v>
      </c>
      <c r="B35" s="26" t="s">
        <v>49</v>
      </c>
      <c r="C35" s="27" t="s">
        <v>40</v>
      </c>
      <c r="D35" s="27">
        <v>2</v>
      </c>
      <c r="E35" s="27">
        <v>2</v>
      </c>
      <c r="F35" s="28" t="s">
        <v>37</v>
      </c>
      <c r="G35" s="26" t="s">
        <v>85</v>
      </c>
      <c r="H35" s="25">
        <f t="shared" si="0"/>
        <v>0</v>
      </c>
      <c r="I35" s="25">
        <f t="shared" si="1"/>
        <v>0</v>
      </c>
    </row>
    <row r="36" spans="1:9">
      <c r="A36" s="26" t="s">
        <v>87</v>
      </c>
      <c r="B36" s="26" t="s">
        <v>35</v>
      </c>
      <c r="C36" s="27" t="s">
        <v>58</v>
      </c>
      <c r="D36" s="27">
        <v>3</v>
      </c>
      <c r="E36" s="27">
        <v>3</v>
      </c>
      <c r="F36" s="28" t="s">
        <v>37</v>
      </c>
      <c r="G36" s="26" t="s">
        <v>88</v>
      </c>
      <c r="H36" s="25">
        <f t="shared" si="0"/>
        <v>0</v>
      </c>
      <c r="I36" s="25">
        <f t="shared" si="1"/>
        <v>0</v>
      </c>
    </row>
    <row r="37" spans="1:9">
      <c r="A37" s="26" t="s">
        <v>89</v>
      </c>
      <c r="B37" s="26" t="s">
        <v>35</v>
      </c>
      <c r="C37" s="27" t="s">
        <v>58</v>
      </c>
      <c r="D37" s="27">
        <v>4</v>
      </c>
      <c r="E37" s="27">
        <v>4</v>
      </c>
      <c r="F37" s="28" t="s">
        <v>37</v>
      </c>
      <c r="G37" s="26" t="s">
        <v>90</v>
      </c>
      <c r="H37" s="25">
        <f t="shared" si="0"/>
        <v>0</v>
      </c>
      <c r="I37" s="25">
        <f t="shared" si="1"/>
        <v>0</v>
      </c>
    </row>
    <row r="38" spans="1:9">
      <c r="A38" s="26" t="s">
        <v>91</v>
      </c>
      <c r="B38" s="26" t="s">
        <v>35</v>
      </c>
      <c r="C38" s="27" t="s">
        <v>58</v>
      </c>
      <c r="D38" s="27">
        <v>1</v>
      </c>
      <c r="E38" s="27">
        <v>1</v>
      </c>
      <c r="F38" s="28" t="s">
        <v>37</v>
      </c>
      <c r="G38" s="26"/>
      <c r="H38" s="25">
        <f t="shared" si="0"/>
        <v>0</v>
      </c>
      <c r="I38" s="25">
        <f t="shared" si="1"/>
        <v>0</v>
      </c>
    </row>
    <row r="39" spans="1:9">
      <c r="A39" s="26" t="s">
        <v>92</v>
      </c>
      <c r="B39" s="26" t="s">
        <v>35</v>
      </c>
      <c r="C39" s="27" t="s">
        <v>93</v>
      </c>
      <c r="D39" s="27">
        <v>3</v>
      </c>
      <c r="E39" s="27">
        <v>3</v>
      </c>
      <c r="F39" s="28" t="s">
        <v>37</v>
      </c>
      <c r="G39" s="26"/>
      <c r="H39" s="25">
        <f t="shared" si="0"/>
        <v>0</v>
      </c>
      <c r="I39" s="25">
        <f t="shared" si="1"/>
        <v>0</v>
      </c>
    </row>
    <row r="40" spans="1:9">
      <c r="A40" s="26" t="s">
        <v>94</v>
      </c>
      <c r="B40" s="26" t="s">
        <v>35</v>
      </c>
      <c r="C40" s="27" t="s">
        <v>36</v>
      </c>
      <c r="D40" s="27">
        <v>2</v>
      </c>
      <c r="E40" s="27">
        <v>2</v>
      </c>
      <c r="F40" s="28" t="s">
        <v>37</v>
      </c>
      <c r="G40" s="26"/>
      <c r="H40" s="25">
        <f t="shared" si="0"/>
        <v>0</v>
      </c>
      <c r="I40" s="25">
        <f t="shared" si="1"/>
        <v>0</v>
      </c>
    </row>
    <row r="41" spans="1:9">
      <c r="A41" s="26" t="s">
        <v>95</v>
      </c>
      <c r="B41" s="26" t="s">
        <v>35</v>
      </c>
      <c r="C41" s="27" t="s">
        <v>46</v>
      </c>
      <c r="D41" s="27">
        <v>3</v>
      </c>
      <c r="E41" s="27">
        <v>3</v>
      </c>
      <c r="F41" s="28" t="s">
        <v>37</v>
      </c>
      <c r="G41" s="26"/>
      <c r="H41" s="25">
        <f t="shared" si="0"/>
        <v>0</v>
      </c>
      <c r="I41" s="25">
        <f t="shared" si="1"/>
        <v>0</v>
      </c>
    </row>
    <row r="42" spans="1:9">
      <c r="A42" s="26" t="s">
        <v>96</v>
      </c>
      <c r="B42" s="26" t="s">
        <v>35</v>
      </c>
      <c r="C42" s="27" t="s">
        <v>46</v>
      </c>
      <c r="D42" s="27">
        <v>4</v>
      </c>
      <c r="E42" s="27">
        <v>4</v>
      </c>
      <c r="F42" s="28" t="s">
        <v>37</v>
      </c>
      <c r="G42" s="26"/>
      <c r="H42" s="25">
        <f t="shared" si="0"/>
        <v>0</v>
      </c>
      <c r="I42" s="25">
        <f t="shared" si="1"/>
        <v>0</v>
      </c>
    </row>
    <row r="43" spans="1:9">
      <c r="A43" s="26" t="s">
        <v>97</v>
      </c>
      <c r="B43" s="26" t="s">
        <v>35</v>
      </c>
      <c r="C43" s="27" t="s">
        <v>36</v>
      </c>
      <c r="D43" s="27">
        <v>3</v>
      </c>
      <c r="E43" s="27">
        <v>3</v>
      </c>
      <c r="F43" s="28" t="s">
        <v>37</v>
      </c>
      <c r="G43" s="26"/>
      <c r="H43" s="25">
        <f t="shared" si="0"/>
        <v>0</v>
      </c>
      <c r="I43" s="25">
        <f t="shared" si="1"/>
        <v>0</v>
      </c>
    </row>
    <row r="44" spans="1:9">
      <c r="A44" s="26" t="s">
        <v>98</v>
      </c>
      <c r="B44" s="26" t="s">
        <v>35</v>
      </c>
      <c r="C44" s="27" t="s">
        <v>40</v>
      </c>
      <c r="D44" s="27">
        <v>3</v>
      </c>
      <c r="E44" s="27">
        <v>3</v>
      </c>
      <c r="F44" s="28" t="s">
        <v>37</v>
      </c>
      <c r="G44" s="26" t="s">
        <v>99</v>
      </c>
      <c r="H44" s="25">
        <f t="shared" si="0"/>
        <v>0</v>
      </c>
      <c r="I44" s="25">
        <f t="shared" si="1"/>
        <v>0</v>
      </c>
    </row>
    <row r="45" spans="1:9">
      <c r="A45" s="26" t="s">
        <v>100</v>
      </c>
      <c r="B45" s="26" t="s">
        <v>43</v>
      </c>
      <c r="C45" s="27" t="s">
        <v>36</v>
      </c>
      <c r="D45" s="27">
        <v>1</v>
      </c>
      <c r="E45" s="27">
        <v>1</v>
      </c>
      <c r="F45" s="28" t="s">
        <v>37</v>
      </c>
      <c r="G45" s="26"/>
      <c r="H45" s="25">
        <f t="shared" si="0"/>
        <v>0</v>
      </c>
      <c r="I45" s="25">
        <f t="shared" si="1"/>
        <v>0</v>
      </c>
    </row>
    <row r="46" spans="1:9">
      <c r="A46" s="20" t="s">
        <v>101</v>
      </c>
      <c r="B46" s="21"/>
      <c r="C46" s="22"/>
      <c r="D46" s="22"/>
      <c r="E46" s="22"/>
      <c r="F46" s="24"/>
      <c r="G46" s="21"/>
      <c r="H46" s="25" t="str">
        <f t="shared" si="0"/>
        <v/>
      </c>
      <c r="I46" s="25" t="str">
        <f t="shared" si="1"/>
        <v/>
      </c>
    </row>
    <row r="47" spans="1:9">
      <c r="A47" s="26" t="s">
        <v>73</v>
      </c>
      <c r="B47" s="26" t="s">
        <v>49</v>
      </c>
      <c r="C47" s="27" t="s">
        <v>50</v>
      </c>
      <c r="D47" s="27">
        <v>6</v>
      </c>
      <c r="E47" s="27">
        <v>5</v>
      </c>
      <c r="F47" s="24" t="s">
        <v>37</v>
      </c>
      <c r="G47" s="26" t="s">
        <v>102</v>
      </c>
      <c r="H47" s="25">
        <f t="shared" si="0"/>
        <v>1</v>
      </c>
      <c r="I47" s="25">
        <f t="shared" si="1"/>
        <v>20</v>
      </c>
    </row>
    <row r="48" spans="1:9">
      <c r="A48" s="26" t="s">
        <v>103</v>
      </c>
      <c r="B48" s="26" t="s">
        <v>67</v>
      </c>
      <c r="C48" s="27" t="s">
        <v>40</v>
      </c>
      <c r="D48" s="27">
        <v>0.5</v>
      </c>
      <c r="E48" s="27">
        <v>0.75</v>
      </c>
      <c r="F48" s="24" t="s">
        <v>37</v>
      </c>
      <c r="G48" s="26" t="s">
        <v>104</v>
      </c>
      <c r="H48" s="25">
        <f t="shared" si="0"/>
        <v>-0.25</v>
      </c>
      <c r="I48" s="25">
        <f t="shared" si="1"/>
        <v>33.333333333333329</v>
      </c>
    </row>
    <row r="49" spans="1:9">
      <c r="A49" s="26" t="s">
        <v>105</v>
      </c>
      <c r="B49" s="26" t="s">
        <v>67</v>
      </c>
      <c r="C49" s="27" t="s">
        <v>40</v>
      </c>
      <c r="D49" s="27">
        <v>1.5</v>
      </c>
      <c r="E49" s="27">
        <v>2</v>
      </c>
      <c r="F49" s="28" t="s">
        <v>37</v>
      </c>
      <c r="G49" s="26"/>
      <c r="H49" s="25">
        <f t="shared" si="0"/>
        <v>-0.5</v>
      </c>
      <c r="I49" s="25">
        <f t="shared" si="1"/>
        <v>25</v>
      </c>
    </row>
    <row r="50" spans="1:9">
      <c r="A50" s="26" t="s">
        <v>106</v>
      </c>
      <c r="B50" s="26" t="s">
        <v>35</v>
      </c>
      <c r="C50" s="27" t="s">
        <v>58</v>
      </c>
      <c r="D50" s="27">
        <v>2.5</v>
      </c>
      <c r="E50" s="27">
        <v>3</v>
      </c>
      <c r="F50" s="28" t="s">
        <v>37</v>
      </c>
      <c r="G50" s="26"/>
      <c r="H50" s="25">
        <f t="shared" si="0"/>
        <v>-0.5</v>
      </c>
      <c r="I50" s="25">
        <f t="shared" si="1"/>
        <v>16.666666666666664</v>
      </c>
    </row>
    <row r="51" spans="1:9">
      <c r="A51" s="26" t="s">
        <v>107</v>
      </c>
      <c r="B51" s="26" t="s">
        <v>35</v>
      </c>
      <c r="C51" s="27" t="s">
        <v>58</v>
      </c>
      <c r="D51" s="27">
        <v>4.5</v>
      </c>
      <c r="E51" s="27">
        <v>5</v>
      </c>
      <c r="F51" s="28" t="s">
        <v>37</v>
      </c>
      <c r="G51" s="26"/>
      <c r="H51" s="25">
        <f t="shared" si="0"/>
        <v>-0.5</v>
      </c>
      <c r="I51" s="25">
        <f t="shared" si="1"/>
        <v>10</v>
      </c>
    </row>
    <row r="52" spans="1:9">
      <c r="A52" s="26" t="s">
        <v>108</v>
      </c>
      <c r="B52" s="26" t="s">
        <v>43</v>
      </c>
      <c r="C52" s="27" t="s">
        <v>40</v>
      </c>
      <c r="D52" s="27">
        <v>3</v>
      </c>
      <c r="E52" s="27">
        <v>3</v>
      </c>
      <c r="F52" s="28" t="s">
        <v>37</v>
      </c>
      <c r="G52" s="26"/>
      <c r="H52" s="25">
        <f t="shared" si="0"/>
        <v>0</v>
      </c>
      <c r="I52" s="25">
        <f t="shared" si="1"/>
        <v>0</v>
      </c>
    </row>
    <row r="53" spans="1:9">
      <c r="A53" s="26" t="s">
        <v>109</v>
      </c>
      <c r="B53" s="26" t="s">
        <v>67</v>
      </c>
      <c r="C53" s="27" t="s">
        <v>46</v>
      </c>
      <c r="D53" s="27">
        <v>3.5</v>
      </c>
      <c r="E53" s="27">
        <v>4</v>
      </c>
      <c r="F53" s="28" t="s">
        <v>37</v>
      </c>
      <c r="G53" s="26"/>
      <c r="H53" s="25">
        <f t="shared" si="0"/>
        <v>-0.5</v>
      </c>
      <c r="I53" s="25">
        <f t="shared" si="1"/>
        <v>12.5</v>
      </c>
    </row>
    <row r="54" spans="1:9">
      <c r="A54" s="26" t="s">
        <v>110</v>
      </c>
      <c r="B54" s="26" t="s">
        <v>35</v>
      </c>
      <c r="C54" s="27" t="s">
        <v>36</v>
      </c>
      <c r="D54" s="27">
        <v>4</v>
      </c>
      <c r="E54" s="27">
        <v>4</v>
      </c>
      <c r="F54" s="28" t="s">
        <v>37</v>
      </c>
      <c r="G54" s="26"/>
      <c r="H54" s="25">
        <f t="shared" si="0"/>
        <v>0</v>
      </c>
      <c r="I54" s="25">
        <f t="shared" si="1"/>
        <v>0</v>
      </c>
    </row>
    <row r="55" spans="1:9">
      <c r="A55" s="26" t="s">
        <v>111</v>
      </c>
      <c r="B55" s="26" t="s">
        <v>35</v>
      </c>
      <c r="C55" s="27" t="s">
        <v>112</v>
      </c>
      <c r="D55" s="27">
        <v>4.25</v>
      </c>
      <c r="E55" s="27">
        <v>4</v>
      </c>
      <c r="F55" s="28" t="s">
        <v>37</v>
      </c>
      <c r="G55" s="26"/>
      <c r="H55" s="25">
        <f t="shared" si="0"/>
        <v>0.25</v>
      </c>
      <c r="I55" s="25">
        <f t="shared" si="1"/>
        <v>6.25</v>
      </c>
    </row>
    <row r="56" spans="1:9">
      <c r="A56" s="26" t="s">
        <v>113</v>
      </c>
      <c r="B56" s="26" t="s">
        <v>35</v>
      </c>
      <c r="C56" s="27" t="s">
        <v>112</v>
      </c>
      <c r="D56" s="27">
        <v>4</v>
      </c>
      <c r="E56" s="27">
        <v>4</v>
      </c>
      <c r="F56" s="28" t="s">
        <v>37</v>
      </c>
      <c r="G56" s="26"/>
      <c r="H56" s="25">
        <f t="shared" si="0"/>
        <v>0</v>
      </c>
      <c r="I56" s="25">
        <f t="shared" si="1"/>
        <v>0</v>
      </c>
    </row>
    <row r="57" spans="1:9">
      <c r="A57" s="26" t="s">
        <v>114</v>
      </c>
      <c r="B57" s="26" t="s">
        <v>43</v>
      </c>
      <c r="C57" s="27" t="s">
        <v>40</v>
      </c>
      <c r="D57" s="27">
        <v>2</v>
      </c>
      <c r="E57" s="27">
        <v>2</v>
      </c>
      <c r="F57" s="28" t="s">
        <v>37</v>
      </c>
      <c r="G57" s="26"/>
      <c r="H57" s="25">
        <f t="shared" si="0"/>
        <v>0</v>
      </c>
      <c r="I57" s="25">
        <f t="shared" si="1"/>
        <v>0</v>
      </c>
    </row>
    <row r="58" spans="1:9">
      <c r="A58" s="26" t="s">
        <v>115</v>
      </c>
      <c r="B58" s="26" t="s">
        <v>43</v>
      </c>
      <c r="C58" s="27" t="s">
        <v>40</v>
      </c>
      <c r="D58" s="27">
        <v>0.75</v>
      </c>
      <c r="E58" s="27">
        <v>1.5</v>
      </c>
      <c r="F58" s="28" t="s">
        <v>37</v>
      </c>
      <c r="G58" s="26"/>
      <c r="H58" s="25">
        <f t="shared" si="0"/>
        <v>-0.75</v>
      </c>
      <c r="I58" s="25">
        <f t="shared" si="1"/>
        <v>50</v>
      </c>
    </row>
    <row r="59" spans="1:9">
      <c r="A59" s="26" t="s">
        <v>116</v>
      </c>
      <c r="B59" s="26" t="s">
        <v>43</v>
      </c>
      <c r="C59" s="27" t="s">
        <v>117</v>
      </c>
      <c r="D59" s="27">
        <v>5</v>
      </c>
      <c r="E59" s="27"/>
      <c r="F59" s="28" t="s">
        <v>37</v>
      </c>
      <c r="G59" s="26"/>
      <c r="H59" s="25" t="str">
        <f t="shared" si="0"/>
        <v/>
      </c>
      <c r="I59" s="25" t="str">
        <f t="shared" si="1"/>
        <v/>
      </c>
    </row>
    <row r="60" spans="1:9">
      <c r="A60" s="26" t="s">
        <v>69</v>
      </c>
      <c r="B60" s="26" t="s">
        <v>43</v>
      </c>
      <c r="C60" s="27" t="s">
        <v>40</v>
      </c>
      <c r="D60" s="27">
        <v>1.5</v>
      </c>
      <c r="E60" s="27"/>
      <c r="F60" s="28" t="s">
        <v>37</v>
      </c>
      <c r="G60" s="26"/>
      <c r="H60" s="25" t="str">
        <f t="shared" si="0"/>
        <v/>
      </c>
      <c r="I60" s="25" t="str">
        <f t="shared" si="1"/>
        <v/>
      </c>
    </row>
    <row r="61" spans="1:9">
      <c r="A61" s="20" t="s">
        <v>118</v>
      </c>
      <c r="B61" s="21"/>
      <c r="C61" s="22"/>
      <c r="D61" s="22"/>
      <c r="E61" s="22"/>
      <c r="F61" s="24"/>
      <c r="G61" s="21"/>
      <c r="H61" s="25" t="str">
        <f t="shared" si="0"/>
        <v/>
      </c>
      <c r="I61" s="25" t="str">
        <f>IF(OR(H61="",E61=0),"",ABS(H61)/E61*100)</f>
        <v/>
      </c>
    </row>
    <row r="62" spans="1:9">
      <c r="A62" s="26" t="s">
        <v>119</v>
      </c>
      <c r="B62" s="26" t="s">
        <v>49</v>
      </c>
      <c r="C62" s="27" t="s">
        <v>50</v>
      </c>
      <c r="D62" s="27">
        <v>2</v>
      </c>
      <c r="E62" s="27">
        <v>8</v>
      </c>
      <c r="F62" s="28" t="s">
        <v>37</v>
      </c>
      <c r="G62" s="26" t="s">
        <v>120</v>
      </c>
      <c r="H62" s="25">
        <f t="shared" si="0"/>
        <v>-6</v>
      </c>
      <c r="I62" s="25">
        <f t="shared" si="1"/>
        <v>75</v>
      </c>
    </row>
    <row r="63" spans="1:9">
      <c r="A63" s="26" t="s">
        <v>73</v>
      </c>
      <c r="B63" s="26" t="s">
        <v>49</v>
      </c>
      <c r="C63" s="27" t="s">
        <v>50</v>
      </c>
      <c r="D63" s="27">
        <v>0</v>
      </c>
      <c r="E63" s="27">
        <v>4</v>
      </c>
      <c r="F63" s="28" t="s">
        <v>37</v>
      </c>
      <c r="G63" s="26" t="s">
        <v>121</v>
      </c>
      <c r="H63" s="25">
        <f t="shared" si="0"/>
        <v>-4</v>
      </c>
      <c r="I63" s="25">
        <f t="shared" si="1"/>
        <v>100</v>
      </c>
    </row>
    <row r="64" spans="1:9">
      <c r="A64" s="26" t="s">
        <v>122</v>
      </c>
      <c r="B64" s="26" t="s">
        <v>35</v>
      </c>
      <c r="C64" s="27" t="s">
        <v>40</v>
      </c>
      <c r="D64" s="27">
        <v>1.25</v>
      </c>
      <c r="E64" s="27">
        <v>1.5</v>
      </c>
      <c r="F64" s="28" t="s">
        <v>37</v>
      </c>
      <c r="G64" s="26"/>
      <c r="H64" s="25">
        <f t="shared" si="0"/>
        <v>-0.25</v>
      </c>
      <c r="I64" s="25">
        <f t="shared" si="1"/>
        <v>16.666666666666664</v>
      </c>
    </row>
    <row r="65" spans="1:9">
      <c r="A65" s="26" t="s">
        <v>123</v>
      </c>
      <c r="B65" s="26" t="s">
        <v>49</v>
      </c>
      <c r="C65" s="27" t="s">
        <v>40</v>
      </c>
      <c r="D65" s="27">
        <v>0.5</v>
      </c>
      <c r="E65" s="27">
        <v>1</v>
      </c>
      <c r="F65" s="28" t="s">
        <v>37</v>
      </c>
      <c r="G65" s="26"/>
      <c r="H65" s="25">
        <f t="shared" si="0"/>
        <v>-0.5</v>
      </c>
      <c r="I65" s="25">
        <f t="shared" si="1"/>
        <v>50</v>
      </c>
    </row>
    <row r="66" spans="1:9">
      <c r="A66" s="26" t="s">
        <v>124</v>
      </c>
      <c r="B66" s="26" t="s">
        <v>35</v>
      </c>
      <c r="C66" s="27" t="s">
        <v>40</v>
      </c>
      <c r="D66" s="27">
        <v>4</v>
      </c>
      <c r="E66" s="27">
        <v>4</v>
      </c>
      <c r="F66" s="28" t="s">
        <v>37</v>
      </c>
      <c r="G66" s="26"/>
      <c r="H66" s="25">
        <f t="shared" si="0"/>
        <v>0</v>
      </c>
      <c r="I66" s="25">
        <f t="shared" si="1"/>
        <v>0</v>
      </c>
    </row>
    <row r="67" spans="1:9">
      <c r="A67" s="26" t="s">
        <v>69</v>
      </c>
      <c r="B67" s="26" t="s">
        <v>43</v>
      </c>
      <c r="C67" s="27" t="s">
        <v>40</v>
      </c>
      <c r="D67" s="27">
        <v>0.5</v>
      </c>
      <c r="E67" s="27">
        <v>0.5</v>
      </c>
      <c r="F67" s="28" t="s">
        <v>37</v>
      </c>
      <c r="G67" s="26"/>
      <c r="H67" s="25">
        <f t="shared" si="0"/>
        <v>0</v>
      </c>
      <c r="I67" s="25">
        <f t="shared" si="1"/>
        <v>0</v>
      </c>
    </row>
    <row r="68" spans="1:9">
      <c r="A68" s="26" t="s">
        <v>125</v>
      </c>
      <c r="B68" s="26" t="s">
        <v>35</v>
      </c>
      <c r="C68" s="27" t="s">
        <v>46</v>
      </c>
      <c r="D68" s="27">
        <v>5.25</v>
      </c>
      <c r="E68" s="27">
        <v>5</v>
      </c>
      <c r="F68" s="28" t="s">
        <v>37</v>
      </c>
      <c r="G68" s="26"/>
      <c r="H68" s="25">
        <f t="shared" si="0"/>
        <v>0.25</v>
      </c>
      <c r="I68" s="25">
        <f t="shared" si="1"/>
        <v>5</v>
      </c>
    </row>
    <row r="69" spans="1:9">
      <c r="A69" s="26" t="s">
        <v>126</v>
      </c>
      <c r="B69" s="26" t="s">
        <v>35</v>
      </c>
      <c r="C69" s="27" t="s">
        <v>58</v>
      </c>
      <c r="D69" s="27">
        <v>2</v>
      </c>
      <c r="E69" s="27">
        <v>2</v>
      </c>
      <c r="F69" s="28" t="s">
        <v>37</v>
      </c>
      <c r="G69" s="26"/>
      <c r="H69" s="25">
        <f t="shared" si="0"/>
        <v>0</v>
      </c>
      <c r="I69" s="25">
        <f t="shared" si="1"/>
        <v>0</v>
      </c>
    </row>
    <row r="70" spans="1:9">
      <c r="A70" s="26" t="s">
        <v>127</v>
      </c>
      <c r="B70" s="26" t="s">
        <v>35</v>
      </c>
      <c r="C70" s="27" t="s">
        <v>58</v>
      </c>
      <c r="D70" s="27">
        <v>1.25</v>
      </c>
      <c r="E70" s="27">
        <v>1.5</v>
      </c>
      <c r="F70" s="28" t="s">
        <v>37</v>
      </c>
      <c r="G70" s="26"/>
      <c r="H70" s="25">
        <f t="shared" ref="H70:H133" si="2">IF(OR(D70="", E70=""), "", D70-E70)</f>
        <v>-0.25</v>
      </c>
      <c r="I70" s="25">
        <f t="shared" ref="I70:I133" si="3">IF(OR(H70="",E70=0),"",ABS(H70)/E70*100)</f>
        <v>16.666666666666664</v>
      </c>
    </row>
    <row r="71" spans="1:9">
      <c r="A71" s="26" t="s">
        <v>128</v>
      </c>
      <c r="B71" s="26" t="s">
        <v>35</v>
      </c>
      <c r="C71" s="27" t="s">
        <v>129</v>
      </c>
      <c r="D71" s="27">
        <v>4.75</v>
      </c>
      <c r="E71" s="27">
        <v>5</v>
      </c>
      <c r="F71" s="28" t="s">
        <v>37</v>
      </c>
      <c r="G71" s="26"/>
      <c r="H71" s="25">
        <f t="shared" si="2"/>
        <v>-0.25</v>
      </c>
      <c r="I71" s="25">
        <f t="shared" si="3"/>
        <v>5</v>
      </c>
    </row>
    <row r="72" spans="1:9">
      <c r="A72" s="26" t="s">
        <v>130</v>
      </c>
      <c r="B72" s="26" t="s">
        <v>35</v>
      </c>
      <c r="C72" s="27" t="s">
        <v>36</v>
      </c>
      <c r="D72" s="27">
        <v>3.25</v>
      </c>
      <c r="E72" s="27">
        <v>3</v>
      </c>
      <c r="F72" s="28" t="s">
        <v>37</v>
      </c>
      <c r="G72" s="26"/>
      <c r="H72" s="25">
        <f t="shared" si="2"/>
        <v>0.25</v>
      </c>
      <c r="I72" s="25">
        <f t="shared" si="3"/>
        <v>8.3333333333333321</v>
      </c>
    </row>
    <row r="73" spans="1:9">
      <c r="A73" s="26" t="s">
        <v>131</v>
      </c>
      <c r="B73" s="26" t="s">
        <v>35</v>
      </c>
      <c r="C73" s="27" t="s">
        <v>36</v>
      </c>
      <c r="D73" s="27">
        <v>2</v>
      </c>
      <c r="E73" s="27">
        <v>2</v>
      </c>
      <c r="F73" s="28" t="s">
        <v>37</v>
      </c>
      <c r="G73" s="26"/>
      <c r="H73" s="25">
        <f t="shared" si="2"/>
        <v>0</v>
      </c>
      <c r="I73" s="25">
        <f t="shared" si="3"/>
        <v>0</v>
      </c>
    </row>
    <row r="74" spans="1:9">
      <c r="A74" t="s">
        <v>100</v>
      </c>
      <c r="B74" s="26" t="s">
        <v>43</v>
      </c>
      <c r="C74" s="2" t="s">
        <v>58</v>
      </c>
      <c r="D74" s="2">
        <v>0.25</v>
      </c>
      <c r="E74" s="2">
        <v>0.5</v>
      </c>
      <c r="F74" s="28" t="s">
        <v>37</v>
      </c>
    </row>
    <row r="75" spans="1:9">
      <c r="A75" s="26"/>
      <c r="B75" s="26"/>
      <c r="C75" s="27"/>
      <c r="D75" s="27"/>
      <c r="E75" s="27"/>
      <c r="F75" s="28"/>
      <c r="G75" s="26"/>
      <c r="H75" s="25" t="str">
        <f t="shared" si="2"/>
        <v/>
      </c>
      <c r="I75" s="25" t="str">
        <f t="shared" si="3"/>
        <v/>
      </c>
    </row>
    <row r="76" spans="1:9">
      <c r="A76" s="20" t="s">
        <v>132</v>
      </c>
      <c r="B76" s="21"/>
      <c r="C76" s="22"/>
      <c r="D76" s="22"/>
      <c r="E76" s="22"/>
      <c r="F76" s="24"/>
      <c r="G76" s="21" t="s">
        <v>133</v>
      </c>
      <c r="H76" s="25" t="str">
        <f>IF(OR(D76="", E76=""), "", D76-E76)</f>
        <v/>
      </c>
      <c r="I76" s="25" t="str">
        <f>IF(OR(H76="",E76=0),"",ABS(H76)/E76*100)</f>
        <v/>
      </c>
    </row>
    <row r="77" spans="1:9">
      <c r="A77" s="26" t="s">
        <v>69</v>
      </c>
      <c r="B77" s="26" t="s">
        <v>43</v>
      </c>
      <c r="C77" s="27" t="s">
        <v>40</v>
      </c>
      <c r="D77" s="27">
        <v>0.25</v>
      </c>
      <c r="E77" s="27">
        <v>0.25</v>
      </c>
      <c r="F77" s="28" t="s">
        <v>37</v>
      </c>
      <c r="G77" s="26"/>
      <c r="H77" s="25">
        <f t="shared" si="2"/>
        <v>0</v>
      </c>
      <c r="I77" s="25">
        <f t="shared" si="3"/>
        <v>0</v>
      </c>
    </row>
    <row r="78" spans="1:9">
      <c r="A78" s="26" t="s">
        <v>134</v>
      </c>
      <c r="B78" s="26" t="s">
        <v>43</v>
      </c>
      <c r="C78" s="27" t="s">
        <v>40</v>
      </c>
      <c r="D78" s="27">
        <v>0</v>
      </c>
      <c r="E78" s="27">
        <v>1</v>
      </c>
      <c r="F78" s="28" t="s">
        <v>37</v>
      </c>
      <c r="G78" s="26"/>
      <c r="H78" s="25">
        <f t="shared" si="2"/>
        <v>-1</v>
      </c>
      <c r="I78" s="25">
        <f t="shared" si="3"/>
        <v>100</v>
      </c>
    </row>
    <row r="79" spans="1:9">
      <c r="A79" s="26" t="s">
        <v>135</v>
      </c>
      <c r="B79" s="26" t="s">
        <v>35</v>
      </c>
      <c r="C79" s="27" t="s">
        <v>71</v>
      </c>
      <c r="D79" s="27">
        <v>4.5</v>
      </c>
      <c r="E79" s="27">
        <v>4</v>
      </c>
      <c r="F79" s="28" t="s">
        <v>37</v>
      </c>
      <c r="G79" s="26"/>
      <c r="H79" s="25">
        <f t="shared" si="2"/>
        <v>0.5</v>
      </c>
      <c r="I79" s="25">
        <f t="shared" si="3"/>
        <v>12.5</v>
      </c>
    </row>
    <row r="80" spans="1:9">
      <c r="A80" s="26" t="s">
        <v>136</v>
      </c>
      <c r="B80" s="26" t="s">
        <v>35</v>
      </c>
      <c r="C80" s="27" t="s">
        <v>36</v>
      </c>
      <c r="D80" s="27">
        <v>3.75</v>
      </c>
      <c r="E80" s="27">
        <v>3.5</v>
      </c>
      <c r="F80" s="28" t="s">
        <v>37</v>
      </c>
      <c r="G80" s="26" t="s">
        <v>137</v>
      </c>
      <c r="H80" s="25">
        <f t="shared" si="2"/>
        <v>0.25</v>
      </c>
      <c r="I80" s="25">
        <f t="shared" si="3"/>
        <v>7.1428571428571423</v>
      </c>
    </row>
    <row r="81" spans="1:9">
      <c r="A81" s="26" t="s">
        <v>138</v>
      </c>
      <c r="B81" s="26" t="s">
        <v>35</v>
      </c>
      <c r="C81" s="27" t="s">
        <v>58</v>
      </c>
      <c r="D81" s="27">
        <v>1.5</v>
      </c>
      <c r="E81" s="27">
        <v>1.5</v>
      </c>
      <c r="F81" s="28" t="s">
        <v>37</v>
      </c>
      <c r="G81" s="26"/>
      <c r="H81" s="25">
        <f t="shared" si="2"/>
        <v>0</v>
      </c>
      <c r="I81" s="25">
        <f t="shared" si="3"/>
        <v>0</v>
      </c>
    </row>
    <row r="82" spans="1:9">
      <c r="A82" s="26" t="s">
        <v>139</v>
      </c>
      <c r="B82" s="26" t="s">
        <v>35</v>
      </c>
      <c r="C82" s="27" t="s">
        <v>46</v>
      </c>
      <c r="D82" s="27">
        <v>3.5</v>
      </c>
      <c r="E82" s="27">
        <v>3.5</v>
      </c>
      <c r="F82" s="28" t="s">
        <v>37</v>
      </c>
      <c r="G82" s="26"/>
      <c r="H82" s="25">
        <f t="shared" si="2"/>
        <v>0</v>
      </c>
      <c r="I82" s="25">
        <f t="shared" si="3"/>
        <v>0</v>
      </c>
    </row>
    <row r="83" spans="1:9">
      <c r="A83" s="26" t="s">
        <v>73</v>
      </c>
      <c r="B83" s="26" t="s">
        <v>49</v>
      </c>
      <c r="C83" s="27" t="s">
        <v>50</v>
      </c>
      <c r="D83" s="27">
        <v>1</v>
      </c>
      <c r="E83" s="27"/>
      <c r="F83" s="28" t="s">
        <v>37</v>
      </c>
      <c r="G83" s="26"/>
      <c r="H83" s="25" t="str">
        <f t="shared" si="2"/>
        <v/>
      </c>
      <c r="I83" s="25" t="str">
        <f t="shared" si="3"/>
        <v/>
      </c>
    </row>
    <row r="84" spans="1:9">
      <c r="A84" s="26"/>
      <c r="B84" s="26"/>
      <c r="C84" s="27"/>
      <c r="D84" s="27"/>
      <c r="E84" s="27"/>
      <c r="F84" s="28"/>
      <c r="G84" s="26"/>
      <c r="H84" s="25" t="str">
        <f t="shared" si="2"/>
        <v/>
      </c>
      <c r="I84" s="25" t="str">
        <f t="shared" si="3"/>
        <v/>
      </c>
    </row>
    <row r="85" spans="1:9">
      <c r="A85" s="20" t="s">
        <v>140</v>
      </c>
      <c r="B85" s="21"/>
      <c r="C85" s="22"/>
      <c r="D85" s="22"/>
      <c r="E85" s="22"/>
      <c r="F85" s="24"/>
      <c r="G85" s="21"/>
      <c r="H85" s="25" t="str">
        <f>IF(OR(D85="", E85=""), "", D85-E85)</f>
        <v/>
      </c>
      <c r="I85" s="25" t="str">
        <f>IF(OR(H85="",E85=0),"",ABS(H85)/E85*100)</f>
        <v/>
      </c>
    </row>
    <row r="86" spans="1:9">
      <c r="A86" s="26" t="s">
        <v>119</v>
      </c>
      <c r="B86" s="26" t="s">
        <v>49</v>
      </c>
      <c r="C86" s="27" t="s">
        <v>50</v>
      </c>
      <c r="D86" s="27">
        <v>4</v>
      </c>
      <c r="E86" s="27">
        <v>4</v>
      </c>
      <c r="F86" s="28" t="s">
        <v>37</v>
      </c>
      <c r="G86" s="26"/>
      <c r="H86" s="25">
        <f t="shared" si="2"/>
        <v>0</v>
      </c>
      <c r="I86" s="25">
        <f t="shared" si="3"/>
        <v>0</v>
      </c>
    </row>
    <row r="87" spans="1:9">
      <c r="A87" s="26" t="s">
        <v>134</v>
      </c>
      <c r="B87" s="26" t="s">
        <v>43</v>
      </c>
      <c r="C87" s="27" t="s">
        <v>141</v>
      </c>
      <c r="D87" s="27">
        <v>4</v>
      </c>
      <c r="E87" s="27">
        <v>3</v>
      </c>
      <c r="F87" s="28" t="s">
        <v>37</v>
      </c>
      <c r="G87" s="26" t="s">
        <v>142</v>
      </c>
      <c r="H87" s="25">
        <f t="shared" si="2"/>
        <v>1</v>
      </c>
      <c r="I87" s="25">
        <f t="shared" si="3"/>
        <v>33.333333333333329</v>
      </c>
    </row>
    <row r="88" spans="1:9">
      <c r="A88" s="26" t="s">
        <v>143</v>
      </c>
      <c r="B88" s="26" t="s">
        <v>144</v>
      </c>
      <c r="C88" s="27" t="s">
        <v>141</v>
      </c>
      <c r="D88" s="27">
        <v>5</v>
      </c>
      <c r="E88" s="27">
        <v>6</v>
      </c>
      <c r="F88" s="28" t="s">
        <v>37</v>
      </c>
      <c r="G88" s="26"/>
      <c r="H88" s="25">
        <f t="shared" si="2"/>
        <v>-1</v>
      </c>
      <c r="I88" s="25">
        <f t="shared" si="3"/>
        <v>16.666666666666664</v>
      </c>
    </row>
    <row r="89" spans="1:9">
      <c r="A89" s="26" t="s">
        <v>145</v>
      </c>
      <c r="B89" s="26" t="s">
        <v>144</v>
      </c>
      <c r="C89" s="27" t="s">
        <v>146</v>
      </c>
      <c r="D89" s="27">
        <v>8</v>
      </c>
      <c r="E89" s="27">
        <v>6</v>
      </c>
      <c r="F89" s="28" t="s">
        <v>37</v>
      </c>
      <c r="G89" s="26"/>
      <c r="H89" s="25">
        <f t="shared" si="2"/>
        <v>2</v>
      </c>
      <c r="I89" s="25">
        <f t="shared" si="3"/>
        <v>33.333333333333329</v>
      </c>
    </row>
    <row r="90" spans="1:9">
      <c r="A90" s="26" t="s">
        <v>147</v>
      </c>
      <c r="B90" s="26" t="s">
        <v>144</v>
      </c>
      <c r="C90" s="27" t="s">
        <v>148</v>
      </c>
      <c r="D90" s="27">
        <v>8</v>
      </c>
      <c r="E90" s="27">
        <v>8</v>
      </c>
      <c r="F90" s="28" t="s">
        <v>37</v>
      </c>
      <c r="G90" s="26"/>
      <c r="H90" s="25">
        <f t="shared" si="2"/>
        <v>0</v>
      </c>
      <c r="I90" s="25">
        <f t="shared" si="3"/>
        <v>0</v>
      </c>
    </row>
    <row r="91" spans="1:9">
      <c r="A91" s="26" t="s">
        <v>73</v>
      </c>
      <c r="B91" s="26" t="s">
        <v>49</v>
      </c>
      <c r="C91" s="27" t="s">
        <v>50</v>
      </c>
      <c r="D91" s="27">
        <v>4</v>
      </c>
      <c r="E91" s="27">
        <v>4</v>
      </c>
      <c r="F91" s="28" t="s">
        <v>37</v>
      </c>
      <c r="G91" s="26"/>
      <c r="H91" s="25">
        <f t="shared" si="2"/>
        <v>0</v>
      </c>
      <c r="I91" s="25">
        <f t="shared" si="3"/>
        <v>0</v>
      </c>
    </row>
    <row r="92" spans="1:9">
      <c r="A92" s="26" t="s">
        <v>149</v>
      </c>
      <c r="B92" s="26" t="s">
        <v>150</v>
      </c>
      <c r="C92" s="27" t="s">
        <v>151</v>
      </c>
      <c r="D92" s="27">
        <v>4</v>
      </c>
      <c r="E92" s="27">
        <v>4</v>
      </c>
      <c r="F92" s="28" t="s">
        <v>37</v>
      </c>
      <c r="G92" s="26"/>
      <c r="H92" s="25">
        <f t="shared" si="2"/>
        <v>0</v>
      </c>
      <c r="I92" s="25">
        <f t="shared" si="3"/>
        <v>0</v>
      </c>
    </row>
    <row r="93" spans="1:9">
      <c r="A93" s="26" t="s">
        <v>152</v>
      </c>
      <c r="B93" s="26" t="s">
        <v>150</v>
      </c>
      <c r="C93" s="27" t="s">
        <v>46</v>
      </c>
      <c r="D93" s="27">
        <v>3</v>
      </c>
      <c r="E93" s="27">
        <v>3</v>
      </c>
      <c r="F93" s="28" t="s">
        <v>37</v>
      </c>
      <c r="G93" s="26"/>
      <c r="H93" s="25">
        <f t="shared" si="2"/>
        <v>0</v>
      </c>
      <c r="I93" s="25">
        <f t="shared" si="3"/>
        <v>0</v>
      </c>
    </row>
    <row r="94" spans="1:9">
      <c r="A94" s="26" t="s">
        <v>153</v>
      </c>
      <c r="B94" s="26" t="s">
        <v>43</v>
      </c>
      <c r="C94" s="27" t="s">
        <v>154</v>
      </c>
      <c r="D94" s="27">
        <v>4</v>
      </c>
      <c r="E94" s="27"/>
      <c r="F94" s="28" t="s">
        <v>37</v>
      </c>
      <c r="G94" s="26"/>
      <c r="H94" s="25" t="str">
        <f t="shared" si="2"/>
        <v/>
      </c>
      <c r="I94" s="25" t="str">
        <f t="shared" si="3"/>
        <v/>
      </c>
    </row>
    <row r="95" spans="1:9">
      <c r="A95" t="s">
        <v>155</v>
      </c>
      <c r="B95" s="26" t="s">
        <v>43</v>
      </c>
      <c r="C95" s="27" t="s">
        <v>46</v>
      </c>
      <c r="D95" s="27">
        <v>0.25</v>
      </c>
      <c r="E95" s="27"/>
      <c r="F95" s="28" t="s">
        <v>37</v>
      </c>
      <c r="G95" s="26"/>
      <c r="H95" s="25" t="str">
        <f t="shared" si="2"/>
        <v/>
      </c>
      <c r="I95" s="25" t="str">
        <f t="shared" si="3"/>
        <v/>
      </c>
    </row>
    <row r="96" spans="1:9">
      <c r="A96" s="26" t="s">
        <v>69</v>
      </c>
      <c r="B96" s="26" t="s">
        <v>43</v>
      </c>
      <c r="C96" s="27" t="s">
        <v>36</v>
      </c>
      <c r="D96" s="27">
        <v>0.25</v>
      </c>
      <c r="E96" s="27"/>
      <c r="F96" s="28" t="s">
        <v>37</v>
      </c>
      <c r="G96" s="26"/>
      <c r="H96" s="25" t="str">
        <f t="shared" si="2"/>
        <v/>
      </c>
      <c r="I96" s="25" t="str">
        <f t="shared" si="3"/>
        <v/>
      </c>
    </row>
    <row r="97" spans="1:9">
      <c r="A97" s="26"/>
      <c r="B97" s="26"/>
      <c r="C97" s="27"/>
      <c r="D97" s="27"/>
      <c r="E97" s="27"/>
      <c r="F97" s="28"/>
      <c r="G97" s="26"/>
      <c r="H97" s="25" t="str">
        <f t="shared" si="2"/>
        <v/>
      </c>
      <c r="I97" s="25" t="str">
        <f t="shared" si="3"/>
        <v/>
      </c>
    </row>
    <row r="98" spans="1:9">
      <c r="A98" s="20" t="s">
        <v>156</v>
      </c>
      <c r="B98" s="21"/>
      <c r="C98" s="22"/>
      <c r="D98" s="22"/>
      <c r="E98" s="22"/>
      <c r="F98" s="24"/>
      <c r="G98" s="21"/>
      <c r="H98" s="25" t="str">
        <f>IF(OR(D98="", E98=""), "", D98-E98)</f>
        <v/>
      </c>
      <c r="I98" s="25" t="str">
        <f>IF(OR(H98="",E98=0),"",ABS(H98)/E98*100)</f>
        <v/>
      </c>
    </row>
    <row r="99" spans="1:9">
      <c r="A99" s="26" t="s">
        <v>119</v>
      </c>
      <c r="B99" s="26" t="s">
        <v>49</v>
      </c>
      <c r="C99" s="27" t="s">
        <v>157</v>
      </c>
      <c r="D99" s="27">
        <v>6</v>
      </c>
      <c r="E99" s="27">
        <v>6</v>
      </c>
      <c r="F99" s="28" t="s">
        <v>37</v>
      </c>
      <c r="G99" s="26" t="s">
        <v>158</v>
      </c>
      <c r="H99" s="25">
        <f t="shared" si="2"/>
        <v>0</v>
      </c>
      <c r="I99" s="25">
        <f t="shared" si="3"/>
        <v>0</v>
      </c>
    </row>
    <row r="100" spans="1:9">
      <c r="A100" s="26" t="s">
        <v>159</v>
      </c>
      <c r="B100" s="26" t="s">
        <v>144</v>
      </c>
      <c r="C100" s="27" t="s">
        <v>160</v>
      </c>
      <c r="D100" s="27">
        <v>9.5</v>
      </c>
      <c r="E100" s="27">
        <v>10</v>
      </c>
      <c r="F100" s="28" t="s">
        <v>37</v>
      </c>
      <c r="G100" s="26"/>
      <c r="H100" s="25">
        <f t="shared" si="2"/>
        <v>-0.5</v>
      </c>
      <c r="I100" s="25">
        <f t="shared" si="3"/>
        <v>5</v>
      </c>
    </row>
    <row r="101" spans="1:9">
      <c r="A101" s="26" t="s">
        <v>161</v>
      </c>
      <c r="B101" s="26" t="s">
        <v>144</v>
      </c>
      <c r="C101" s="27" t="s">
        <v>151</v>
      </c>
      <c r="D101" s="27">
        <v>4.5</v>
      </c>
      <c r="E101" s="27">
        <v>4</v>
      </c>
      <c r="F101" s="28" t="s">
        <v>37</v>
      </c>
      <c r="G101" s="26"/>
      <c r="H101" s="25">
        <f t="shared" si="2"/>
        <v>0.5</v>
      </c>
      <c r="I101" s="25">
        <f t="shared" si="3"/>
        <v>12.5</v>
      </c>
    </row>
    <row r="102" spans="1:9">
      <c r="A102" s="26" t="s">
        <v>162</v>
      </c>
      <c r="B102" s="26" t="s">
        <v>144</v>
      </c>
      <c r="C102" s="27" t="s">
        <v>160</v>
      </c>
      <c r="D102" s="27">
        <v>2.5</v>
      </c>
      <c r="E102" s="27">
        <v>2</v>
      </c>
      <c r="F102" s="28" t="s">
        <v>37</v>
      </c>
      <c r="G102" s="26"/>
      <c r="H102" s="25">
        <f t="shared" si="2"/>
        <v>0.5</v>
      </c>
      <c r="I102" s="25">
        <f t="shared" si="3"/>
        <v>25</v>
      </c>
    </row>
    <row r="103" spans="1:9">
      <c r="A103" s="26" t="s">
        <v>163</v>
      </c>
      <c r="B103" s="26" t="s">
        <v>144</v>
      </c>
      <c r="C103" s="27" t="s">
        <v>58</v>
      </c>
      <c r="D103" s="27">
        <v>4</v>
      </c>
      <c r="E103" s="27">
        <v>4</v>
      </c>
      <c r="F103" s="28" t="s">
        <v>37</v>
      </c>
      <c r="G103" s="26"/>
      <c r="H103" s="25">
        <f t="shared" si="2"/>
        <v>0</v>
      </c>
      <c r="I103" s="25">
        <f t="shared" si="3"/>
        <v>0</v>
      </c>
    </row>
    <row r="104" spans="1:9">
      <c r="A104" s="26" t="s">
        <v>69</v>
      </c>
      <c r="B104" s="26" t="s">
        <v>43</v>
      </c>
      <c r="C104" s="27" t="s">
        <v>46</v>
      </c>
      <c r="D104" s="27">
        <v>0.25</v>
      </c>
      <c r="E104" s="27">
        <v>0.25</v>
      </c>
      <c r="F104" s="28" t="s">
        <v>37</v>
      </c>
      <c r="G104" s="26"/>
      <c r="H104" s="25">
        <f t="shared" si="2"/>
        <v>0</v>
      </c>
      <c r="I104" s="25">
        <f t="shared" si="3"/>
        <v>0</v>
      </c>
    </row>
    <row r="105" spans="1:9">
      <c r="A105" s="26" t="s">
        <v>155</v>
      </c>
      <c r="B105" s="26" t="s">
        <v>43</v>
      </c>
      <c r="C105" s="27" t="s">
        <v>46</v>
      </c>
      <c r="D105" s="27">
        <v>0.25</v>
      </c>
      <c r="E105" s="27">
        <v>0.25</v>
      </c>
      <c r="F105" s="28" t="s">
        <v>37</v>
      </c>
      <c r="G105" s="26"/>
      <c r="H105" s="25">
        <f t="shared" si="2"/>
        <v>0</v>
      </c>
      <c r="I105" s="25">
        <f t="shared" si="3"/>
        <v>0</v>
      </c>
    </row>
    <row r="106" spans="1:9">
      <c r="A106" s="26" t="s">
        <v>164</v>
      </c>
      <c r="B106" s="26" t="s">
        <v>144</v>
      </c>
      <c r="C106" s="27" t="s">
        <v>36</v>
      </c>
      <c r="D106" s="27">
        <v>3</v>
      </c>
      <c r="E106" s="27">
        <v>3</v>
      </c>
      <c r="F106" s="28" t="s">
        <v>37</v>
      </c>
      <c r="G106" s="26"/>
      <c r="H106" s="25">
        <f t="shared" si="2"/>
        <v>0</v>
      </c>
      <c r="I106" s="25">
        <f t="shared" si="3"/>
        <v>0</v>
      </c>
    </row>
    <row r="107" spans="1:9">
      <c r="A107" s="26" t="s">
        <v>165</v>
      </c>
      <c r="B107" s="26" t="s">
        <v>144</v>
      </c>
      <c r="C107" s="27" t="s">
        <v>129</v>
      </c>
      <c r="D107" s="27">
        <v>2.5</v>
      </c>
      <c r="E107" s="27">
        <v>2</v>
      </c>
      <c r="F107" s="28" t="s">
        <v>37</v>
      </c>
      <c r="G107" s="26" t="s">
        <v>166</v>
      </c>
      <c r="H107" s="25">
        <f t="shared" si="2"/>
        <v>0.5</v>
      </c>
      <c r="I107" s="25">
        <f t="shared" si="3"/>
        <v>25</v>
      </c>
    </row>
    <row r="108" spans="1:9">
      <c r="A108" s="26" t="s">
        <v>167</v>
      </c>
      <c r="B108" s="26" t="s">
        <v>144</v>
      </c>
      <c r="C108" s="27" t="s">
        <v>40</v>
      </c>
      <c r="D108" s="27">
        <v>2</v>
      </c>
      <c r="E108" s="27">
        <v>2</v>
      </c>
      <c r="F108" s="28" t="s">
        <v>37</v>
      </c>
      <c r="G108" s="26"/>
      <c r="H108" s="25">
        <f t="shared" si="2"/>
        <v>0</v>
      </c>
      <c r="I108" s="25">
        <f t="shared" si="3"/>
        <v>0</v>
      </c>
    </row>
    <row r="109" spans="1:9">
      <c r="A109" s="26" t="s">
        <v>168</v>
      </c>
      <c r="B109" s="26" t="s">
        <v>43</v>
      </c>
      <c r="C109" s="27" t="s">
        <v>46</v>
      </c>
      <c r="D109" s="27">
        <v>0.5</v>
      </c>
      <c r="E109" s="27">
        <v>0.5</v>
      </c>
      <c r="F109" s="28" t="s">
        <v>37</v>
      </c>
      <c r="G109" s="26"/>
      <c r="H109" s="25">
        <f t="shared" si="2"/>
        <v>0</v>
      </c>
      <c r="I109" s="25">
        <f t="shared" si="3"/>
        <v>0</v>
      </c>
    </row>
    <row r="110" spans="1:9">
      <c r="A110" s="26"/>
      <c r="B110" s="26"/>
      <c r="C110" s="27"/>
      <c r="D110" s="27"/>
      <c r="E110" s="27"/>
      <c r="F110" s="28"/>
      <c r="G110" s="26"/>
      <c r="H110" s="25" t="str">
        <f t="shared" si="2"/>
        <v/>
      </c>
      <c r="I110" s="25" t="str">
        <f t="shared" si="3"/>
        <v/>
      </c>
    </row>
    <row r="111" spans="1:9">
      <c r="A111" s="20" t="s">
        <v>169</v>
      </c>
      <c r="B111" s="21"/>
      <c r="C111" s="22"/>
      <c r="D111" s="22"/>
      <c r="E111" s="22"/>
      <c r="F111" s="24"/>
      <c r="G111" s="21"/>
      <c r="H111" s="25" t="str">
        <f>IF(OR(D111="", E111=""), "", D111-E111)</f>
        <v/>
      </c>
      <c r="I111" s="25" t="str">
        <f>IF(OR(H111="",E111=0),"",ABS(H111)/E111*100)</f>
        <v/>
      </c>
    </row>
    <row r="112" spans="1:9">
      <c r="A112" s="26" t="s">
        <v>119</v>
      </c>
      <c r="B112" s="26" t="s">
        <v>49</v>
      </c>
      <c r="C112" s="27" t="s">
        <v>170</v>
      </c>
      <c r="D112" s="2">
        <v>8</v>
      </c>
      <c r="E112" s="27">
        <v>8</v>
      </c>
      <c r="F112" s="28" t="s">
        <v>37</v>
      </c>
      <c r="G112" s="26"/>
      <c r="H112" s="25">
        <f>IF(OR(D112="", E112=""), "", D112-E112)</f>
        <v>0</v>
      </c>
      <c r="I112" s="25">
        <f>IF(OR(H112="",E112=0),"",ABS(H112)/E112*100)</f>
        <v>0</v>
      </c>
    </row>
    <row r="113" spans="1:9">
      <c r="A113" s="26" t="s">
        <v>171</v>
      </c>
      <c r="B113" s="26" t="s">
        <v>144</v>
      </c>
      <c r="C113" s="27" t="s">
        <v>40</v>
      </c>
      <c r="D113" s="2">
        <v>6</v>
      </c>
      <c r="E113" s="27">
        <v>4</v>
      </c>
      <c r="F113" s="28" t="s">
        <v>37</v>
      </c>
      <c r="G113" s="26"/>
      <c r="H113" s="25">
        <f>IF(OR(D113="", E113=""), "", D113-E113)</f>
        <v>2</v>
      </c>
      <c r="I113" s="25">
        <f>IF(OR(H113="",E113=0),"",ABS(H113)/E113*100)</f>
        <v>50</v>
      </c>
    </row>
    <row r="114" spans="1:9">
      <c r="A114" s="26" t="s">
        <v>172</v>
      </c>
      <c r="B114" s="26" t="s">
        <v>144</v>
      </c>
      <c r="C114" s="27" t="s">
        <v>36</v>
      </c>
      <c r="D114" s="2">
        <v>5</v>
      </c>
      <c r="E114" s="27">
        <v>5</v>
      </c>
      <c r="F114" s="28" t="s">
        <v>37</v>
      </c>
      <c r="G114" s="26"/>
      <c r="H114" s="25">
        <f>IF(OR(D114="", E114=""), "", D114-E114)</f>
        <v>0</v>
      </c>
      <c r="I114" s="25">
        <f>IF(OR(H114="",E114=0),"",ABS(H114)/E114*100)</f>
        <v>0</v>
      </c>
    </row>
    <row r="115" spans="1:9">
      <c r="A115" s="26" t="s">
        <v>173</v>
      </c>
      <c r="B115" s="26" t="s">
        <v>55</v>
      </c>
      <c r="C115" s="27" t="s">
        <v>160</v>
      </c>
      <c r="D115" s="2">
        <v>7</v>
      </c>
      <c r="E115" s="27">
        <v>5</v>
      </c>
      <c r="F115" s="28" t="s">
        <v>37</v>
      </c>
      <c r="G115" s="26"/>
      <c r="H115" s="25">
        <f>IF(OR(D115="", E115=""), "", D115-E115)</f>
        <v>2</v>
      </c>
      <c r="I115" s="25">
        <f>IF(OR(H115="",E115=0),"",ABS(H115)/E115*100)</f>
        <v>40</v>
      </c>
    </row>
    <row r="116" spans="1:9">
      <c r="A116" s="26" t="s">
        <v>174</v>
      </c>
      <c r="B116" s="26" t="s">
        <v>150</v>
      </c>
      <c r="C116" s="27" t="s">
        <v>46</v>
      </c>
      <c r="D116" s="27">
        <v>2</v>
      </c>
      <c r="E116" s="27">
        <v>3</v>
      </c>
      <c r="F116" s="28" t="s">
        <v>37</v>
      </c>
      <c r="G116" s="26"/>
      <c r="H116" s="25">
        <f t="shared" si="2"/>
        <v>-1</v>
      </c>
      <c r="I116" s="25">
        <f t="shared" si="3"/>
        <v>33.333333333333329</v>
      </c>
    </row>
    <row r="117" spans="1:9">
      <c r="A117" s="26" t="s">
        <v>175</v>
      </c>
      <c r="B117" s="26" t="s">
        <v>150</v>
      </c>
      <c r="C117" s="27" t="s">
        <v>58</v>
      </c>
      <c r="D117" s="27">
        <v>4.5</v>
      </c>
      <c r="E117" s="27">
        <v>5</v>
      </c>
      <c r="F117" s="28" t="s">
        <v>37</v>
      </c>
      <c r="G117" s="26"/>
      <c r="H117" s="25">
        <f t="shared" si="2"/>
        <v>-0.5</v>
      </c>
      <c r="I117" s="25">
        <f t="shared" si="3"/>
        <v>10</v>
      </c>
    </row>
    <row r="118" spans="1:9">
      <c r="A118" s="26" t="s">
        <v>176</v>
      </c>
      <c r="B118" s="26" t="s">
        <v>177</v>
      </c>
      <c r="C118" s="27" t="s">
        <v>170</v>
      </c>
      <c r="D118" s="27">
        <v>6</v>
      </c>
      <c r="E118" s="27">
        <v>6</v>
      </c>
      <c r="F118" s="28" t="s">
        <v>37</v>
      </c>
      <c r="G118" s="26"/>
      <c r="H118" s="25">
        <f t="shared" si="2"/>
        <v>0</v>
      </c>
      <c r="I118" s="25">
        <f t="shared" si="3"/>
        <v>0</v>
      </c>
    </row>
    <row r="119" spans="1:9">
      <c r="A119" s="26" t="s">
        <v>178</v>
      </c>
      <c r="B119" s="26" t="s">
        <v>43</v>
      </c>
      <c r="C119" s="27" t="s">
        <v>148</v>
      </c>
      <c r="D119" s="27">
        <v>2</v>
      </c>
      <c r="E119" s="27">
        <v>2</v>
      </c>
      <c r="F119" s="28" t="s">
        <v>37</v>
      </c>
      <c r="G119" s="26"/>
      <c r="H119" s="25">
        <f t="shared" si="2"/>
        <v>0</v>
      </c>
      <c r="I119" s="25">
        <f t="shared" si="3"/>
        <v>0</v>
      </c>
    </row>
    <row r="120" spans="1:9">
      <c r="A120" s="26" t="s">
        <v>179</v>
      </c>
      <c r="B120" s="26" t="s">
        <v>177</v>
      </c>
      <c r="C120" s="27" t="s">
        <v>170</v>
      </c>
      <c r="D120" s="27">
        <v>0.67</v>
      </c>
      <c r="E120" s="27">
        <v>0.67</v>
      </c>
      <c r="F120" s="28" t="s">
        <v>37</v>
      </c>
      <c r="G120" s="26"/>
      <c r="H120" s="25">
        <f t="shared" si="2"/>
        <v>0</v>
      </c>
      <c r="I120" s="25">
        <f t="shared" si="3"/>
        <v>0</v>
      </c>
    </row>
    <row r="121" spans="1:9">
      <c r="A121" s="26"/>
      <c r="B121" s="26"/>
      <c r="C121" s="27"/>
      <c r="D121" s="27"/>
      <c r="E121" s="27"/>
      <c r="F121" s="28"/>
      <c r="G121" s="26"/>
      <c r="H121" s="25" t="str">
        <f t="shared" si="2"/>
        <v/>
      </c>
      <c r="I121" s="25" t="str">
        <f t="shared" si="3"/>
        <v/>
      </c>
    </row>
    <row r="122" spans="1:9">
      <c r="A122" s="20" t="s">
        <v>180</v>
      </c>
      <c r="B122" s="21"/>
      <c r="C122" s="22"/>
      <c r="D122" s="22"/>
      <c r="E122" s="22"/>
      <c r="F122" s="24"/>
      <c r="G122" s="21"/>
      <c r="H122" s="25" t="str">
        <f>IF(OR(D122="", E122=""), "", D122-E122)</f>
        <v/>
      </c>
      <c r="I122" s="25" t="str">
        <f>IF(OR(H122="",E122=0),"",ABS(H122)/E122*100)</f>
        <v/>
      </c>
    </row>
    <row r="123" spans="1:9">
      <c r="A123" s="26" t="s">
        <v>181</v>
      </c>
      <c r="B123" s="26" t="s">
        <v>55</v>
      </c>
      <c r="C123" s="27" t="s">
        <v>40</v>
      </c>
      <c r="D123" s="27">
        <v>2</v>
      </c>
      <c r="E123" s="27">
        <v>4</v>
      </c>
      <c r="F123" s="28" t="s">
        <v>182</v>
      </c>
      <c r="G123" s="26" t="s">
        <v>183</v>
      </c>
      <c r="H123" s="25">
        <f t="shared" si="2"/>
        <v>-2</v>
      </c>
      <c r="I123" s="25">
        <f t="shared" si="3"/>
        <v>50</v>
      </c>
    </row>
    <row r="124" spans="1:9">
      <c r="A124" s="26" t="s">
        <v>184</v>
      </c>
      <c r="B124" s="26" t="s">
        <v>67</v>
      </c>
      <c r="C124" s="27" t="s">
        <v>46</v>
      </c>
      <c r="D124" s="27">
        <v>2</v>
      </c>
      <c r="E124" s="27">
        <v>3</v>
      </c>
      <c r="F124" s="28" t="s">
        <v>182</v>
      </c>
      <c r="G124" s="26"/>
      <c r="H124" s="25">
        <f t="shared" si="2"/>
        <v>-1</v>
      </c>
      <c r="I124" s="25">
        <f t="shared" si="3"/>
        <v>33.333333333333329</v>
      </c>
    </row>
    <row r="125" spans="1:9">
      <c r="A125" s="26" t="s">
        <v>185</v>
      </c>
      <c r="B125" s="26" t="s">
        <v>150</v>
      </c>
      <c r="C125" s="27" t="s">
        <v>58</v>
      </c>
      <c r="D125" s="27">
        <v>5</v>
      </c>
      <c r="E125" s="27">
        <v>5</v>
      </c>
      <c r="F125" s="28" t="s">
        <v>37</v>
      </c>
      <c r="G125" s="26"/>
      <c r="H125" s="25">
        <f t="shared" si="2"/>
        <v>0</v>
      </c>
      <c r="I125" s="25">
        <f t="shared" si="3"/>
        <v>0</v>
      </c>
    </row>
    <row r="126" spans="1:9">
      <c r="A126" s="26" t="s">
        <v>119</v>
      </c>
      <c r="B126" s="26" t="s">
        <v>49</v>
      </c>
      <c r="C126" s="27" t="s">
        <v>50</v>
      </c>
      <c r="D126" s="27">
        <v>0</v>
      </c>
      <c r="E126" s="27">
        <v>2</v>
      </c>
      <c r="F126" s="28" t="s">
        <v>186</v>
      </c>
      <c r="G126" s="26"/>
      <c r="H126" s="25">
        <f t="shared" si="2"/>
        <v>-2</v>
      </c>
      <c r="I126" s="25">
        <f t="shared" si="3"/>
        <v>100</v>
      </c>
    </row>
    <row r="127" spans="1:9">
      <c r="A127" s="26" t="s">
        <v>187</v>
      </c>
      <c r="B127" s="26" t="s">
        <v>49</v>
      </c>
      <c r="C127" s="27" t="s">
        <v>151</v>
      </c>
      <c r="D127" s="27">
        <v>0</v>
      </c>
      <c r="E127" s="27">
        <v>3</v>
      </c>
      <c r="F127" s="28" t="s">
        <v>182</v>
      </c>
      <c r="G127" s="26" t="s">
        <v>188</v>
      </c>
      <c r="H127" s="25">
        <f t="shared" si="2"/>
        <v>-3</v>
      </c>
      <c r="I127" s="25">
        <f t="shared" si="3"/>
        <v>100</v>
      </c>
    </row>
    <row r="128" spans="1:9">
      <c r="A128" s="26" t="s">
        <v>189</v>
      </c>
      <c r="B128" s="26" t="s">
        <v>43</v>
      </c>
      <c r="C128" s="27" t="s">
        <v>36</v>
      </c>
      <c r="D128" s="27">
        <v>4</v>
      </c>
      <c r="E128" s="27">
        <v>4</v>
      </c>
      <c r="F128" s="28" t="s">
        <v>37</v>
      </c>
      <c r="G128" s="26"/>
      <c r="H128" s="25">
        <f t="shared" si="2"/>
        <v>0</v>
      </c>
      <c r="I128" s="25">
        <f t="shared" si="3"/>
        <v>0</v>
      </c>
    </row>
    <row r="129" spans="1:9">
      <c r="A129" s="26" t="s">
        <v>190</v>
      </c>
      <c r="B129" s="26" t="s">
        <v>43</v>
      </c>
      <c r="C129" s="27" t="s">
        <v>191</v>
      </c>
      <c r="D129" s="27">
        <v>5</v>
      </c>
      <c r="E129" s="27">
        <v>5</v>
      </c>
      <c r="F129" s="28" t="s">
        <v>37</v>
      </c>
      <c r="G129" s="26"/>
      <c r="H129" s="25">
        <f t="shared" si="2"/>
        <v>0</v>
      </c>
      <c r="I129" s="25">
        <f t="shared" si="3"/>
        <v>0</v>
      </c>
    </row>
    <row r="130" spans="1:9">
      <c r="A130" s="26" t="s">
        <v>155</v>
      </c>
      <c r="B130" s="26" t="s">
        <v>43</v>
      </c>
      <c r="C130" s="27" t="s">
        <v>46</v>
      </c>
      <c r="D130" s="27">
        <v>0.5</v>
      </c>
      <c r="E130" s="27">
        <v>0.5</v>
      </c>
      <c r="F130" s="28" t="s">
        <v>37</v>
      </c>
      <c r="G130" s="26"/>
      <c r="H130" s="25">
        <f t="shared" si="2"/>
        <v>0</v>
      </c>
      <c r="I130" s="25">
        <f t="shared" si="3"/>
        <v>0</v>
      </c>
    </row>
    <row r="131" spans="1:9">
      <c r="A131" s="26" t="s">
        <v>69</v>
      </c>
      <c r="B131" s="26" t="s">
        <v>43</v>
      </c>
      <c r="C131" s="27" t="s">
        <v>46</v>
      </c>
      <c r="D131" s="27">
        <v>0.5</v>
      </c>
      <c r="E131" s="27">
        <v>0.5</v>
      </c>
      <c r="F131" s="28" t="s">
        <v>37</v>
      </c>
      <c r="G131" s="26"/>
      <c r="H131" s="25">
        <f t="shared" si="2"/>
        <v>0</v>
      </c>
      <c r="I131" s="25">
        <f t="shared" si="3"/>
        <v>0</v>
      </c>
    </row>
    <row r="132" spans="1:9">
      <c r="A132" s="26" t="s">
        <v>192</v>
      </c>
      <c r="B132" s="26" t="s">
        <v>67</v>
      </c>
      <c r="C132" s="27" t="s">
        <v>46</v>
      </c>
      <c r="D132" s="27">
        <v>3</v>
      </c>
      <c r="E132" s="27">
        <v>3</v>
      </c>
      <c r="F132" s="28" t="s">
        <v>37</v>
      </c>
      <c r="G132" s="26"/>
      <c r="H132" s="25">
        <f t="shared" si="2"/>
        <v>0</v>
      </c>
      <c r="I132" s="25">
        <f t="shared" si="3"/>
        <v>0</v>
      </c>
    </row>
    <row r="133" spans="1:9">
      <c r="A133" s="26" t="s">
        <v>193</v>
      </c>
      <c r="B133" s="26" t="s">
        <v>49</v>
      </c>
      <c r="C133" s="27" t="s">
        <v>194</v>
      </c>
      <c r="D133" s="27">
        <v>3</v>
      </c>
      <c r="E133" s="27">
        <v>3</v>
      </c>
      <c r="F133" s="28" t="s">
        <v>37</v>
      </c>
      <c r="G133" s="26"/>
      <c r="H133" s="25">
        <f t="shared" si="2"/>
        <v>0</v>
      </c>
      <c r="I133" s="25">
        <f t="shared" si="3"/>
        <v>0</v>
      </c>
    </row>
    <row r="135" spans="1:9">
      <c r="A135" s="20" t="s">
        <v>195</v>
      </c>
      <c r="B135" s="21"/>
      <c r="C135" s="22"/>
      <c r="D135" s="22"/>
      <c r="E135" s="22"/>
      <c r="F135" s="24"/>
      <c r="G135" s="21" t="s">
        <v>196</v>
      </c>
      <c r="H135" s="25" t="str">
        <f>IF(OR(D135="", E135=""), "", D135-E135)</f>
        <v/>
      </c>
      <c r="I135" s="25" t="str">
        <f>IF(OR(H135="",E135=0),"",ABS(H135)/E135*100)</f>
        <v/>
      </c>
    </row>
    <row r="136" spans="1:9">
      <c r="A136" s="26" t="s">
        <v>119</v>
      </c>
      <c r="B136" s="26" t="s">
        <v>49</v>
      </c>
      <c r="C136" s="27" t="s">
        <v>50</v>
      </c>
      <c r="D136" s="27"/>
      <c r="E136" s="27">
        <v>2</v>
      </c>
      <c r="F136" s="28" t="s">
        <v>197</v>
      </c>
      <c r="G136" s="26"/>
      <c r="H136" s="25" t="str">
        <f>IF(OR(D136="", E136=""), "", D136-E136)</f>
        <v/>
      </c>
      <c r="I136" s="25" t="str">
        <f>IF(OR(H136="",E136=0),"",ABS(H136)/E136*100)</f>
        <v/>
      </c>
    </row>
    <row r="137" spans="1:9">
      <c r="A137" s="26" t="s">
        <v>198</v>
      </c>
      <c r="B137" s="26" t="s">
        <v>144</v>
      </c>
      <c r="C137" s="27" t="s">
        <v>58</v>
      </c>
      <c r="D137" s="27"/>
      <c r="E137" s="27">
        <v>4</v>
      </c>
      <c r="F137" s="28" t="s">
        <v>197</v>
      </c>
      <c r="G137" s="26"/>
      <c r="H137" s="25" t="str">
        <f t="shared" ref="H137:H197" si="4">IF(OR(D137="", E137=""), "", D137-E137)</f>
        <v/>
      </c>
      <c r="I137" s="25" t="str">
        <f t="shared" ref="I137:I197" si="5">IF(OR(H137="",E137=0),"",ABS(H137)/E137*100)</f>
        <v/>
      </c>
    </row>
    <row r="138" spans="1:9">
      <c r="A138" s="26" t="s">
        <v>199</v>
      </c>
      <c r="B138" s="26" t="s">
        <v>144</v>
      </c>
      <c r="C138" s="27" t="s">
        <v>36</v>
      </c>
      <c r="D138" s="27"/>
      <c r="E138" s="27">
        <v>4</v>
      </c>
      <c r="F138" s="28" t="s">
        <v>197</v>
      </c>
      <c r="G138" s="26"/>
      <c r="H138" s="25" t="str">
        <f t="shared" si="4"/>
        <v/>
      </c>
      <c r="I138" s="25" t="str">
        <f t="shared" si="5"/>
        <v/>
      </c>
    </row>
    <row r="139" spans="1:9">
      <c r="A139" s="26" t="s">
        <v>200</v>
      </c>
      <c r="B139" s="26" t="s">
        <v>67</v>
      </c>
      <c r="C139" s="27" t="s">
        <v>40</v>
      </c>
      <c r="D139" s="27"/>
      <c r="E139" s="27">
        <v>4</v>
      </c>
      <c r="F139" s="28" t="s">
        <v>197</v>
      </c>
      <c r="G139" s="26"/>
      <c r="H139" s="25" t="str">
        <f t="shared" si="4"/>
        <v/>
      </c>
      <c r="I139" s="25" t="str">
        <f t="shared" si="5"/>
        <v/>
      </c>
    </row>
    <row r="140" spans="1:9">
      <c r="A140" s="26" t="s">
        <v>201</v>
      </c>
      <c r="B140" s="26" t="s">
        <v>67</v>
      </c>
      <c r="C140" s="27" t="s">
        <v>46</v>
      </c>
      <c r="D140" s="27"/>
      <c r="E140" s="27">
        <v>4</v>
      </c>
      <c r="F140" s="28" t="s">
        <v>197</v>
      </c>
      <c r="G140" s="26"/>
      <c r="H140" s="25" t="str">
        <f t="shared" si="4"/>
        <v/>
      </c>
      <c r="I140" s="25" t="str">
        <f t="shared" si="5"/>
        <v/>
      </c>
    </row>
    <row r="141" spans="1:9">
      <c r="A141" s="26"/>
      <c r="B141" s="26"/>
      <c r="C141" s="27"/>
      <c r="D141" s="27"/>
      <c r="E141" s="27"/>
      <c r="F141" s="28"/>
      <c r="G141" s="26"/>
      <c r="H141" s="25" t="str">
        <f t="shared" si="4"/>
        <v/>
      </c>
      <c r="I141" s="25" t="str">
        <f t="shared" si="5"/>
        <v/>
      </c>
    </row>
    <row r="142" spans="1:9">
      <c r="A142" s="26"/>
      <c r="B142" s="26"/>
      <c r="C142" s="27"/>
      <c r="D142" s="27"/>
      <c r="E142" s="27"/>
      <c r="F142" s="28"/>
      <c r="G142" s="26"/>
      <c r="H142" s="25" t="str">
        <f t="shared" si="4"/>
        <v/>
      </c>
      <c r="I142" s="25" t="str">
        <f t="shared" si="5"/>
        <v/>
      </c>
    </row>
    <row r="143" spans="1:9">
      <c r="A143" s="26"/>
      <c r="B143" s="26"/>
      <c r="C143" s="27"/>
      <c r="D143" s="27"/>
      <c r="E143" s="27"/>
      <c r="F143" s="28"/>
      <c r="G143" s="26"/>
      <c r="H143" s="25" t="str">
        <f t="shared" si="4"/>
        <v/>
      </c>
      <c r="I143" s="25" t="str">
        <f t="shared" si="5"/>
        <v/>
      </c>
    </row>
    <row r="144" spans="1:9">
      <c r="A144" s="26"/>
      <c r="B144" s="26"/>
      <c r="C144" s="27"/>
      <c r="D144" s="27"/>
      <c r="E144" s="27"/>
      <c r="F144" s="28"/>
      <c r="G144" s="26"/>
      <c r="H144" s="25" t="str">
        <f t="shared" si="4"/>
        <v/>
      </c>
      <c r="I144" s="25" t="str">
        <f t="shared" si="5"/>
        <v/>
      </c>
    </row>
    <row r="145" spans="1:9">
      <c r="A145" s="26"/>
      <c r="B145" s="26"/>
      <c r="C145" s="27"/>
      <c r="D145" s="27"/>
      <c r="E145" s="27"/>
      <c r="F145" s="28"/>
      <c r="G145" s="26"/>
      <c r="H145" s="25" t="str">
        <f t="shared" si="4"/>
        <v/>
      </c>
      <c r="I145" s="25" t="str">
        <f t="shared" si="5"/>
        <v/>
      </c>
    </row>
    <row r="146" spans="1:9">
      <c r="A146" s="26"/>
      <c r="B146" s="26"/>
      <c r="C146" s="27"/>
      <c r="D146" s="27"/>
      <c r="E146" s="27"/>
      <c r="F146" s="28"/>
      <c r="G146" s="26"/>
      <c r="H146" s="25" t="str">
        <f t="shared" si="4"/>
        <v/>
      </c>
      <c r="I146" s="25" t="str">
        <f t="shared" si="5"/>
        <v/>
      </c>
    </row>
    <row r="147" spans="1:9">
      <c r="A147" s="26"/>
      <c r="B147" s="26"/>
      <c r="C147" s="27"/>
      <c r="D147" s="27"/>
      <c r="E147" s="27"/>
      <c r="F147" s="28"/>
      <c r="G147" s="26"/>
      <c r="H147" s="25" t="str">
        <f t="shared" si="4"/>
        <v/>
      </c>
      <c r="I147" s="25" t="str">
        <f t="shared" si="5"/>
        <v/>
      </c>
    </row>
    <row r="148" spans="1:9">
      <c r="A148" s="26"/>
      <c r="B148" s="26"/>
      <c r="C148" s="27"/>
      <c r="D148" s="27"/>
      <c r="E148" s="27"/>
      <c r="F148" s="28"/>
      <c r="G148" s="26"/>
      <c r="H148" s="25" t="str">
        <f t="shared" si="4"/>
        <v/>
      </c>
      <c r="I148" s="25" t="str">
        <f t="shared" si="5"/>
        <v/>
      </c>
    </row>
    <row r="149" spans="1:9">
      <c r="A149" s="26"/>
      <c r="B149" s="26"/>
      <c r="C149" s="27"/>
      <c r="D149" s="27"/>
      <c r="E149" s="27"/>
      <c r="F149" s="28"/>
      <c r="G149" s="26"/>
      <c r="H149" s="25" t="str">
        <f t="shared" si="4"/>
        <v/>
      </c>
      <c r="I149" s="25" t="str">
        <f t="shared" si="5"/>
        <v/>
      </c>
    </row>
    <row r="150" spans="1:9">
      <c r="A150" s="26"/>
      <c r="B150" s="26"/>
      <c r="C150" s="27"/>
      <c r="D150" s="27"/>
      <c r="E150" s="27"/>
      <c r="F150" s="28"/>
      <c r="G150" s="26"/>
      <c r="H150" s="25" t="str">
        <f t="shared" si="4"/>
        <v/>
      </c>
      <c r="I150" s="25" t="str">
        <f t="shared" si="5"/>
        <v/>
      </c>
    </row>
    <row r="151" spans="1:9">
      <c r="A151" s="26"/>
      <c r="B151" s="26"/>
      <c r="C151" s="27"/>
      <c r="D151" s="27"/>
      <c r="E151" s="27"/>
      <c r="F151" s="28"/>
      <c r="G151" s="26"/>
      <c r="H151" s="25" t="str">
        <f t="shared" si="4"/>
        <v/>
      </c>
      <c r="I151" s="25" t="str">
        <f t="shared" si="5"/>
        <v/>
      </c>
    </row>
    <row r="152" spans="1:9">
      <c r="A152" s="26"/>
      <c r="B152" s="26"/>
      <c r="C152" s="27"/>
      <c r="D152" s="27"/>
      <c r="E152" s="27"/>
      <c r="F152" s="28"/>
      <c r="G152" s="26"/>
      <c r="H152" s="25" t="str">
        <f t="shared" si="4"/>
        <v/>
      </c>
      <c r="I152" s="25" t="str">
        <f t="shared" si="5"/>
        <v/>
      </c>
    </row>
    <row r="153" spans="1:9">
      <c r="A153" s="26"/>
      <c r="B153" s="26"/>
      <c r="C153" s="27"/>
      <c r="D153" s="27"/>
      <c r="E153" s="27"/>
      <c r="F153" s="28"/>
      <c r="G153" s="26"/>
      <c r="H153" s="25" t="str">
        <f t="shared" si="4"/>
        <v/>
      </c>
      <c r="I153" s="25" t="str">
        <f t="shared" si="5"/>
        <v/>
      </c>
    </row>
    <row r="154" spans="1:9">
      <c r="A154" s="26"/>
      <c r="B154" s="26"/>
      <c r="C154" s="27"/>
      <c r="D154" s="27"/>
      <c r="E154" s="27"/>
      <c r="F154" s="28"/>
      <c r="G154" s="26"/>
      <c r="H154" s="25" t="str">
        <f t="shared" si="4"/>
        <v/>
      </c>
      <c r="I154" s="25" t="str">
        <f t="shared" si="5"/>
        <v/>
      </c>
    </row>
    <row r="155" spans="1:9">
      <c r="A155" s="26"/>
      <c r="B155" s="26"/>
      <c r="C155" s="27"/>
      <c r="D155" s="27"/>
      <c r="E155" s="27"/>
      <c r="F155" s="28"/>
      <c r="G155" s="26"/>
      <c r="H155" s="25" t="str">
        <f t="shared" si="4"/>
        <v/>
      </c>
      <c r="I155" s="25" t="str">
        <f t="shared" si="5"/>
        <v/>
      </c>
    </row>
    <row r="156" spans="1:9">
      <c r="A156" s="26"/>
      <c r="B156" s="26"/>
      <c r="C156" s="27"/>
      <c r="D156" s="27"/>
      <c r="E156" s="27"/>
      <c r="F156" s="28"/>
      <c r="G156" s="26"/>
      <c r="H156" s="25" t="str">
        <f t="shared" si="4"/>
        <v/>
      </c>
      <c r="I156" s="25" t="str">
        <f t="shared" si="5"/>
        <v/>
      </c>
    </row>
    <row r="157" spans="1:9">
      <c r="A157" s="26"/>
      <c r="B157" s="26"/>
      <c r="C157" s="27"/>
      <c r="D157" s="27"/>
      <c r="E157" s="27"/>
      <c r="F157" s="28"/>
      <c r="G157" s="26"/>
      <c r="H157" s="25" t="str">
        <f t="shared" si="4"/>
        <v/>
      </c>
      <c r="I157" s="25" t="str">
        <f t="shared" si="5"/>
        <v/>
      </c>
    </row>
    <row r="158" spans="1:9">
      <c r="A158" s="26"/>
      <c r="B158" s="26"/>
      <c r="C158" s="27"/>
      <c r="D158" s="27"/>
      <c r="E158" s="27"/>
      <c r="F158" s="28"/>
      <c r="G158" s="26"/>
      <c r="H158" s="25" t="str">
        <f t="shared" si="4"/>
        <v/>
      </c>
      <c r="I158" s="25" t="str">
        <f t="shared" si="5"/>
        <v/>
      </c>
    </row>
    <row r="159" spans="1:9">
      <c r="A159" s="26"/>
      <c r="B159" s="26"/>
      <c r="C159" s="27"/>
      <c r="D159" s="27"/>
      <c r="E159" s="27"/>
      <c r="F159" s="28"/>
      <c r="G159" s="26"/>
      <c r="H159" s="25" t="str">
        <f t="shared" si="4"/>
        <v/>
      </c>
      <c r="I159" s="25" t="str">
        <f t="shared" si="5"/>
        <v/>
      </c>
    </row>
    <row r="160" spans="1:9">
      <c r="A160" s="26"/>
      <c r="B160" s="26"/>
      <c r="C160" s="27"/>
      <c r="D160" s="27"/>
      <c r="E160" s="27"/>
      <c r="F160" s="28"/>
      <c r="G160" s="26"/>
      <c r="H160" s="25" t="str">
        <f t="shared" si="4"/>
        <v/>
      </c>
      <c r="I160" s="25" t="str">
        <f t="shared" si="5"/>
        <v/>
      </c>
    </row>
    <row r="161" spans="1:9">
      <c r="A161" s="26"/>
      <c r="B161" s="26"/>
      <c r="C161" s="27"/>
      <c r="D161" s="27"/>
      <c r="E161" s="27"/>
      <c r="F161" s="28"/>
      <c r="G161" s="26"/>
      <c r="H161" s="25" t="str">
        <f t="shared" si="4"/>
        <v/>
      </c>
      <c r="I161" s="25" t="str">
        <f t="shared" si="5"/>
        <v/>
      </c>
    </row>
    <row r="162" spans="1:9">
      <c r="A162" s="26"/>
      <c r="B162" s="26"/>
      <c r="C162" s="27"/>
      <c r="D162" s="27"/>
      <c r="E162" s="27"/>
      <c r="F162" s="28"/>
      <c r="G162" s="26"/>
      <c r="H162" s="25" t="str">
        <f t="shared" si="4"/>
        <v/>
      </c>
      <c r="I162" s="25" t="str">
        <f t="shared" si="5"/>
        <v/>
      </c>
    </row>
    <row r="163" spans="1:9">
      <c r="A163" s="26"/>
      <c r="B163" s="26"/>
      <c r="C163" s="27"/>
      <c r="D163" s="27"/>
      <c r="E163" s="27"/>
      <c r="F163" s="28"/>
      <c r="G163" s="26"/>
      <c r="H163" s="25" t="str">
        <f t="shared" si="4"/>
        <v/>
      </c>
      <c r="I163" s="25" t="str">
        <f t="shared" si="5"/>
        <v/>
      </c>
    </row>
    <row r="164" spans="1:9">
      <c r="A164" s="26"/>
      <c r="B164" s="26"/>
      <c r="C164" s="27"/>
      <c r="D164" s="27"/>
      <c r="E164" s="27"/>
      <c r="F164" s="28"/>
      <c r="G164" s="26"/>
      <c r="H164" s="25" t="str">
        <f t="shared" si="4"/>
        <v/>
      </c>
      <c r="I164" s="25" t="str">
        <f t="shared" si="5"/>
        <v/>
      </c>
    </row>
    <row r="165" spans="1:9">
      <c r="A165" s="26"/>
      <c r="B165" s="26"/>
      <c r="C165" s="27"/>
      <c r="D165" s="27"/>
      <c r="E165" s="27"/>
      <c r="F165" s="28"/>
      <c r="G165" s="26"/>
      <c r="H165" s="25" t="str">
        <f t="shared" si="4"/>
        <v/>
      </c>
      <c r="I165" s="25" t="str">
        <f t="shared" si="5"/>
        <v/>
      </c>
    </row>
    <row r="166" spans="1:9">
      <c r="A166" s="26"/>
      <c r="B166" s="26"/>
      <c r="C166" s="27"/>
      <c r="D166" s="27"/>
      <c r="E166" s="27"/>
      <c r="F166" s="28"/>
      <c r="G166" s="26"/>
      <c r="H166" s="25" t="str">
        <f t="shared" si="4"/>
        <v/>
      </c>
      <c r="I166" s="25" t="str">
        <f t="shared" si="5"/>
        <v/>
      </c>
    </row>
    <row r="167" spans="1:9">
      <c r="A167" s="26"/>
      <c r="B167" s="26"/>
      <c r="C167" s="27"/>
      <c r="D167" s="27"/>
      <c r="E167" s="27"/>
      <c r="F167" s="28"/>
      <c r="G167" s="26"/>
      <c r="H167" s="25" t="str">
        <f t="shared" si="4"/>
        <v/>
      </c>
      <c r="I167" s="25" t="str">
        <f t="shared" si="5"/>
        <v/>
      </c>
    </row>
    <row r="168" spans="1:9">
      <c r="A168" s="26"/>
      <c r="B168" s="26"/>
      <c r="C168" s="27"/>
      <c r="D168" s="27"/>
      <c r="E168" s="27"/>
      <c r="F168" s="28"/>
      <c r="G168" s="26"/>
      <c r="H168" s="25" t="str">
        <f t="shared" si="4"/>
        <v/>
      </c>
      <c r="I168" s="25" t="str">
        <f t="shared" si="5"/>
        <v/>
      </c>
    </row>
    <row r="169" spans="1:9">
      <c r="A169" s="26"/>
      <c r="B169" s="26"/>
      <c r="C169" s="27"/>
      <c r="D169" s="27"/>
      <c r="E169" s="27"/>
      <c r="F169" s="28"/>
      <c r="G169" s="26"/>
      <c r="H169" s="25" t="str">
        <f t="shared" si="4"/>
        <v/>
      </c>
      <c r="I169" s="25" t="str">
        <f t="shared" si="5"/>
        <v/>
      </c>
    </row>
    <row r="170" spans="1:9">
      <c r="A170" s="26"/>
      <c r="B170" s="26"/>
      <c r="C170" s="27"/>
      <c r="D170" s="27"/>
      <c r="E170" s="27"/>
      <c r="F170" s="28"/>
      <c r="G170" s="26"/>
      <c r="H170" s="25" t="str">
        <f t="shared" si="4"/>
        <v/>
      </c>
      <c r="I170" s="25" t="str">
        <f t="shared" si="5"/>
        <v/>
      </c>
    </row>
    <row r="171" spans="1:9">
      <c r="A171" s="26"/>
      <c r="B171" s="26"/>
      <c r="C171" s="27"/>
      <c r="D171" s="27"/>
      <c r="E171" s="27"/>
      <c r="F171" s="28"/>
      <c r="G171" s="26"/>
      <c r="H171" s="25" t="str">
        <f t="shared" si="4"/>
        <v/>
      </c>
      <c r="I171" s="25" t="str">
        <f t="shared" si="5"/>
        <v/>
      </c>
    </row>
    <row r="172" spans="1:9">
      <c r="A172" s="26"/>
      <c r="B172" s="26"/>
      <c r="C172" s="27"/>
      <c r="D172" s="27"/>
      <c r="E172" s="27"/>
      <c r="F172" s="28"/>
      <c r="G172" s="26"/>
      <c r="H172" s="25" t="str">
        <f t="shared" si="4"/>
        <v/>
      </c>
      <c r="I172" s="25" t="str">
        <f t="shared" si="5"/>
        <v/>
      </c>
    </row>
    <row r="173" spans="1:9">
      <c r="A173" s="26"/>
      <c r="B173" s="26"/>
      <c r="C173" s="27"/>
      <c r="D173" s="27"/>
      <c r="E173" s="27"/>
      <c r="F173" s="28"/>
      <c r="G173" s="26"/>
      <c r="H173" s="25" t="str">
        <f t="shared" si="4"/>
        <v/>
      </c>
      <c r="I173" s="25" t="str">
        <f t="shared" si="5"/>
        <v/>
      </c>
    </row>
    <row r="174" spans="1:9">
      <c r="A174" s="26"/>
      <c r="B174" s="26"/>
      <c r="C174" s="27"/>
      <c r="D174" s="27"/>
      <c r="E174" s="27"/>
      <c r="F174" s="28"/>
      <c r="G174" s="26"/>
      <c r="H174" s="25" t="str">
        <f t="shared" si="4"/>
        <v/>
      </c>
      <c r="I174" s="25" t="str">
        <f t="shared" si="5"/>
        <v/>
      </c>
    </row>
    <row r="175" spans="1:9">
      <c r="A175" s="26"/>
      <c r="B175" s="26"/>
      <c r="C175" s="27"/>
      <c r="D175" s="27"/>
      <c r="E175" s="27"/>
      <c r="F175" s="28"/>
      <c r="G175" s="26"/>
      <c r="H175" s="25" t="str">
        <f t="shared" si="4"/>
        <v/>
      </c>
      <c r="I175" s="25" t="str">
        <f t="shared" si="5"/>
        <v/>
      </c>
    </row>
    <row r="176" spans="1:9">
      <c r="A176" s="26"/>
      <c r="B176" s="26"/>
      <c r="C176" s="27"/>
      <c r="D176" s="27"/>
      <c r="E176" s="27"/>
      <c r="F176" s="28"/>
      <c r="G176" s="26"/>
      <c r="H176" s="25" t="str">
        <f t="shared" si="4"/>
        <v/>
      </c>
      <c r="I176" s="25" t="str">
        <f t="shared" si="5"/>
        <v/>
      </c>
    </row>
    <row r="177" spans="1:9">
      <c r="A177" s="26"/>
      <c r="B177" s="26"/>
      <c r="C177" s="27"/>
      <c r="D177" s="27"/>
      <c r="E177" s="27"/>
      <c r="F177" s="28"/>
      <c r="G177" s="26"/>
      <c r="H177" s="25" t="str">
        <f t="shared" si="4"/>
        <v/>
      </c>
      <c r="I177" s="25" t="str">
        <f t="shared" si="5"/>
        <v/>
      </c>
    </row>
    <row r="178" spans="1:9">
      <c r="A178" s="26"/>
      <c r="B178" s="26"/>
      <c r="C178" s="27"/>
      <c r="D178" s="27"/>
      <c r="E178" s="27"/>
      <c r="F178" s="28"/>
      <c r="G178" s="26"/>
      <c r="H178" s="25" t="str">
        <f t="shared" si="4"/>
        <v/>
      </c>
      <c r="I178" s="25" t="str">
        <f t="shared" si="5"/>
        <v/>
      </c>
    </row>
    <row r="179" spans="1:9">
      <c r="A179" s="26"/>
      <c r="B179" s="26"/>
      <c r="C179" s="27"/>
      <c r="D179" s="27"/>
      <c r="E179" s="27"/>
      <c r="F179" s="28"/>
      <c r="G179" s="26"/>
      <c r="H179" s="25" t="str">
        <f t="shared" si="4"/>
        <v/>
      </c>
      <c r="I179" s="25" t="str">
        <f t="shared" si="5"/>
        <v/>
      </c>
    </row>
    <row r="180" spans="1:9">
      <c r="A180" s="26"/>
      <c r="B180" s="26"/>
      <c r="C180" s="27"/>
      <c r="D180" s="27"/>
      <c r="E180" s="27"/>
      <c r="F180" s="28"/>
      <c r="G180" s="26"/>
      <c r="H180" s="25" t="str">
        <f t="shared" si="4"/>
        <v/>
      </c>
      <c r="I180" s="25" t="str">
        <f t="shared" si="5"/>
        <v/>
      </c>
    </row>
    <row r="181" spans="1:9">
      <c r="A181" s="26"/>
      <c r="B181" s="26"/>
      <c r="C181" s="27"/>
      <c r="D181" s="27"/>
      <c r="E181" s="27"/>
      <c r="F181" s="28"/>
      <c r="G181" s="26"/>
      <c r="H181" s="25" t="str">
        <f t="shared" si="4"/>
        <v/>
      </c>
      <c r="I181" s="25" t="str">
        <f t="shared" si="5"/>
        <v/>
      </c>
    </row>
    <row r="182" spans="1:9">
      <c r="A182" s="26"/>
      <c r="B182" s="26"/>
      <c r="C182" s="27"/>
      <c r="D182" s="27"/>
      <c r="E182" s="27"/>
      <c r="F182" s="28"/>
      <c r="G182" s="26"/>
      <c r="H182" s="25" t="str">
        <f t="shared" si="4"/>
        <v/>
      </c>
      <c r="I182" s="25" t="str">
        <f t="shared" si="5"/>
        <v/>
      </c>
    </row>
    <row r="183" spans="1:9">
      <c r="A183" s="26"/>
      <c r="B183" s="26"/>
      <c r="C183" s="27"/>
      <c r="D183" s="27"/>
      <c r="E183" s="27"/>
      <c r="F183" s="28"/>
      <c r="G183" s="26"/>
      <c r="H183" s="25" t="str">
        <f t="shared" si="4"/>
        <v/>
      </c>
      <c r="I183" s="25" t="str">
        <f t="shared" si="5"/>
        <v/>
      </c>
    </row>
    <row r="184" spans="1:9">
      <c r="A184" s="26"/>
      <c r="B184" s="26"/>
      <c r="C184" s="27"/>
      <c r="D184" s="27"/>
      <c r="E184" s="27"/>
      <c r="F184" s="28"/>
      <c r="G184" s="26"/>
      <c r="H184" s="25" t="str">
        <f t="shared" si="4"/>
        <v/>
      </c>
      <c r="I184" s="25" t="str">
        <f t="shared" si="5"/>
        <v/>
      </c>
    </row>
    <row r="185" spans="1:9">
      <c r="A185" s="26"/>
      <c r="B185" s="26"/>
      <c r="C185" s="27"/>
      <c r="D185" s="27"/>
      <c r="E185" s="27"/>
      <c r="F185" s="28"/>
      <c r="G185" s="26"/>
      <c r="H185" s="25" t="str">
        <f t="shared" si="4"/>
        <v/>
      </c>
      <c r="I185" s="25" t="str">
        <f t="shared" si="5"/>
        <v/>
      </c>
    </row>
    <row r="186" spans="1:9">
      <c r="A186" s="26"/>
      <c r="B186" s="26"/>
      <c r="C186" s="27"/>
      <c r="D186" s="27"/>
      <c r="E186" s="27"/>
      <c r="F186" s="28"/>
      <c r="G186" s="26"/>
      <c r="H186" s="25" t="str">
        <f t="shared" si="4"/>
        <v/>
      </c>
      <c r="I186" s="25" t="str">
        <f t="shared" si="5"/>
        <v/>
      </c>
    </row>
    <row r="187" spans="1:9">
      <c r="A187" s="26"/>
      <c r="B187" s="26"/>
      <c r="C187" s="27"/>
      <c r="D187" s="27"/>
      <c r="E187" s="27"/>
      <c r="F187" s="28"/>
      <c r="G187" s="26"/>
      <c r="H187" s="25" t="str">
        <f t="shared" si="4"/>
        <v/>
      </c>
      <c r="I187" s="25" t="str">
        <f t="shared" si="5"/>
        <v/>
      </c>
    </row>
    <row r="188" spans="1:9">
      <c r="A188" s="26"/>
      <c r="B188" s="26"/>
      <c r="C188" s="27"/>
      <c r="D188" s="27"/>
      <c r="E188" s="27"/>
      <c r="F188" s="28"/>
      <c r="G188" s="26"/>
      <c r="H188" s="25" t="str">
        <f t="shared" si="4"/>
        <v/>
      </c>
      <c r="I188" s="25" t="str">
        <f t="shared" si="5"/>
        <v/>
      </c>
    </row>
    <row r="189" spans="1:9">
      <c r="A189" s="26"/>
      <c r="B189" s="26"/>
      <c r="C189" s="27"/>
      <c r="D189" s="27"/>
      <c r="E189" s="27"/>
      <c r="F189" s="28"/>
      <c r="G189" s="26"/>
      <c r="H189" s="25" t="str">
        <f t="shared" si="4"/>
        <v/>
      </c>
      <c r="I189" s="25" t="str">
        <f t="shared" si="5"/>
        <v/>
      </c>
    </row>
    <row r="190" spans="1:9">
      <c r="A190" s="26"/>
      <c r="B190" s="26"/>
      <c r="C190" s="27"/>
      <c r="D190" s="27"/>
      <c r="E190" s="27"/>
      <c r="F190" s="28"/>
      <c r="G190" s="26"/>
      <c r="H190" s="25" t="str">
        <f t="shared" si="4"/>
        <v/>
      </c>
      <c r="I190" s="25" t="str">
        <f t="shared" si="5"/>
        <v/>
      </c>
    </row>
    <row r="191" spans="1:9">
      <c r="A191" s="26"/>
      <c r="B191" s="26"/>
      <c r="C191" s="27"/>
      <c r="D191" s="27"/>
      <c r="E191" s="27"/>
      <c r="F191" s="28"/>
      <c r="G191" s="26"/>
      <c r="H191" s="25" t="str">
        <f t="shared" si="4"/>
        <v/>
      </c>
      <c r="I191" s="25" t="str">
        <f t="shared" si="5"/>
        <v/>
      </c>
    </row>
    <row r="192" spans="1:9">
      <c r="A192" s="26"/>
      <c r="B192" s="26"/>
      <c r="C192" s="27"/>
      <c r="D192" s="27"/>
      <c r="E192" s="27"/>
      <c r="F192" s="28"/>
      <c r="G192" s="26"/>
      <c r="H192" s="25" t="str">
        <f t="shared" si="4"/>
        <v/>
      </c>
      <c r="I192" s="25" t="str">
        <f t="shared" si="5"/>
        <v/>
      </c>
    </row>
    <row r="193" spans="1:9">
      <c r="A193" s="26"/>
      <c r="B193" s="26"/>
      <c r="C193" s="27"/>
      <c r="D193" s="27"/>
      <c r="E193" s="27"/>
      <c r="F193" s="28"/>
      <c r="G193" s="26"/>
      <c r="H193" s="25" t="str">
        <f t="shared" si="4"/>
        <v/>
      </c>
      <c r="I193" s="25" t="str">
        <f t="shared" si="5"/>
        <v/>
      </c>
    </row>
    <row r="194" spans="1:9">
      <c r="A194" s="26"/>
      <c r="B194" s="26"/>
      <c r="C194" s="27"/>
      <c r="D194" s="27"/>
      <c r="E194" s="27"/>
      <c r="F194" s="28"/>
      <c r="G194" s="26"/>
      <c r="H194" s="25" t="str">
        <f t="shared" si="4"/>
        <v/>
      </c>
      <c r="I194" s="25" t="str">
        <f t="shared" si="5"/>
        <v/>
      </c>
    </row>
    <row r="195" spans="1:9">
      <c r="A195" s="26"/>
      <c r="B195" s="26"/>
      <c r="C195" s="27"/>
      <c r="D195" s="27"/>
      <c r="E195" s="27"/>
      <c r="F195" s="28"/>
      <c r="G195" s="26"/>
      <c r="H195" s="25" t="str">
        <f t="shared" si="4"/>
        <v/>
      </c>
      <c r="I195" s="25" t="str">
        <f t="shared" si="5"/>
        <v/>
      </c>
    </row>
    <row r="196" spans="1:9">
      <c r="A196" s="26"/>
      <c r="B196" s="26"/>
      <c r="C196" s="27"/>
      <c r="D196" s="27"/>
      <c r="E196" s="27"/>
      <c r="F196" s="28"/>
      <c r="G196" s="26"/>
      <c r="H196" s="25" t="str">
        <f t="shared" si="4"/>
        <v/>
      </c>
      <c r="I196" s="25" t="str">
        <f t="shared" si="5"/>
        <v/>
      </c>
    </row>
    <row r="197" spans="1:9">
      <c r="A197" s="26"/>
      <c r="B197" s="26"/>
      <c r="C197" s="27"/>
      <c r="D197" s="27"/>
      <c r="E197" s="27"/>
      <c r="F197" s="28"/>
      <c r="G197" s="26"/>
      <c r="H197" s="25" t="str">
        <f t="shared" si="4"/>
        <v/>
      </c>
      <c r="I197" s="25" t="str">
        <f t="shared" si="5"/>
        <v/>
      </c>
    </row>
    <row r="198" spans="1:9">
      <c r="A198" s="26"/>
      <c r="B198" s="26"/>
      <c r="C198" s="27"/>
      <c r="D198" s="27"/>
      <c r="E198" s="27"/>
      <c r="F198" s="28"/>
      <c r="G198" s="26"/>
      <c r="H198" s="25" t="str">
        <f t="shared" ref="H198:H225" si="6">IF(OR(D198="", E198=""), "", D198-E198)</f>
        <v/>
      </c>
      <c r="I198" s="25" t="str">
        <f t="shared" ref="I198:I232" si="7">IF(OR(H198="",E198=0),"",ABS(H198)/E198*100)</f>
        <v/>
      </c>
    </row>
    <row r="199" spans="1:9">
      <c r="A199" s="26"/>
      <c r="B199" s="26"/>
      <c r="C199" s="27"/>
      <c r="D199" s="27"/>
      <c r="E199" s="27"/>
      <c r="F199" s="28"/>
      <c r="G199" s="26"/>
      <c r="H199" s="25" t="str">
        <f t="shared" si="6"/>
        <v/>
      </c>
      <c r="I199" s="25" t="str">
        <f t="shared" si="7"/>
        <v/>
      </c>
    </row>
    <row r="200" spans="1:9">
      <c r="A200" s="26"/>
      <c r="B200" s="26"/>
      <c r="C200" s="27"/>
      <c r="D200" s="27"/>
      <c r="E200" s="27"/>
      <c r="F200" s="28"/>
      <c r="G200" s="26"/>
      <c r="H200" s="25" t="str">
        <f t="shared" si="6"/>
        <v/>
      </c>
      <c r="I200" s="25" t="str">
        <f t="shared" si="7"/>
        <v/>
      </c>
    </row>
    <row r="201" spans="1:9">
      <c r="A201" s="26"/>
      <c r="B201" s="26"/>
      <c r="C201" s="27"/>
      <c r="D201" s="27"/>
      <c r="E201" s="27"/>
      <c r="F201" s="28"/>
      <c r="G201" s="26"/>
      <c r="H201" s="25" t="str">
        <f t="shared" si="6"/>
        <v/>
      </c>
      <c r="I201" s="25" t="str">
        <f t="shared" si="7"/>
        <v/>
      </c>
    </row>
    <row r="202" spans="1:9">
      <c r="A202" s="26"/>
      <c r="B202" s="26"/>
      <c r="C202" s="27"/>
      <c r="D202" s="27"/>
      <c r="E202" s="27"/>
      <c r="F202" s="28"/>
      <c r="G202" s="26"/>
      <c r="H202" s="25" t="str">
        <f t="shared" si="6"/>
        <v/>
      </c>
      <c r="I202" s="25" t="str">
        <f t="shared" si="7"/>
        <v/>
      </c>
    </row>
    <row r="203" spans="1:9">
      <c r="A203" s="26"/>
      <c r="B203" s="26"/>
      <c r="C203" s="27"/>
      <c r="D203" s="27"/>
      <c r="E203" s="27"/>
      <c r="F203" s="28"/>
      <c r="G203" s="26"/>
      <c r="H203" s="25" t="str">
        <f t="shared" si="6"/>
        <v/>
      </c>
      <c r="I203" s="25" t="str">
        <f t="shared" si="7"/>
        <v/>
      </c>
    </row>
    <row r="204" spans="1:9">
      <c r="A204" s="26"/>
      <c r="B204" s="26"/>
      <c r="C204" s="27"/>
      <c r="D204" s="27"/>
      <c r="E204" s="27"/>
      <c r="F204" s="28"/>
      <c r="G204" s="26"/>
      <c r="H204" s="25" t="str">
        <f t="shared" si="6"/>
        <v/>
      </c>
      <c r="I204" s="25" t="str">
        <f t="shared" si="7"/>
        <v/>
      </c>
    </row>
    <row r="205" spans="1:9">
      <c r="A205" s="26"/>
      <c r="B205" s="26"/>
      <c r="C205" s="27"/>
      <c r="D205" s="27"/>
      <c r="E205" s="27"/>
      <c r="F205" s="28"/>
      <c r="G205" s="26"/>
      <c r="H205" s="25" t="str">
        <f t="shared" si="6"/>
        <v/>
      </c>
      <c r="I205" s="25" t="str">
        <f t="shared" si="7"/>
        <v/>
      </c>
    </row>
    <row r="206" spans="1:9">
      <c r="A206" s="26"/>
      <c r="B206" s="26"/>
      <c r="C206" s="27"/>
      <c r="D206" s="27"/>
      <c r="E206" s="27"/>
      <c r="F206" s="28"/>
      <c r="G206" s="26"/>
      <c r="H206" s="25" t="str">
        <f t="shared" si="6"/>
        <v/>
      </c>
      <c r="I206" s="25" t="str">
        <f t="shared" si="7"/>
        <v/>
      </c>
    </row>
    <row r="207" spans="1:9">
      <c r="A207" s="26"/>
      <c r="B207" s="26"/>
      <c r="C207" s="27"/>
      <c r="D207" s="27"/>
      <c r="E207" s="27"/>
      <c r="F207" s="28"/>
      <c r="G207" s="26"/>
      <c r="H207" s="25" t="str">
        <f t="shared" si="6"/>
        <v/>
      </c>
      <c r="I207" s="25" t="str">
        <f t="shared" si="7"/>
        <v/>
      </c>
    </row>
    <row r="208" spans="1:9">
      <c r="A208" s="26"/>
      <c r="B208" s="26"/>
      <c r="C208" s="27"/>
      <c r="D208" s="27"/>
      <c r="E208" s="27"/>
      <c r="F208" s="28"/>
      <c r="G208" s="26"/>
      <c r="H208" s="25" t="str">
        <f t="shared" si="6"/>
        <v/>
      </c>
      <c r="I208" s="25" t="str">
        <f t="shared" si="7"/>
        <v/>
      </c>
    </row>
    <row r="209" spans="1:9">
      <c r="A209" s="26"/>
      <c r="B209" s="26"/>
      <c r="C209" s="27"/>
      <c r="D209" s="27"/>
      <c r="E209" s="27"/>
      <c r="F209" s="28"/>
      <c r="G209" s="26"/>
      <c r="H209" s="25" t="str">
        <f t="shared" si="6"/>
        <v/>
      </c>
      <c r="I209" s="25" t="str">
        <f t="shared" si="7"/>
        <v/>
      </c>
    </row>
    <row r="210" spans="1:9">
      <c r="A210" s="26"/>
      <c r="B210" s="26"/>
      <c r="C210" s="27"/>
      <c r="D210" s="27"/>
      <c r="E210" s="27"/>
      <c r="F210" s="28"/>
      <c r="G210" s="26"/>
      <c r="H210" s="25" t="str">
        <f t="shared" si="6"/>
        <v/>
      </c>
      <c r="I210" s="25" t="str">
        <f t="shared" si="7"/>
        <v/>
      </c>
    </row>
    <row r="211" spans="1:9">
      <c r="A211" s="26"/>
      <c r="B211" s="26"/>
      <c r="C211" s="27"/>
      <c r="D211" s="27"/>
      <c r="E211" s="27"/>
      <c r="F211" s="28"/>
      <c r="G211" s="26"/>
      <c r="H211" s="25" t="str">
        <f t="shared" si="6"/>
        <v/>
      </c>
      <c r="I211" s="25" t="str">
        <f t="shared" si="7"/>
        <v/>
      </c>
    </row>
    <row r="212" spans="1:9">
      <c r="A212" s="26"/>
      <c r="B212" s="26"/>
      <c r="C212" s="27"/>
      <c r="D212" s="27"/>
      <c r="E212" s="27"/>
      <c r="F212" s="28"/>
      <c r="G212" s="26"/>
      <c r="H212" s="25" t="str">
        <f t="shared" si="6"/>
        <v/>
      </c>
      <c r="I212" s="25" t="str">
        <f t="shared" si="7"/>
        <v/>
      </c>
    </row>
    <row r="213" spans="1:9">
      <c r="A213" s="26"/>
      <c r="B213" s="26"/>
      <c r="C213" s="27"/>
      <c r="D213" s="27"/>
      <c r="E213" s="27"/>
      <c r="F213" s="28"/>
      <c r="G213" s="26"/>
      <c r="H213" s="25" t="str">
        <f t="shared" si="6"/>
        <v/>
      </c>
      <c r="I213" s="25" t="str">
        <f t="shared" si="7"/>
        <v/>
      </c>
    </row>
    <row r="214" spans="1:9">
      <c r="A214" s="26"/>
      <c r="B214" s="26"/>
      <c r="C214" s="27"/>
      <c r="D214" s="27"/>
      <c r="E214" s="27"/>
      <c r="F214" s="28"/>
      <c r="G214" s="26"/>
      <c r="H214" s="25" t="str">
        <f t="shared" si="6"/>
        <v/>
      </c>
      <c r="I214" s="25" t="str">
        <f t="shared" si="7"/>
        <v/>
      </c>
    </row>
    <row r="215" spans="1:9">
      <c r="A215" s="26"/>
      <c r="B215" s="26"/>
      <c r="C215" s="27"/>
      <c r="D215" s="27"/>
      <c r="E215" s="27"/>
      <c r="F215" s="28"/>
      <c r="G215" s="26"/>
      <c r="H215" s="25" t="str">
        <f t="shared" si="6"/>
        <v/>
      </c>
      <c r="I215" s="25" t="str">
        <f t="shared" si="7"/>
        <v/>
      </c>
    </row>
    <row r="216" spans="1:9">
      <c r="A216" s="26"/>
      <c r="B216" s="26"/>
      <c r="C216" s="27"/>
      <c r="D216" s="27"/>
      <c r="E216" s="27"/>
      <c r="F216" s="28"/>
      <c r="G216" s="26"/>
      <c r="H216" s="25" t="str">
        <f t="shared" si="6"/>
        <v/>
      </c>
      <c r="I216" s="25" t="str">
        <f t="shared" si="7"/>
        <v/>
      </c>
    </row>
    <row r="217" spans="1:9">
      <c r="A217" s="26"/>
      <c r="B217" s="26"/>
      <c r="C217" s="27"/>
      <c r="D217" s="27"/>
      <c r="E217" s="27"/>
      <c r="F217" s="28"/>
      <c r="G217" s="26"/>
      <c r="H217" s="25" t="str">
        <f t="shared" si="6"/>
        <v/>
      </c>
      <c r="I217" s="25" t="str">
        <f t="shared" si="7"/>
        <v/>
      </c>
    </row>
    <row r="218" spans="1:9">
      <c r="A218" s="26"/>
      <c r="B218" s="26"/>
      <c r="C218" s="27"/>
      <c r="D218" s="27"/>
      <c r="E218" s="27"/>
      <c r="F218" s="28"/>
      <c r="G218" s="26"/>
      <c r="H218" s="25" t="str">
        <f t="shared" si="6"/>
        <v/>
      </c>
      <c r="I218" s="25" t="str">
        <f t="shared" si="7"/>
        <v/>
      </c>
    </row>
    <row r="219" spans="1:9">
      <c r="A219" s="26"/>
      <c r="B219" s="26"/>
      <c r="C219" s="27"/>
      <c r="D219" s="27"/>
      <c r="E219" s="27"/>
      <c r="F219" s="28"/>
      <c r="G219" s="26"/>
      <c r="H219" s="25" t="str">
        <f t="shared" si="6"/>
        <v/>
      </c>
      <c r="I219" s="25" t="str">
        <f t="shared" si="7"/>
        <v/>
      </c>
    </row>
    <row r="220" spans="1:9">
      <c r="A220" s="26"/>
      <c r="B220" s="26"/>
      <c r="C220" s="27"/>
      <c r="D220" s="27"/>
      <c r="E220" s="27"/>
      <c r="F220" s="28"/>
      <c r="G220" s="26"/>
      <c r="H220" s="25" t="str">
        <f t="shared" si="6"/>
        <v/>
      </c>
      <c r="I220" s="25" t="str">
        <f t="shared" si="7"/>
        <v/>
      </c>
    </row>
    <row r="221" spans="1:9">
      <c r="A221" s="26"/>
      <c r="B221" s="26"/>
      <c r="C221" s="27"/>
      <c r="D221" s="27"/>
      <c r="E221" s="27"/>
      <c r="F221" s="28"/>
      <c r="G221" s="26"/>
      <c r="H221" s="25" t="str">
        <f t="shared" si="6"/>
        <v/>
      </c>
      <c r="I221" s="25" t="str">
        <f t="shared" si="7"/>
        <v/>
      </c>
    </row>
    <row r="222" spans="1:9">
      <c r="A222" s="26"/>
      <c r="B222" s="26"/>
      <c r="C222" s="27"/>
      <c r="D222" s="27"/>
      <c r="E222" s="27"/>
      <c r="F222" s="28"/>
      <c r="G222" s="26"/>
      <c r="H222" s="25" t="str">
        <f t="shared" si="6"/>
        <v/>
      </c>
      <c r="I222" s="25" t="str">
        <f t="shared" si="7"/>
        <v/>
      </c>
    </row>
    <row r="223" spans="1:9">
      <c r="A223" s="26"/>
      <c r="B223" s="26"/>
      <c r="C223" s="27"/>
      <c r="D223" s="27"/>
      <c r="E223" s="27"/>
      <c r="F223" s="28"/>
      <c r="G223" s="26"/>
      <c r="H223" s="25" t="str">
        <f t="shared" si="6"/>
        <v/>
      </c>
      <c r="I223" s="25" t="str">
        <f t="shared" si="7"/>
        <v/>
      </c>
    </row>
    <row r="224" spans="1:9">
      <c r="A224" s="26"/>
      <c r="B224" s="26"/>
      <c r="C224" s="27"/>
      <c r="D224" s="27"/>
      <c r="E224" s="27"/>
      <c r="F224" s="28"/>
      <c r="G224" s="26"/>
      <c r="H224" s="25" t="str">
        <f t="shared" si="6"/>
        <v/>
      </c>
      <c r="I224" s="25" t="str">
        <f t="shared" si="7"/>
        <v/>
      </c>
    </row>
    <row r="225" spans="1:9">
      <c r="A225" s="26"/>
      <c r="B225" s="26"/>
      <c r="C225" s="27"/>
      <c r="D225" s="27"/>
      <c r="E225" s="27"/>
      <c r="F225" s="28"/>
      <c r="G225" s="26"/>
      <c r="H225" s="25" t="str">
        <f t="shared" si="6"/>
        <v/>
      </c>
      <c r="I225" s="25" t="str">
        <f t="shared" si="7"/>
        <v/>
      </c>
    </row>
    <row r="226" spans="1:9">
      <c r="A226" s="26"/>
      <c r="B226" s="26"/>
      <c r="C226" s="27"/>
      <c r="D226" s="27"/>
      <c r="E226" s="27"/>
      <c r="F226" s="28"/>
      <c r="G226" s="26"/>
      <c r="H226" s="31"/>
      <c r="I226" s="25" t="str">
        <f t="shared" si="7"/>
        <v/>
      </c>
    </row>
    <row r="227" spans="1:9">
      <c r="A227" s="26"/>
      <c r="B227" s="26"/>
      <c r="C227" s="27"/>
      <c r="D227" s="27"/>
      <c r="E227" s="27"/>
      <c r="F227" s="28"/>
      <c r="G227" s="26"/>
      <c r="H227" s="31"/>
      <c r="I227" s="25" t="str">
        <f t="shared" si="7"/>
        <v/>
      </c>
    </row>
    <row r="228" spans="1:9">
      <c r="A228" s="26"/>
      <c r="B228" s="26"/>
      <c r="C228" s="27"/>
      <c r="D228" s="27"/>
      <c r="E228" s="27"/>
      <c r="F228" s="28"/>
      <c r="G228" s="26"/>
      <c r="H228" s="31"/>
      <c r="I228" s="25" t="str">
        <f t="shared" si="7"/>
        <v/>
      </c>
    </row>
    <row r="229" spans="1:9">
      <c r="A229" s="26"/>
      <c r="B229" s="26"/>
      <c r="C229" s="27"/>
      <c r="D229" s="27"/>
      <c r="E229" s="27"/>
      <c r="F229" s="28"/>
      <c r="G229" s="26"/>
      <c r="H229" s="31"/>
      <c r="I229" s="25" t="str">
        <f t="shared" si="7"/>
        <v/>
      </c>
    </row>
    <row r="230" spans="1:9">
      <c r="A230" s="26"/>
      <c r="B230" s="26"/>
      <c r="C230" s="27"/>
      <c r="D230" s="27"/>
      <c r="E230" s="27"/>
      <c r="F230" s="28"/>
      <c r="G230" s="26"/>
      <c r="H230" s="31"/>
      <c r="I230" s="25" t="str">
        <f t="shared" si="7"/>
        <v/>
      </c>
    </row>
    <row r="231" spans="1:9">
      <c r="A231" s="26"/>
      <c r="B231" s="26"/>
      <c r="C231" s="27"/>
      <c r="D231" s="27"/>
      <c r="E231" s="27"/>
      <c r="F231" s="28"/>
      <c r="G231" s="26"/>
      <c r="H231" s="31"/>
      <c r="I231" s="25" t="str">
        <f t="shared" si="7"/>
        <v/>
      </c>
    </row>
    <row r="232" spans="1:9">
      <c r="A232" s="26"/>
      <c r="B232" s="26"/>
      <c r="C232" s="27"/>
      <c r="D232" s="27"/>
      <c r="E232" s="27"/>
      <c r="F232" s="28"/>
      <c r="G232" s="26"/>
      <c r="H232" s="31"/>
      <c r="I232" s="25" t="str">
        <f t="shared" si="7"/>
        <v/>
      </c>
    </row>
  </sheetData>
  <phoneticPr fontId="0" type="noConversion"/>
  <conditionalFormatting sqref="F20:F23 F5:F18 F33:F45 F49:F133 F135:F65512">
    <cfRule type="cellIs" dxfId="29" priority="49" stopIfTrue="1" operator="equal">
      <formula>"Delayed"</formula>
    </cfRule>
    <cfRule type="cellIs" dxfId="28" priority="50" stopIfTrue="1" operator="equal">
      <formula>"Done"</formula>
    </cfRule>
    <cfRule type="cellIs" dxfId="27" priority="51" stopIfTrue="1" operator="equal">
      <formula>"Ongoing"</formula>
    </cfRule>
  </conditionalFormatting>
  <conditionalFormatting sqref="F19">
    <cfRule type="cellIs" dxfId="26" priority="46" stopIfTrue="1" operator="equal">
      <formula>"Delayed"</formula>
    </cfRule>
    <cfRule type="cellIs" dxfId="25" priority="47" stopIfTrue="1" operator="equal">
      <formula>"Done"</formula>
    </cfRule>
    <cfRule type="cellIs" dxfId="24" priority="48" stopIfTrue="1" operator="equal">
      <formula>"Ongoing"</formula>
    </cfRule>
  </conditionalFormatting>
  <conditionalFormatting sqref="F46:F48">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61">
    <cfRule type="cellIs" dxfId="20" priority="40" stopIfTrue="1" operator="equal">
      <formula>"Delayed"</formula>
    </cfRule>
    <cfRule type="cellIs" dxfId="19" priority="41" stopIfTrue="1" operator="equal">
      <formula>"Done"</formula>
    </cfRule>
    <cfRule type="cellIs" dxfId="18" priority="42" stopIfTrue="1" operator="equal">
      <formula>"Ongoing"</formula>
    </cfRule>
  </conditionalFormatting>
  <conditionalFormatting sqref="F76">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F85">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98">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111">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122">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135">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5:F23 F135:F65512 F33:F133" xr:uid="{6C191EB9-5100-45FE-AD4C-DC241D66D877}">
      <formula1>"Planned, Ongoing, Delayed, Done"</formula1>
    </dataValidation>
    <dataValidation type="list" allowBlank="1" showInputMessage="1" showErrorMessage="1" sqref="B5:B28 B33:B55 B135:B65512 B58:B133" xr:uid="{CA5619D8-CAFA-4910-B19C-AF26384E34FB}">
      <formula1>"Requirements, Design, Development, Testing, Preparation, Coordination, Documentation, Interfaces, Delivery"</formula1>
    </dataValidation>
  </dataValidations>
  <hyperlinks>
    <hyperlink ref="A6" location="Instructions!A1" display="    See Instructions sheet for usage" xr:uid="{9B5F759F-92EE-4878-8DD5-A3F9CEF5DCC7}"/>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2025-03-31T04:56:20Z</dcterms:modified>
  <cp:category/>
  <cp:contentStatus/>
</cp:coreProperties>
</file>