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 works\DBD\Cumbia\CUMBIA for practice\CUMBIA v0.2\CUMBIA-main\"/>
    </mc:Choice>
  </mc:AlternateContent>
  <xr:revisionPtr revIDLastSave="0" documentId="13_ncr:1_{E1604FD9-BC57-4928-8899-9086072FC62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input" sheetId="1" r:id="rId1"/>
    <sheet name="Element Forces - Columns" sheetId="9" r:id="rId2"/>
    <sheet name="Frame Assigns - Summary" sheetId="8" r:id="rId3"/>
    <sheet name="Sections" sheetId="7" r:id="rId4"/>
    <sheet name="Description" sheetId="2" r:id="rId5"/>
  </sheets>
  <definedNames>
    <definedName name="_xlnm._FilterDatabase" localSheetId="2" hidden="1">'Frame Assigns - Summary'!$A$2:$F$237</definedName>
    <definedName name="_xlnm._FilterDatabase" localSheetId="0" hidden="1">input!#REF!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B13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B11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B5" i="1"/>
  <c r="B10" i="1"/>
  <c r="B9" i="1"/>
  <c r="C3" i="1"/>
  <c r="C4" i="1" s="1"/>
  <c r="B3" i="1"/>
  <c r="HZ3" i="1"/>
  <c r="HZ6" i="1"/>
  <c r="HZ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B14" i="1"/>
  <c r="B4" i="1" l="1"/>
  <c r="HZ4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T6" i="7" l="1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 l="1"/>
  <c r="K6" i="7"/>
  <c r="J6" i="7"/>
  <c r="I6" i="7"/>
  <c r="H6" i="7"/>
  <c r="G6" i="7"/>
  <c r="F6" i="7"/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T4" i="1" l="1"/>
  <c r="HL4" i="1"/>
  <c r="HD4" i="1"/>
  <c r="GV4" i="1"/>
  <c r="GN4" i="1"/>
  <c r="GF4" i="1"/>
  <c r="FX4" i="1"/>
  <c r="FP4" i="1"/>
  <c r="FH4" i="1"/>
  <c r="EZ4" i="1"/>
  <c r="ER4" i="1"/>
  <c r="EJ4" i="1"/>
  <c r="EB4" i="1"/>
  <c r="DT4" i="1"/>
  <c r="DL4" i="1"/>
  <c r="DD4" i="1"/>
  <c r="CV4" i="1"/>
  <c r="CN4" i="1"/>
  <c r="CF4" i="1"/>
  <c r="BX4" i="1"/>
  <c r="BP4" i="1"/>
  <c r="BH4" i="1"/>
  <c r="AZ4" i="1"/>
  <c r="AR4" i="1"/>
  <c r="AJ4" i="1"/>
  <c r="AB4" i="1"/>
  <c r="T4" i="1"/>
  <c r="L4" i="1"/>
  <c r="D4" i="1"/>
  <c r="HS4" i="1"/>
  <c r="HK4" i="1"/>
  <c r="HC4" i="1"/>
  <c r="GU4" i="1"/>
  <c r="GM4" i="1"/>
  <c r="GE4" i="1"/>
  <c r="FW4" i="1"/>
  <c r="FO4" i="1"/>
  <c r="FG4" i="1"/>
  <c r="EY4" i="1"/>
  <c r="EQ4" i="1"/>
  <c r="EI4" i="1"/>
  <c r="EA4" i="1"/>
  <c r="DS4" i="1"/>
  <c r="DK4" i="1"/>
  <c r="DC4" i="1"/>
  <c r="CU4" i="1"/>
  <c r="CM4" i="1"/>
  <c r="CE4" i="1"/>
  <c r="BW4" i="1"/>
  <c r="BO4" i="1"/>
  <c r="BG4" i="1"/>
  <c r="AY4" i="1"/>
  <c r="AQ4" i="1"/>
  <c r="AI4" i="1"/>
  <c r="AA4" i="1"/>
  <c r="S4" i="1"/>
  <c r="K4" i="1"/>
  <c r="HR4" i="1"/>
  <c r="HJ4" i="1"/>
  <c r="HB4" i="1"/>
  <c r="GT4" i="1"/>
  <c r="GL4" i="1"/>
  <c r="GD4" i="1"/>
  <c r="FV4" i="1"/>
  <c r="FN4" i="1"/>
  <c r="FF4" i="1"/>
  <c r="EX4" i="1"/>
  <c r="EP4" i="1"/>
  <c r="EH4" i="1"/>
  <c r="DZ4" i="1"/>
  <c r="DR4" i="1"/>
  <c r="DJ4" i="1"/>
  <c r="DB4" i="1"/>
  <c r="CT4" i="1"/>
  <c r="CL4" i="1"/>
  <c r="CD4" i="1"/>
  <c r="BV4" i="1"/>
  <c r="BN4" i="1"/>
  <c r="BF4" i="1"/>
  <c r="AX4" i="1"/>
  <c r="AP4" i="1"/>
  <c r="AH4" i="1"/>
  <c r="Z4" i="1"/>
  <c r="R4" i="1"/>
  <c r="J4" i="1"/>
  <c r="HY4" i="1"/>
  <c r="HQ4" i="1"/>
  <c r="HI4" i="1"/>
  <c r="HA4" i="1"/>
  <c r="GS4" i="1"/>
  <c r="GK4" i="1"/>
  <c r="GC4" i="1"/>
  <c r="FU4" i="1"/>
  <c r="FM4" i="1"/>
  <c r="FE4" i="1"/>
  <c r="EW4" i="1"/>
  <c r="EO4" i="1"/>
  <c r="EG4" i="1"/>
  <c r="DY4" i="1"/>
  <c r="DQ4" i="1"/>
  <c r="DI4" i="1"/>
  <c r="DA4" i="1"/>
  <c r="CS4" i="1"/>
  <c r="CK4" i="1"/>
  <c r="CC4" i="1"/>
  <c r="BU4" i="1"/>
  <c r="BM4" i="1"/>
  <c r="BE4" i="1"/>
  <c r="AW4" i="1"/>
  <c r="AO4" i="1"/>
  <c r="AG4" i="1"/>
  <c r="Y4" i="1"/>
  <c r="Q4" i="1"/>
  <c r="I4" i="1"/>
  <c r="HX4" i="1"/>
  <c r="HP4" i="1"/>
  <c r="HH4" i="1"/>
  <c r="GZ4" i="1"/>
  <c r="GR4" i="1"/>
  <c r="GJ4" i="1"/>
  <c r="GB4" i="1"/>
  <c r="FT4" i="1"/>
  <c r="FL4" i="1"/>
  <c r="FD4" i="1"/>
  <c r="EV4" i="1"/>
  <c r="EN4" i="1"/>
  <c r="EF4" i="1"/>
  <c r="DX4" i="1"/>
  <c r="DP4" i="1"/>
  <c r="DH4" i="1"/>
  <c r="CZ4" i="1"/>
  <c r="CR4" i="1"/>
  <c r="CJ4" i="1"/>
  <c r="CB4" i="1"/>
  <c r="BT4" i="1"/>
  <c r="BL4" i="1"/>
  <c r="BD4" i="1"/>
  <c r="AV4" i="1"/>
  <c r="AN4" i="1"/>
  <c r="AF4" i="1"/>
  <c r="X4" i="1"/>
  <c r="P4" i="1"/>
  <c r="H4" i="1"/>
  <c r="HW4" i="1"/>
  <c r="HO4" i="1"/>
  <c r="HG4" i="1"/>
  <c r="GY4" i="1"/>
  <c r="GQ4" i="1"/>
  <c r="GI4" i="1"/>
  <c r="GA4" i="1"/>
  <c r="FS4" i="1"/>
  <c r="FK4" i="1"/>
  <c r="FC4" i="1"/>
  <c r="EU4" i="1"/>
  <c r="EM4" i="1"/>
  <c r="EE4" i="1"/>
  <c r="DW4" i="1"/>
  <c r="DO4" i="1"/>
  <c r="DG4" i="1"/>
  <c r="CY4" i="1"/>
  <c r="CQ4" i="1"/>
  <c r="CI4" i="1"/>
  <c r="CA4" i="1"/>
  <c r="BS4" i="1"/>
  <c r="BK4" i="1"/>
  <c r="BC4" i="1"/>
  <c r="AU4" i="1"/>
  <c r="AM4" i="1"/>
  <c r="AE4" i="1"/>
  <c r="W4" i="1"/>
  <c r="O4" i="1"/>
  <c r="G4" i="1"/>
  <c r="HV4" i="1"/>
  <c r="HN4" i="1"/>
  <c r="HF4" i="1"/>
  <c r="GX4" i="1"/>
  <c r="GP4" i="1"/>
  <c r="GH4" i="1"/>
  <c r="FZ4" i="1"/>
  <c r="FR4" i="1"/>
  <c r="FJ4" i="1"/>
  <c r="FB4" i="1"/>
  <c r="ET4" i="1"/>
  <c r="EL4" i="1"/>
  <c r="ED4" i="1"/>
  <c r="DV4" i="1"/>
  <c r="DN4" i="1"/>
  <c r="DF4" i="1"/>
  <c r="CX4" i="1"/>
  <c r="CP4" i="1"/>
  <c r="CH4" i="1"/>
  <c r="BZ4" i="1"/>
  <c r="BR4" i="1"/>
  <c r="BJ4" i="1"/>
  <c r="BB4" i="1"/>
  <c r="AT4" i="1"/>
  <c r="AL4" i="1"/>
  <c r="AD4" i="1"/>
  <c r="V4" i="1"/>
  <c r="N4" i="1"/>
  <c r="F4" i="1"/>
  <c r="HU4" i="1"/>
  <c r="HM4" i="1"/>
  <c r="HE4" i="1"/>
  <c r="GW4" i="1"/>
  <c r="GO4" i="1"/>
  <c r="GG4" i="1"/>
  <c r="FY4" i="1"/>
  <c r="FQ4" i="1"/>
  <c r="FI4" i="1"/>
  <c r="FA4" i="1"/>
  <c r="ES4" i="1"/>
  <c r="EK4" i="1"/>
  <c r="EC4" i="1"/>
  <c r="DU4" i="1"/>
  <c r="DM4" i="1"/>
  <c r="DE4" i="1"/>
  <c r="CW4" i="1"/>
  <c r="CO4" i="1"/>
  <c r="CG4" i="1"/>
  <c r="BY4" i="1"/>
  <c r="BQ4" i="1"/>
  <c r="BI4" i="1"/>
  <c r="BA4" i="1"/>
  <c r="AS4" i="1"/>
  <c r="AK4" i="1"/>
  <c r="AC4" i="1"/>
  <c r="U4" i="1"/>
  <c r="M4" i="1"/>
  <c r="E4" i="1"/>
  <c r="B6" i="7"/>
  <c r="D6" i="7" l="1"/>
  <c r="C6" i="7"/>
  <c r="E6" i="7"/>
</calcChain>
</file>

<file path=xl/sharedStrings.xml><?xml version="1.0" encoding="utf-8"?>
<sst xmlns="http://schemas.openxmlformats.org/spreadsheetml/2006/main" count="2271" uniqueCount="436">
  <si>
    <t>clb</t>
  </si>
  <si>
    <t>L</t>
  </si>
  <si>
    <t>bending</t>
  </si>
  <si>
    <t>ductilitymode</t>
  </si>
  <si>
    <t>Dh</t>
  </si>
  <si>
    <t>s</t>
  </si>
  <si>
    <t>P</t>
  </si>
  <si>
    <t>wi</t>
  </si>
  <si>
    <t>fpc</t>
  </si>
  <si>
    <t>fy</t>
  </si>
  <si>
    <t>fyh</t>
  </si>
  <si>
    <t>Es</t>
  </si>
  <si>
    <t>Ec</t>
  </si>
  <si>
    <t>fsu</t>
  </si>
  <si>
    <t>esh</t>
  </si>
  <si>
    <t>esu</t>
  </si>
  <si>
    <t>esm</t>
  </si>
  <si>
    <t>mm</t>
  </si>
  <si>
    <t>cover to longitudinal bars</t>
  </si>
  <si>
    <t>member clear length</t>
  </si>
  <si>
    <t>single or double</t>
  </si>
  <si>
    <t>biaxial or uniaxial</t>
  </si>
  <si>
    <t>diameter of transverse reinf.</t>
  </si>
  <si>
    <t>spacing of transverse steel</t>
  </si>
  <si>
    <t>axial load kN (-) tension (+)compression</t>
  </si>
  <si>
    <t>kN</t>
  </si>
  <si>
    <t>concrete compressive strength</t>
  </si>
  <si>
    <t>Mpa</t>
  </si>
  <si>
    <t>long steel yielding stress</t>
  </si>
  <si>
    <t>transverse steel yielding stress</t>
  </si>
  <si>
    <t>steel modulus of elasticity</t>
  </si>
  <si>
    <t>steel max stress</t>
  </si>
  <si>
    <t>steel strain for strain hardening (usually 0.008)</t>
  </si>
  <si>
    <t>long. steel maximum strain (usually 0.12-0.15)</t>
  </si>
  <si>
    <t>max transv. steel strain &lt; 0.06</t>
  </si>
  <si>
    <t>12</t>
  </si>
  <si>
    <t>14</t>
  </si>
  <si>
    <t>15</t>
  </si>
  <si>
    <t>18</t>
  </si>
  <si>
    <t>20</t>
  </si>
  <si>
    <t>21</t>
  </si>
  <si>
    <t>23</t>
  </si>
  <si>
    <t>25</t>
  </si>
  <si>
    <t>26</t>
  </si>
  <si>
    <t>30</t>
  </si>
  <si>
    <t>16</t>
  </si>
  <si>
    <t>17</t>
  </si>
  <si>
    <t>TABLE:  Frame Assignments - Summary</t>
  </si>
  <si>
    <t>Story</t>
  </si>
  <si>
    <t>Label</t>
  </si>
  <si>
    <t>UniqueName</t>
  </si>
  <si>
    <t>Length</t>
  </si>
  <si>
    <t>Analysis Section</t>
  </si>
  <si>
    <t/>
  </si>
  <si>
    <t>m</t>
  </si>
  <si>
    <t>LEVEL 07</t>
  </si>
  <si>
    <t>PODIUM/LEVEL 06</t>
  </si>
  <si>
    <t>LEVEL 05</t>
  </si>
  <si>
    <t>LEVEL 04</t>
  </si>
  <si>
    <t>LEVEL 03</t>
  </si>
  <si>
    <t>LEVEL 02</t>
  </si>
  <si>
    <t>LEVEL 01</t>
  </si>
  <si>
    <t>LEVEL 00</t>
  </si>
  <si>
    <t>C17</t>
  </si>
  <si>
    <t>C1_6th_to_7th</t>
  </si>
  <si>
    <t>C2_6th_to_7th</t>
  </si>
  <si>
    <t>C3_6th_to_7th</t>
  </si>
  <si>
    <t>C5_6th_to_7th</t>
  </si>
  <si>
    <t>C1_5th_to_6th</t>
  </si>
  <si>
    <t>C2_5th_to_6th</t>
  </si>
  <si>
    <t>C22</t>
  </si>
  <si>
    <t>C6_5th_to_6th</t>
  </si>
  <si>
    <t>C55</t>
  </si>
  <si>
    <t>C7_5th_to_6th</t>
  </si>
  <si>
    <t>C76</t>
  </si>
  <si>
    <t>C3_5th_to_6th</t>
  </si>
  <si>
    <t>C5_5th_to_6th</t>
  </si>
  <si>
    <t>C23</t>
  </si>
  <si>
    <t>C9_5th_to_6th</t>
  </si>
  <si>
    <t>C24</t>
  </si>
  <si>
    <t>C11_5th_to_6th</t>
  </si>
  <si>
    <t>C25</t>
  </si>
  <si>
    <t>C13_5th_to_6th</t>
  </si>
  <si>
    <t>C56</t>
  </si>
  <si>
    <t>C10_5th_to_6th</t>
  </si>
  <si>
    <t>C57</t>
  </si>
  <si>
    <t>C12_5th_to_6th</t>
  </si>
  <si>
    <t>C8_5th_to_6th</t>
  </si>
  <si>
    <t>C77</t>
  </si>
  <si>
    <t>C78</t>
  </si>
  <si>
    <t>C79</t>
  </si>
  <si>
    <t>C15_5th_to_6th</t>
  </si>
  <si>
    <t>C1_4th_to_5th</t>
  </si>
  <si>
    <t>C2_4th_to_5th</t>
  </si>
  <si>
    <t>C4</t>
  </si>
  <si>
    <t>C7</t>
  </si>
  <si>
    <t>C11</t>
  </si>
  <si>
    <t>C15</t>
  </si>
  <si>
    <t>C19</t>
  </si>
  <si>
    <t>C6_4th_to_5th</t>
  </si>
  <si>
    <t>C9_4th_to_5th</t>
  </si>
  <si>
    <t>C11_4th_to_5th</t>
  </si>
  <si>
    <t>C13_4th_to_5th</t>
  </si>
  <si>
    <t>C30</t>
  </si>
  <si>
    <t>C3_4th_to_5th</t>
  </si>
  <si>
    <t>C33</t>
  </si>
  <si>
    <t>C36</t>
  </si>
  <si>
    <t>C39</t>
  </si>
  <si>
    <t>C5_4th_to_5th</t>
  </si>
  <si>
    <t>C43</t>
  </si>
  <si>
    <t>C46</t>
  </si>
  <si>
    <t>C49</t>
  </si>
  <si>
    <t>C52</t>
  </si>
  <si>
    <t>C7_4th_to_5th</t>
  </si>
  <si>
    <t>C10_4th_to_5th</t>
  </si>
  <si>
    <t>C12_4th_to_5th</t>
  </si>
  <si>
    <t>C67</t>
  </si>
  <si>
    <t>C70</t>
  </si>
  <si>
    <t>C73</t>
  </si>
  <si>
    <t>C8_4th_to_5th</t>
  </si>
  <si>
    <t>C87</t>
  </si>
  <si>
    <t>C93</t>
  </si>
  <si>
    <t>C96</t>
  </si>
  <si>
    <t>C1_3rd_to_4th</t>
  </si>
  <si>
    <t>C2_3rd_to_4th</t>
  </si>
  <si>
    <t>C6_3rd_to_4th</t>
  </si>
  <si>
    <t>C9_3rd_to_4th</t>
  </si>
  <si>
    <t>C11_3rd_to_4th</t>
  </si>
  <si>
    <t>C3_3rd_to_4th</t>
  </si>
  <si>
    <t>C5_3rd_to_4th</t>
  </si>
  <si>
    <t>C7_3rd_to_4th</t>
  </si>
  <si>
    <t>C10_3rd_to_4th</t>
  </si>
  <si>
    <t>C12_3rd_to_4th</t>
  </si>
  <si>
    <t>C8_3rd_to_4th</t>
  </si>
  <si>
    <t>C1_2nd_to_3rd</t>
  </si>
  <si>
    <t>C2_2nd_to_3rd</t>
  </si>
  <si>
    <t>C6_2nd_to_3rd</t>
  </si>
  <si>
    <t>C9_2nd_to_3rd</t>
  </si>
  <si>
    <t>C3_2nd_to_3rd</t>
  </si>
  <si>
    <t>C5_2nd_to_3rd</t>
  </si>
  <si>
    <t>C7_2nd_to_3rd</t>
  </si>
  <si>
    <t>C10_2nd_to_3rd</t>
  </si>
  <si>
    <t>C8_2nd_to_3rd</t>
  </si>
  <si>
    <t>C1_1st_to_2nd</t>
  </si>
  <si>
    <t>C2_1st_2nd</t>
  </si>
  <si>
    <t>C6_1st_to_2nd</t>
  </si>
  <si>
    <t>C3_1st_to_2nd</t>
  </si>
  <si>
    <t>C5_1st_to_2nd</t>
  </si>
  <si>
    <t>C7_1st_to_2nd</t>
  </si>
  <si>
    <t>C8_ground_to_1st</t>
  </si>
  <si>
    <t>C1_ground_to_1st</t>
  </si>
  <si>
    <t>C2_ground_to_1st</t>
  </si>
  <si>
    <t>C3_ground_to_1st</t>
  </si>
  <si>
    <t>C5_ground_to_1st</t>
  </si>
  <si>
    <t>C7_ground_to_1st</t>
  </si>
  <si>
    <t>C1_found_to_ground</t>
  </si>
  <si>
    <t>C2_found_to_ground</t>
  </si>
  <si>
    <t>C3_found_to_ground</t>
  </si>
  <si>
    <t>C5_found_to_ground</t>
  </si>
  <si>
    <t>C14_4th_to_5th</t>
  </si>
  <si>
    <t>C14_5th_to_6th</t>
  </si>
  <si>
    <t>C16_5th_to_6th</t>
  </si>
  <si>
    <t>C4_6th_to_7th</t>
  </si>
  <si>
    <t>C6_ground_to_1st</t>
  </si>
  <si>
    <t>C8_1st_to_2nd</t>
  </si>
  <si>
    <t>24</t>
  </si>
  <si>
    <t>22</t>
  </si>
  <si>
    <t>19</t>
  </si>
  <si>
    <t>28</t>
  </si>
  <si>
    <t>27</t>
  </si>
  <si>
    <t>29</t>
  </si>
  <si>
    <t>31</t>
  </si>
  <si>
    <t>C5</t>
  </si>
  <si>
    <t>C38</t>
  </si>
  <si>
    <t>C37</t>
  </si>
  <si>
    <t>TABLE:  Element Forces - Columns</t>
  </si>
  <si>
    <t>Column</t>
  </si>
  <si>
    <t>Unique Name</t>
  </si>
  <si>
    <t>Output Case</t>
  </si>
  <si>
    <t>88</t>
  </si>
  <si>
    <t>69</t>
  </si>
  <si>
    <t>Station</t>
  </si>
  <si>
    <t>329</t>
  </si>
  <si>
    <t>330</t>
  </si>
  <si>
    <t>331</t>
  </si>
  <si>
    <t>332</t>
  </si>
  <si>
    <t>325</t>
  </si>
  <si>
    <t>326</t>
  </si>
  <si>
    <t>327</t>
  </si>
  <si>
    <t>328</t>
  </si>
  <si>
    <t>320</t>
  </si>
  <si>
    <t>321</t>
  </si>
  <si>
    <t>322</t>
  </si>
  <si>
    <t>323</t>
  </si>
  <si>
    <t>324</t>
  </si>
  <si>
    <t>390</t>
  </si>
  <si>
    <t>391</t>
  </si>
  <si>
    <t>401</t>
  </si>
  <si>
    <t>11</t>
  </si>
  <si>
    <t>32</t>
  </si>
  <si>
    <t>39</t>
  </si>
  <si>
    <t>61</t>
  </si>
  <si>
    <t>68</t>
  </si>
  <si>
    <t>75</t>
  </si>
  <si>
    <t>82</t>
  </si>
  <si>
    <t>89</t>
  </si>
  <si>
    <t>96</t>
  </si>
  <si>
    <t>103</t>
  </si>
  <si>
    <t>110</t>
  </si>
  <si>
    <t>131</t>
  </si>
  <si>
    <t>138</t>
  </si>
  <si>
    <t>144</t>
  </si>
  <si>
    <t>151</t>
  </si>
  <si>
    <t>158</t>
  </si>
  <si>
    <t>388</t>
  </si>
  <si>
    <t>389</t>
  </si>
  <si>
    <t>400</t>
  </si>
  <si>
    <t>44</t>
  </si>
  <si>
    <t>319</t>
  </si>
  <si>
    <t>51</t>
  </si>
  <si>
    <t>53</t>
  </si>
  <si>
    <t>117</t>
  </si>
  <si>
    <t>318</t>
  </si>
  <si>
    <t>124</t>
  </si>
  <si>
    <t>317</t>
  </si>
  <si>
    <t>125</t>
  </si>
  <si>
    <t>54</t>
  </si>
  <si>
    <t>387</t>
  </si>
  <si>
    <t>10</t>
  </si>
  <si>
    <t>38</t>
  </si>
  <si>
    <t>43</t>
  </si>
  <si>
    <t>48</t>
  </si>
  <si>
    <t>50</t>
  </si>
  <si>
    <t>52</t>
  </si>
  <si>
    <t>60</t>
  </si>
  <si>
    <t>67</t>
  </si>
  <si>
    <t>74</t>
  </si>
  <si>
    <t>81</t>
  </si>
  <si>
    <t>95</t>
  </si>
  <si>
    <t>102</t>
  </si>
  <si>
    <t>109</t>
  </si>
  <si>
    <t>116</t>
  </si>
  <si>
    <t>121</t>
  </si>
  <si>
    <t>123</t>
  </si>
  <si>
    <t>143</t>
  </si>
  <si>
    <t>150</t>
  </si>
  <si>
    <t>157</t>
  </si>
  <si>
    <t>163</t>
  </si>
  <si>
    <t>167</t>
  </si>
  <si>
    <t>169</t>
  </si>
  <si>
    <t>130</t>
  </si>
  <si>
    <t>137</t>
  </si>
  <si>
    <t>386</t>
  </si>
  <si>
    <t>399</t>
  </si>
  <si>
    <t>385</t>
  </si>
  <si>
    <t>9</t>
  </si>
  <si>
    <t>37</t>
  </si>
  <si>
    <t>42</t>
  </si>
  <si>
    <t>47</t>
  </si>
  <si>
    <t>49</t>
  </si>
  <si>
    <t>59</t>
  </si>
  <si>
    <t>66</t>
  </si>
  <si>
    <t>73</t>
  </si>
  <si>
    <t>80</t>
  </si>
  <si>
    <t>87</t>
  </si>
  <si>
    <t>94</t>
  </si>
  <si>
    <t>101</t>
  </si>
  <si>
    <t>108</t>
  </si>
  <si>
    <t>115</t>
  </si>
  <si>
    <t>120</t>
  </si>
  <si>
    <t>122</t>
  </si>
  <si>
    <t>142</t>
  </si>
  <si>
    <t>149</t>
  </si>
  <si>
    <t>156</t>
  </si>
  <si>
    <t>162</t>
  </si>
  <si>
    <t>166</t>
  </si>
  <si>
    <t>168</t>
  </si>
  <si>
    <t>422</t>
  </si>
  <si>
    <t>136</t>
  </si>
  <si>
    <t>384</t>
  </si>
  <si>
    <t>398</t>
  </si>
  <si>
    <t>383</t>
  </si>
  <si>
    <t>8</t>
  </si>
  <si>
    <t>36</t>
  </si>
  <si>
    <t>41</t>
  </si>
  <si>
    <t>46</t>
  </si>
  <si>
    <t>58</t>
  </si>
  <si>
    <t>65</t>
  </si>
  <si>
    <t>72</t>
  </si>
  <si>
    <t>79</t>
  </si>
  <si>
    <t>86</t>
  </si>
  <si>
    <t>93</t>
  </si>
  <si>
    <t>100</t>
  </si>
  <si>
    <t>107</t>
  </si>
  <si>
    <t>114</t>
  </si>
  <si>
    <t>119</t>
  </si>
  <si>
    <t>141</t>
  </si>
  <si>
    <t>148</t>
  </si>
  <si>
    <t>155</t>
  </si>
  <si>
    <t>161</t>
  </si>
  <si>
    <t>165</t>
  </si>
  <si>
    <t>129</t>
  </si>
  <si>
    <t>135</t>
  </si>
  <si>
    <t>382</t>
  </si>
  <si>
    <t>397</t>
  </si>
  <si>
    <t>381</t>
  </si>
  <si>
    <t>7</t>
  </si>
  <si>
    <t>35</t>
  </si>
  <si>
    <t>40</t>
  </si>
  <si>
    <t>57</t>
  </si>
  <si>
    <t>64</t>
  </si>
  <si>
    <t>71</t>
  </si>
  <si>
    <t>78</t>
  </si>
  <si>
    <t>85</t>
  </si>
  <si>
    <t>92</t>
  </si>
  <si>
    <t>99</t>
  </si>
  <si>
    <t>106</t>
  </si>
  <si>
    <t>113</t>
  </si>
  <si>
    <t>140</t>
  </si>
  <si>
    <t>147</t>
  </si>
  <si>
    <t>154</t>
  </si>
  <si>
    <t>160</t>
  </si>
  <si>
    <t>128</t>
  </si>
  <si>
    <t>134</t>
  </si>
  <si>
    <t>380</t>
  </si>
  <si>
    <t>404</t>
  </si>
  <si>
    <t>396</t>
  </si>
  <si>
    <t>379</t>
  </si>
  <si>
    <t>6</t>
  </si>
  <si>
    <t>13</t>
  </si>
  <si>
    <t>34</t>
  </si>
  <si>
    <t>56</t>
  </si>
  <si>
    <t>63</t>
  </si>
  <si>
    <t>70</t>
  </si>
  <si>
    <t>77</t>
  </si>
  <si>
    <t>84</t>
  </si>
  <si>
    <t>91</t>
  </si>
  <si>
    <t>98</t>
  </si>
  <si>
    <t>105</t>
  </si>
  <si>
    <t>112</t>
  </si>
  <si>
    <t>146</t>
  </si>
  <si>
    <t>153</t>
  </si>
  <si>
    <t>159</t>
  </si>
  <si>
    <t>127</t>
  </si>
  <si>
    <t>133</t>
  </si>
  <si>
    <t>290</t>
  </si>
  <si>
    <t>378</t>
  </si>
  <si>
    <t>403</t>
  </si>
  <si>
    <t>395</t>
  </si>
  <si>
    <t>393</t>
  </si>
  <si>
    <t>5</t>
  </si>
  <si>
    <t>33</t>
  </si>
  <si>
    <t>55</t>
  </si>
  <si>
    <t>62</t>
  </si>
  <si>
    <t>76</t>
  </si>
  <si>
    <t>83</t>
  </si>
  <si>
    <t>90</t>
  </si>
  <si>
    <t>97</t>
  </si>
  <si>
    <t>104</t>
  </si>
  <si>
    <t>111</t>
  </si>
  <si>
    <t>139</t>
  </si>
  <si>
    <t>145</t>
  </si>
  <si>
    <t>152</t>
  </si>
  <si>
    <t>126</t>
  </si>
  <si>
    <t>132</t>
  </si>
  <si>
    <t>289</t>
  </si>
  <si>
    <t>392</t>
  </si>
  <si>
    <t>402</t>
  </si>
  <si>
    <t>394</t>
  </si>
  <si>
    <t>C27</t>
  </si>
  <si>
    <t>315</t>
  </si>
  <si>
    <t>C29</t>
  </si>
  <si>
    <t>316</t>
  </si>
  <si>
    <t>C31</t>
  </si>
  <si>
    <t>C32</t>
  </si>
  <si>
    <t>C40</t>
  </si>
  <si>
    <t>C41</t>
  </si>
  <si>
    <t>C42</t>
  </si>
  <si>
    <t>C44</t>
  </si>
  <si>
    <t>C45</t>
  </si>
  <si>
    <t>C47</t>
  </si>
  <si>
    <t>C48</t>
  </si>
  <si>
    <t>C51</t>
  </si>
  <si>
    <t>C53</t>
  </si>
  <si>
    <t>C59</t>
  </si>
  <si>
    <t>C63</t>
  </si>
  <si>
    <t>C65</t>
  </si>
  <si>
    <t>C66</t>
  </si>
  <si>
    <t>C69</t>
  </si>
  <si>
    <t>C81</t>
  </si>
  <si>
    <t>C83</t>
  </si>
  <si>
    <t>C84</t>
  </si>
  <si>
    <t>C88</t>
  </si>
  <si>
    <t>C90</t>
  </si>
  <si>
    <t>418</t>
  </si>
  <si>
    <t>1489</t>
  </si>
  <si>
    <t>C92</t>
  </si>
  <si>
    <t>C95</t>
  </si>
  <si>
    <t>C101</t>
  </si>
  <si>
    <t>421</t>
  </si>
  <si>
    <t>C102</t>
  </si>
  <si>
    <t>1490</t>
  </si>
  <si>
    <t>LPODIUM</t>
  </si>
  <si>
    <t>314</t>
  </si>
  <si>
    <t>313</t>
  </si>
  <si>
    <t>312</t>
  </si>
  <si>
    <t>C91</t>
  </si>
  <si>
    <t>C94</t>
  </si>
  <si>
    <t>C97</t>
  </si>
  <si>
    <t>45</t>
  </si>
  <si>
    <t>164</t>
  </si>
  <si>
    <t>118</t>
  </si>
  <si>
    <t>417</t>
  </si>
  <si>
    <t>288</t>
  </si>
  <si>
    <t>287</t>
  </si>
  <si>
    <t>377</t>
  </si>
  <si>
    <t>376</t>
  </si>
  <si>
    <t>286</t>
  </si>
  <si>
    <t>375</t>
  </si>
  <si>
    <t>374</t>
  </si>
  <si>
    <t>354</t>
  </si>
  <si>
    <t>285</t>
  </si>
  <si>
    <t>373</t>
  </si>
  <si>
    <t>284</t>
  </si>
  <si>
    <t>D+0.3L</t>
  </si>
  <si>
    <t>C35</t>
  </si>
  <si>
    <t>1958</t>
  </si>
  <si>
    <t>average clear distance between longitudinal bars properly restrained (see Fig 2)</t>
  </si>
  <si>
    <t>concrete modulus of elasticity (input 0 for automatic calculation using 4700(fpc)^0.5)</t>
  </si>
  <si>
    <t>D</t>
  </si>
  <si>
    <t>nbl</t>
  </si>
  <si>
    <t>Dbl</t>
  </si>
  <si>
    <t>section diameter</t>
  </si>
  <si>
    <t>number of longitudinal bars</t>
  </si>
  <si>
    <t>long. bar diameter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</si>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</sst>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0" xfId="0" applyNumberFormat="1" applyAlignment="1">
      <alignment horizontal="center"/>
    </xf>
    <xf numFmtId="0" fontId="0" fillId="0" borderId="0" xfId="0" applyNumberFormat="1"/>
    <xf numFmtId="12" fontId="0" fillId="0" borderId="0" xfId="0" applyNumberFormat="1" applyFill="1" applyAlignment="1">
      <alignment horizontal="center"/>
    </xf>
    <xf numFmtId="0" fontId="9" fillId="0" borderId="0" xfId="2"/>
    <xf numFmtId="49" fontId="11" fillId="4" borderId="2" xfId="2" applyNumberFormat="1" applyFont="1" applyFill="1" applyBorder="1" applyAlignment="1">
      <alignment horizontal="center"/>
    </xf>
    <xf numFmtId="0" fontId="11" fillId="4" borderId="2" xfId="2" applyFont="1" applyFill="1" applyBorder="1" applyAlignment="1">
      <alignment horizontal="center"/>
    </xf>
    <xf numFmtId="49" fontId="9" fillId="4" borderId="3" xfId="2" applyNumberFormat="1" applyFill="1" applyBorder="1" applyAlignment="1">
      <alignment horizontal="center"/>
    </xf>
    <xf numFmtId="0" fontId="9" fillId="4" borderId="3" xfId="2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Border="1"/>
    <xf numFmtId="164" fontId="0" fillId="0" borderId="0" xfId="0" applyNumberFormat="1" applyAlignment="1">
      <alignment horizontal="center"/>
    </xf>
    <xf numFmtId="49" fontId="11" fillId="4" borderId="2" xfId="4" applyNumberFormat="1" applyFont="1" applyFill="1" applyBorder="1" applyAlignment="1">
      <alignment horizontal="center"/>
    </xf>
    <xf numFmtId="49" fontId="7" fillId="4" borderId="3" xfId="4" applyNumberFormat="1" applyFill="1" applyBorder="1" applyAlignment="1">
      <alignment horizontal="center"/>
    </xf>
    <xf numFmtId="0" fontId="11" fillId="4" borderId="2" xfId="4" applyFont="1" applyFill="1" applyBorder="1" applyAlignment="1">
      <alignment horizontal="center"/>
    </xf>
    <xf numFmtId="0" fontId="7" fillId="4" borderId="3" xfId="4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/>
    <xf numFmtId="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49" fontId="11" fillId="3" borderId="0" xfId="2" applyNumberFormat="1" applyFont="1" applyFill="1" applyAlignment="1">
      <alignment horizontal="center"/>
    </xf>
    <xf numFmtId="49" fontId="9" fillId="3" borderId="0" xfId="2" applyNumberFormat="1" applyFill="1" applyAlignment="1">
      <alignment horizontal="center"/>
    </xf>
    <xf numFmtId="0" fontId="9" fillId="3" borderId="0" xfId="2" applyFill="1" applyAlignment="1">
      <alignment horizontal="center"/>
    </xf>
    <xf numFmtId="0" fontId="9" fillId="0" borderId="0" xfId="2" applyAlignment="1">
      <alignment horizontal="center"/>
    </xf>
    <xf numFmtId="49" fontId="1" fillId="0" borderId="0" xfId="10" applyNumberFormat="1" applyAlignment="1">
      <alignment horizontal="center"/>
    </xf>
    <xf numFmtId="0" fontId="1" fillId="0" borderId="0" xfId="10" applyAlignment="1">
      <alignment horizontal="center"/>
    </xf>
    <xf numFmtId="49" fontId="5" fillId="0" borderId="0" xfId="6" applyNumberFormat="1" applyAlignment="1">
      <alignment horizontal="center"/>
    </xf>
    <xf numFmtId="0" fontId="5" fillId="0" borderId="0" xfId="6" applyAlignment="1">
      <alignment horizontal="center"/>
    </xf>
    <xf numFmtId="49" fontId="9" fillId="0" borderId="0" xfId="2" applyNumberFormat="1" applyAlignment="1">
      <alignment horizontal="center"/>
    </xf>
    <xf numFmtId="49" fontId="11" fillId="3" borderId="0" xfId="4" applyNumberFormat="1" applyFont="1" applyFill="1" applyAlignment="1">
      <alignment horizontal="center"/>
    </xf>
    <xf numFmtId="49" fontId="7" fillId="3" borderId="0" xfId="4" applyNumberFormat="1" applyFill="1" applyAlignment="1">
      <alignment horizontal="center"/>
    </xf>
    <xf numFmtId="0" fontId="7" fillId="3" borderId="0" xfId="4" applyFill="1" applyAlignment="1">
      <alignment horizontal="center"/>
    </xf>
    <xf numFmtId="49" fontId="1" fillId="0" borderId="0" xfId="10" applyNumberFormat="1" applyFill="1" applyAlignment="1">
      <alignment horizontal="center"/>
    </xf>
    <xf numFmtId="0" fontId="1" fillId="0" borderId="0" xfId="10" applyFill="1" applyAlignment="1">
      <alignment horizontal="center"/>
    </xf>
    <xf numFmtId="49" fontId="6" fillId="0" borderId="0" xfId="5" applyNumberFormat="1" applyAlignment="1">
      <alignment horizontal="center"/>
    </xf>
    <xf numFmtId="0" fontId="6" fillId="0" borderId="0" xfId="5" applyAlignment="1">
      <alignment horizontal="center"/>
    </xf>
  </cellXfs>
  <cellStyles count="11">
    <cellStyle name="Normal" xfId="0" builtinId="0"/>
    <cellStyle name="Normal 10" xfId="9" xr:uid="{60AC1BE4-2072-4010-8197-E03EB3C2BD8D}"/>
    <cellStyle name="Normal 11" xfId="10" xr:uid="{56F7B0D8-14E8-4D0B-ADBC-EC6BC765831D}"/>
    <cellStyle name="Normal 2" xfId="1" xr:uid="{A0771ECD-0838-49D3-91EF-0C9564285E0A}"/>
    <cellStyle name="Normal 3" xfId="2" xr:uid="{0B3BDFDE-DFBB-4B5E-BC2F-01E70280D407}"/>
    <cellStyle name="Normal 4" xfId="3" xr:uid="{FAE3715C-AB0E-462E-A702-00CFC0537950}"/>
    <cellStyle name="Normal 5" xfId="4" xr:uid="{4B969816-0FBE-44D6-8AED-E9E6949D2280}"/>
    <cellStyle name="Normal 6" xfId="5" xr:uid="{BDB01317-16B8-4A46-B696-535CBC0E0CC1}"/>
    <cellStyle name="Normal 7" xfId="6" xr:uid="{A601D976-A3A1-4263-8980-FAF00BC6F319}"/>
    <cellStyle name="Normal 8" xfId="7" xr:uid="{B1A458A4-F5EC-4F9D-AA43-683C76040008}"/>
    <cellStyle name="Normal 9" xfId="8" xr:uid="{D2026907-C0D0-4141-8B9C-E10DA54F90C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N24"/>
  <sheetViews>
    <sheetView tabSelected="1" zoomScaleNormal="100" workbookViewId="0">
      <selection activeCell="C3" sqref="C3"/>
    </sheetView>
  </sheetViews>
  <sheetFormatPr defaultColWidth="8.6640625" defaultRowHeight="14.4" x14ac:dyDescent="0.3"/>
  <cols>
    <col min="1" max="1" width="13.5546875" style="16" customWidth="1"/>
    <col min="2" max="2" width="13.33203125" style="14" bestFit="1" customWidth="1"/>
    <col min="3" max="3" width="8.6640625" style="1"/>
    <col min="233" max="233" width="11.88671875" customWidth="1"/>
    <col min="234" max="234" width="18.5546875" bestFit="1" customWidth="1"/>
  </cols>
  <sheetData>
    <row r="1" spans="1:586" x14ac:dyDescent="0.3">
      <c r="B1" s="14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/>
      <c r="IB1" s="1"/>
    </row>
    <row r="2" spans="1:586" s="1" customFormat="1" x14ac:dyDescent="0.3">
      <c r="A2" s="29"/>
      <c r="B2" s="12" t="s">
        <v>370</v>
      </c>
      <c r="C2" s="4" t="s">
        <v>372</v>
      </c>
      <c r="D2" s="4" t="s">
        <v>224</v>
      </c>
      <c r="E2" s="4" t="s">
        <v>222</v>
      </c>
      <c r="F2" s="4" t="s">
        <v>218</v>
      </c>
      <c r="G2" s="4" t="s">
        <v>190</v>
      </c>
      <c r="H2" s="4" t="s">
        <v>191</v>
      </c>
      <c r="I2" s="4" t="s">
        <v>192</v>
      </c>
      <c r="J2" s="4" t="s">
        <v>193</v>
      </c>
      <c r="K2" s="4" t="s">
        <v>194</v>
      </c>
      <c r="L2" s="4" t="s">
        <v>186</v>
      </c>
      <c r="M2" s="4" t="s">
        <v>187</v>
      </c>
      <c r="N2" s="4" t="s">
        <v>188</v>
      </c>
      <c r="O2" s="4" t="s">
        <v>189</v>
      </c>
      <c r="P2" s="4" t="s">
        <v>182</v>
      </c>
      <c r="Q2" s="4" t="s">
        <v>183</v>
      </c>
      <c r="R2" s="4" t="s">
        <v>184</v>
      </c>
      <c r="S2" s="4" t="s">
        <v>185</v>
      </c>
      <c r="T2" s="4" t="s">
        <v>254</v>
      </c>
      <c r="U2" s="4" t="s">
        <v>252</v>
      </c>
      <c r="V2" s="4" t="s">
        <v>326</v>
      </c>
      <c r="W2" s="4" t="s">
        <v>325</v>
      </c>
      <c r="X2" s="4" t="s">
        <v>394</v>
      </c>
      <c r="Y2" s="4" t="s">
        <v>343</v>
      </c>
      <c r="Z2" s="4" t="s">
        <v>323</v>
      </c>
      <c r="AA2" s="4" t="s">
        <v>318</v>
      </c>
      <c r="AB2" s="4" t="s">
        <v>319</v>
      </c>
      <c r="AC2" s="4" t="s">
        <v>290</v>
      </c>
      <c r="AD2" s="4" t="s">
        <v>291</v>
      </c>
      <c r="AE2" s="4" t="s">
        <v>292</v>
      </c>
      <c r="AF2" s="4" t="s">
        <v>293</v>
      </c>
      <c r="AG2" s="4" t="s">
        <v>286</v>
      </c>
      <c r="AH2" s="4" t="s">
        <v>287</v>
      </c>
      <c r="AI2" s="4" t="s">
        <v>288</v>
      </c>
      <c r="AJ2" s="4" t="s">
        <v>289</v>
      </c>
      <c r="AK2" s="4" t="s">
        <v>395</v>
      </c>
      <c r="AL2" s="4" t="s">
        <v>198</v>
      </c>
      <c r="AM2" s="4" t="s">
        <v>38</v>
      </c>
      <c r="AN2" s="4" t="s">
        <v>42</v>
      </c>
      <c r="AO2" s="4" t="s">
        <v>199</v>
      </c>
      <c r="AP2" s="4" t="s">
        <v>281</v>
      </c>
      <c r="AQ2" s="4" t="s">
        <v>279</v>
      </c>
      <c r="AR2" s="4" t="s">
        <v>348</v>
      </c>
      <c r="AS2" s="4" t="s">
        <v>347</v>
      </c>
      <c r="AT2" s="4" t="s">
        <v>345</v>
      </c>
      <c r="AU2" s="4" t="s">
        <v>294</v>
      </c>
      <c r="AV2" s="4" t="s">
        <v>320</v>
      </c>
      <c r="AW2" s="4" t="s">
        <v>399</v>
      </c>
      <c r="AX2" s="4" t="s">
        <v>401</v>
      </c>
      <c r="AY2" s="4" t="s">
        <v>403</v>
      </c>
      <c r="AZ2" s="4" t="s">
        <v>231</v>
      </c>
      <c r="BA2" s="4" t="s">
        <v>232</v>
      </c>
      <c r="BB2" s="4" t="s">
        <v>404</v>
      </c>
      <c r="BC2" s="4" t="s">
        <v>269</v>
      </c>
      <c r="BD2" s="4" t="s">
        <v>405</v>
      </c>
      <c r="BE2" s="4" t="s">
        <v>300</v>
      </c>
      <c r="BF2" s="4" t="s">
        <v>248</v>
      </c>
      <c r="BG2" s="4" t="s">
        <v>219</v>
      </c>
      <c r="BH2" s="4" t="s">
        <v>242</v>
      </c>
      <c r="BI2" s="4" t="s">
        <v>276</v>
      </c>
      <c r="BJ2" s="4" t="s">
        <v>426</v>
      </c>
      <c r="BK2" s="4" t="s">
        <v>303</v>
      </c>
      <c r="BL2" s="4" t="s">
        <v>228</v>
      </c>
      <c r="BM2" s="4" t="s">
        <v>46</v>
      </c>
      <c r="BN2" s="4" t="s">
        <v>165</v>
      </c>
      <c r="BO2" s="4" t="s">
        <v>171</v>
      </c>
      <c r="BP2" s="4" t="s">
        <v>229</v>
      </c>
      <c r="BQ2" s="4" t="s">
        <v>257</v>
      </c>
      <c r="BR2" s="4" t="s">
        <v>409</v>
      </c>
      <c r="BS2" s="4" t="s">
        <v>258</v>
      </c>
      <c r="BT2" s="4" t="s">
        <v>259</v>
      </c>
      <c r="BU2" s="4" t="s">
        <v>309</v>
      </c>
      <c r="BV2" s="4" t="s">
        <v>310</v>
      </c>
      <c r="BW2" s="4" t="s">
        <v>311</v>
      </c>
      <c r="BX2" s="4" t="s">
        <v>312</v>
      </c>
      <c r="BY2" s="4" t="s">
        <v>313</v>
      </c>
      <c r="BZ2" s="4" t="s">
        <v>314</v>
      </c>
      <c r="CA2" s="4" t="s">
        <v>315</v>
      </c>
      <c r="CB2" s="4" t="s">
        <v>316</v>
      </c>
      <c r="CC2" s="4" t="s">
        <v>317</v>
      </c>
      <c r="CD2" s="4" t="s">
        <v>221</v>
      </c>
      <c r="CE2" s="4" t="s">
        <v>295</v>
      </c>
      <c r="CF2" s="4" t="s">
        <v>360</v>
      </c>
      <c r="CG2" s="4" t="s">
        <v>340</v>
      </c>
      <c r="CH2" s="4" t="s">
        <v>341</v>
      </c>
      <c r="CI2" s="4" t="s">
        <v>342</v>
      </c>
      <c r="CJ2" s="4" t="s">
        <v>274</v>
      </c>
      <c r="CK2" s="4" t="s">
        <v>410</v>
      </c>
      <c r="CL2" s="4" t="s">
        <v>275</v>
      </c>
      <c r="CM2" s="4" t="s">
        <v>363</v>
      </c>
      <c r="CN2" s="4" t="s">
        <v>344</v>
      </c>
      <c r="CO2" s="4" t="s">
        <v>365</v>
      </c>
      <c r="CP2" s="4" t="s">
        <v>305</v>
      </c>
      <c r="CQ2" s="4" t="s">
        <v>367</v>
      </c>
      <c r="CR2" s="4" t="s">
        <v>368</v>
      </c>
      <c r="CS2" s="4" t="s">
        <v>324</v>
      </c>
      <c r="CT2" s="4" t="s">
        <v>255</v>
      </c>
      <c r="CU2" s="4" t="s">
        <v>45</v>
      </c>
      <c r="CV2" s="4" t="s">
        <v>41</v>
      </c>
      <c r="CW2" s="4" t="s">
        <v>44</v>
      </c>
      <c r="CX2" s="4" t="s">
        <v>256</v>
      </c>
      <c r="CY2" s="4" t="s">
        <v>284</v>
      </c>
      <c r="CZ2" s="4" t="s">
        <v>217</v>
      </c>
      <c r="DA2" s="4" t="s">
        <v>285</v>
      </c>
      <c r="DB2" s="4" t="s">
        <v>331</v>
      </c>
      <c r="DC2" s="4" t="s">
        <v>332</v>
      </c>
      <c r="DD2" s="4" t="s">
        <v>333</v>
      </c>
      <c r="DE2" s="4" t="s">
        <v>334</v>
      </c>
      <c r="DF2" s="4" t="s">
        <v>335</v>
      </c>
      <c r="DG2" s="4" t="s">
        <v>336</v>
      </c>
      <c r="DH2" s="4" t="s">
        <v>337</v>
      </c>
      <c r="DI2" s="4" t="s">
        <v>338</v>
      </c>
      <c r="DJ2" s="4" t="s">
        <v>339</v>
      </c>
      <c r="DK2" s="4" t="s">
        <v>241</v>
      </c>
      <c r="DL2" s="4" t="s">
        <v>411</v>
      </c>
      <c r="DM2" s="4" t="s">
        <v>210</v>
      </c>
      <c r="DN2" s="4" t="s">
        <v>361</v>
      </c>
      <c r="DO2" s="4" t="s">
        <v>362</v>
      </c>
      <c r="DP2" s="4" t="s">
        <v>213</v>
      </c>
      <c r="DQ2" s="4" t="s">
        <v>299</v>
      </c>
      <c r="DR2" s="4" t="s">
        <v>247</v>
      </c>
      <c r="DS2" s="4" t="s">
        <v>412</v>
      </c>
      <c r="DT2" s="4" t="s">
        <v>364</v>
      </c>
      <c r="DU2" s="4" t="s">
        <v>413</v>
      </c>
      <c r="DV2" s="4" t="s">
        <v>327</v>
      </c>
      <c r="DW2" s="4" t="s">
        <v>197</v>
      </c>
      <c r="DX2" s="4" t="s">
        <v>349</v>
      </c>
      <c r="DY2" s="4" t="s">
        <v>346</v>
      </c>
      <c r="DZ2" s="4" t="s">
        <v>282</v>
      </c>
      <c r="EA2" s="4" t="s">
        <v>37</v>
      </c>
      <c r="EB2" s="4" t="s">
        <v>166</v>
      </c>
      <c r="EC2" s="4" t="s">
        <v>170</v>
      </c>
      <c r="ED2" s="4" t="s">
        <v>283</v>
      </c>
      <c r="EE2" s="4" t="s">
        <v>308</v>
      </c>
      <c r="EF2" s="4" t="s">
        <v>230</v>
      </c>
      <c r="EG2" s="4" t="s">
        <v>352</v>
      </c>
      <c r="EH2" s="4" t="s">
        <v>353</v>
      </c>
      <c r="EI2" s="4" t="s">
        <v>180</v>
      </c>
      <c r="EJ2" s="4" t="s">
        <v>354</v>
      </c>
      <c r="EK2" s="4" t="s">
        <v>355</v>
      </c>
      <c r="EL2" s="4" t="s">
        <v>356</v>
      </c>
      <c r="EM2" s="4" t="s">
        <v>357</v>
      </c>
      <c r="EN2" s="4" t="s">
        <v>358</v>
      </c>
      <c r="EO2" s="4" t="s">
        <v>359</v>
      </c>
      <c r="EP2" s="4" t="s">
        <v>268</v>
      </c>
      <c r="EQ2" s="4" t="s">
        <v>251</v>
      </c>
      <c r="ER2" s="4" t="s">
        <v>211</v>
      </c>
      <c r="ES2" s="4" t="s">
        <v>212</v>
      </c>
      <c r="ET2" s="4" t="s">
        <v>246</v>
      </c>
      <c r="EU2" s="4" t="s">
        <v>321</v>
      </c>
      <c r="EV2" s="4" t="s">
        <v>225</v>
      </c>
      <c r="EW2" s="4" t="s">
        <v>209</v>
      </c>
      <c r="EX2" s="4" t="s">
        <v>414</v>
      </c>
      <c r="EY2" s="4" t="s">
        <v>415</v>
      </c>
      <c r="EZ2" s="4" t="s">
        <v>216</v>
      </c>
      <c r="FA2" s="4" t="s">
        <v>366</v>
      </c>
      <c r="FB2" s="4" t="s">
        <v>416</v>
      </c>
      <c r="FC2" s="4" t="s">
        <v>306</v>
      </c>
      <c r="FD2" s="4" t="s">
        <v>36</v>
      </c>
      <c r="FE2" s="4" t="s">
        <v>40</v>
      </c>
      <c r="FF2" s="4" t="s">
        <v>168</v>
      </c>
      <c r="FG2" s="4" t="s">
        <v>307</v>
      </c>
      <c r="FH2" s="4" t="s">
        <v>200</v>
      </c>
      <c r="FI2" s="4" t="s">
        <v>226</v>
      </c>
      <c r="FJ2" s="4" t="s">
        <v>201</v>
      </c>
      <c r="FK2" s="4" t="s">
        <v>202</v>
      </c>
      <c r="FL2" s="4" t="s">
        <v>203</v>
      </c>
      <c r="FM2" s="4" t="s">
        <v>204</v>
      </c>
      <c r="FN2" s="4" t="s">
        <v>205</v>
      </c>
      <c r="FO2" s="4" t="s">
        <v>206</v>
      </c>
      <c r="FP2" s="4" t="s">
        <v>207</v>
      </c>
      <c r="FQ2" s="4" t="s">
        <v>208</v>
      </c>
      <c r="FR2" s="4" t="s">
        <v>278</v>
      </c>
      <c r="FS2" s="4" t="s">
        <v>244</v>
      </c>
      <c r="FT2" s="4" t="s">
        <v>245</v>
      </c>
      <c r="FU2" s="4" t="s">
        <v>273</v>
      </c>
      <c r="FV2" s="4" t="s">
        <v>223</v>
      </c>
      <c r="FW2" s="4" t="s">
        <v>250</v>
      </c>
      <c r="FX2" s="4" t="s">
        <v>417</v>
      </c>
      <c r="FY2" s="4" t="s">
        <v>418</v>
      </c>
      <c r="FZ2" s="4" t="s">
        <v>253</v>
      </c>
      <c r="GA2" s="4" t="s">
        <v>196</v>
      </c>
      <c r="GB2" s="4" t="s">
        <v>419</v>
      </c>
      <c r="GC2" s="4" t="s">
        <v>328</v>
      </c>
      <c r="GD2" s="4" t="s">
        <v>329</v>
      </c>
      <c r="GE2" s="4" t="s">
        <v>39</v>
      </c>
      <c r="GF2" s="4" t="s">
        <v>169</v>
      </c>
      <c r="GG2" s="4" t="s">
        <v>330</v>
      </c>
      <c r="GH2" s="4" t="s">
        <v>420</v>
      </c>
      <c r="GI2" s="4" t="s">
        <v>220</v>
      </c>
      <c r="GJ2" s="4" t="s">
        <v>234</v>
      </c>
      <c r="GK2" s="4" t="s">
        <v>235</v>
      </c>
      <c r="GL2" s="4" t="s">
        <v>236</v>
      </c>
      <c r="GM2" s="4" t="s">
        <v>237</v>
      </c>
      <c r="GN2" s="4" t="s">
        <v>179</v>
      </c>
      <c r="GO2" s="4" t="s">
        <v>238</v>
      </c>
      <c r="GP2" s="4" t="s">
        <v>239</v>
      </c>
      <c r="GQ2" s="4" t="s">
        <v>240</v>
      </c>
      <c r="GR2" s="4" t="s">
        <v>277</v>
      </c>
      <c r="GS2" s="4" t="s">
        <v>271</v>
      </c>
      <c r="GT2" s="4" t="s">
        <v>272</v>
      </c>
      <c r="GU2" s="4" t="s">
        <v>298</v>
      </c>
      <c r="GV2" s="4" t="s">
        <v>243</v>
      </c>
      <c r="GW2" s="4" t="s">
        <v>301</v>
      </c>
      <c r="GX2" s="4" t="s">
        <v>421</v>
      </c>
      <c r="GY2" s="4" t="s">
        <v>422</v>
      </c>
      <c r="GZ2" s="4" t="s">
        <v>280</v>
      </c>
      <c r="HA2" s="4" t="s">
        <v>195</v>
      </c>
      <c r="HB2" s="4" t="s">
        <v>214</v>
      </c>
      <c r="HC2" s="4" t="s">
        <v>350</v>
      </c>
      <c r="HD2" s="4" t="s">
        <v>35</v>
      </c>
      <c r="HE2" s="4" t="s">
        <v>167</v>
      </c>
      <c r="HF2" s="4" t="s">
        <v>43</v>
      </c>
      <c r="HG2" s="4" t="s">
        <v>351</v>
      </c>
      <c r="HH2" s="4" t="s">
        <v>233</v>
      </c>
      <c r="HI2" s="4" t="s">
        <v>260</v>
      </c>
      <c r="HJ2" s="4" t="s">
        <v>261</v>
      </c>
      <c r="HK2" s="4" t="s">
        <v>262</v>
      </c>
      <c r="HL2" s="4" t="s">
        <v>263</v>
      </c>
      <c r="HM2" s="4" t="s">
        <v>264</v>
      </c>
      <c r="HN2" s="4" t="s">
        <v>265</v>
      </c>
      <c r="HO2" s="4" t="s">
        <v>266</v>
      </c>
      <c r="HP2" s="4" t="s">
        <v>267</v>
      </c>
      <c r="HQ2" s="4" t="s">
        <v>302</v>
      </c>
      <c r="HR2" s="4" t="s">
        <v>296</v>
      </c>
      <c r="HS2" s="4" t="s">
        <v>297</v>
      </c>
      <c r="HT2" s="4" t="s">
        <v>249</v>
      </c>
      <c r="HU2" s="4" t="s">
        <v>270</v>
      </c>
      <c r="HV2" s="4" t="s">
        <v>322</v>
      </c>
      <c r="HW2" s="4" t="s">
        <v>423</v>
      </c>
      <c r="HX2" s="4" t="s">
        <v>227</v>
      </c>
      <c r="HY2" s="4" t="s">
        <v>304</v>
      </c>
      <c r="HZ2" s="4" t="s">
        <v>215</v>
      </c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</row>
    <row r="3" spans="1:586" x14ac:dyDescent="0.3">
      <c r="B3" s="25" t="str">
        <f>VLOOKUP(input!B2,'Frame Assigns - Summary'!$C$3:$E$246,3,FALSE)</f>
        <v>C2_6th_to_7th</v>
      </c>
      <c r="C3" s="5" t="str">
        <f>VLOOKUP(input!C2,'Frame Assigns - Summary'!$C$3:$E$246,3,FALSE)</f>
        <v>C1_6th_to_7th</v>
      </c>
      <c r="D3" s="5" t="str">
        <f>VLOOKUP(input!D2,'Frame Assigns - Summary'!$C$3:$E$246,3,FALSE)</f>
        <v>C1_6th_to_7th</v>
      </c>
      <c r="E3" s="5" t="str">
        <f>VLOOKUP(input!E2,'Frame Assigns - Summary'!$C$3:$E$246,3,FALSE)</f>
        <v>C1_6th_to_7th</v>
      </c>
      <c r="F3" s="5" t="str">
        <f>VLOOKUP(input!F2,'Frame Assigns - Summary'!$C$3:$E$246,3,FALSE)</f>
        <v>C1_6th_to_7th</v>
      </c>
      <c r="G3" s="5" t="str">
        <f>VLOOKUP(input!G2,'Frame Assigns - Summary'!$C$3:$E$246,3,FALSE)</f>
        <v>C3_6th_to_7th</v>
      </c>
      <c r="H3" s="5" t="str">
        <f>VLOOKUP(input!H2,'Frame Assigns - Summary'!$C$3:$E$246,3,FALSE)</f>
        <v>C5_6th_to_7th</v>
      </c>
      <c r="I3" s="5" t="str">
        <f>VLOOKUP(input!I2,'Frame Assigns - Summary'!$C$3:$E$246,3,FALSE)</f>
        <v>C1_6th_to_7th</v>
      </c>
      <c r="J3" s="5" t="str">
        <f>VLOOKUP(input!J2,'Frame Assigns - Summary'!$C$3:$E$246,3,FALSE)</f>
        <v>C5_6th_to_7th</v>
      </c>
      <c r="K3" s="5" t="str">
        <f>VLOOKUP(input!K2,'Frame Assigns - Summary'!$C$3:$E$246,3,FALSE)</f>
        <v>C3_6th_to_7th</v>
      </c>
      <c r="L3" s="5" t="str">
        <f>VLOOKUP(input!L2,'Frame Assigns - Summary'!$C$3:$E$246,3,FALSE)</f>
        <v>C2_6th_to_7th</v>
      </c>
      <c r="M3" s="5" t="str">
        <f>VLOOKUP(input!M2,'Frame Assigns - Summary'!$C$3:$E$246,3,FALSE)</f>
        <v>C3_6th_to_7th</v>
      </c>
      <c r="N3" s="5" t="str">
        <f>VLOOKUP(input!N2,'Frame Assigns - Summary'!$C$3:$E$246,3,FALSE)</f>
        <v>C5_6th_to_7th</v>
      </c>
      <c r="O3" s="5" t="str">
        <f>VLOOKUP(input!O2,'Frame Assigns - Summary'!$C$3:$E$246,3,FALSE)</f>
        <v>C1_6th_to_7th</v>
      </c>
      <c r="P3" s="5" t="str">
        <f>VLOOKUP(input!P2,'Frame Assigns - Summary'!$C$3:$E$246,3,FALSE)</f>
        <v>C2_6th_to_7th</v>
      </c>
      <c r="Q3" s="5" t="str">
        <f>VLOOKUP(input!Q2,'Frame Assigns - Summary'!$C$3:$E$246,3,FALSE)</f>
        <v>C2_6th_to_7th</v>
      </c>
      <c r="R3" s="5" t="str">
        <f>VLOOKUP(input!R2,'Frame Assigns - Summary'!$C$3:$E$246,3,FALSE)</f>
        <v>C1_6th_to_7th</v>
      </c>
      <c r="S3" s="5" t="str">
        <f>VLOOKUP(input!S2,'Frame Assigns - Summary'!$C$3:$E$246,3,FALSE)</f>
        <v>C1_6th_to_7th</v>
      </c>
      <c r="T3" s="5" t="str">
        <f>VLOOKUP(input!T2,'Frame Assigns - Summary'!$C$3:$E$246,3,FALSE)</f>
        <v>C1_6th_to_7th</v>
      </c>
      <c r="U3" s="5" t="str">
        <f>VLOOKUP(input!U2,'Frame Assigns - Summary'!$C$3:$E$246,3,FALSE)</f>
        <v>C1_6th_to_7th</v>
      </c>
      <c r="V3" s="5" t="str">
        <f>VLOOKUP(input!V2,'Frame Assigns - Summary'!$C$3:$E$246,3,FALSE)</f>
        <v>C2_6th_to_7th</v>
      </c>
      <c r="W3" s="5" t="str">
        <f>VLOOKUP(input!W2,'Frame Assigns - Summary'!$C$3:$E$246,3,FALSE)</f>
        <v>C2_6th_to_7th</v>
      </c>
      <c r="X3" s="5" t="str">
        <f>VLOOKUP(input!X2,'Frame Assigns - Summary'!$C$3:$E$246,3,FALSE)</f>
        <v>C1_6th_to_7th</v>
      </c>
      <c r="Y3" s="5" t="str">
        <f>VLOOKUP(input!Y2,'Frame Assigns - Summary'!$C$3:$E$246,3,FALSE)</f>
        <v>C2_5th_to_6th</v>
      </c>
      <c r="Z3" s="5" t="str">
        <f>VLOOKUP(input!Z2,'Frame Assigns - Summary'!$C$3:$E$246,3,FALSE)</f>
        <v>C1_5th_to_6th</v>
      </c>
      <c r="AA3" s="5" t="str">
        <f>VLOOKUP(input!AA2,'Frame Assigns - Summary'!$C$3:$E$246,3,FALSE)</f>
        <v>C1_5th_to_6th</v>
      </c>
      <c r="AB3" s="5" t="str">
        <f>VLOOKUP(input!AB2,'Frame Assigns - Summary'!$C$3:$E$246,3,FALSE)</f>
        <v>C1_5th_to_6th</v>
      </c>
      <c r="AC3" s="5" t="str">
        <f>VLOOKUP(input!AC2,'Frame Assigns - Summary'!$C$3:$E$246,3,FALSE)</f>
        <v>C3_5th_to_6th</v>
      </c>
      <c r="AD3" s="5" t="str">
        <f>VLOOKUP(input!AD2,'Frame Assigns - Summary'!$C$3:$E$246,3,FALSE)</f>
        <v>C5_5th_to_6th</v>
      </c>
      <c r="AE3" s="5" t="str">
        <f>VLOOKUP(input!AE2,'Frame Assigns - Summary'!$C$3:$E$246,3,FALSE)</f>
        <v>C1_5th_to_6th</v>
      </c>
      <c r="AF3" s="5" t="str">
        <f>VLOOKUP(input!AF2,'Frame Assigns - Summary'!$C$3:$E$246,3,FALSE)</f>
        <v>C5_5th_to_6th</v>
      </c>
      <c r="AG3" s="5" t="str">
        <f>VLOOKUP(input!AG2,'Frame Assigns - Summary'!$C$3:$E$246,3,FALSE)</f>
        <v>C3_5th_to_6th</v>
      </c>
      <c r="AH3" s="5" t="str">
        <f>VLOOKUP(input!AH2,'Frame Assigns - Summary'!$C$3:$E$246,3,FALSE)</f>
        <v>C2_5th_to_6th</v>
      </c>
      <c r="AI3" s="5" t="str">
        <f>VLOOKUP(input!AI2,'Frame Assigns - Summary'!$C$3:$E$246,3,FALSE)</f>
        <v>C3_5th_to_6th</v>
      </c>
      <c r="AJ3" s="5" t="str">
        <f>VLOOKUP(input!AJ2,'Frame Assigns - Summary'!$C$3:$E$246,3,FALSE)</f>
        <v>C5_5th_to_6th</v>
      </c>
      <c r="AK3" s="5" t="str">
        <f>VLOOKUP(input!AK2,'Frame Assigns - Summary'!$C$3:$E$246,3,FALSE)</f>
        <v>C1_5th_to_6th</v>
      </c>
      <c r="AL3" s="5" t="str">
        <f>VLOOKUP(input!AL2,'Frame Assigns - Summary'!$C$3:$E$246,3,FALSE)</f>
        <v>C2_5th_to_6th</v>
      </c>
      <c r="AM3" s="5" t="str">
        <f>VLOOKUP(input!AM2,'Frame Assigns - Summary'!$C$3:$E$246,3,FALSE)</f>
        <v>C2_5th_to_6th</v>
      </c>
      <c r="AN3" s="5" t="str">
        <f>VLOOKUP(input!AN2,'Frame Assigns - Summary'!$C$3:$E$246,3,FALSE)</f>
        <v>C1_5th_to_6th</v>
      </c>
      <c r="AO3" s="5" t="str">
        <f>VLOOKUP(input!AO2,'Frame Assigns - Summary'!$C$3:$E$246,3,FALSE)</f>
        <v>C1_5th_to_6th</v>
      </c>
      <c r="AP3" s="5" t="str">
        <f>VLOOKUP(input!AP2,'Frame Assigns - Summary'!$C$3:$E$246,3,FALSE)</f>
        <v>C1_5th_to_6th</v>
      </c>
      <c r="AQ3" s="5" t="str">
        <f>VLOOKUP(input!AQ2,'Frame Assigns - Summary'!$C$3:$E$246,3,FALSE)</f>
        <v>C1_5th_to_6th</v>
      </c>
      <c r="AR3" s="5" t="str">
        <f>VLOOKUP(input!AR2,'Frame Assigns - Summary'!$C$3:$E$246,3,FALSE)</f>
        <v>C2_5th_to_6th</v>
      </c>
      <c r="AS3" s="5" t="str">
        <f>VLOOKUP(input!AS2,'Frame Assigns - Summary'!$C$3:$E$246,3,FALSE)</f>
        <v>C2_5th_to_6th</v>
      </c>
      <c r="AT3" s="5" t="str">
        <f>VLOOKUP(input!AT2,'Frame Assigns - Summary'!$C$3:$E$246,3,FALSE)</f>
        <v>C1_5th_to_6th</v>
      </c>
      <c r="AU3" s="5" t="str">
        <f>VLOOKUP(input!AU2,'Frame Assigns - Summary'!$C$3:$E$246,3,FALSE)</f>
        <v>C7_5th_to_6th</v>
      </c>
      <c r="AV3" s="5" t="str">
        <f>VLOOKUP(input!AV2,'Frame Assigns - Summary'!$C$3:$E$246,3,FALSE)</f>
        <v>C1_5th_to_6th</v>
      </c>
      <c r="AW3" s="5" t="str">
        <f>VLOOKUP(input!AW2,'Frame Assigns - Summary'!$C$3:$E$246,3,FALSE)</f>
        <v>C8_5th_to_6th</v>
      </c>
      <c r="AX3" s="5" t="str">
        <f>VLOOKUP(input!AX2,'Frame Assigns - Summary'!$C$3:$E$246,3,FALSE)</f>
        <v>C6_5th_to_6th</v>
      </c>
      <c r="AY3" s="5" t="str">
        <f>VLOOKUP(input!AY2,'Frame Assigns - Summary'!$C$3:$E$246,3,FALSE)</f>
        <v>C9_5th_to_6th</v>
      </c>
      <c r="AZ3" s="5" t="str">
        <f>VLOOKUP(input!AZ2,'Frame Assigns - Summary'!$C$3:$E$246,3,FALSE)</f>
        <v>C11_5th_to_6th</v>
      </c>
      <c r="BA3" s="5" t="str">
        <f>VLOOKUP(input!BA2,'Frame Assigns - Summary'!$C$3:$E$246,3,FALSE)</f>
        <v>C13_5th_to_6th</v>
      </c>
      <c r="BB3" s="5" t="str">
        <f>VLOOKUP(input!BB2,'Frame Assigns - Summary'!$C$3:$E$246,3,FALSE)</f>
        <v>C10_5th_to_6th</v>
      </c>
      <c r="BC3" s="5" t="str">
        <f>VLOOKUP(input!BC2,'Frame Assigns - Summary'!$C$3:$E$246,3,FALSE)</f>
        <v>C12_5th_to_6th</v>
      </c>
      <c r="BD3" s="5" t="str">
        <f>VLOOKUP(input!BD2,'Frame Assigns - Summary'!$C$3:$E$246,3,FALSE)</f>
        <v>C9_5th_to_6th</v>
      </c>
      <c r="BE3" s="5" t="str">
        <f>VLOOKUP(input!BE2,'Frame Assigns - Summary'!$C$3:$E$246,3,FALSE)</f>
        <v>C11_5th_to_6th</v>
      </c>
      <c r="BF3" s="5" t="str">
        <f>VLOOKUP(input!BF2,'Frame Assigns - Summary'!$C$3:$E$246,3,FALSE)</f>
        <v>C13_5th_to_6th</v>
      </c>
      <c r="BG3" s="5" t="str">
        <f>VLOOKUP(input!BG2,'Frame Assigns - Summary'!$C$3:$E$246,3,FALSE)</f>
        <v>C15_5th_to_6th</v>
      </c>
      <c r="BH3" s="5" t="str">
        <f>VLOOKUP(input!BH2,'Frame Assigns - Summary'!$C$3:$E$246,3,FALSE)</f>
        <v>C13_5th_to_6th</v>
      </c>
      <c r="BI3" s="5" t="str">
        <f>VLOOKUP(input!BI2,'Frame Assigns - Summary'!$C$3:$E$246,3,FALSE)</f>
        <v>C15_5th_to_6th</v>
      </c>
      <c r="BJ3" s="5" t="str">
        <f>VLOOKUP(input!BJ2,'Frame Assigns - Summary'!$C$3:$E$246,3,FALSE)</f>
        <v>C15_5th_to_6th</v>
      </c>
      <c r="BK3" s="5" t="str">
        <f>VLOOKUP(input!BK2,'Frame Assigns - Summary'!$C$3:$E$246,3,FALSE)</f>
        <v>C1_4th_to_5th</v>
      </c>
      <c r="BL3" s="5" t="str">
        <f>VLOOKUP(input!BL2,'Frame Assigns - Summary'!$C$3:$E$246,3,FALSE)</f>
        <v>C2_4th_to_5th</v>
      </c>
      <c r="BM3" s="5" t="str">
        <f>VLOOKUP(input!BM2,'Frame Assigns - Summary'!$C$3:$E$246,3,FALSE)</f>
        <v>C2_4th_to_5th</v>
      </c>
      <c r="BN3" s="5" t="str">
        <f>VLOOKUP(input!BN2,'Frame Assigns - Summary'!$C$3:$E$246,3,FALSE)</f>
        <v>C1_4th_to_5th</v>
      </c>
      <c r="BO3" s="5" t="str">
        <f>VLOOKUP(input!BO2,'Frame Assigns - Summary'!$C$3:$E$246,3,FALSE)</f>
        <v>C1_4th_to_5th</v>
      </c>
      <c r="BP3" s="5" t="str">
        <f>VLOOKUP(input!BP2,'Frame Assigns - Summary'!$C$3:$E$246,3,FALSE)</f>
        <v>C1_4th_to_5th</v>
      </c>
      <c r="BQ3" s="5" t="str">
        <f>VLOOKUP(input!BQ2,'Frame Assigns - Summary'!$C$3:$E$246,3,FALSE)</f>
        <v>C6_4th_to_5th</v>
      </c>
      <c r="BR3" s="5" t="str">
        <f>VLOOKUP(input!BR2,'Frame Assigns - Summary'!$C$3:$E$246,3,FALSE)</f>
        <v>C9_4th_to_5th</v>
      </c>
      <c r="BS3" s="5" t="str">
        <f>VLOOKUP(input!BS2,'Frame Assigns - Summary'!$C$3:$E$246,3,FALSE)</f>
        <v>C11_4th_to_5th</v>
      </c>
      <c r="BT3" s="5" t="str">
        <f>VLOOKUP(input!BT2,'Frame Assigns - Summary'!$C$3:$E$246,3,FALSE)</f>
        <v>C13_4th_to_5th</v>
      </c>
      <c r="BU3" s="5" t="str">
        <f>VLOOKUP(input!BU2,'Frame Assigns - Summary'!$C$3:$E$246,3,FALSE)</f>
        <v>C3_4th_to_5th</v>
      </c>
      <c r="BV3" s="5" t="str">
        <f>VLOOKUP(input!BV2,'Frame Assigns - Summary'!$C$3:$E$246,3,FALSE)</f>
        <v>C2_4th_to_5th</v>
      </c>
      <c r="BW3" s="5" t="str">
        <f>VLOOKUP(input!BW2,'Frame Assigns - Summary'!$C$3:$E$246,3,FALSE)</f>
        <v>C3_4th_to_5th</v>
      </c>
      <c r="BX3" s="5" t="str">
        <f>VLOOKUP(input!BX2,'Frame Assigns - Summary'!$C$3:$E$246,3,FALSE)</f>
        <v>C5_4th_to_5th</v>
      </c>
      <c r="BY3" s="5" t="str">
        <f>VLOOKUP(input!BY2,'Frame Assigns - Summary'!$C$3:$E$246,3,FALSE)</f>
        <v>C3_4th_to_5th</v>
      </c>
      <c r="BZ3" s="5" t="str">
        <f>VLOOKUP(input!BZ2,'Frame Assigns - Summary'!$C$3:$E$246,3,FALSE)</f>
        <v>C5_4th_to_5th</v>
      </c>
      <c r="CA3" s="5" t="str">
        <f>VLOOKUP(input!CA2,'Frame Assigns - Summary'!$C$3:$E$246,3,FALSE)</f>
        <v>C1_4th_to_5th</v>
      </c>
      <c r="CB3" s="5" t="str">
        <f>VLOOKUP(input!CB2,'Frame Assigns - Summary'!$C$3:$E$246,3,FALSE)</f>
        <v>C5_4th_to_5th</v>
      </c>
      <c r="CC3" s="5" t="str">
        <f>VLOOKUP(input!CC2,'Frame Assigns - Summary'!$C$3:$E$246,3,FALSE)</f>
        <v>C7_4th_to_5th</v>
      </c>
      <c r="CD3" s="5" t="str">
        <f>VLOOKUP(input!CD2,'Frame Assigns - Summary'!$C$3:$E$246,3,FALSE)</f>
        <v>C10_4th_to_5th</v>
      </c>
      <c r="CE3" s="5" t="str">
        <f>VLOOKUP(input!CE2,'Frame Assigns - Summary'!$C$3:$E$246,3,FALSE)</f>
        <v>C12_4th_to_5th</v>
      </c>
      <c r="CF3" s="5" t="str">
        <f>VLOOKUP(input!CF2,'Frame Assigns - Summary'!$C$3:$E$246,3,FALSE)</f>
        <v>C1_4th_to_5th</v>
      </c>
      <c r="CG3" s="5" t="str">
        <f>VLOOKUP(input!CG2,'Frame Assigns - Summary'!$C$3:$E$246,3,FALSE)</f>
        <v>C1_4th_to_5th</v>
      </c>
      <c r="CH3" s="5" t="str">
        <f>VLOOKUP(input!CH2,'Frame Assigns - Summary'!$C$3:$E$246,3,FALSE)</f>
        <v>C1_4th_to_5th</v>
      </c>
      <c r="CI3" s="5" t="str">
        <f>VLOOKUP(input!CI2,'Frame Assigns - Summary'!$C$3:$E$246,3,FALSE)</f>
        <v>C8_4th_to_5th</v>
      </c>
      <c r="CJ3" s="5" t="str">
        <f>VLOOKUP(input!CJ2,'Frame Assigns - Summary'!$C$3:$E$246,3,FALSE)</f>
        <v>C9_4th_to_5th</v>
      </c>
      <c r="CK3" s="5" t="str">
        <f>VLOOKUP(input!CK2,'Frame Assigns - Summary'!$C$3:$E$246,3,FALSE)</f>
        <v>C11_4th_to_5th</v>
      </c>
      <c r="CL3" s="5" t="str">
        <f>VLOOKUP(input!CL2,'Frame Assigns - Summary'!$C$3:$E$246,3,FALSE)</f>
        <v>C13_4th_to_5th</v>
      </c>
      <c r="CM3" s="5" t="str">
        <f>VLOOKUP(input!CM2,'Frame Assigns - Summary'!$C$3:$E$246,3,FALSE)</f>
        <v>C2_4th_to_5th</v>
      </c>
      <c r="CN3" s="5" t="str">
        <f>VLOOKUP(input!CN2,'Frame Assigns - Summary'!$C$3:$E$246,3,FALSE)</f>
        <v>C1_4th_to_5th</v>
      </c>
      <c r="CO3" s="5" t="str">
        <f>VLOOKUP(input!CO2,'Frame Assigns - Summary'!$C$3:$E$246,3,FALSE)</f>
        <v>C1_4th_to_5th</v>
      </c>
      <c r="CP3" s="5" t="str">
        <f>VLOOKUP(input!CP2,'Frame Assigns - Summary'!$C$3:$E$246,3,FALSE)</f>
        <v>C1_4th_to_5th</v>
      </c>
      <c r="CQ3" s="5" t="str">
        <f>VLOOKUP(input!CQ2,'Frame Assigns - Summary'!$C$3:$E$246,3,FALSE)</f>
        <v>C2_4th_to_5th</v>
      </c>
      <c r="CR3" s="5" t="str">
        <f>VLOOKUP(input!CR2,'Frame Assigns - Summary'!$C$3:$E$246,3,FALSE)</f>
        <v>C2_4th_to_5th</v>
      </c>
      <c r="CS3" s="5" t="str">
        <f>VLOOKUP(input!CS2,'Frame Assigns - Summary'!$C$3:$E$246,3,FALSE)</f>
        <v>C1_3rd_to_4th</v>
      </c>
      <c r="CT3" s="5" t="str">
        <f>VLOOKUP(input!CT2,'Frame Assigns - Summary'!$C$3:$E$246,3,FALSE)</f>
        <v>C2_3rd_to_4th</v>
      </c>
      <c r="CU3" s="5" t="str">
        <f>VLOOKUP(input!CU2,'Frame Assigns - Summary'!$C$3:$E$246,3,FALSE)</f>
        <v>C2_3rd_to_4th</v>
      </c>
      <c r="CV3" s="5" t="str">
        <f>VLOOKUP(input!CV2,'Frame Assigns - Summary'!$C$3:$E$246,3,FALSE)</f>
        <v>C1_3rd_to_4th</v>
      </c>
      <c r="CW3" s="5" t="str">
        <f>VLOOKUP(input!CW2,'Frame Assigns - Summary'!$C$3:$E$246,3,FALSE)</f>
        <v>C1_3rd_to_4th</v>
      </c>
      <c r="CX3" s="5" t="str">
        <f>VLOOKUP(input!CX2,'Frame Assigns - Summary'!$C$3:$E$246,3,FALSE)</f>
        <v>C1_3rd_to_4th</v>
      </c>
      <c r="CY3" s="5" t="str">
        <f>VLOOKUP(input!CY2,'Frame Assigns - Summary'!$C$3:$E$246,3,FALSE)</f>
        <v>C6_3rd_to_4th</v>
      </c>
      <c r="CZ3" s="5" t="str">
        <f>VLOOKUP(input!CZ2,'Frame Assigns - Summary'!$C$3:$E$246,3,FALSE)</f>
        <v>C9_3rd_to_4th</v>
      </c>
      <c r="DA3" s="5" t="str">
        <f>VLOOKUP(input!DA2,'Frame Assigns - Summary'!$C$3:$E$246,3,FALSE)</f>
        <v>C11_3rd_to_4th</v>
      </c>
      <c r="DB3" s="5" t="str">
        <f>VLOOKUP(input!DB2,'Frame Assigns - Summary'!$C$3:$E$246,3,FALSE)</f>
        <v>C3_3rd_to_4th</v>
      </c>
      <c r="DC3" s="5" t="str">
        <f>VLOOKUP(input!DC2,'Frame Assigns - Summary'!$C$3:$E$246,3,FALSE)</f>
        <v>C2_3rd_to_4th</v>
      </c>
      <c r="DD3" s="5" t="str">
        <f>VLOOKUP(input!DD2,'Frame Assigns - Summary'!$C$3:$E$246,3,FALSE)</f>
        <v>C3_3rd_to_4th</v>
      </c>
      <c r="DE3" s="5" t="str">
        <f>VLOOKUP(input!DE2,'Frame Assigns - Summary'!$C$3:$E$246,3,FALSE)</f>
        <v>C5_3rd_to_4th</v>
      </c>
      <c r="DF3" s="5" t="str">
        <f>VLOOKUP(input!DF2,'Frame Assigns - Summary'!$C$3:$E$246,3,FALSE)</f>
        <v>C3_3rd_to_4th</v>
      </c>
      <c r="DG3" s="5" t="str">
        <f>VLOOKUP(input!DG2,'Frame Assigns - Summary'!$C$3:$E$246,3,FALSE)</f>
        <v>C5_3rd_to_4th</v>
      </c>
      <c r="DH3" s="5" t="str">
        <f>VLOOKUP(input!DH2,'Frame Assigns - Summary'!$C$3:$E$246,3,FALSE)</f>
        <v>C1_3rd_to_4th</v>
      </c>
      <c r="DI3" s="5" t="str">
        <f>VLOOKUP(input!DI2,'Frame Assigns - Summary'!$C$3:$E$246,3,FALSE)</f>
        <v>C5_3rd_to_4th</v>
      </c>
      <c r="DJ3" s="5" t="str">
        <f>VLOOKUP(input!DJ2,'Frame Assigns - Summary'!$C$3:$E$246,3,FALSE)</f>
        <v>C7_3rd_to_4th</v>
      </c>
      <c r="DK3" s="5" t="str">
        <f>VLOOKUP(input!DK2,'Frame Assigns - Summary'!$C$3:$E$246,3,FALSE)</f>
        <v>C10_3rd_to_4th</v>
      </c>
      <c r="DL3" s="5" t="str">
        <f>VLOOKUP(input!DL2,'Frame Assigns - Summary'!$C$3:$E$246,3,FALSE)</f>
        <v>C12_3rd_to_4th</v>
      </c>
      <c r="DM3" s="5" t="str">
        <f>VLOOKUP(input!DM2,'Frame Assigns - Summary'!$C$3:$E$246,3,FALSE)</f>
        <v>C1_3rd_to_4th</v>
      </c>
      <c r="DN3" s="5" t="str">
        <f>VLOOKUP(input!DN2,'Frame Assigns - Summary'!$C$3:$E$246,3,FALSE)</f>
        <v>C1_3rd_to_4th</v>
      </c>
      <c r="DO3" s="5" t="str">
        <f>VLOOKUP(input!DO2,'Frame Assigns - Summary'!$C$3:$E$246,3,FALSE)</f>
        <v>C1_3rd_to_4th</v>
      </c>
      <c r="DP3" s="5" t="str">
        <f>VLOOKUP(input!DP2,'Frame Assigns - Summary'!$C$3:$E$246,3,FALSE)</f>
        <v>C8_3rd_to_4th</v>
      </c>
      <c r="DQ3" s="5" t="str">
        <f>VLOOKUP(input!DQ2,'Frame Assigns - Summary'!$C$3:$E$246,3,FALSE)</f>
        <v>C9_3rd_to_4th</v>
      </c>
      <c r="DR3" s="5" t="str">
        <f>VLOOKUP(input!DR2,'Frame Assigns - Summary'!$C$3:$E$246,3,FALSE)</f>
        <v>C11_3rd_to_4th</v>
      </c>
      <c r="DS3" s="5" t="str">
        <f>VLOOKUP(input!DS2,'Frame Assigns - Summary'!$C$3:$E$246,3,FALSE)</f>
        <v>C2_3rd_to_4th</v>
      </c>
      <c r="DT3" s="5" t="str">
        <f>VLOOKUP(input!DT2,'Frame Assigns - Summary'!$C$3:$E$246,3,FALSE)</f>
        <v>C1_3rd_to_4th</v>
      </c>
      <c r="DU3" s="5" t="str">
        <f>VLOOKUP(input!DU2,'Frame Assigns - Summary'!$C$3:$E$246,3,FALSE)</f>
        <v>C1_3rd_to_4th</v>
      </c>
      <c r="DV3" s="5" t="str">
        <f>VLOOKUP(input!DV2,'Frame Assigns - Summary'!$C$3:$E$246,3,FALSE)</f>
        <v>C1_3rd_to_4th</v>
      </c>
      <c r="DW3" s="5" t="str">
        <f>VLOOKUP(input!DW2,'Frame Assigns - Summary'!$C$3:$E$246,3,FALSE)</f>
        <v>C2_3rd_to_4th</v>
      </c>
      <c r="DX3" s="5" t="str">
        <f>VLOOKUP(input!DX2,'Frame Assigns - Summary'!$C$3:$E$246,3,FALSE)</f>
        <v>C2_3rd_to_4th</v>
      </c>
      <c r="DY3" s="5" t="str">
        <f>VLOOKUP(input!DY2,'Frame Assigns - Summary'!$C$3:$E$246,3,FALSE)</f>
        <v>C1_2nd_to_3rd</v>
      </c>
      <c r="DZ3" s="5" t="str">
        <f>VLOOKUP(input!DZ2,'Frame Assigns - Summary'!$C$3:$E$246,3,FALSE)</f>
        <v>C2_2nd_to_3rd</v>
      </c>
      <c r="EA3" s="5" t="str">
        <f>VLOOKUP(input!EA2,'Frame Assigns - Summary'!$C$3:$E$246,3,FALSE)</f>
        <v>C2_2nd_to_3rd</v>
      </c>
      <c r="EB3" s="5" t="str">
        <f>VLOOKUP(input!EB2,'Frame Assigns - Summary'!$C$3:$E$246,3,FALSE)</f>
        <v>C1_2nd_to_3rd</v>
      </c>
      <c r="EC3" s="5" t="str">
        <f>VLOOKUP(input!EC2,'Frame Assigns - Summary'!$C$3:$E$246,3,FALSE)</f>
        <v>C1_2nd_to_3rd</v>
      </c>
      <c r="ED3" s="5" t="str">
        <f>VLOOKUP(input!ED2,'Frame Assigns - Summary'!$C$3:$E$246,3,FALSE)</f>
        <v>C1_2nd_to_3rd</v>
      </c>
      <c r="EE3" s="5" t="str">
        <f>VLOOKUP(input!EE2,'Frame Assigns - Summary'!$C$3:$E$246,3,FALSE)</f>
        <v>C6_2nd_to_3rd</v>
      </c>
      <c r="EF3" s="5" t="str">
        <f>VLOOKUP(input!EF2,'Frame Assigns - Summary'!$C$3:$E$246,3,FALSE)</f>
        <v>C9_2nd_to_3rd</v>
      </c>
      <c r="EG3" s="5" t="str">
        <f>VLOOKUP(input!EG2,'Frame Assigns - Summary'!$C$3:$E$246,3,FALSE)</f>
        <v>C3_2nd_to_3rd</v>
      </c>
      <c r="EH3" s="5" t="str">
        <f>VLOOKUP(input!EH2,'Frame Assigns - Summary'!$C$3:$E$246,3,FALSE)</f>
        <v>C2_2nd_to_3rd</v>
      </c>
      <c r="EI3" s="5" t="str">
        <f>VLOOKUP(input!EI2,'Frame Assigns - Summary'!$C$3:$E$246,3,FALSE)</f>
        <v>C3_2nd_to_3rd</v>
      </c>
      <c r="EJ3" s="5" t="str">
        <f>VLOOKUP(input!EJ2,'Frame Assigns - Summary'!$C$3:$E$246,3,FALSE)</f>
        <v>C5_2nd_to_3rd</v>
      </c>
      <c r="EK3" s="5" t="str">
        <f>VLOOKUP(input!EK2,'Frame Assigns - Summary'!$C$3:$E$246,3,FALSE)</f>
        <v>C3_2nd_to_3rd</v>
      </c>
      <c r="EL3" s="5" t="str">
        <f>VLOOKUP(input!EL2,'Frame Assigns - Summary'!$C$3:$E$246,3,FALSE)</f>
        <v>C5_2nd_to_3rd</v>
      </c>
      <c r="EM3" s="5" t="str">
        <f>VLOOKUP(input!EM2,'Frame Assigns - Summary'!$C$3:$E$246,3,FALSE)</f>
        <v>C1_2nd_to_3rd</v>
      </c>
      <c r="EN3" s="5" t="str">
        <f>VLOOKUP(input!EN2,'Frame Assigns - Summary'!$C$3:$E$246,3,FALSE)</f>
        <v>C5_2nd_to_3rd</v>
      </c>
      <c r="EO3" s="5" t="str">
        <f>VLOOKUP(input!EO2,'Frame Assigns - Summary'!$C$3:$E$246,3,FALSE)</f>
        <v>C7_2nd_to_3rd</v>
      </c>
      <c r="EP3" s="5" t="str">
        <f>VLOOKUP(input!EP2,'Frame Assigns - Summary'!$C$3:$E$246,3,FALSE)</f>
        <v>C10_2nd_to_3rd</v>
      </c>
      <c r="EQ3" s="5" t="str">
        <f>VLOOKUP(input!EQ2,'Frame Assigns - Summary'!$C$3:$E$246,3,FALSE)</f>
        <v>C1_2nd_to_3rd</v>
      </c>
      <c r="ER3" s="5" t="str">
        <f>VLOOKUP(input!ER2,'Frame Assigns - Summary'!$C$3:$E$246,3,FALSE)</f>
        <v>C1_2nd_to_3rd</v>
      </c>
      <c r="ES3" s="5" t="str">
        <f>VLOOKUP(input!ES2,'Frame Assigns - Summary'!$C$3:$E$246,3,FALSE)</f>
        <v>C1_2nd_to_3rd</v>
      </c>
      <c r="ET3" s="5" t="str">
        <f>VLOOKUP(input!ET2,'Frame Assigns - Summary'!$C$3:$E$246,3,FALSE)</f>
        <v>C8_2nd_to_3rd</v>
      </c>
      <c r="EU3" s="5" t="str">
        <f>VLOOKUP(input!EU2,'Frame Assigns - Summary'!$C$3:$E$246,3,FALSE)</f>
        <v>C9_2nd_to_3rd</v>
      </c>
      <c r="EV3" s="5" t="str">
        <f>VLOOKUP(input!EV2,'Frame Assigns - Summary'!$C$3:$E$246,3,FALSE)</f>
        <v>C2_2nd_to_3rd</v>
      </c>
      <c r="EW3" s="5" t="str">
        <f>VLOOKUP(input!EW2,'Frame Assigns - Summary'!$C$3:$E$246,3,FALSE)</f>
        <v>C1_2nd_to_3rd</v>
      </c>
      <c r="EX3" s="5" t="str">
        <f>VLOOKUP(input!EX2,'Frame Assigns - Summary'!$C$3:$E$246,3,FALSE)</f>
        <v>C1_2nd_to_3rd</v>
      </c>
      <c r="EY3" s="5" t="str">
        <f>VLOOKUP(input!EY2,'Frame Assigns - Summary'!$C$3:$E$246,3,FALSE)</f>
        <v>C1_2nd_to_3rd</v>
      </c>
      <c r="EZ3" s="5" t="str">
        <f>VLOOKUP(input!EZ2,'Frame Assigns - Summary'!$C$3:$E$246,3,FALSE)</f>
        <v>C2_2nd_to_3rd</v>
      </c>
      <c r="FA3" s="5" t="str">
        <f>VLOOKUP(input!FA2,'Frame Assigns - Summary'!$C$3:$E$246,3,FALSE)</f>
        <v>C2_2nd_to_3rd</v>
      </c>
      <c r="FB3" s="5" t="str">
        <f>VLOOKUP(input!FB2,'Frame Assigns - Summary'!$C$3:$E$246,3,FALSE)</f>
        <v>C1_1st_to_2nd</v>
      </c>
      <c r="FC3" s="5" t="str">
        <f>VLOOKUP(input!FC2,'Frame Assigns - Summary'!$C$3:$E$246,3,FALSE)</f>
        <v>C2_1st_2nd</v>
      </c>
      <c r="FD3" s="5" t="str">
        <f>VLOOKUP(input!FD2,'Frame Assigns - Summary'!$C$3:$E$246,3,FALSE)</f>
        <v>C2_1st_2nd</v>
      </c>
      <c r="FE3" s="5" t="str">
        <f>VLOOKUP(input!FE2,'Frame Assigns - Summary'!$C$3:$E$246,3,FALSE)</f>
        <v>C1_1st_to_2nd</v>
      </c>
      <c r="FF3" s="5" t="str">
        <f>VLOOKUP(input!FF2,'Frame Assigns - Summary'!$C$3:$E$246,3,FALSE)</f>
        <v>C1_1st_to_2nd</v>
      </c>
      <c r="FG3" s="5" t="str">
        <f>VLOOKUP(input!FG2,'Frame Assigns - Summary'!$C$3:$E$246,3,FALSE)</f>
        <v>C1_1st_to_2nd</v>
      </c>
      <c r="FH3" s="5" t="str">
        <f>VLOOKUP(input!FH2,'Frame Assigns - Summary'!$C$3:$E$246,3,FALSE)</f>
        <v>C6_1st_to_2nd</v>
      </c>
      <c r="FI3" s="5" t="str">
        <f>VLOOKUP(input!FI2,'Frame Assigns - Summary'!$C$3:$E$246,3,FALSE)</f>
        <v>C3_1st_to_2nd</v>
      </c>
      <c r="FJ3" s="5" t="str">
        <f>VLOOKUP(input!FJ2,'Frame Assigns - Summary'!$C$3:$E$246,3,FALSE)</f>
        <v>C2_1st_2nd</v>
      </c>
      <c r="FK3" s="5" t="str">
        <f>VLOOKUP(input!FK2,'Frame Assigns - Summary'!$C$3:$E$246,3,FALSE)</f>
        <v>C3_1st_to_2nd</v>
      </c>
      <c r="FL3" s="5" t="str">
        <f>VLOOKUP(input!FL2,'Frame Assigns - Summary'!$C$3:$E$246,3,FALSE)</f>
        <v>C5_1st_to_2nd</v>
      </c>
      <c r="FM3" s="5" t="str">
        <f>VLOOKUP(input!FM2,'Frame Assigns - Summary'!$C$3:$E$246,3,FALSE)</f>
        <v>C3_1st_to_2nd</v>
      </c>
      <c r="FN3" s="5" t="str">
        <f>VLOOKUP(input!FN2,'Frame Assigns - Summary'!$C$3:$E$246,3,FALSE)</f>
        <v>C5_1st_to_2nd</v>
      </c>
      <c r="FO3" s="5" t="str">
        <f>VLOOKUP(input!FO2,'Frame Assigns - Summary'!$C$3:$E$246,3,FALSE)</f>
        <v>C1_1st_to_2nd</v>
      </c>
      <c r="FP3" s="5" t="str">
        <f>VLOOKUP(input!FP2,'Frame Assigns - Summary'!$C$3:$E$246,3,FALSE)</f>
        <v>C5_1st_to_2nd</v>
      </c>
      <c r="FQ3" s="5" t="str">
        <f>VLOOKUP(input!FQ2,'Frame Assigns - Summary'!$C$3:$E$246,3,FALSE)</f>
        <v>C7_1st_to_2nd</v>
      </c>
      <c r="FR3" s="5" t="str">
        <f>VLOOKUP(input!FR2,'Frame Assigns - Summary'!$C$3:$E$246,3,FALSE)</f>
        <v>C1_1st_to_2nd</v>
      </c>
      <c r="FS3" s="5" t="str">
        <f>VLOOKUP(input!FS2,'Frame Assigns - Summary'!$C$3:$E$246,3,FALSE)</f>
        <v>C1_1st_to_2nd</v>
      </c>
      <c r="FT3" s="5" t="str">
        <f>VLOOKUP(input!FT2,'Frame Assigns - Summary'!$C$3:$E$246,3,FALSE)</f>
        <v>C1_1st_to_2nd</v>
      </c>
      <c r="FU3" s="5" t="str">
        <f>VLOOKUP(input!FU2,'Frame Assigns - Summary'!$C$3:$E$246,3,FALSE)</f>
        <v>C8_ground_to_1st</v>
      </c>
      <c r="FV3" s="5" t="str">
        <f>VLOOKUP(input!FV2,'Frame Assigns - Summary'!$C$3:$E$246,3,FALSE)</f>
        <v>C2_1st_2nd</v>
      </c>
      <c r="FW3" s="5" t="str">
        <f>VLOOKUP(input!FW2,'Frame Assigns - Summary'!$C$3:$E$246,3,FALSE)</f>
        <v>C1_1st_to_2nd</v>
      </c>
      <c r="FX3" s="5" t="str">
        <f>VLOOKUP(input!FX2,'Frame Assigns - Summary'!$C$3:$E$246,3,FALSE)</f>
        <v>C1_1st_to_2nd</v>
      </c>
      <c r="FY3" s="5" t="str">
        <f>VLOOKUP(input!FY2,'Frame Assigns - Summary'!$C$3:$E$246,3,FALSE)</f>
        <v>C1_1st_to_2nd</v>
      </c>
      <c r="FZ3" s="5" t="str">
        <f>VLOOKUP(input!FZ2,'Frame Assigns - Summary'!$C$3:$E$246,3,FALSE)</f>
        <v>C2_1st_2nd</v>
      </c>
      <c r="GA3" s="5" t="str">
        <f>VLOOKUP(input!GA2,'Frame Assigns - Summary'!$C$3:$E$246,3,FALSE)</f>
        <v>C2_1st_2nd</v>
      </c>
      <c r="GB3" s="5" t="str">
        <f>VLOOKUP(input!GB2,'Frame Assigns - Summary'!$C$3:$E$246,3,FALSE)</f>
        <v>C1_ground_to_1st</v>
      </c>
      <c r="GC3" s="5" t="str">
        <f>VLOOKUP(input!GC2,'Frame Assigns - Summary'!$C$3:$E$246,3,FALSE)</f>
        <v>C2_ground_to_1st</v>
      </c>
      <c r="GD3" s="5" t="str">
        <f>VLOOKUP(input!GD2,'Frame Assigns - Summary'!$C$3:$E$246,3,FALSE)</f>
        <v>C2_ground_to_1st</v>
      </c>
      <c r="GE3" s="5" t="str">
        <f>VLOOKUP(input!GE2,'Frame Assigns - Summary'!$C$3:$E$246,3,FALSE)</f>
        <v>C1_ground_to_1st</v>
      </c>
      <c r="GF3" s="5" t="str">
        <f>VLOOKUP(input!GF2,'Frame Assigns - Summary'!$C$3:$E$246,3,FALSE)</f>
        <v>C1_ground_to_1st</v>
      </c>
      <c r="GG3" s="5" t="str">
        <f>VLOOKUP(input!GG2,'Frame Assigns - Summary'!$C$3:$E$246,3,FALSE)</f>
        <v>C1_ground_to_1st</v>
      </c>
      <c r="GH3" s="5" t="str">
        <f>VLOOKUP(input!GH2,'Frame Assigns - Summary'!$C$3:$E$246,3,FALSE)</f>
        <v>C6_1st_to_2nd</v>
      </c>
      <c r="GI3" s="5" t="str">
        <f>VLOOKUP(input!GI2,'Frame Assigns - Summary'!$C$3:$E$246,3,FALSE)</f>
        <v>C3_ground_to_1st</v>
      </c>
      <c r="GJ3" s="5" t="str">
        <f>VLOOKUP(input!GJ2,'Frame Assigns - Summary'!$C$3:$E$246,3,FALSE)</f>
        <v>C2_ground_to_1st</v>
      </c>
      <c r="GK3" s="5" t="str">
        <f>VLOOKUP(input!GK2,'Frame Assigns - Summary'!$C$3:$E$246,3,FALSE)</f>
        <v>C3_ground_to_1st</v>
      </c>
      <c r="GL3" s="5" t="str">
        <f>VLOOKUP(input!GL2,'Frame Assigns - Summary'!$C$3:$E$246,3,FALSE)</f>
        <v>C5_ground_to_1st</v>
      </c>
      <c r="GM3" s="5" t="str">
        <f>VLOOKUP(input!GM2,'Frame Assigns - Summary'!$C$3:$E$246,3,FALSE)</f>
        <v>C3_ground_to_1st</v>
      </c>
      <c r="GN3" s="5" t="str">
        <f>VLOOKUP(input!GN2,'Frame Assigns - Summary'!$C$3:$E$246,3,FALSE)</f>
        <v>C5_ground_to_1st</v>
      </c>
      <c r="GO3" s="5" t="str">
        <f>VLOOKUP(input!GO2,'Frame Assigns - Summary'!$C$3:$E$246,3,FALSE)</f>
        <v>C1_ground_to_1st</v>
      </c>
      <c r="GP3" s="5" t="str">
        <f>VLOOKUP(input!GP2,'Frame Assigns - Summary'!$C$3:$E$246,3,FALSE)</f>
        <v>C5_ground_to_1st</v>
      </c>
      <c r="GQ3" s="5" t="str">
        <f>VLOOKUP(input!GQ2,'Frame Assigns - Summary'!$C$3:$E$246,3,FALSE)</f>
        <v>C7_ground_to_1st</v>
      </c>
      <c r="GR3" s="5" t="str">
        <f>VLOOKUP(input!GR2,'Frame Assigns - Summary'!$C$3:$E$246,3,FALSE)</f>
        <v>C1_ground_to_1st</v>
      </c>
      <c r="GS3" s="5" t="str">
        <f>VLOOKUP(input!GS2,'Frame Assigns - Summary'!$C$3:$E$246,3,FALSE)</f>
        <v>C1_ground_to_1st</v>
      </c>
      <c r="GT3" s="5" t="str">
        <f>VLOOKUP(input!GT2,'Frame Assigns - Summary'!$C$3:$E$246,3,FALSE)</f>
        <v>C1_ground_to_1st</v>
      </c>
      <c r="GU3" s="5" t="str">
        <f>VLOOKUP(input!GU2,'Frame Assigns - Summary'!$C$3:$E$246,3,FALSE)</f>
        <v>C8_ground_to_1st</v>
      </c>
      <c r="GV3" s="5" t="str">
        <f>VLOOKUP(input!GV2,'Frame Assigns - Summary'!$C$3:$E$246,3,FALSE)</f>
        <v>C2_ground_to_1st</v>
      </c>
      <c r="GW3" s="5" t="str">
        <f>VLOOKUP(input!GW2,'Frame Assigns - Summary'!$C$3:$E$246,3,FALSE)</f>
        <v>C1_ground_to_1st</v>
      </c>
      <c r="GX3" s="5" t="str">
        <f>VLOOKUP(input!GX2,'Frame Assigns - Summary'!$C$3:$E$246,3,FALSE)</f>
        <v>C1_ground_to_1st</v>
      </c>
      <c r="GY3" s="5" t="str">
        <f>VLOOKUP(input!GY2,'Frame Assigns - Summary'!$C$3:$E$246,3,FALSE)</f>
        <v>C1_ground_to_1st</v>
      </c>
      <c r="GZ3" s="5" t="str">
        <f>VLOOKUP(input!GZ2,'Frame Assigns - Summary'!$C$3:$E$246,3,FALSE)</f>
        <v>C2_ground_to_1st</v>
      </c>
      <c r="HA3" s="5" t="str">
        <f>VLOOKUP(input!HA2,'Frame Assigns - Summary'!$C$3:$E$246,3,FALSE)</f>
        <v>C2_ground_to_1st</v>
      </c>
      <c r="HB3" s="5" t="str">
        <f>VLOOKUP(input!HB2,'Frame Assigns - Summary'!$C$3:$E$246,3,FALSE)</f>
        <v>C1_found_to_ground</v>
      </c>
      <c r="HC3" s="5" t="str">
        <f>VLOOKUP(input!HC2,'Frame Assigns - Summary'!$C$3:$E$246,3,FALSE)</f>
        <v>C2_found_to_ground</v>
      </c>
      <c r="HD3" s="5" t="str">
        <f>VLOOKUP(input!HD2,'Frame Assigns - Summary'!$C$3:$E$246,3,FALSE)</f>
        <v>C2_found_to_ground</v>
      </c>
      <c r="HE3" s="5" t="str">
        <f>VLOOKUP(input!HE2,'Frame Assigns - Summary'!$C$3:$E$246,3,FALSE)</f>
        <v>C1_found_to_ground</v>
      </c>
      <c r="HF3" s="5" t="str">
        <f>VLOOKUP(input!HF2,'Frame Assigns - Summary'!$C$3:$E$246,3,FALSE)</f>
        <v>C1_found_to_ground</v>
      </c>
      <c r="HG3" s="5" t="str">
        <f>VLOOKUP(input!HG2,'Frame Assigns - Summary'!$C$3:$E$246,3,FALSE)</f>
        <v>C1_found_to_ground</v>
      </c>
      <c r="HH3" s="5" t="str">
        <f>VLOOKUP(input!HH2,'Frame Assigns - Summary'!$C$3:$E$246,3,FALSE)</f>
        <v>C3_found_to_ground</v>
      </c>
      <c r="HI3" s="5" t="str">
        <f>VLOOKUP(input!HI2,'Frame Assigns - Summary'!$C$3:$E$246,3,FALSE)</f>
        <v>C2_found_to_ground</v>
      </c>
      <c r="HJ3" s="5" t="str">
        <f>VLOOKUP(input!HJ2,'Frame Assigns - Summary'!$C$3:$E$246,3,FALSE)</f>
        <v>C3_found_to_ground</v>
      </c>
      <c r="HK3" s="5" t="str">
        <f>VLOOKUP(input!HK2,'Frame Assigns - Summary'!$C$3:$E$246,3,FALSE)</f>
        <v>C5_found_to_ground</v>
      </c>
      <c r="HL3" s="5" t="str">
        <f>VLOOKUP(input!HL2,'Frame Assigns - Summary'!$C$3:$E$246,3,FALSE)</f>
        <v>C3_found_to_ground</v>
      </c>
      <c r="HM3" s="5" t="str">
        <f>VLOOKUP(input!HM2,'Frame Assigns - Summary'!$C$3:$E$246,3,FALSE)</f>
        <v>C5_found_to_ground</v>
      </c>
      <c r="HN3" s="5" t="str">
        <f>VLOOKUP(input!HN2,'Frame Assigns - Summary'!$C$3:$E$246,3,FALSE)</f>
        <v>C1_found_to_ground</v>
      </c>
      <c r="HO3" s="5" t="str">
        <f>VLOOKUP(input!HO2,'Frame Assigns - Summary'!$C$3:$E$246,3,FALSE)</f>
        <v>C5_found_to_ground</v>
      </c>
      <c r="HP3" s="5" t="str">
        <f>VLOOKUP(input!HP2,'Frame Assigns - Summary'!$C$3:$E$246,3,FALSE)</f>
        <v>C7_ground_to_1st</v>
      </c>
      <c r="HQ3" s="5" t="str">
        <f>VLOOKUP(input!HQ2,'Frame Assigns - Summary'!$C$3:$E$246,3,FALSE)</f>
        <v>C1_found_to_ground</v>
      </c>
      <c r="HR3" s="5" t="str">
        <f>VLOOKUP(input!HR2,'Frame Assigns - Summary'!$C$3:$E$246,3,FALSE)</f>
        <v>C1_found_to_ground</v>
      </c>
      <c r="HS3" s="5" t="str">
        <f>VLOOKUP(input!HS2,'Frame Assigns - Summary'!$C$3:$E$246,3,FALSE)</f>
        <v>C1_found_to_ground</v>
      </c>
      <c r="HT3" s="5" t="str">
        <f>VLOOKUP(input!HT2,'Frame Assigns - Summary'!$C$3:$E$246,3,FALSE)</f>
        <v>C8_ground_to_1st</v>
      </c>
      <c r="HU3" s="5" t="str">
        <f>VLOOKUP(input!HU2,'Frame Assigns - Summary'!$C$3:$E$246,3,FALSE)</f>
        <v>C2_found_to_ground</v>
      </c>
      <c r="HV3" s="5" t="str">
        <f>VLOOKUP(input!HV2,'Frame Assigns - Summary'!$C$3:$E$246,3,FALSE)</f>
        <v>C1_found_to_ground</v>
      </c>
      <c r="HW3" s="5" t="str">
        <f>VLOOKUP(input!HW2,'Frame Assigns - Summary'!$C$3:$E$246,3,FALSE)</f>
        <v>C1_found_to_ground</v>
      </c>
      <c r="HX3" s="5" t="str">
        <f>VLOOKUP(input!HX2,'Frame Assigns - Summary'!$C$3:$E$246,3,FALSE)</f>
        <v>C1_found_to_ground</v>
      </c>
      <c r="HY3" s="5" t="str">
        <f>VLOOKUP(input!HY2,'Frame Assigns - Summary'!$C$3:$E$246,3,FALSE)</f>
        <v>C2_found_to_ground</v>
      </c>
      <c r="HZ3" s="5" t="str">
        <f>VLOOKUP(input!HZ2,'Frame Assigns - Summary'!$C$3:$E$246,3,FALSE)</f>
        <v>C2_found_to_ground</v>
      </c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</row>
    <row r="4" spans="1:586" x14ac:dyDescent="0.3">
      <c r="A4" s="22" t="s">
        <v>429</v>
      </c>
      <c r="B4" s="14">
        <f>HLOOKUP(B$3,Sections!$B$1:$BT$7,2,FALSE)</f>
        <v>304.79999999999995</v>
      </c>
      <c r="C4" s="14">
        <f>HLOOKUP(C$3,Sections!$B$1:$BT$7,2,FALSE)</f>
        <v>304.79999999999995</v>
      </c>
      <c r="D4" s="14">
        <f>HLOOKUP(D$3,Sections!$B$1:$BT$7,2,FALSE)</f>
        <v>304.79999999999995</v>
      </c>
      <c r="E4" s="14">
        <f>HLOOKUP(E$3,Sections!$B$1:$BT$7,2,FALSE)</f>
        <v>304.79999999999995</v>
      </c>
      <c r="F4" s="14">
        <f>HLOOKUP(F$3,Sections!$B$1:$BT$7,2,FALSE)</f>
        <v>304.79999999999995</v>
      </c>
      <c r="G4" s="14">
        <f>HLOOKUP(G$3,Sections!$B$1:$BT$7,2,FALSE)</f>
        <v>304.79999999999995</v>
      </c>
      <c r="H4" s="14">
        <f>HLOOKUP(H$3,Sections!$B$1:$BT$7,2,FALSE)</f>
        <v>355.59999999999997</v>
      </c>
      <c r="I4" s="14">
        <f>HLOOKUP(I$3,Sections!$B$1:$BT$7,2,FALSE)</f>
        <v>304.79999999999995</v>
      </c>
      <c r="J4" s="14">
        <f>HLOOKUP(J$3,Sections!$B$1:$BT$7,2,FALSE)</f>
        <v>355.59999999999997</v>
      </c>
      <c r="K4" s="14">
        <f>HLOOKUP(K$3,Sections!$B$1:$BT$7,2,FALSE)</f>
        <v>304.79999999999995</v>
      </c>
      <c r="L4" s="14">
        <f>HLOOKUP(L$3,Sections!$B$1:$BT$7,2,FALSE)</f>
        <v>304.79999999999995</v>
      </c>
      <c r="M4" s="14">
        <f>HLOOKUP(M$3,Sections!$B$1:$BT$7,2,FALSE)</f>
        <v>304.79999999999995</v>
      </c>
      <c r="N4" s="14">
        <f>HLOOKUP(N$3,Sections!$B$1:$BT$7,2,FALSE)</f>
        <v>355.59999999999997</v>
      </c>
      <c r="O4" s="14">
        <f>HLOOKUP(O$3,Sections!$B$1:$BT$7,2,FALSE)</f>
        <v>304.79999999999995</v>
      </c>
      <c r="P4" s="14">
        <f>HLOOKUP(P$3,Sections!$B$1:$BT$7,2,FALSE)</f>
        <v>304.79999999999995</v>
      </c>
      <c r="Q4" s="14">
        <f>HLOOKUP(Q$3,Sections!$B$1:$BT$7,2,FALSE)</f>
        <v>304.79999999999995</v>
      </c>
      <c r="R4" s="14">
        <f>HLOOKUP(R$3,Sections!$B$1:$BT$7,2,FALSE)</f>
        <v>304.79999999999995</v>
      </c>
      <c r="S4" s="14">
        <f>HLOOKUP(S$3,Sections!$B$1:$BT$7,2,FALSE)</f>
        <v>304.79999999999995</v>
      </c>
      <c r="T4" s="14">
        <f>HLOOKUP(T$3,Sections!$B$1:$BT$7,2,FALSE)</f>
        <v>304.79999999999995</v>
      </c>
      <c r="U4" s="14">
        <f>HLOOKUP(U$3,Sections!$B$1:$BT$7,2,FALSE)</f>
        <v>304.79999999999995</v>
      </c>
      <c r="V4" s="14">
        <f>HLOOKUP(V$3,Sections!$B$1:$BT$7,2,FALSE)</f>
        <v>304.79999999999995</v>
      </c>
      <c r="W4" s="14">
        <f>HLOOKUP(W$3,Sections!$B$1:$BT$7,2,FALSE)</f>
        <v>304.79999999999995</v>
      </c>
      <c r="X4" s="14">
        <f>HLOOKUP(X$3,Sections!$B$1:$BT$7,2,FALSE)</f>
        <v>304.79999999999995</v>
      </c>
      <c r="Y4" s="14">
        <f>HLOOKUP(Y$3,Sections!$B$1:$BT$7,2,FALSE)</f>
        <v>355.59999999999997</v>
      </c>
      <c r="Z4" s="14">
        <f>HLOOKUP(Z$3,Sections!$B$1:$BT$7,2,FALSE)</f>
        <v>304.79999999999995</v>
      </c>
      <c r="AA4" s="14">
        <f>HLOOKUP(AA$3,Sections!$B$1:$BT$7,2,FALSE)</f>
        <v>304.79999999999995</v>
      </c>
      <c r="AB4" s="14">
        <f>HLOOKUP(AB$3,Sections!$B$1:$BT$7,2,FALSE)</f>
        <v>304.79999999999995</v>
      </c>
      <c r="AC4" s="14">
        <f>HLOOKUP(AC$3,Sections!$B$1:$BT$7,2,FALSE)</f>
        <v>381</v>
      </c>
      <c r="AD4" s="14">
        <f>HLOOKUP(AD$3,Sections!$B$1:$BT$7,2,FALSE)</f>
        <v>381</v>
      </c>
      <c r="AE4" s="14">
        <f>HLOOKUP(AE$3,Sections!$B$1:$BT$7,2,FALSE)</f>
        <v>304.79999999999995</v>
      </c>
      <c r="AF4" s="14">
        <f>HLOOKUP(AF$3,Sections!$B$1:$BT$7,2,FALSE)</f>
        <v>381</v>
      </c>
      <c r="AG4" s="14">
        <f>HLOOKUP(AG$3,Sections!$B$1:$BT$7,2,FALSE)</f>
        <v>381</v>
      </c>
      <c r="AH4" s="14">
        <f>HLOOKUP(AH$3,Sections!$B$1:$BT$7,2,FALSE)</f>
        <v>355.59999999999997</v>
      </c>
      <c r="AI4" s="14">
        <f>HLOOKUP(AI$3,Sections!$B$1:$BT$7,2,FALSE)</f>
        <v>381</v>
      </c>
      <c r="AJ4" s="14">
        <f>HLOOKUP(AJ$3,Sections!$B$1:$BT$7,2,FALSE)</f>
        <v>381</v>
      </c>
      <c r="AK4" s="14">
        <f>HLOOKUP(AK$3,Sections!$B$1:$BT$7,2,FALSE)</f>
        <v>304.79999999999995</v>
      </c>
      <c r="AL4" s="14">
        <f>HLOOKUP(AL$3,Sections!$B$1:$BT$7,2,FALSE)</f>
        <v>355.59999999999997</v>
      </c>
      <c r="AM4" s="14">
        <f>HLOOKUP(AM$3,Sections!$B$1:$BT$7,2,FALSE)</f>
        <v>355.59999999999997</v>
      </c>
      <c r="AN4" s="14">
        <f>HLOOKUP(AN$3,Sections!$B$1:$BT$7,2,FALSE)</f>
        <v>304.79999999999995</v>
      </c>
      <c r="AO4" s="14">
        <f>HLOOKUP(AO$3,Sections!$B$1:$BT$7,2,FALSE)</f>
        <v>304.79999999999995</v>
      </c>
      <c r="AP4" s="14">
        <f>HLOOKUP(AP$3,Sections!$B$1:$BT$7,2,FALSE)</f>
        <v>304.79999999999995</v>
      </c>
      <c r="AQ4" s="14">
        <f>HLOOKUP(AQ$3,Sections!$B$1:$BT$7,2,FALSE)</f>
        <v>304.79999999999995</v>
      </c>
      <c r="AR4" s="14">
        <f>HLOOKUP(AR$3,Sections!$B$1:$BT$7,2,FALSE)</f>
        <v>355.59999999999997</v>
      </c>
      <c r="AS4" s="14">
        <f>HLOOKUP(AS$3,Sections!$B$1:$BT$7,2,FALSE)</f>
        <v>355.59999999999997</v>
      </c>
      <c r="AT4" s="14">
        <f>HLOOKUP(AT$3,Sections!$B$1:$BT$7,2,FALSE)</f>
        <v>304.79999999999995</v>
      </c>
      <c r="AU4" s="14">
        <f>HLOOKUP(AU$3,Sections!$B$1:$BT$7,2,FALSE)</f>
        <v>635</v>
      </c>
      <c r="AV4" s="14">
        <f>HLOOKUP(AV$3,Sections!$B$1:$BT$7,2,FALSE)</f>
        <v>304.79999999999995</v>
      </c>
      <c r="AW4" s="14">
        <f>HLOOKUP(AW$3,Sections!$B$1:$BT$7,2,FALSE)</f>
        <v>508</v>
      </c>
      <c r="AX4" s="14">
        <f>HLOOKUP(AX$3,Sections!$B$1:$BT$7,2,FALSE)</f>
        <v>609.59999999999991</v>
      </c>
      <c r="AY4" s="14">
        <f>HLOOKUP(AY$3,Sections!$B$1:$BT$7,2,FALSE)</f>
        <v>558.79999999999995</v>
      </c>
      <c r="AZ4" s="14">
        <f>HLOOKUP(AZ$3,Sections!$B$1:$BT$7,2,FALSE)</f>
        <v>508</v>
      </c>
      <c r="BA4" s="14">
        <f>HLOOKUP(BA$3,Sections!$B$1:$BT$7,2,FALSE)</f>
        <v>508</v>
      </c>
      <c r="BB4" s="14">
        <f>HLOOKUP(BB$3,Sections!$B$1:$BT$7,2,FALSE)</f>
        <v>609.59999999999991</v>
      </c>
      <c r="BC4" s="14">
        <f>HLOOKUP(BC$3,Sections!$B$1:$BT$7,2,FALSE)</f>
        <v>609.59999999999991</v>
      </c>
      <c r="BD4" s="14">
        <f>HLOOKUP(BD$3,Sections!$B$1:$BT$7,2,FALSE)</f>
        <v>558.79999999999995</v>
      </c>
      <c r="BE4" s="14">
        <f>HLOOKUP(BE$3,Sections!$B$1:$BT$7,2,FALSE)</f>
        <v>508</v>
      </c>
      <c r="BF4" s="14">
        <f>HLOOKUP(BF$3,Sections!$B$1:$BT$7,2,FALSE)</f>
        <v>508</v>
      </c>
      <c r="BG4" s="14">
        <f>HLOOKUP(BG$3,Sections!$B$1:$BT$7,2,FALSE)</f>
        <v>508</v>
      </c>
      <c r="BH4" s="14">
        <f>HLOOKUP(BH$3,Sections!$B$1:$BT$7,2,FALSE)</f>
        <v>508</v>
      </c>
      <c r="BI4" s="14">
        <f>HLOOKUP(BI$3,Sections!$B$1:$BT$7,2,FALSE)</f>
        <v>508</v>
      </c>
      <c r="BJ4" s="14">
        <f>HLOOKUP(BJ$3,Sections!$B$1:$BT$7,2,FALSE)</f>
        <v>508</v>
      </c>
      <c r="BK4" s="14">
        <f>HLOOKUP(BK$3,Sections!$B$1:$BT$7,2,FALSE)</f>
        <v>355.59999999999997</v>
      </c>
      <c r="BL4" s="14">
        <f>HLOOKUP(BL$3,Sections!$B$1:$BT$7,2,FALSE)</f>
        <v>381</v>
      </c>
      <c r="BM4" s="14">
        <f>HLOOKUP(BM$3,Sections!$B$1:$BT$7,2,FALSE)</f>
        <v>381</v>
      </c>
      <c r="BN4" s="14">
        <f>HLOOKUP(BN$3,Sections!$B$1:$BT$7,2,FALSE)</f>
        <v>355.59999999999997</v>
      </c>
      <c r="BO4" s="14">
        <f>HLOOKUP(BO$3,Sections!$B$1:$BT$7,2,FALSE)</f>
        <v>355.59999999999997</v>
      </c>
      <c r="BP4" s="14">
        <f>HLOOKUP(BP$3,Sections!$B$1:$BT$7,2,FALSE)</f>
        <v>355.59999999999997</v>
      </c>
      <c r="BQ4" s="14">
        <f>HLOOKUP(BQ$3,Sections!$B$1:$BT$7,2,FALSE)</f>
        <v>635</v>
      </c>
      <c r="BR4" s="14">
        <f>HLOOKUP(BR$3,Sections!$B$1:$BT$7,2,FALSE)</f>
        <v>584.19999999999993</v>
      </c>
      <c r="BS4" s="14">
        <f>HLOOKUP(BS$3,Sections!$B$1:$BT$7,2,FALSE)</f>
        <v>558.79999999999995</v>
      </c>
      <c r="BT4" s="14">
        <f>HLOOKUP(BT$3,Sections!$B$1:$BT$7,2,FALSE)</f>
        <v>558.79999999999995</v>
      </c>
      <c r="BU4" s="14">
        <f>HLOOKUP(BU$3,Sections!$B$1:$BT$7,2,FALSE)</f>
        <v>406.4</v>
      </c>
      <c r="BV4" s="14">
        <f>HLOOKUP(BV$3,Sections!$B$1:$BT$7,2,FALSE)</f>
        <v>381</v>
      </c>
      <c r="BW4" s="14">
        <f>HLOOKUP(BW$3,Sections!$B$1:$BT$7,2,FALSE)</f>
        <v>406.4</v>
      </c>
      <c r="BX4" s="14">
        <f>HLOOKUP(BX$3,Sections!$B$1:$BT$7,2,FALSE)</f>
        <v>431.79999999999995</v>
      </c>
      <c r="BY4" s="14">
        <f>HLOOKUP(BY$3,Sections!$B$1:$BT$7,2,FALSE)</f>
        <v>406.4</v>
      </c>
      <c r="BZ4" s="14">
        <f>HLOOKUP(BZ$3,Sections!$B$1:$BT$7,2,FALSE)</f>
        <v>431.79999999999995</v>
      </c>
      <c r="CA4" s="14">
        <f>HLOOKUP(CA$3,Sections!$B$1:$BT$7,2,FALSE)</f>
        <v>355.59999999999997</v>
      </c>
      <c r="CB4" s="14">
        <f>HLOOKUP(CB$3,Sections!$B$1:$BT$7,2,FALSE)</f>
        <v>431.79999999999995</v>
      </c>
      <c r="CC4" s="14">
        <f>HLOOKUP(CC$3,Sections!$B$1:$BT$7,2,FALSE)</f>
        <v>660.4</v>
      </c>
      <c r="CD4" s="14">
        <f>HLOOKUP(CD$3,Sections!$B$1:$BT$7,2,FALSE)</f>
        <v>635</v>
      </c>
      <c r="CE4" s="14">
        <f>HLOOKUP(CE$3,Sections!$B$1:$BT$7,2,FALSE)</f>
        <v>660.4</v>
      </c>
      <c r="CF4" s="14">
        <f>HLOOKUP(CF$3,Sections!$B$1:$BT$7,2,FALSE)</f>
        <v>355.59999999999997</v>
      </c>
      <c r="CG4" s="14">
        <f>HLOOKUP(CG$3,Sections!$B$1:$BT$7,2,FALSE)</f>
        <v>355.59999999999997</v>
      </c>
      <c r="CH4" s="14">
        <f>HLOOKUP(CH$3,Sections!$B$1:$BT$7,2,FALSE)</f>
        <v>355.59999999999997</v>
      </c>
      <c r="CI4" s="14">
        <f>HLOOKUP(CI$3,Sections!$B$1:$BT$7,2,FALSE)</f>
        <v>508</v>
      </c>
      <c r="CJ4" s="14">
        <f>HLOOKUP(CJ$3,Sections!$B$1:$BT$7,2,FALSE)</f>
        <v>584.19999999999993</v>
      </c>
      <c r="CK4" s="14">
        <f>HLOOKUP(CK$3,Sections!$B$1:$BT$7,2,FALSE)</f>
        <v>558.79999999999995</v>
      </c>
      <c r="CL4" s="14">
        <f>HLOOKUP(CL$3,Sections!$B$1:$BT$7,2,FALSE)</f>
        <v>558.79999999999995</v>
      </c>
      <c r="CM4" s="14">
        <f>HLOOKUP(CM$3,Sections!$B$1:$BT$7,2,FALSE)</f>
        <v>381</v>
      </c>
      <c r="CN4" s="14">
        <f>HLOOKUP(CN$3,Sections!$B$1:$BT$7,2,FALSE)</f>
        <v>355.59999999999997</v>
      </c>
      <c r="CO4" s="14">
        <f>HLOOKUP(CO$3,Sections!$B$1:$BT$7,2,FALSE)</f>
        <v>355.59999999999997</v>
      </c>
      <c r="CP4" s="14">
        <f>HLOOKUP(CP$3,Sections!$B$1:$BT$7,2,FALSE)</f>
        <v>355.59999999999997</v>
      </c>
      <c r="CQ4" s="14">
        <f>HLOOKUP(CQ$3,Sections!$B$1:$BT$7,2,FALSE)</f>
        <v>381</v>
      </c>
      <c r="CR4" s="14">
        <f>HLOOKUP(CR$3,Sections!$B$1:$BT$7,2,FALSE)</f>
        <v>381</v>
      </c>
      <c r="CS4" s="14">
        <f>HLOOKUP(CS$3,Sections!$B$1:$BT$7,2,FALSE)</f>
        <v>355.59999999999997</v>
      </c>
      <c r="CT4" s="14">
        <f>HLOOKUP(CT$3,Sections!$B$1:$BT$7,2,FALSE)</f>
        <v>406.4</v>
      </c>
      <c r="CU4" s="14">
        <f>HLOOKUP(CU$3,Sections!$B$1:$BT$7,2,FALSE)</f>
        <v>406.4</v>
      </c>
      <c r="CV4" s="14">
        <f>HLOOKUP(CV$3,Sections!$B$1:$BT$7,2,FALSE)</f>
        <v>355.59999999999997</v>
      </c>
      <c r="CW4" s="14">
        <f>HLOOKUP(CW$3,Sections!$B$1:$BT$7,2,FALSE)</f>
        <v>355.59999999999997</v>
      </c>
      <c r="CX4" s="14">
        <f>HLOOKUP(CX$3,Sections!$B$1:$BT$7,2,FALSE)</f>
        <v>355.59999999999997</v>
      </c>
      <c r="CY4" s="14">
        <f>HLOOKUP(CY$3,Sections!$B$1:$BT$7,2,FALSE)</f>
        <v>660.4</v>
      </c>
      <c r="CZ4" s="14">
        <f>HLOOKUP(CZ$3,Sections!$B$1:$BT$7,2,FALSE)</f>
        <v>609.59999999999991</v>
      </c>
      <c r="DA4" s="14">
        <f>HLOOKUP(DA$3,Sections!$B$1:$BT$7,2,FALSE)</f>
        <v>558.79999999999995</v>
      </c>
      <c r="DB4" s="14">
        <f>HLOOKUP(DB$3,Sections!$B$1:$BT$7,2,FALSE)</f>
        <v>457.2</v>
      </c>
      <c r="DC4" s="14">
        <f>HLOOKUP(DC$3,Sections!$B$1:$BT$7,2,FALSE)</f>
        <v>406.4</v>
      </c>
      <c r="DD4" s="14">
        <f>HLOOKUP(DD$3,Sections!$B$1:$BT$7,2,FALSE)</f>
        <v>457.2</v>
      </c>
      <c r="DE4" s="14">
        <f>HLOOKUP(DE$3,Sections!$B$1:$BT$7,2,FALSE)</f>
        <v>482.59999999999997</v>
      </c>
      <c r="DF4" s="14">
        <f>HLOOKUP(DF$3,Sections!$B$1:$BT$7,2,FALSE)</f>
        <v>457.2</v>
      </c>
      <c r="DG4" s="14">
        <f>HLOOKUP(DG$3,Sections!$B$1:$BT$7,2,FALSE)</f>
        <v>482.59999999999997</v>
      </c>
      <c r="DH4" s="14">
        <f>HLOOKUP(DH$3,Sections!$B$1:$BT$7,2,FALSE)</f>
        <v>355.59999999999997</v>
      </c>
      <c r="DI4" s="14">
        <f>HLOOKUP(DI$3,Sections!$B$1:$BT$7,2,FALSE)</f>
        <v>482.59999999999997</v>
      </c>
      <c r="DJ4" s="14">
        <f>HLOOKUP(DJ$3,Sections!$B$1:$BT$7,2,FALSE)</f>
        <v>711.19999999999993</v>
      </c>
      <c r="DK4" s="14">
        <f>HLOOKUP(DK$3,Sections!$B$1:$BT$7,2,FALSE)</f>
        <v>660.4</v>
      </c>
      <c r="DL4" s="14">
        <f>HLOOKUP(DL$3,Sections!$B$1:$BT$7,2,FALSE)</f>
        <v>660.4</v>
      </c>
      <c r="DM4" s="14">
        <f>HLOOKUP(DM$3,Sections!$B$1:$BT$7,2,FALSE)</f>
        <v>355.59999999999997</v>
      </c>
      <c r="DN4" s="14">
        <f>HLOOKUP(DN$3,Sections!$B$1:$BT$7,2,FALSE)</f>
        <v>355.59999999999997</v>
      </c>
      <c r="DO4" s="14">
        <f>HLOOKUP(DO$3,Sections!$B$1:$BT$7,2,FALSE)</f>
        <v>355.59999999999997</v>
      </c>
      <c r="DP4" s="14">
        <f>HLOOKUP(DP$3,Sections!$B$1:$BT$7,2,FALSE)</f>
        <v>508</v>
      </c>
      <c r="DQ4" s="14">
        <f>HLOOKUP(DQ$3,Sections!$B$1:$BT$7,2,FALSE)</f>
        <v>609.59999999999991</v>
      </c>
      <c r="DR4" s="14">
        <f>HLOOKUP(DR$3,Sections!$B$1:$BT$7,2,FALSE)</f>
        <v>558.79999999999995</v>
      </c>
      <c r="DS4" s="14">
        <f>HLOOKUP(DS$3,Sections!$B$1:$BT$7,2,FALSE)</f>
        <v>406.4</v>
      </c>
      <c r="DT4" s="14">
        <f>HLOOKUP(DT$3,Sections!$B$1:$BT$7,2,FALSE)</f>
        <v>355.59999999999997</v>
      </c>
      <c r="DU4" s="14">
        <f>HLOOKUP(DU$3,Sections!$B$1:$BT$7,2,FALSE)</f>
        <v>355.59999999999997</v>
      </c>
      <c r="DV4" s="14">
        <f>HLOOKUP(DV$3,Sections!$B$1:$BT$7,2,FALSE)</f>
        <v>355.59999999999997</v>
      </c>
      <c r="DW4" s="14">
        <f>HLOOKUP(DW$3,Sections!$B$1:$BT$7,2,FALSE)</f>
        <v>406.4</v>
      </c>
      <c r="DX4" s="14">
        <f>HLOOKUP(DX$3,Sections!$B$1:$BT$7,2,FALSE)</f>
        <v>406.4</v>
      </c>
      <c r="DY4" s="14">
        <f>HLOOKUP(DY$3,Sections!$B$1:$BT$7,2,FALSE)</f>
        <v>381</v>
      </c>
      <c r="DZ4" s="14">
        <f>HLOOKUP(DZ$3,Sections!$B$1:$BT$7,2,FALSE)</f>
        <v>431.79999999999995</v>
      </c>
      <c r="EA4" s="14">
        <f>HLOOKUP(EA$3,Sections!$B$1:$BT$7,2,FALSE)</f>
        <v>431.79999999999995</v>
      </c>
      <c r="EB4" s="14">
        <f>HLOOKUP(EB$3,Sections!$B$1:$BT$7,2,FALSE)</f>
        <v>381</v>
      </c>
      <c r="EC4" s="14">
        <f>HLOOKUP(EC$3,Sections!$B$1:$BT$7,2,FALSE)</f>
        <v>381</v>
      </c>
      <c r="ED4" s="14">
        <f>HLOOKUP(ED$3,Sections!$B$1:$BT$7,2,FALSE)</f>
        <v>381</v>
      </c>
      <c r="EE4" s="14">
        <f>HLOOKUP(EE$3,Sections!$B$1:$BT$7,2,FALSE)</f>
        <v>685.8</v>
      </c>
      <c r="EF4" s="14">
        <f>HLOOKUP(EF$3,Sections!$B$1:$BT$7,2,FALSE)</f>
        <v>635</v>
      </c>
      <c r="EG4" s="14">
        <f>HLOOKUP(EG$3,Sections!$B$1:$BT$7,2,FALSE)</f>
        <v>457.2</v>
      </c>
      <c r="EH4" s="14">
        <f>HLOOKUP(EH$3,Sections!$B$1:$BT$7,2,FALSE)</f>
        <v>431.79999999999995</v>
      </c>
      <c r="EI4" s="14">
        <f>HLOOKUP(EI$3,Sections!$B$1:$BT$7,2,FALSE)</f>
        <v>457.2</v>
      </c>
      <c r="EJ4" s="14">
        <f>HLOOKUP(EJ$3,Sections!$B$1:$BT$7,2,FALSE)</f>
        <v>508</v>
      </c>
      <c r="EK4" s="14">
        <f>HLOOKUP(EK$3,Sections!$B$1:$BT$7,2,FALSE)</f>
        <v>457.2</v>
      </c>
      <c r="EL4" s="14">
        <f>HLOOKUP(EL$3,Sections!$B$1:$BT$7,2,FALSE)</f>
        <v>508</v>
      </c>
      <c r="EM4" s="14">
        <f>HLOOKUP(EM$3,Sections!$B$1:$BT$7,2,FALSE)</f>
        <v>381</v>
      </c>
      <c r="EN4" s="14">
        <f>HLOOKUP(EN$3,Sections!$B$1:$BT$7,2,FALSE)</f>
        <v>508</v>
      </c>
      <c r="EO4" s="14">
        <f>HLOOKUP(EO$3,Sections!$B$1:$BT$7,2,FALSE)</f>
        <v>736.59999999999991</v>
      </c>
      <c r="EP4" s="14">
        <f>HLOOKUP(EP$3,Sections!$B$1:$BT$7,2,FALSE)</f>
        <v>660.4</v>
      </c>
      <c r="EQ4" s="14">
        <f>HLOOKUP(EQ$3,Sections!$B$1:$BT$7,2,FALSE)</f>
        <v>381</v>
      </c>
      <c r="ER4" s="14">
        <f>HLOOKUP(ER$3,Sections!$B$1:$BT$7,2,FALSE)</f>
        <v>381</v>
      </c>
      <c r="ES4" s="14">
        <f>HLOOKUP(ES$3,Sections!$B$1:$BT$7,2,FALSE)</f>
        <v>381</v>
      </c>
      <c r="ET4" s="14">
        <f>HLOOKUP(ET$3,Sections!$B$1:$BT$7,2,FALSE)</f>
        <v>533.4</v>
      </c>
      <c r="EU4" s="14">
        <f>HLOOKUP(EU$3,Sections!$B$1:$BT$7,2,FALSE)</f>
        <v>635</v>
      </c>
      <c r="EV4" s="14">
        <f>HLOOKUP(EV$3,Sections!$B$1:$BT$7,2,FALSE)</f>
        <v>431.79999999999995</v>
      </c>
      <c r="EW4" s="14">
        <f>HLOOKUP(EW$3,Sections!$B$1:$BT$7,2,FALSE)</f>
        <v>381</v>
      </c>
      <c r="EX4" s="14">
        <f>HLOOKUP(EX$3,Sections!$B$1:$BT$7,2,FALSE)</f>
        <v>381</v>
      </c>
      <c r="EY4" s="14">
        <f>HLOOKUP(EY$3,Sections!$B$1:$BT$7,2,FALSE)</f>
        <v>381</v>
      </c>
      <c r="EZ4" s="14">
        <f>HLOOKUP(EZ$3,Sections!$B$1:$BT$7,2,FALSE)</f>
        <v>431.79999999999995</v>
      </c>
      <c r="FA4" s="14">
        <f>HLOOKUP(FA$3,Sections!$B$1:$BT$7,2,FALSE)</f>
        <v>431.79999999999995</v>
      </c>
      <c r="FB4" s="14">
        <f>HLOOKUP(FB$3,Sections!$B$1:$BT$7,2,FALSE)</f>
        <v>406.4</v>
      </c>
      <c r="FC4" s="14">
        <f>HLOOKUP(FC$3,Sections!$B$1:$BT$7,2,FALSE)</f>
        <v>457.2</v>
      </c>
      <c r="FD4" s="14">
        <f>HLOOKUP(FD$3,Sections!$B$1:$BT$7,2,FALSE)</f>
        <v>457.2</v>
      </c>
      <c r="FE4" s="14">
        <f>HLOOKUP(FE$3,Sections!$B$1:$BT$7,2,FALSE)</f>
        <v>406.4</v>
      </c>
      <c r="FF4" s="14">
        <f>HLOOKUP(FF$3,Sections!$B$1:$BT$7,2,FALSE)</f>
        <v>406.4</v>
      </c>
      <c r="FG4" s="14">
        <f>HLOOKUP(FG$3,Sections!$B$1:$BT$7,2,FALSE)</f>
        <v>406.4</v>
      </c>
      <c r="FH4" s="14">
        <f>HLOOKUP(FH$3,Sections!$B$1:$BT$7,2,FALSE)</f>
        <v>711.19999999999993</v>
      </c>
      <c r="FI4" s="14">
        <f>HLOOKUP(FI$3,Sections!$B$1:$BT$7,2,FALSE)</f>
        <v>508</v>
      </c>
      <c r="FJ4" s="14">
        <f>HLOOKUP(FJ$3,Sections!$B$1:$BT$7,2,FALSE)</f>
        <v>457.2</v>
      </c>
      <c r="FK4" s="14">
        <f>HLOOKUP(FK$3,Sections!$B$1:$BT$7,2,FALSE)</f>
        <v>508</v>
      </c>
      <c r="FL4" s="14">
        <f>HLOOKUP(FL$3,Sections!$B$1:$BT$7,2,FALSE)</f>
        <v>533.4</v>
      </c>
      <c r="FM4" s="14">
        <f>HLOOKUP(FM$3,Sections!$B$1:$BT$7,2,FALSE)</f>
        <v>508</v>
      </c>
      <c r="FN4" s="14">
        <f>HLOOKUP(FN$3,Sections!$B$1:$BT$7,2,FALSE)</f>
        <v>533.4</v>
      </c>
      <c r="FO4" s="14">
        <f>HLOOKUP(FO$3,Sections!$B$1:$BT$7,2,FALSE)</f>
        <v>406.4</v>
      </c>
      <c r="FP4" s="14">
        <f>HLOOKUP(FP$3,Sections!$B$1:$BT$7,2,FALSE)</f>
        <v>533.4</v>
      </c>
      <c r="FQ4" s="14">
        <f>HLOOKUP(FQ$3,Sections!$B$1:$BT$7,2,FALSE)</f>
        <v>762</v>
      </c>
      <c r="FR4" s="14">
        <f>HLOOKUP(FR$3,Sections!$B$1:$BT$7,2,FALSE)</f>
        <v>406.4</v>
      </c>
      <c r="FS4" s="14">
        <f>HLOOKUP(FS$3,Sections!$B$1:$BT$7,2,FALSE)</f>
        <v>406.4</v>
      </c>
      <c r="FT4" s="14">
        <f>HLOOKUP(FT$3,Sections!$B$1:$BT$7,2,FALSE)</f>
        <v>406.4</v>
      </c>
      <c r="FU4" s="14">
        <f>HLOOKUP(FU$3,Sections!$B$1:$BT$7,2,FALSE)</f>
        <v>558.79999999999995</v>
      </c>
      <c r="FV4" s="14">
        <f>HLOOKUP(FV$3,Sections!$B$1:$BT$7,2,FALSE)</f>
        <v>457.2</v>
      </c>
      <c r="FW4" s="14">
        <f>HLOOKUP(FW$3,Sections!$B$1:$BT$7,2,FALSE)</f>
        <v>406.4</v>
      </c>
      <c r="FX4" s="14">
        <f>HLOOKUP(FX$3,Sections!$B$1:$BT$7,2,FALSE)</f>
        <v>406.4</v>
      </c>
      <c r="FY4" s="14">
        <f>HLOOKUP(FY$3,Sections!$B$1:$BT$7,2,FALSE)</f>
        <v>406.4</v>
      </c>
      <c r="FZ4" s="14">
        <f>HLOOKUP(FZ$3,Sections!$B$1:$BT$7,2,FALSE)</f>
        <v>457.2</v>
      </c>
      <c r="GA4" s="14">
        <f>HLOOKUP(GA$3,Sections!$B$1:$BT$7,2,FALSE)</f>
        <v>457.2</v>
      </c>
      <c r="GB4" s="14">
        <f>HLOOKUP(GB$3,Sections!$B$1:$BT$7,2,FALSE)</f>
        <v>431.79999999999995</v>
      </c>
      <c r="GC4" s="14">
        <f>HLOOKUP(GC$3,Sections!$B$1:$BT$7,2,FALSE)</f>
        <v>508</v>
      </c>
      <c r="GD4" s="14">
        <f>HLOOKUP(GD$3,Sections!$B$1:$BT$7,2,FALSE)</f>
        <v>508</v>
      </c>
      <c r="GE4" s="14">
        <f>HLOOKUP(GE$3,Sections!$B$1:$BT$7,2,FALSE)</f>
        <v>431.79999999999995</v>
      </c>
      <c r="GF4" s="14">
        <f>HLOOKUP(GF$3,Sections!$B$1:$BT$7,2,FALSE)</f>
        <v>431.79999999999995</v>
      </c>
      <c r="GG4" s="14">
        <f>HLOOKUP(GG$3,Sections!$B$1:$BT$7,2,FALSE)</f>
        <v>431.79999999999995</v>
      </c>
      <c r="GH4" s="14">
        <f>HLOOKUP(GH$3,Sections!$B$1:$BT$7,2,FALSE)</f>
        <v>711.19999999999993</v>
      </c>
      <c r="GI4" s="14">
        <f>HLOOKUP(GI$3,Sections!$B$1:$BT$7,2,FALSE)</f>
        <v>533.4</v>
      </c>
      <c r="GJ4" s="14">
        <f>HLOOKUP(GJ$3,Sections!$B$1:$BT$7,2,FALSE)</f>
        <v>508</v>
      </c>
      <c r="GK4" s="14">
        <f>HLOOKUP(GK$3,Sections!$B$1:$BT$7,2,FALSE)</f>
        <v>533.4</v>
      </c>
      <c r="GL4" s="14">
        <f>HLOOKUP(GL$3,Sections!$B$1:$BT$7,2,FALSE)</f>
        <v>558.79999999999995</v>
      </c>
      <c r="GM4" s="14">
        <f>HLOOKUP(GM$3,Sections!$B$1:$BT$7,2,FALSE)</f>
        <v>533.4</v>
      </c>
      <c r="GN4" s="14">
        <f>HLOOKUP(GN$3,Sections!$B$1:$BT$7,2,FALSE)</f>
        <v>558.79999999999995</v>
      </c>
      <c r="GO4" s="14">
        <f>HLOOKUP(GO$3,Sections!$B$1:$BT$7,2,FALSE)</f>
        <v>431.79999999999995</v>
      </c>
      <c r="GP4" s="14">
        <f>HLOOKUP(GP$3,Sections!$B$1:$BT$7,2,FALSE)</f>
        <v>558.79999999999995</v>
      </c>
      <c r="GQ4" s="14">
        <f>HLOOKUP(GQ$3,Sections!$B$1:$BT$7,2,FALSE)</f>
        <v>787.4</v>
      </c>
      <c r="GR4" s="14">
        <f>HLOOKUP(GR$3,Sections!$B$1:$BT$7,2,FALSE)</f>
        <v>431.79999999999995</v>
      </c>
      <c r="GS4" s="14">
        <f>HLOOKUP(GS$3,Sections!$B$1:$BT$7,2,FALSE)</f>
        <v>431.79999999999995</v>
      </c>
      <c r="GT4" s="14">
        <f>HLOOKUP(GT$3,Sections!$B$1:$BT$7,2,FALSE)</f>
        <v>431.79999999999995</v>
      </c>
      <c r="GU4" s="14">
        <f>HLOOKUP(GU$3,Sections!$B$1:$BT$7,2,FALSE)</f>
        <v>558.79999999999995</v>
      </c>
      <c r="GV4" s="14">
        <f>HLOOKUP(GV$3,Sections!$B$1:$BT$7,2,FALSE)</f>
        <v>508</v>
      </c>
      <c r="GW4" s="14">
        <f>HLOOKUP(GW$3,Sections!$B$1:$BT$7,2,FALSE)</f>
        <v>431.79999999999995</v>
      </c>
      <c r="GX4" s="14">
        <f>HLOOKUP(GX$3,Sections!$B$1:$BT$7,2,FALSE)</f>
        <v>431.79999999999995</v>
      </c>
      <c r="GY4" s="14">
        <f>HLOOKUP(GY$3,Sections!$B$1:$BT$7,2,FALSE)</f>
        <v>431.79999999999995</v>
      </c>
      <c r="GZ4" s="14">
        <f>HLOOKUP(GZ$3,Sections!$B$1:$BT$7,2,FALSE)</f>
        <v>508</v>
      </c>
      <c r="HA4" s="14">
        <f>HLOOKUP(HA$3,Sections!$B$1:$BT$7,2,FALSE)</f>
        <v>508</v>
      </c>
      <c r="HB4" s="14">
        <f>HLOOKUP(HB$3,Sections!$B$1:$BT$7,2,FALSE)</f>
        <v>457.2</v>
      </c>
      <c r="HC4" s="14">
        <f>HLOOKUP(HC$3,Sections!$B$1:$BT$7,2,FALSE)</f>
        <v>508</v>
      </c>
      <c r="HD4" s="14">
        <f>HLOOKUP(HD$3,Sections!$B$1:$BT$7,2,FALSE)</f>
        <v>508</v>
      </c>
      <c r="HE4" s="14">
        <f>HLOOKUP(HE$3,Sections!$B$1:$BT$7,2,FALSE)</f>
        <v>457.2</v>
      </c>
      <c r="HF4" s="14">
        <f>HLOOKUP(HF$3,Sections!$B$1:$BT$7,2,FALSE)</f>
        <v>457.2</v>
      </c>
      <c r="HG4" s="14">
        <f>HLOOKUP(HG$3,Sections!$B$1:$BT$7,2,FALSE)</f>
        <v>457.2</v>
      </c>
      <c r="HH4" s="14">
        <f>HLOOKUP(HH$3,Sections!$B$1:$BT$7,2,FALSE)</f>
        <v>558.79999999999995</v>
      </c>
      <c r="HI4" s="14">
        <f>HLOOKUP(HI$3,Sections!$B$1:$BT$7,2,FALSE)</f>
        <v>508</v>
      </c>
      <c r="HJ4" s="14">
        <f>HLOOKUP(HJ$3,Sections!$B$1:$BT$7,2,FALSE)</f>
        <v>558.79999999999995</v>
      </c>
      <c r="HK4" s="14">
        <f>HLOOKUP(HK$3,Sections!$B$1:$BT$7,2,FALSE)</f>
        <v>609.59999999999991</v>
      </c>
      <c r="HL4" s="14">
        <f>HLOOKUP(HL$3,Sections!$B$1:$BT$7,2,FALSE)</f>
        <v>558.79999999999995</v>
      </c>
      <c r="HM4" s="14">
        <f>HLOOKUP(HM$3,Sections!$B$1:$BT$7,2,FALSE)</f>
        <v>609.59999999999991</v>
      </c>
      <c r="HN4" s="14">
        <f>HLOOKUP(HN$3,Sections!$B$1:$BT$7,2,FALSE)</f>
        <v>457.2</v>
      </c>
      <c r="HO4" s="14">
        <f>HLOOKUP(HO$3,Sections!$B$1:$BT$7,2,FALSE)</f>
        <v>609.59999999999991</v>
      </c>
      <c r="HP4" s="14">
        <f>HLOOKUP(HP$3,Sections!$B$1:$BT$7,2,FALSE)</f>
        <v>787.4</v>
      </c>
      <c r="HQ4" s="14">
        <f>HLOOKUP(HQ$3,Sections!$B$1:$BT$7,2,FALSE)</f>
        <v>457.2</v>
      </c>
      <c r="HR4" s="14">
        <f>HLOOKUP(HR$3,Sections!$B$1:$BT$7,2,FALSE)</f>
        <v>457.2</v>
      </c>
      <c r="HS4" s="14">
        <f>HLOOKUP(HS$3,Sections!$B$1:$BT$7,2,FALSE)</f>
        <v>457.2</v>
      </c>
      <c r="HT4" s="14">
        <f>HLOOKUP(HT$3,Sections!$B$1:$BT$7,2,FALSE)</f>
        <v>558.79999999999995</v>
      </c>
      <c r="HU4" s="14">
        <f>HLOOKUP(HU$3,Sections!$B$1:$BT$7,2,FALSE)</f>
        <v>508</v>
      </c>
      <c r="HV4" s="14">
        <f>HLOOKUP(HV$3,Sections!$B$1:$BT$7,2,FALSE)</f>
        <v>457.2</v>
      </c>
      <c r="HW4" s="14">
        <f>HLOOKUP(HW$3,Sections!$B$1:$BT$7,2,FALSE)</f>
        <v>457.2</v>
      </c>
      <c r="HX4" s="14">
        <f>HLOOKUP(HX$3,Sections!$B$1:$BT$7,2,FALSE)</f>
        <v>457.2</v>
      </c>
      <c r="HY4" s="14">
        <f>HLOOKUP(HY$3,Sections!$B$1:$BT$7,2,FALSE)</f>
        <v>508</v>
      </c>
      <c r="HZ4" s="14">
        <f>HLOOKUP(HZ$3,Sections!$B$1:$BT$7,2,FALSE)</f>
        <v>508</v>
      </c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</row>
    <row r="5" spans="1:586" x14ac:dyDescent="0.3">
      <c r="A5" s="22" t="s">
        <v>0</v>
      </c>
      <c r="B5" s="14">
        <f>HLOOKUP(B$3,Sections!$B$1:$BT$7,3,FALSE)</f>
        <v>40</v>
      </c>
      <c r="C5" s="14">
        <f>HLOOKUP(C$3,Sections!$B$1:$BT$7,3,FALSE)</f>
        <v>40</v>
      </c>
      <c r="D5" s="14">
        <f>HLOOKUP(D$3,Sections!$B$1:$BT$7,3,FALSE)</f>
        <v>40</v>
      </c>
      <c r="E5" s="14">
        <f>HLOOKUP(E$3,Sections!$B$1:$BT$7,3,FALSE)</f>
        <v>40</v>
      </c>
      <c r="F5" s="14">
        <f>HLOOKUP(F$3,Sections!$B$1:$BT$7,3,FALSE)</f>
        <v>40</v>
      </c>
      <c r="G5" s="14">
        <f>HLOOKUP(G$3,Sections!$B$1:$BT$7,3,FALSE)</f>
        <v>40</v>
      </c>
      <c r="H5" s="14">
        <f>HLOOKUP(H$3,Sections!$B$1:$BT$7,3,FALSE)</f>
        <v>40</v>
      </c>
      <c r="I5" s="14">
        <f>HLOOKUP(I$3,Sections!$B$1:$BT$7,3,FALSE)</f>
        <v>40</v>
      </c>
      <c r="J5" s="14">
        <f>HLOOKUP(J$3,Sections!$B$1:$BT$7,3,FALSE)</f>
        <v>40</v>
      </c>
      <c r="K5" s="14">
        <f>HLOOKUP(K$3,Sections!$B$1:$BT$7,3,FALSE)</f>
        <v>40</v>
      </c>
      <c r="L5" s="14">
        <f>HLOOKUP(L$3,Sections!$B$1:$BT$7,3,FALSE)</f>
        <v>40</v>
      </c>
      <c r="M5" s="14">
        <f>HLOOKUP(M$3,Sections!$B$1:$BT$7,3,FALSE)</f>
        <v>40</v>
      </c>
      <c r="N5" s="14">
        <f>HLOOKUP(N$3,Sections!$B$1:$BT$7,3,FALSE)</f>
        <v>40</v>
      </c>
      <c r="O5" s="14">
        <f>HLOOKUP(O$3,Sections!$B$1:$BT$7,3,FALSE)</f>
        <v>40</v>
      </c>
      <c r="P5" s="14">
        <f>HLOOKUP(P$3,Sections!$B$1:$BT$7,3,FALSE)</f>
        <v>40</v>
      </c>
      <c r="Q5" s="14">
        <f>HLOOKUP(Q$3,Sections!$B$1:$BT$7,3,FALSE)</f>
        <v>40</v>
      </c>
      <c r="R5" s="14">
        <f>HLOOKUP(R$3,Sections!$B$1:$BT$7,3,FALSE)</f>
        <v>40</v>
      </c>
      <c r="S5" s="14">
        <f>HLOOKUP(S$3,Sections!$B$1:$BT$7,3,FALSE)</f>
        <v>40</v>
      </c>
      <c r="T5" s="14">
        <f>HLOOKUP(T$3,Sections!$B$1:$BT$7,3,FALSE)</f>
        <v>40</v>
      </c>
      <c r="U5" s="14">
        <f>HLOOKUP(U$3,Sections!$B$1:$BT$7,3,FALSE)</f>
        <v>40</v>
      </c>
      <c r="V5" s="14">
        <f>HLOOKUP(V$3,Sections!$B$1:$BT$7,3,FALSE)</f>
        <v>40</v>
      </c>
      <c r="W5" s="14">
        <f>HLOOKUP(W$3,Sections!$B$1:$BT$7,3,FALSE)</f>
        <v>40</v>
      </c>
      <c r="X5" s="14">
        <f>HLOOKUP(X$3,Sections!$B$1:$BT$7,3,FALSE)</f>
        <v>40</v>
      </c>
      <c r="Y5" s="14">
        <f>HLOOKUP(Y$3,Sections!$B$1:$BT$7,3,FALSE)</f>
        <v>40</v>
      </c>
      <c r="Z5" s="14">
        <f>HLOOKUP(Z$3,Sections!$B$1:$BT$7,3,FALSE)</f>
        <v>40</v>
      </c>
      <c r="AA5" s="14">
        <f>HLOOKUP(AA$3,Sections!$B$1:$BT$7,3,FALSE)</f>
        <v>40</v>
      </c>
      <c r="AB5" s="14">
        <f>HLOOKUP(AB$3,Sections!$B$1:$BT$7,3,FALSE)</f>
        <v>40</v>
      </c>
      <c r="AC5" s="14">
        <f>HLOOKUP(AC$3,Sections!$B$1:$BT$7,3,FALSE)</f>
        <v>40</v>
      </c>
      <c r="AD5" s="14">
        <f>HLOOKUP(AD$3,Sections!$B$1:$BT$7,3,FALSE)</f>
        <v>40</v>
      </c>
      <c r="AE5" s="14">
        <f>HLOOKUP(AE$3,Sections!$B$1:$BT$7,3,FALSE)</f>
        <v>40</v>
      </c>
      <c r="AF5" s="14">
        <f>HLOOKUP(AF$3,Sections!$B$1:$BT$7,3,FALSE)</f>
        <v>40</v>
      </c>
      <c r="AG5" s="14">
        <f>HLOOKUP(AG$3,Sections!$B$1:$BT$7,3,FALSE)</f>
        <v>40</v>
      </c>
      <c r="AH5" s="14">
        <f>HLOOKUP(AH$3,Sections!$B$1:$BT$7,3,FALSE)</f>
        <v>40</v>
      </c>
      <c r="AI5" s="14">
        <f>HLOOKUP(AI$3,Sections!$B$1:$BT$7,3,FALSE)</f>
        <v>40</v>
      </c>
      <c r="AJ5" s="14">
        <f>HLOOKUP(AJ$3,Sections!$B$1:$BT$7,3,FALSE)</f>
        <v>40</v>
      </c>
      <c r="AK5" s="14">
        <f>HLOOKUP(AK$3,Sections!$B$1:$BT$7,3,FALSE)</f>
        <v>40</v>
      </c>
      <c r="AL5" s="14">
        <f>HLOOKUP(AL$3,Sections!$B$1:$BT$7,3,FALSE)</f>
        <v>40</v>
      </c>
      <c r="AM5" s="14">
        <f>HLOOKUP(AM$3,Sections!$B$1:$BT$7,3,FALSE)</f>
        <v>40</v>
      </c>
      <c r="AN5" s="14">
        <f>HLOOKUP(AN$3,Sections!$B$1:$BT$7,3,FALSE)</f>
        <v>40</v>
      </c>
      <c r="AO5" s="14">
        <f>HLOOKUP(AO$3,Sections!$B$1:$BT$7,3,FALSE)</f>
        <v>40</v>
      </c>
      <c r="AP5" s="14">
        <f>HLOOKUP(AP$3,Sections!$B$1:$BT$7,3,FALSE)</f>
        <v>40</v>
      </c>
      <c r="AQ5" s="14">
        <f>HLOOKUP(AQ$3,Sections!$B$1:$BT$7,3,FALSE)</f>
        <v>40</v>
      </c>
      <c r="AR5" s="14">
        <f>HLOOKUP(AR$3,Sections!$B$1:$BT$7,3,FALSE)</f>
        <v>40</v>
      </c>
      <c r="AS5" s="14">
        <f>HLOOKUP(AS$3,Sections!$B$1:$BT$7,3,FALSE)</f>
        <v>40</v>
      </c>
      <c r="AT5" s="14">
        <f>HLOOKUP(AT$3,Sections!$B$1:$BT$7,3,FALSE)</f>
        <v>40</v>
      </c>
      <c r="AU5" s="14">
        <f>HLOOKUP(AU$3,Sections!$B$1:$BT$7,3,FALSE)</f>
        <v>40</v>
      </c>
      <c r="AV5" s="14">
        <f>HLOOKUP(AV$3,Sections!$B$1:$BT$7,3,FALSE)</f>
        <v>40</v>
      </c>
      <c r="AW5" s="14">
        <f>HLOOKUP(AW$3,Sections!$B$1:$BT$7,3,FALSE)</f>
        <v>40</v>
      </c>
      <c r="AX5" s="14">
        <f>HLOOKUP(AX$3,Sections!$B$1:$BT$7,3,FALSE)</f>
        <v>40</v>
      </c>
      <c r="AY5" s="14">
        <f>HLOOKUP(AY$3,Sections!$B$1:$BT$7,3,FALSE)</f>
        <v>40</v>
      </c>
      <c r="AZ5" s="14">
        <f>HLOOKUP(AZ$3,Sections!$B$1:$BT$7,3,FALSE)</f>
        <v>40</v>
      </c>
      <c r="BA5" s="14">
        <f>HLOOKUP(BA$3,Sections!$B$1:$BT$7,3,FALSE)</f>
        <v>40</v>
      </c>
      <c r="BB5" s="14">
        <f>HLOOKUP(BB$3,Sections!$B$1:$BT$7,3,FALSE)</f>
        <v>40</v>
      </c>
      <c r="BC5" s="14">
        <f>HLOOKUP(BC$3,Sections!$B$1:$BT$7,3,FALSE)</f>
        <v>40</v>
      </c>
      <c r="BD5" s="14">
        <f>HLOOKUP(BD$3,Sections!$B$1:$BT$7,3,FALSE)</f>
        <v>40</v>
      </c>
      <c r="BE5" s="14">
        <f>HLOOKUP(BE$3,Sections!$B$1:$BT$7,3,FALSE)</f>
        <v>40</v>
      </c>
      <c r="BF5" s="14">
        <f>HLOOKUP(BF$3,Sections!$B$1:$BT$7,3,FALSE)</f>
        <v>40</v>
      </c>
      <c r="BG5" s="14">
        <f>HLOOKUP(BG$3,Sections!$B$1:$BT$7,3,FALSE)</f>
        <v>40</v>
      </c>
      <c r="BH5" s="14">
        <f>HLOOKUP(BH$3,Sections!$B$1:$BT$7,3,FALSE)</f>
        <v>40</v>
      </c>
      <c r="BI5" s="14">
        <f>HLOOKUP(BI$3,Sections!$B$1:$BT$7,3,FALSE)</f>
        <v>40</v>
      </c>
      <c r="BJ5" s="14">
        <f>HLOOKUP(BJ$3,Sections!$B$1:$BT$7,3,FALSE)</f>
        <v>40</v>
      </c>
      <c r="BK5" s="14">
        <f>HLOOKUP(BK$3,Sections!$B$1:$BT$7,3,FALSE)</f>
        <v>40</v>
      </c>
      <c r="BL5" s="14">
        <f>HLOOKUP(BL$3,Sections!$B$1:$BT$7,3,FALSE)</f>
        <v>40</v>
      </c>
      <c r="BM5" s="14">
        <f>HLOOKUP(BM$3,Sections!$B$1:$BT$7,3,FALSE)</f>
        <v>40</v>
      </c>
      <c r="BN5" s="14">
        <f>HLOOKUP(BN$3,Sections!$B$1:$BT$7,3,FALSE)</f>
        <v>40</v>
      </c>
      <c r="BO5" s="14">
        <f>HLOOKUP(BO$3,Sections!$B$1:$BT$7,3,FALSE)</f>
        <v>40</v>
      </c>
      <c r="BP5" s="14">
        <f>HLOOKUP(BP$3,Sections!$B$1:$BT$7,3,FALSE)</f>
        <v>40</v>
      </c>
      <c r="BQ5" s="14">
        <f>HLOOKUP(BQ$3,Sections!$B$1:$BT$7,3,FALSE)</f>
        <v>40</v>
      </c>
      <c r="BR5" s="14">
        <f>HLOOKUP(BR$3,Sections!$B$1:$BT$7,3,FALSE)</f>
        <v>40</v>
      </c>
      <c r="BS5" s="14">
        <f>HLOOKUP(BS$3,Sections!$B$1:$BT$7,3,FALSE)</f>
        <v>40</v>
      </c>
      <c r="BT5" s="14">
        <f>HLOOKUP(BT$3,Sections!$B$1:$BT$7,3,FALSE)</f>
        <v>40</v>
      </c>
      <c r="BU5" s="14">
        <f>HLOOKUP(BU$3,Sections!$B$1:$BT$7,3,FALSE)</f>
        <v>40</v>
      </c>
      <c r="BV5" s="14">
        <f>HLOOKUP(BV$3,Sections!$B$1:$BT$7,3,FALSE)</f>
        <v>40</v>
      </c>
      <c r="BW5" s="14">
        <f>HLOOKUP(BW$3,Sections!$B$1:$BT$7,3,FALSE)</f>
        <v>40</v>
      </c>
      <c r="BX5" s="14">
        <f>HLOOKUP(BX$3,Sections!$B$1:$BT$7,3,FALSE)</f>
        <v>40</v>
      </c>
      <c r="BY5" s="14">
        <f>HLOOKUP(BY$3,Sections!$B$1:$BT$7,3,FALSE)</f>
        <v>40</v>
      </c>
      <c r="BZ5" s="14">
        <f>HLOOKUP(BZ$3,Sections!$B$1:$BT$7,3,FALSE)</f>
        <v>40</v>
      </c>
      <c r="CA5" s="14">
        <f>HLOOKUP(CA$3,Sections!$B$1:$BT$7,3,FALSE)</f>
        <v>40</v>
      </c>
      <c r="CB5" s="14">
        <f>HLOOKUP(CB$3,Sections!$B$1:$BT$7,3,FALSE)</f>
        <v>40</v>
      </c>
      <c r="CC5" s="14">
        <f>HLOOKUP(CC$3,Sections!$B$1:$BT$7,3,FALSE)</f>
        <v>40</v>
      </c>
      <c r="CD5" s="14">
        <f>HLOOKUP(CD$3,Sections!$B$1:$BT$7,3,FALSE)</f>
        <v>40</v>
      </c>
      <c r="CE5" s="14">
        <f>HLOOKUP(CE$3,Sections!$B$1:$BT$7,3,FALSE)</f>
        <v>40</v>
      </c>
      <c r="CF5" s="14">
        <f>HLOOKUP(CF$3,Sections!$B$1:$BT$7,3,FALSE)</f>
        <v>40</v>
      </c>
      <c r="CG5" s="14">
        <f>HLOOKUP(CG$3,Sections!$B$1:$BT$7,3,FALSE)</f>
        <v>40</v>
      </c>
      <c r="CH5" s="14">
        <f>HLOOKUP(CH$3,Sections!$B$1:$BT$7,3,FALSE)</f>
        <v>40</v>
      </c>
      <c r="CI5" s="14">
        <f>HLOOKUP(CI$3,Sections!$B$1:$BT$7,3,FALSE)</f>
        <v>40</v>
      </c>
      <c r="CJ5" s="14">
        <f>HLOOKUP(CJ$3,Sections!$B$1:$BT$7,3,FALSE)</f>
        <v>40</v>
      </c>
      <c r="CK5" s="14">
        <f>HLOOKUP(CK$3,Sections!$B$1:$BT$7,3,FALSE)</f>
        <v>40</v>
      </c>
      <c r="CL5" s="14">
        <f>HLOOKUP(CL$3,Sections!$B$1:$BT$7,3,FALSE)</f>
        <v>40</v>
      </c>
      <c r="CM5" s="14">
        <f>HLOOKUP(CM$3,Sections!$B$1:$BT$7,3,FALSE)</f>
        <v>40</v>
      </c>
      <c r="CN5" s="14">
        <f>HLOOKUP(CN$3,Sections!$B$1:$BT$7,3,FALSE)</f>
        <v>40</v>
      </c>
      <c r="CO5" s="14">
        <f>HLOOKUP(CO$3,Sections!$B$1:$BT$7,3,FALSE)</f>
        <v>40</v>
      </c>
      <c r="CP5" s="14">
        <f>HLOOKUP(CP$3,Sections!$B$1:$BT$7,3,FALSE)</f>
        <v>40</v>
      </c>
      <c r="CQ5" s="14">
        <f>HLOOKUP(CQ$3,Sections!$B$1:$BT$7,3,FALSE)</f>
        <v>40</v>
      </c>
      <c r="CR5" s="14">
        <f>HLOOKUP(CR$3,Sections!$B$1:$BT$7,3,FALSE)</f>
        <v>40</v>
      </c>
      <c r="CS5" s="14">
        <f>HLOOKUP(CS$3,Sections!$B$1:$BT$7,3,FALSE)</f>
        <v>40</v>
      </c>
      <c r="CT5" s="14">
        <f>HLOOKUP(CT$3,Sections!$B$1:$BT$7,3,FALSE)</f>
        <v>40</v>
      </c>
      <c r="CU5" s="14">
        <f>HLOOKUP(CU$3,Sections!$B$1:$BT$7,3,FALSE)</f>
        <v>40</v>
      </c>
      <c r="CV5" s="14">
        <f>HLOOKUP(CV$3,Sections!$B$1:$BT$7,3,FALSE)</f>
        <v>40</v>
      </c>
      <c r="CW5" s="14">
        <f>HLOOKUP(CW$3,Sections!$B$1:$BT$7,3,FALSE)</f>
        <v>40</v>
      </c>
      <c r="CX5" s="14">
        <f>HLOOKUP(CX$3,Sections!$B$1:$BT$7,3,FALSE)</f>
        <v>40</v>
      </c>
      <c r="CY5" s="14">
        <f>HLOOKUP(CY$3,Sections!$B$1:$BT$7,3,FALSE)</f>
        <v>40</v>
      </c>
      <c r="CZ5" s="14">
        <f>HLOOKUP(CZ$3,Sections!$B$1:$BT$7,3,FALSE)</f>
        <v>40</v>
      </c>
      <c r="DA5" s="14">
        <f>HLOOKUP(DA$3,Sections!$B$1:$BT$7,3,FALSE)</f>
        <v>40</v>
      </c>
      <c r="DB5" s="14">
        <f>HLOOKUP(DB$3,Sections!$B$1:$BT$7,3,FALSE)</f>
        <v>40</v>
      </c>
      <c r="DC5" s="14">
        <f>HLOOKUP(DC$3,Sections!$B$1:$BT$7,3,FALSE)</f>
        <v>40</v>
      </c>
      <c r="DD5" s="14">
        <f>HLOOKUP(DD$3,Sections!$B$1:$BT$7,3,FALSE)</f>
        <v>40</v>
      </c>
      <c r="DE5" s="14">
        <f>HLOOKUP(DE$3,Sections!$B$1:$BT$7,3,FALSE)</f>
        <v>40</v>
      </c>
      <c r="DF5" s="14">
        <f>HLOOKUP(DF$3,Sections!$B$1:$BT$7,3,FALSE)</f>
        <v>40</v>
      </c>
      <c r="DG5" s="14">
        <f>HLOOKUP(DG$3,Sections!$B$1:$BT$7,3,FALSE)</f>
        <v>40</v>
      </c>
      <c r="DH5" s="14">
        <f>HLOOKUP(DH$3,Sections!$B$1:$BT$7,3,FALSE)</f>
        <v>40</v>
      </c>
      <c r="DI5" s="14">
        <f>HLOOKUP(DI$3,Sections!$B$1:$BT$7,3,FALSE)</f>
        <v>40</v>
      </c>
      <c r="DJ5" s="14">
        <f>HLOOKUP(DJ$3,Sections!$B$1:$BT$7,3,FALSE)</f>
        <v>40</v>
      </c>
      <c r="DK5" s="14">
        <f>HLOOKUP(DK$3,Sections!$B$1:$BT$7,3,FALSE)</f>
        <v>40</v>
      </c>
      <c r="DL5" s="14">
        <f>HLOOKUP(DL$3,Sections!$B$1:$BT$7,3,FALSE)</f>
        <v>40</v>
      </c>
      <c r="DM5" s="14">
        <f>HLOOKUP(DM$3,Sections!$B$1:$BT$7,3,FALSE)</f>
        <v>40</v>
      </c>
      <c r="DN5" s="14">
        <f>HLOOKUP(DN$3,Sections!$B$1:$BT$7,3,FALSE)</f>
        <v>40</v>
      </c>
      <c r="DO5" s="14">
        <f>HLOOKUP(DO$3,Sections!$B$1:$BT$7,3,FALSE)</f>
        <v>40</v>
      </c>
      <c r="DP5" s="14">
        <f>HLOOKUP(DP$3,Sections!$B$1:$BT$7,3,FALSE)</f>
        <v>40</v>
      </c>
      <c r="DQ5" s="14">
        <f>HLOOKUP(DQ$3,Sections!$B$1:$BT$7,3,FALSE)</f>
        <v>40</v>
      </c>
      <c r="DR5" s="14">
        <f>HLOOKUP(DR$3,Sections!$B$1:$BT$7,3,FALSE)</f>
        <v>40</v>
      </c>
      <c r="DS5" s="14">
        <f>HLOOKUP(DS$3,Sections!$B$1:$BT$7,3,FALSE)</f>
        <v>40</v>
      </c>
      <c r="DT5" s="14">
        <f>HLOOKUP(DT$3,Sections!$B$1:$BT$7,3,FALSE)</f>
        <v>40</v>
      </c>
      <c r="DU5" s="14">
        <f>HLOOKUP(DU$3,Sections!$B$1:$BT$7,3,FALSE)</f>
        <v>40</v>
      </c>
      <c r="DV5" s="14">
        <f>HLOOKUP(DV$3,Sections!$B$1:$BT$7,3,FALSE)</f>
        <v>40</v>
      </c>
      <c r="DW5" s="14">
        <f>HLOOKUP(DW$3,Sections!$B$1:$BT$7,3,FALSE)</f>
        <v>40</v>
      </c>
      <c r="DX5" s="14">
        <f>HLOOKUP(DX$3,Sections!$B$1:$BT$7,3,FALSE)</f>
        <v>40</v>
      </c>
      <c r="DY5" s="14">
        <f>HLOOKUP(DY$3,Sections!$B$1:$BT$7,3,FALSE)</f>
        <v>40</v>
      </c>
      <c r="DZ5" s="14">
        <f>HLOOKUP(DZ$3,Sections!$B$1:$BT$7,3,FALSE)</f>
        <v>40</v>
      </c>
      <c r="EA5" s="14">
        <f>HLOOKUP(EA$3,Sections!$B$1:$BT$7,3,FALSE)</f>
        <v>40</v>
      </c>
      <c r="EB5" s="14">
        <f>HLOOKUP(EB$3,Sections!$B$1:$BT$7,3,FALSE)</f>
        <v>40</v>
      </c>
      <c r="EC5" s="14">
        <f>HLOOKUP(EC$3,Sections!$B$1:$BT$7,3,FALSE)</f>
        <v>40</v>
      </c>
      <c r="ED5" s="14">
        <f>HLOOKUP(ED$3,Sections!$B$1:$BT$7,3,FALSE)</f>
        <v>40</v>
      </c>
      <c r="EE5" s="14">
        <f>HLOOKUP(EE$3,Sections!$B$1:$BT$7,3,FALSE)</f>
        <v>40</v>
      </c>
      <c r="EF5" s="14">
        <f>HLOOKUP(EF$3,Sections!$B$1:$BT$7,3,FALSE)</f>
        <v>40</v>
      </c>
      <c r="EG5" s="14">
        <f>HLOOKUP(EG$3,Sections!$B$1:$BT$7,3,FALSE)</f>
        <v>40</v>
      </c>
      <c r="EH5" s="14">
        <f>HLOOKUP(EH$3,Sections!$B$1:$BT$7,3,FALSE)</f>
        <v>40</v>
      </c>
      <c r="EI5" s="14">
        <f>HLOOKUP(EI$3,Sections!$B$1:$BT$7,3,FALSE)</f>
        <v>40</v>
      </c>
      <c r="EJ5" s="14">
        <f>HLOOKUP(EJ$3,Sections!$B$1:$BT$7,3,FALSE)</f>
        <v>40</v>
      </c>
      <c r="EK5" s="14">
        <f>HLOOKUP(EK$3,Sections!$B$1:$BT$7,3,FALSE)</f>
        <v>40</v>
      </c>
      <c r="EL5" s="14">
        <f>HLOOKUP(EL$3,Sections!$B$1:$BT$7,3,FALSE)</f>
        <v>40</v>
      </c>
      <c r="EM5" s="14">
        <f>HLOOKUP(EM$3,Sections!$B$1:$BT$7,3,FALSE)</f>
        <v>40</v>
      </c>
      <c r="EN5" s="14">
        <f>HLOOKUP(EN$3,Sections!$B$1:$BT$7,3,FALSE)</f>
        <v>40</v>
      </c>
      <c r="EO5" s="14">
        <f>HLOOKUP(EO$3,Sections!$B$1:$BT$7,3,FALSE)</f>
        <v>40</v>
      </c>
      <c r="EP5" s="14">
        <f>HLOOKUP(EP$3,Sections!$B$1:$BT$7,3,FALSE)</f>
        <v>40</v>
      </c>
      <c r="EQ5" s="14">
        <f>HLOOKUP(EQ$3,Sections!$B$1:$BT$7,3,FALSE)</f>
        <v>40</v>
      </c>
      <c r="ER5" s="14">
        <f>HLOOKUP(ER$3,Sections!$B$1:$BT$7,3,FALSE)</f>
        <v>40</v>
      </c>
      <c r="ES5" s="14">
        <f>HLOOKUP(ES$3,Sections!$B$1:$BT$7,3,FALSE)</f>
        <v>40</v>
      </c>
      <c r="ET5" s="14">
        <f>HLOOKUP(ET$3,Sections!$B$1:$BT$7,3,FALSE)</f>
        <v>40</v>
      </c>
      <c r="EU5" s="14">
        <f>HLOOKUP(EU$3,Sections!$B$1:$BT$7,3,FALSE)</f>
        <v>40</v>
      </c>
      <c r="EV5" s="14">
        <f>HLOOKUP(EV$3,Sections!$B$1:$BT$7,3,FALSE)</f>
        <v>40</v>
      </c>
      <c r="EW5" s="14">
        <f>HLOOKUP(EW$3,Sections!$B$1:$BT$7,3,FALSE)</f>
        <v>40</v>
      </c>
      <c r="EX5" s="14">
        <f>HLOOKUP(EX$3,Sections!$B$1:$BT$7,3,FALSE)</f>
        <v>40</v>
      </c>
      <c r="EY5" s="14">
        <f>HLOOKUP(EY$3,Sections!$B$1:$BT$7,3,FALSE)</f>
        <v>40</v>
      </c>
      <c r="EZ5" s="14">
        <f>HLOOKUP(EZ$3,Sections!$B$1:$BT$7,3,FALSE)</f>
        <v>40</v>
      </c>
      <c r="FA5" s="14">
        <f>HLOOKUP(FA$3,Sections!$B$1:$BT$7,3,FALSE)</f>
        <v>40</v>
      </c>
      <c r="FB5" s="14">
        <f>HLOOKUP(FB$3,Sections!$B$1:$BT$7,3,FALSE)</f>
        <v>40</v>
      </c>
      <c r="FC5" s="14">
        <f>HLOOKUP(FC$3,Sections!$B$1:$BT$7,3,FALSE)</f>
        <v>40</v>
      </c>
      <c r="FD5" s="14">
        <f>HLOOKUP(FD$3,Sections!$B$1:$BT$7,3,FALSE)</f>
        <v>40</v>
      </c>
      <c r="FE5" s="14">
        <f>HLOOKUP(FE$3,Sections!$B$1:$BT$7,3,FALSE)</f>
        <v>40</v>
      </c>
      <c r="FF5" s="14">
        <f>HLOOKUP(FF$3,Sections!$B$1:$BT$7,3,FALSE)</f>
        <v>40</v>
      </c>
      <c r="FG5" s="14">
        <f>HLOOKUP(FG$3,Sections!$B$1:$BT$7,3,FALSE)</f>
        <v>40</v>
      </c>
      <c r="FH5" s="14">
        <f>HLOOKUP(FH$3,Sections!$B$1:$BT$7,3,FALSE)</f>
        <v>40</v>
      </c>
      <c r="FI5" s="14">
        <f>HLOOKUP(FI$3,Sections!$B$1:$BT$7,3,FALSE)</f>
        <v>40</v>
      </c>
      <c r="FJ5" s="14">
        <f>HLOOKUP(FJ$3,Sections!$B$1:$BT$7,3,FALSE)</f>
        <v>40</v>
      </c>
      <c r="FK5" s="14">
        <f>HLOOKUP(FK$3,Sections!$B$1:$BT$7,3,FALSE)</f>
        <v>40</v>
      </c>
      <c r="FL5" s="14">
        <f>HLOOKUP(FL$3,Sections!$B$1:$BT$7,3,FALSE)</f>
        <v>40</v>
      </c>
      <c r="FM5" s="14">
        <f>HLOOKUP(FM$3,Sections!$B$1:$BT$7,3,FALSE)</f>
        <v>40</v>
      </c>
      <c r="FN5" s="14">
        <f>HLOOKUP(FN$3,Sections!$B$1:$BT$7,3,FALSE)</f>
        <v>40</v>
      </c>
      <c r="FO5" s="14">
        <f>HLOOKUP(FO$3,Sections!$B$1:$BT$7,3,FALSE)</f>
        <v>40</v>
      </c>
      <c r="FP5" s="14">
        <f>HLOOKUP(FP$3,Sections!$B$1:$BT$7,3,FALSE)</f>
        <v>40</v>
      </c>
      <c r="FQ5" s="14">
        <f>HLOOKUP(FQ$3,Sections!$B$1:$BT$7,3,FALSE)</f>
        <v>40</v>
      </c>
      <c r="FR5" s="14">
        <f>HLOOKUP(FR$3,Sections!$B$1:$BT$7,3,FALSE)</f>
        <v>40</v>
      </c>
      <c r="FS5" s="14">
        <f>HLOOKUP(FS$3,Sections!$B$1:$BT$7,3,FALSE)</f>
        <v>40</v>
      </c>
      <c r="FT5" s="14">
        <f>HLOOKUP(FT$3,Sections!$B$1:$BT$7,3,FALSE)</f>
        <v>40</v>
      </c>
      <c r="FU5" s="14">
        <f>HLOOKUP(FU$3,Sections!$B$1:$BT$7,3,FALSE)</f>
        <v>40</v>
      </c>
      <c r="FV5" s="14">
        <f>HLOOKUP(FV$3,Sections!$B$1:$BT$7,3,FALSE)</f>
        <v>40</v>
      </c>
      <c r="FW5" s="14">
        <f>HLOOKUP(FW$3,Sections!$B$1:$BT$7,3,FALSE)</f>
        <v>40</v>
      </c>
      <c r="FX5" s="14">
        <f>HLOOKUP(FX$3,Sections!$B$1:$BT$7,3,FALSE)</f>
        <v>40</v>
      </c>
      <c r="FY5" s="14">
        <f>HLOOKUP(FY$3,Sections!$B$1:$BT$7,3,FALSE)</f>
        <v>40</v>
      </c>
      <c r="FZ5" s="14">
        <f>HLOOKUP(FZ$3,Sections!$B$1:$BT$7,3,FALSE)</f>
        <v>40</v>
      </c>
      <c r="GA5" s="14">
        <f>HLOOKUP(GA$3,Sections!$B$1:$BT$7,3,FALSE)</f>
        <v>40</v>
      </c>
      <c r="GB5" s="14">
        <f>HLOOKUP(GB$3,Sections!$B$1:$BT$7,3,FALSE)</f>
        <v>40</v>
      </c>
      <c r="GC5" s="14">
        <f>HLOOKUP(GC$3,Sections!$B$1:$BT$7,3,FALSE)</f>
        <v>40</v>
      </c>
      <c r="GD5" s="14">
        <f>HLOOKUP(GD$3,Sections!$B$1:$BT$7,3,FALSE)</f>
        <v>40</v>
      </c>
      <c r="GE5" s="14">
        <f>HLOOKUP(GE$3,Sections!$B$1:$BT$7,3,FALSE)</f>
        <v>40</v>
      </c>
      <c r="GF5" s="14">
        <f>HLOOKUP(GF$3,Sections!$B$1:$BT$7,3,FALSE)</f>
        <v>40</v>
      </c>
      <c r="GG5" s="14">
        <f>HLOOKUP(GG$3,Sections!$B$1:$BT$7,3,FALSE)</f>
        <v>40</v>
      </c>
      <c r="GH5" s="14">
        <f>HLOOKUP(GH$3,Sections!$B$1:$BT$7,3,FALSE)</f>
        <v>40</v>
      </c>
      <c r="GI5" s="14">
        <f>HLOOKUP(GI$3,Sections!$B$1:$BT$7,3,FALSE)</f>
        <v>40</v>
      </c>
      <c r="GJ5" s="14">
        <f>HLOOKUP(GJ$3,Sections!$B$1:$BT$7,3,FALSE)</f>
        <v>40</v>
      </c>
      <c r="GK5" s="14">
        <f>HLOOKUP(GK$3,Sections!$B$1:$BT$7,3,FALSE)</f>
        <v>40</v>
      </c>
      <c r="GL5" s="14">
        <f>HLOOKUP(GL$3,Sections!$B$1:$BT$7,3,FALSE)</f>
        <v>40</v>
      </c>
      <c r="GM5" s="14">
        <f>HLOOKUP(GM$3,Sections!$B$1:$BT$7,3,FALSE)</f>
        <v>40</v>
      </c>
      <c r="GN5" s="14">
        <f>HLOOKUP(GN$3,Sections!$B$1:$BT$7,3,FALSE)</f>
        <v>40</v>
      </c>
      <c r="GO5" s="14">
        <f>HLOOKUP(GO$3,Sections!$B$1:$BT$7,3,FALSE)</f>
        <v>40</v>
      </c>
      <c r="GP5" s="14">
        <f>HLOOKUP(GP$3,Sections!$B$1:$BT$7,3,FALSE)</f>
        <v>40</v>
      </c>
      <c r="GQ5" s="14">
        <f>HLOOKUP(GQ$3,Sections!$B$1:$BT$7,3,FALSE)</f>
        <v>40</v>
      </c>
      <c r="GR5" s="14">
        <f>HLOOKUP(GR$3,Sections!$B$1:$BT$7,3,FALSE)</f>
        <v>40</v>
      </c>
      <c r="GS5" s="14">
        <f>HLOOKUP(GS$3,Sections!$B$1:$BT$7,3,FALSE)</f>
        <v>40</v>
      </c>
      <c r="GT5" s="14">
        <f>HLOOKUP(GT$3,Sections!$B$1:$BT$7,3,FALSE)</f>
        <v>40</v>
      </c>
      <c r="GU5" s="14">
        <f>HLOOKUP(GU$3,Sections!$B$1:$BT$7,3,FALSE)</f>
        <v>40</v>
      </c>
      <c r="GV5" s="14">
        <f>HLOOKUP(GV$3,Sections!$B$1:$BT$7,3,FALSE)</f>
        <v>40</v>
      </c>
      <c r="GW5" s="14">
        <f>HLOOKUP(GW$3,Sections!$B$1:$BT$7,3,FALSE)</f>
        <v>40</v>
      </c>
      <c r="GX5" s="14">
        <f>HLOOKUP(GX$3,Sections!$B$1:$BT$7,3,FALSE)</f>
        <v>40</v>
      </c>
      <c r="GY5" s="14">
        <f>HLOOKUP(GY$3,Sections!$B$1:$BT$7,3,FALSE)</f>
        <v>40</v>
      </c>
      <c r="GZ5" s="14">
        <f>HLOOKUP(GZ$3,Sections!$B$1:$BT$7,3,FALSE)</f>
        <v>40</v>
      </c>
      <c r="HA5" s="14">
        <f>HLOOKUP(HA$3,Sections!$B$1:$BT$7,3,FALSE)</f>
        <v>40</v>
      </c>
      <c r="HB5" s="14">
        <f>HLOOKUP(HB$3,Sections!$B$1:$BT$7,3,FALSE)</f>
        <v>40</v>
      </c>
      <c r="HC5" s="14">
        <f>HLOOKUP(HC$3,Sections!$B$1:$BT$7,3,FALSE)</f>
        <v>40</v>
      </c>
      <c r="HD5" s="14">
        <f>HLOOKUP(HD$3,Sections!$B$1:$BT$7,3,FALSE)</f>
        <v>40</v>
      </c>
      <c r="HE5" s="14">
        <f>HLOOKUP(HE$3,Sections!$B$1:$BT$7,3,FALSE)</f>
        <v>40</v>
      </c>
      <c r="HF5" s="14">
        <f>HLOOKUP(HF$3,Sections!$B$1:$BT$7,3,FALSE)</f>
        <v>40</v>
      </c>
      <c r="HG5" s="14">
        <f>HLOOKUP(HG$3,Sections!$B$1:$BT$7,3,FALSE)</f>
        <v>40</v>
      </c>
      <c r="HH5" s="14">
        <f>HLOOKUP(HH$3,Sections!$B$1:$BT$7,3,FALSE)</f>
        <v>40</v>
      </c>
      <c r="HI5" s="14">
        <f>HLOOKUP(HI$3,Sections!$B$1:$BT$7,3,FALSE)</f>
        <v>40</v>
      </c>
      <c r="HJ5" s="14">
        <f>HLOOKUP(HJ$3,Sections!$B$1:$BT$7,3,FALSE)</f>
        <v>40</v>
      </c>
      <c r="HK5" s="14">
        <f>HLOOKUP(HK$3,Sections!$B$1:$BT$7,3,FALSE)</f>
        <v>40</v>
      </c>
      <c r="HL5" s="14">
        <f>HLOOKUP(HL$3,Sections!$B$1:$BT$7,3,FALSE)</f>
        <v>40</v>
      </c>
      <c r="HM5" s="14">
        <f>HLOOKUP(HM$3,Sections!$B$1:$BT$7,3,FALSE)</f>
        <v>40</v>
      </c>
      <c r="HN5" s="14">
        <f>HLOOKUP(HN$3,Sections!$B$1:$BT$7,3,FALSE)</f>
        <v>40</v>
      </c>
      <c r="HO5" s="14">
        <f>HLOOKUP(HO$3,Sections!$B$1:$BT$7,3,FALSE)</f>
        <v>40</v>
      </c>
      <c r="HP5" s="14">
        <f>HLOOKUP(HP$3,Sections!$B$1:$BT$7,3,FALSE)</f>
        <v>40</v>
      </c>
      <c r="HQ5" s="14">
        <f>HLOOKUP(HQ$3,Sections!$B$1:$BT$7,3,FALSE)</f>
        <v>40</v>
      </c>
      <c r="HR5" s="14">
        <f>HLOOKUP(HR$3,Sections!$B$1:$BT$7,3,FALSE)</f>
        <v>40</v>
      </c>
      <c r="HS5" s="14">
        <f>HLOOKUP(HS$3,Sections!$B$1:$BT$7,3,FALSE)</f>
        <v>40</v>
      </c>
      <c r="HT5" s="14">
        <f>HLOOKUP(HT$3,Sections!$B$1:$BT$7,3,FALSE)</f>
        <v>40</v>
      </c>
      <c r="HU5" s="14">
        <f>HLOOKUP(HU$3,Sections!$B$1:$BT$7,3,FALSE)</f>
        <v>40</v>
      </c>
      <c r="HV5" s="14">
        <f>HLOOKUP(HV$3,Sections!$B$1:$BT$7,3,FALSE)</f>
        <v>40</v>
      </c>
      <c r="HW5" s="14">
        <f>HLOOKUP(HW$3,Sections!$B$1:$BT$7,3,FALSE)</f>
        <v>40</v>
      </c>
      <c r="HX5" s="14">
        <f>HLOOKUP(HX$3,Sections!$B$1:$BT$7,3,FALSE)</f>
        <v>40</v>
      </c>
      <c r="HY5" s="14">
        <f>HLOOKUP(HY$3,Sections!$B$1:$BT$7,3,FALSE)</f>
        <v>40</v>
      </c>
      <c r="HZ5" s="14">
        <f>HLOOKUP(HZ$3,Sections!$B$1:$BT$7,3,FALSE)</f>
        <v>40</v>
      </c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</row>
    <row r="6" spans="1:586" x14ac:dyDescent="0.3">
      <c r="A6" s="22" t="s">
        <v>1</v>
      </c>
      <c r="B6" s="12">
        <f>VLOOKUP(input!B2,'Frame Assigns - Summary'!$C$3:$E$246,2,FALSE)*1000</f>
        <v>5125</v>
      </c>
      <c r="C6" s="4">
        <f>VLOOKUP(input!C2,'Frame Assigns - Summary'!$C$3:$E$246,2,FALSE)*1000</f>
        <v>5125</v>
      </c>
      <c r="D6" s="4">
        <f>VLOOKUP(input!D2,'Frame Assigns - Summary'!$C$3:$E$246,2,FALSE)*1000</f>
        <v>5125</v>
      </c>
      <c r="E6" s="4">
        <f>VLOOKUP(input!E2,'Frame Assigns - Summary'!$C$3:$E$246,2,FALSE)*1000</f>
        <v>5125</v>
      </c>
      <c r="F6" s="4">
        <f>VLOOKUP(input!F2,'Frame Assigns - Summary'!$C$3:$E$246,2,FALSE)*1000</f>
        <v>5125</v>
      </c>
      <c r="G6" s="4">
        <f>VLOOKUP(input!G2,'Frame Assigns - Summary'!$C$3:$E$246,2,FALSE)*1000</f>
        <v>5125</v>
      </c>
      <c r="H6" s="4">
        <f>VLOOKUP(input!H2,'Frame Assigns - Summary'!$C$3:$E$246,2,FALSE)*1000</f>
        <v>5125</v>
      </c>
      <c r="I6" s="4">
        <f>VLOOKUP(input!I2,'Frame Assigns - Summary'!$C$3:$E$246,2,FALSE)*1000</f>
        <v>5125</v>
      </c>
      <c r="J6" s="4">
        <f>VLOOKUP(input!J2,'Frame Assigns - Summary'!$C$3:$E$246,2,FALSE)*1000</f>
        <v>5125</v>
      </c>
      <c r="K6" s="4">
        <f>VLOOKUP(input!K2,'Frame Assigns - Summary'!$C$3:$E$246,2,FALSE)*1000</f>
        <v>5125</v>
      </c>
      <c r="L6" s="4">
        <f>VLOOKUP(input!L2,'Frame Assigns - Summary'!$C$3:$E$246,2,FALSE)*1000</f>
        <v>5125</v>
      </c>
      <c r="M6" s="4">
        <f>VLOOKUP(input!M2,'Frame Assigns - Summary'!$C$3:$E$246,2,FALSE)*1000</f>
        <v>5125</v>
      </c>
      <c r="N6" s="4">
        <f>VLOOKUP(input!N2,'Frame Assigns - Summary'!$C$3:$E$246,2,FALSE)*1000</f>
        <v>5125</v>
      </c>
      <c r="O6" s="4">
        <f>VLOOKUP(input!O2,'Frame Assigns - Summary'!$C$3:$E$246,2,FALSE)*1000</f>
        <v>5125</v>
      </c>
      <c r="P6" s="4">
        <f>VLOOKUP(input!P2,'Frame Assigns - Summary'!$C$3:$E$246,2,FALSE)*1000</f>
        <v>5125</v>
      </c>
      <c r="Q6" s="4">
        <f>VLOOKUP(input!Q2,'Frame Assigns - Summary'!$C$3:$E$246,2,FALSE)*1000</f>
        <v>5125</v>
      </c>
      <c r="R6" s="4">
        <f>VLOOKUP(input!R2,'Frame Assigns - Summary'!$C$3:$E$246,2,FALSE)*1000</f>
        <v>5125</v>
      </c>
      <c r="S6" s="4">
        <f>VLOOKUP(input!S2,'Frame Assigns - Summary'!$C$3:$E$246,2,FALSE)*1000</f>
        <v>5125</v>
      </c>
      <c r="T6" s="4">
        <f>VLOOKUP(input!T2,'Frame Assigns - Summary'!$C$3:$E$246,2,FALSE)*1000</f>
        <v>5125</v>
      </c>
      <c r="U6" s="4">
        <f>VLOOKUP(input!U2,'Frame Assigns - Summary'!$C$3:$E$246,2,FALSE)*1000</f>
        <v>5125</v>
      </c>
      <c r="V6" s="4">
        <f>VLOOKUP(input!V2,'Frame Assigns - Summary'!$C$3:$E$246,2,FALSE)*1000</f>
        <v>5125</v>
      </c>
      <c r="W6" s="4">
        <f>VLOOKUP(input!W2,'Frame Assigns - Summary'!$C$3:$E$246,2,FALSE)*1000</f>
        <v>5125</v>
      </c>
      <c r="X6" s="4">
        <f>VLOOKUP(input!X2,'Frame Assigns - Summary'!$C$3:$E$246,2,FALSE)*1000</f>
        <v>5125</v>
      </c>
      <c r="Y6" s="4">
        <f>VLOOKUP(input!Y2,'Frame Assigns - Summary'!$C$3:$E$246,2,FALSE)*1000</f>
        <v>4456</v>
      </c>
      <c r="Z6" s="4">
        <f>VLOOKUP(input!Z2,'Frame Assigns - Summary'!$C$3:$E$246,2,FALSE)*1000</f>
        <v>4456</v>
      </c>
      <c r="AA6" s="4">
        <f>VLOOKUP(input!AA2,'Frame Assigns - Summary'!$C$3:$E$246,2,FALSE)*1000</f>
        <v>4456</v>
      </c>
      <c r="AB6" s="4">
        <f>VLOOKUP(input!AB2,'Frame Assigns - Summary'!$C$3:$E$246,2,FALSE)*1000</f>
        <v>4456</v>
      </c>
      <c r="AC6" s="4">
        <f>VLOOKUP(input!AC2,'Frame Assigns - Summary'!$C$3:$E$246,2,FALSE)*1000</f>
        <v>4456</v>
      </c>
      <c r="AD6" s="4">
        <f>VLOOKUP(input!AD2,'Frame Assigns - Summary'!$C$3:$E$246,2,FALSE)*1000</f>
        <v>4456</v>
      </c>
      <c r="AE6" s="4">
        <f>VLOOKUP(input!AE2,'Frame Assigns - Summary'!$C$3:$E$246,2,FALSE)*1000</f>
        <v>4456</v>
      </c>
      <c r="AF6" s="4">
        <f>VLOOKUP(input!AF2,'Frame Assigns - Summary'!$C$3:$E$246,2,FALSE)*1000</f>
        <v>4456</v>
      </c>
      <c r="AG6" s="4">
        <f>VLOOKUP(input!AG2,'Frame Assigns - Summary'!$C$3:$E$246,2,FALSE)*1000</f>
        <v>4456</v>
      </c>
      <c r="AH6" s="4">
        <f>VLOOKUP(input!AH2,'Frame Assigns - Summary'!$C$3:$E$246,2,FALSE)*1000</f>
        <v>4456</v>
      </c>
      <c r="AI6" s="4">
        <f>VLOOKUP(input!AI2,'Frame Assigns - Summary'!$C$3:$E$246,2,FALSE)*1000</f>
        <v>4456</v>
      </c>
      <c r="AJ6" s="4">
        <f>VLOOKUP(input!AJ2,'Frame Assigns - Summary'!$C$3:$E$246,2,FALSE)*1000</f>
        <v>4456</v>
      </c>
      <c r="AK6" s="4">
        <f>VLOOKUP(input!AK2,'Frame Assigns - Summary'!$C$3:$E$246,2,FALSE)*1000</f>
        <v>4456</v>
      </c>
      <c r="AL6" s="4">
        <f>VLOOKUP(input!AL2,'Frame Assigns - Summary'!$C$3:$E$246,2,FALSE)*1000</f>
        <v>4456</v>
      </c>
      <c r="AM6" s="4">
        <f>VLOOKUP(input!AM2,'Frame Assigns - Summary'!$C$3:$E$246,2,FALSE)*1000</f>
        <v>4456</v>
      </c>
      <c r="AN6" s="4">
        <f>VLOOKUP(input!AN2,'Frame Assigns - Summary'!$C$3:$E$246,2,FALSE)*1000</f>
        <v>4456</v>
      </c>
      <c r="AO6" s="4">
        <f>VLOOKUP(input!AO2,'Frame Assigns - Summary'!$C$3:$E$246,2,FALSE)*1000</f>
        <v>4456</v>
      </c>
      <c r="AP6" s="4">
        <f>VLOOKUP(input!AP2,'Frame Assigns - Summary'!$C$3:$E$246,2,FALSE)*1000</f>
        <v>4456</v>
      </c>
      <c r="AQ6" s="4">
        <f>VLOOKUP(input!AQ2,'Frame Assigns - Summary'!$C$3:$E$246,2,FALSE)*1000</f>
        <v>4456</v>
      </c>
      <c r="AR6" s="4">
        <f>VLOOKUP(input!AR2,'Frame Assigns - Summary'!$C$3:$E$246,2,FALSE)*1000</f>
        <v>4456</v>
      </c>
      <c r="AS6" s="4">
        <f>VLOOKUP(input!AS2,'Frame Assigns - Summary'!$C$3:$E$246,2,FALSE)*1000</f>
        <v>4456</v>
      </c>
      <c r="AT6" s="4">
        <f>VLOOKUP(input!AT2,'Frame Assigns - Summary'!$C$3:$E$246,2,FALSE)*1000</f>
        <v>4456</v>
      </c>
      <c r="AU6" s="4">
        <f>VLOOKUP(input!AU2,'Frame Assigns - Summary'!$C$3:$E$246,2,FALSE)*1000</f>
        <v>4456</v>
      </c>
      <c r="AV6" s="4">
        <f>VLOOKUP(input!AV2,'Frame Assigns - Summary'!$C$3:$E$246,2,FALSE)*1000</f>
        <v>4456</v>
      </c>
      <c r="AW6" s="4">
        <f>VLOOKUP(input!AW2,'Frame Assigns - Summary'!$C$3:$E$246,2,FALSE)*1000</f>
        <v>4456</v>
      </c>
      <c r="AX6" s="4">
        <f>VLOOKUP(input!AX2,'Frame Assigns - Summary'!$C$3:$E$246,2,FALSE)*1000</f>
        <v>4456</v>
      </c>
      <c r="AY6" s="4">
        <f>VLOOKUP(input!AY2,'Frame Assigns - Summary'!$C$3:$E$246,2,FALSE)*1000</f>
        <v>3521</v>
      </c>
      <c r="AZ6" s="4">
        <f>VLOOKUP(input!AZ2,'Frame Assigns - Summary'!$C$3:$E$246,2,FALSE)*1000</f>
        <v>3521</v>
      </c>
      <c r="BA6" s="4">
        <f>VLOOKUP(input!BA2,'Frame Assigns - Summary'!$C$3:$E$246,2,FALSE)*1000</f>
        <v>3521</v>
      </c>
      <c r="BB6" s="4">
        <f>VLOOKUP(input!BB2,'Frame Assigns - Summary'!$C$3:$E$246,2,FALSE)*1000</f>
        <v>3521</v>
      </c>
      <c r="BC6" s="4">
        <f>VLOOKUP(input!BC2,'Frame Assigns - Summary'!$C$3:$E$246,2,FALSE)*1000</f>
        <v>3521</v>
      </c>
      <c r="BD6" s="4">
        <f>VLOOKUP(input!BD2,'Frame Assigns - Summary'!$C$3:$E$246,2,FALSE)*1000</f>
        <v>3521</v>
      </c>
      <c r="BE6" s="4">
        <f>VLOOKUP(input!BE2,'Frame Assigns - Summary'!$C$3:$E$246,2,FALSE)*1000</f>
        <v>3521</v>
      </c>
      <c r="BF6" s="4">
        <f>VLOOKUP(input!BF2,'Frame Assigns - Summary'!$C$3:$E$246,2,FALSE)*1000</f>
        <v>3521</v>
      </c>
      <c r="BG6" s="4">
        <f>VLOOKUP(input!BG2,'Frame Assigns - Summary'!$C$3:$E$246,2,FALSE)*1000</f>
        <v>3521</v>
      </c>
      <c r="BH6" s="4">
        <f>VLOOKUP(input!BH2,'Frame Assigns - Summary'!$C$3:$E$246,2,FALSE)*1000</f>
        <v>3521</v>
      </c>
      <c r="BI6" s="4">
        <f>VLOOKUP(input!BI2,'Frame Assigns - Summary'!$C$3:$E$246,2,FALSE)*1000</f>
        <v>3521</v>
      </c>
      <c r="BJ6" s="4">
        <f>VLOOKUP(input!BJ2,'Frame Assigns - Summary'!$C$3:$E$246,2,FALSE)*1000</f>
        <v>3521</v>
      </c>
      <c r="BK6" s="4">
        <f>VLOOKUP(input!BK2,'Frame Assigns - Summary'!$C$3:$E$246,2,FALSE)*1000</f>
        <v>3164</v>
      </c>
      <c r="BL6" s="4">
        <f>VLOOKUP(input!BL2,'Frame Assigns - Summary'!$C$3:$E$246,2,FALSE)*1000</f>
        <v>3164</v>
      </c>
      <c r="BM6" s="4">
        <f>VLOOKUP(input!BM2,'Frame Assigns - Summary'!$C$3:$E$246,2,FALSE)*1000</f>
        <v>3164</v>
      </c>
      <c r="BN6" s="4">
        <f>VLOOKUP(input!BN2,'Frame Assigns - Summary'!$C$3:$E$246,2,FALSE)*1000</f>
        <v>3164</v>
      </c>
      <c r="BO6" s="4">
        <f>VLOOKUP(input!BO2,'Frame Assigns - Summary'!$C$3:$E$246,2,FALSE)*1000</f>
        <v>3164</v>
      </c>
      <c r="BP6" s="4">
        <f>VLOOKUP(input!BP2,'Frame Assigns - Summary'!$C$3:$E$246,2,FALSE)*1000</f>
        <v>3164</v>
      </c>
      <c r="BQ6" s="4">
        <f>VLOOKUP(input!BQ2,'Frame Assigns - Summary'!$C$3:$E$246,2,FALSE)*1000</f>
        <v>3164</v>
      </c>
      <c r="BR6" s="4">
        <f>VLOOKUP(input!BR2,'Frame Assigns - Summary'!$C$3:$E$246,2,FALSE)*1000</f>
        <v>3164</v>
      </c>
      <c r="BS6" s="4">
        <f>VLOOKUP(input!BS2,'Frame Assigns - Summary'!$C$3:$E$246,2,FALSE)*1000</f>
        <v>3164</v>
      </c>
      <c r="BT6" s="4">
        <f>VLOOKUP(input!BT2,'Frame Assigns - Summary'!$C$3:$E$246,2,FALSE)*1000</f>
        <v>3164</v>
      </c>
      <c r="BU6" s="4">
        <f>VLOOKUP(input!BU2,'Frame Assigns - Summary'!$C$3:$E$246,2,FALSE)*1000</f>
        <v>3164</v>
      </c>
      <c r="BV6" s="4">
        <f>VLOOKUP(input!BV2,'Frame Assigns - Summary'!$C$3:$E$246,2,FALSE)*1000</f>
        <v>3164</v>
      </c>
      <c r="BW6" s="4">
        <f>VLOOKUP(input!BW2,'Frame Assigns - Summary'!$C$3:$E$246,2,FALSE)*1000</f>
        <v>3164</v>
      </c>
      <c r="BX6" s="4">
        <f>VLOOKUP(input!BX2,'Frame Assigns - Summary'!$C$3:$E$246,2,FALSE)*1000</f>
        <v>3164</v>
      </c>
      <c r="BY6" s="4">
        <f>VLOOKUP(input!BY2,'Frame Assigns - Summary'!$C$3:$E$246,2,FALSE)*1000</f>
        <v>3164</v>
      </c>
      <c r="BZ6" s="4">
        <f>VLOOKUP(input!BZ2,'Frame Assigns - Summary'!$C$3:$E$246,2,FALSE)*1000</f>
        <v>3164</v>
      </c>
      <c r="CA6" s="4">
        <f>VLOOKUP(input!CA2,'Frame Assigns - Summary'!$C$3:$E$246,2,FALSE)*1000</f>
        <v>3164</v>
      </c>
      <c r="CB6" s="4">
        <f>VLOOKUP(input!CB2,'Frame Assigns - Summary'!$C$3:$E$246,2,FALSE)*1000</f>
        <v>3164</v>
      </c>
      <c r="CC6" s="4">
        <f>VLOOKUP(input!CC2,'Frame Assigns - Summary'!$C$3:$E$246,2,FALSE)*1000</f>
        <v>3164</v>
      </c>
      <c r="CD6" s="4">
        <f>VLOOKUP(input!CD2,'Frame Assigns - Summary'!$C$3:$E$246,2,FALSE)*1000</f>
        <v>3164</v>
      </c>
      <c r="CE6" s="4">
        <f>VLOOKUP(input!CE2,'Frame Assigns - Summary'!$C$3:$E$246,2,FALSE)*1000</f>
        <v>3164</v>
      </c>
      <c r="CF6" s="4">
        <f>VLOOKUP(input!CF2,'Frame Assigns - Summary'!$C$3:$E$246,2,FALSE)*1000</f>
        <v>3164</v>
      </c>
      <c r="CG6" s="4">
        <f>VLOOKUP(input!CG2,'Frame Assigns - Summary'!$C$3:$E$246,2,FALSE)*1000</f>
        <v>3164</v>
      </c>
      <c r="CH6" s="4">
        <f>VLOOKUP(input!CH2,'Frame Assigns - Summary'!$C$3:$E$246,2,FALSE)*1000</f>
        <v>3164</v>
      </c>
      <c r="CI6" s="4">
        <f>VLOOKUP(input!CI2,'Frame Assigns - Summary'!$C$3:$E$246,2,FALSE)*1000</f>
        <v>3164</v>
      </c>
      <c r="CJ6" s="4">
        <f>VLOOKUP(input!CJ2,'Frame Assigns - Summary'!$C$3:$E$246,2,FALSE)*1000</f>
        <v>3164</v>
      </c>
      <c r="CK6" s="4">
        <f>VLOOKUP(input!CK2,'Frame Assigns - Summary'!$C$3:$E$246,2,FALSE)*1000</f>
        <v>3164</v>
      </c>
      <c r="CL6" s="4">
        <f>VLOOKUP(input!CL2,'Frame Assigns - Summary'!$C$3:$E$246,2,FALSE)*1000</f>
        <v>3164</v>
      </c>
      <c r="CM6" s="4">
        <f>VLOOKUP(input!CM2,'Frame Assigns - Summary'!$C$3:$E$246,2,FALSE)*1000</f>
        <v>3164</v>
      </c>
      <c r="CN6" s="4">
        <f>VLOOKUP(input!CN2,'Frame Assigns - Summary'!$C$3:$E$246,2,FALSE)*1000</f>
        <v>3164</v>
      </c>
      <c r="CO6" s="4">
        <f>VLOOKUP(input!CO2,'Frame Assigns - Summary'!$C$3:$E$246,2,FALSE)*1000</f>
        <v>3164</v>
      </c>
      <c r="CP6" s="4">
        <f>VLOOKUP(input!CP2,'Frame Assigns - Summary'!$C$3:$E$246,2,FALSE)*1000</f>
        <v>3164</v>
      </c>
      <c r="CQ6" s="4">
        <f>VLOOKUP(input!CQ2,'Frame Assigns - Summary'!$C$3:$E$246,2,FALSE)*1000</f>
        <v>3164</v>
      </c>
      <c r="CR6" s="4">
        <f>VLOOKUP(input!CR2,'Frame Assigns - Summary'!$C$3:$E$246,2,FALSE)*1000</f>
        <v>3164</v>
      </c>
      <c r="CS6" s="4">
        <f>VLOOKUP(input!CS2,'Frame Assigns - Summary'!$C$3:$E$246,2,FALSE)*1000</f>
        <v>3048</v>
      </c>
      <c r="CT6" s="4">
        <f>VLOOKUP(input!CT2,'Frame Assigns - Summary'!$C$3:$E$246,2,FALSE)*1000</f>
        <v>3048</v>
      </c>
      <c r="CU6" s="4">
        <f>VLOOKUP(input!CU2,'Frame Assigns - Summary'!$C$3:$E$246,2,FALSE)*1000</f>
        <v>3048</v>
      </c>
      <c r="CV6" s="4">
        <f>VLOOKUP(input!CV2,'Frame Assigns - Summary'!$C$3:$E$246,2,FALSE)*1000</f>
        <v>3048</v>
      </c>
      <c r="CW6" s="4">
        <f>VLOOKUP(input!CW2,'Frame Assigns - Summary'!$C$3:$E$246,2,FALSE)*1000</f>
        <v>3048</v>
      </c>
      <c r="CX6" s="4">
        <f>VLOOKUP(input!CX2,'Frame Assigns - Summary'!$C$3:$E$246,2,FALSE)*1000</f>
        <v>3048</v>
      </c>
      <c r="CY6" s="4">
        <f>VLOOKUP(input!CY2,'Frame Assigns - Summary'!$C$3:$E$246,2,FALSE)*1000</f>
        <v>3048</v>
      </c>
      <c r="CZ6" s="4">
        <f>VLOOKUP(input!CZ2,'Frame Assigns - Summary'!$C$3:$E$246,2,FALSE)*1000</f>
        <v>3048</v>
      </c>
      <c r="DA6" s="4">
        <f>VLOOKUP(input!DA2,'Frame Assigns - Summary'!$C$3:$E$246,2,FALSE)*1000</f>
        <v>3048</v>
      </c>
      <c r="DB6" s="4">
        <f>VLOOKUP(input!DB2,'Frame Assigns - Summary'!$C$3:$E$246,2,FALSE)*1000</f>
        <v>3048</v>
      </c>
      <c r="DC6" s="4">
        <f>VLOOKUP(input!DC2,'Frame Assigns - Summary'!$C$3:$E$246,2,FALSE)*1000</f>
        <v>3048</v>
      </c>
      <c r="DD6" s="4">
        <f>VLOOKUP(input!DD2,'Frame Assigns - Summary'!$C$3:$E$246,2,FALSE)*1000</f>
        <v>3048</v>
      </c>
      <c r="DE6" s="4">
        <f>VLOOKUP(input!DE2,'Frame Assigns - Summary'!$C$3:$E$246,2,FALSE)*1000</f>
        <v>3048</v>
      </c>
      <c r="DF6" s="4">
        <f>VLOOKUP(input!DF2,'Frame Assigns - Summary'!$C$3:$E$246,2,FALSE)*1000</f>
        <v>3048</v>
      </c>
      <c r="DG6" s="4">
        <f>VLOOKUP(input!DG2,'Frame Assigns - Summary'!$C$3:$E$246,2,FALSE)*1000</f>
        <v>3048</v>
      </c>
      <c r="DH6" s="4">
        <f>VLOOKUP(input!DH2,'Frame Assigns - Summary'!$C$3:$E$246,2,FALSE)*1000</f>
        <v>3048</v>
      </c>
      <c r="DI6" s="4">
        <f>VLOOKUP(input!DI2,'Frame Assigns - Summary'!$C$3:$E$246,2,FALSE)*1000</f>
        <v>3048</v>
      </c>
      <c r="DJ6" s="4">
        <f>VLOOKUP(input!DJ2,'Frame Assigns - Summary'!$C$3:$E$246,2,FALSE)*1000</f>
        <v>3048</v>
      </c>
      <c r="DK6" s="4">
        <f>VLOOKUP(input!DK2,'Frame Assigns - Summary'!$C$3:$E$246,2,FALSE)*1000</f>
        <v>3048</v>
      </c>
      <c r="DL6" s="4">
        <f>VLOOKUP(input!DL2,'Frame Assigns - Summary'!$C$3:$E$246,2,FALSE)*1000</f>
        <v>3048</v>
      </c>
      <c r="DM6" s="4">
        <f>VLOOKUP(input!DM2,'Frame Assigns - Summary'!$C$3:$E$246,2,FALSE)*1000</f>
        <v>3048</v>
      </c>
      <c r="DN6" s="4">
        <f>VLOOKUP(input!DN2,'Frame Assigns - Summary'!$C$3:$E$246,2,FALSE)*1000</f>
        <v>3048</v>
      </c>
      <c r="DO6" s="4">
        <f>VLOOKUP(input!DO2,'Frame Assigns - Summary'!$C$3:$E$246,2,FALSE)*1000</f>
        <v>3048</v>
      </c>
      <c r="DP6" s="4">
        <f>VLOOKUP(input!DP2,'Frame Assigns - Summary'!$C$3:$E$246,2,FALSE)*1000</f>
        <v>3048</v>
      </c>
      <c r="DQ6" s="4">
        <f>VLOOKUP(input!DQ2,'Frame Assigns - Summary'!$C$3:$E$246,2,FALSE)*1000</f>
        <v>3048</v>
      </c>
      <c r="DR6" s="4">
        <f>VLOOKUP(input!DR2,'Frame Assigns - Summary'!$C$3:$E$246,2,FALSE)*1000</f>
        <v>3048</v>
      </c>
      <c r="DS6" s="4">
        <f>VLOOKUP(input!DS2,'Frame Assigns - Summary'!$C$3:$E$246,2,FALSE)*1000</f>
        <v>3048</v>
      </c>
      <c r="DT6" s="4">
        <f>VLOOKUP(input!DT2,'Frame Assigns - Summary'!$C$3:$E$246,2,FALSE)*1000</f>
        <v>3048</v>
      </c>
      <c r="DU6" s="4">
        <f>VLOOKUP(input!DU2,'Frame Assigns - Summary'!$C$3:$E$246,2,FALSE)*1000</f>
        <v>3048</v>
      </c>
      <c r="DV6" s="4">
        <f>VLOOKUP(input!DV2,'Frame Assigns - Summary'!$C$3:$E$246,2,FALSE)*1000</f>
        <v>3048</v>
      </c>
      <c r="DW6" s="4">
        <f>VLOOKUP(input!DW2,'Frame Assigns - Summary'!$C$3:$E$246,2,FALSE)*1000</f>
        <v>3048</v>
      </c>
      <c r="DX6" s="4">
        <f>VLOOKUP(input!DX2,'Frame Assigns - Summary'!$C$3:$E$246,2,FALSE)*1000</f>
        <v>3048</v>
      </c>
      <c r="DY6" s="4">
        <f>VLOOKUP(input!DY2,'Frame Assigns - Summary'!$C$3:$E$246,2,FALSE)*1000</f>
        <v>3065</v>
      </c>
      <c r="DZ6" s="4">
        <f>VLOOKUP(input!DZ2,'Frame Assigns - Summary'!$C$3:$E$246,2,FALSE)*1000</f>
        <v>3065</v>
      </c>
      <c r="EA6" s="4">
        <f>VLOOKUP(input!EA2,'Frame Assigns - Summary'!$C$3:$E$246,2,FALSE)*1000</f>
        <v>3065</v>
      </c>
      <c r="EB6" s="4">
        <f>VLOOKUP(input!EB2,'Frame Assigns - Summary'!$C$3:$E$246,2,FALSE)*1000</f>
        <v>3065</v>
      </c>
      <c r="EC6" s="4">
        <f>VLOOKUP(input!EC2,'Frame Assigns - Summary'!$C$3:$E$246,2,FALSE)*1000</f>
        <v>3065</v>
      </c>
      <c r="ED6" s="4">
        <f>VLOOKUP(input!ED2,'Frame Assigns - Summary'!$C$3:$E$246,2,FALSE)*1000</f>
        <v>3065</v>
      </c>
      <c r="EE6" s="4">
        <f>VLOOKUP(input!EE2,'Frame Assigns - Summary'!$C$3:$E$246,2,FALSE)*1000</f>
        <v>3065</v>
      </c>
      <c r="EF6" s="4">
        <f>VLOOKUP(input!EF2,'Frame Assigns - Summary'!$C$3:$E$246,2,FALSE)*1000</f>
        <v>3065</v>
      </c>
      <c r="EG6" s="4">
        <f>VLOOKUP(input!EG2,'Frame Assigns - Summary'!$C$3:$E$246,2,FALSE)*1000</f>
        <v>3065</v>
      </c>
      <c r="EH6" s="4">
        <f>VLOOKUP(input!EH2,'Frame Assigns - Summary'!$C$3:$E$246,2,FALSE)*1000</f>
        <v>3065</v>
      </c>
      <c r="EI6" s="4">
        <f>VLOOKUP(input!EI2,'Frame Assigns - Summary'!$C$3:$E$246,2,FALSE)*1000</f>
        <v>3065</v>
      </c>
      <c r="EJ6" s="4">
        <f>VLOOKUP(input!EJ2,'Frame Assigns - Summary'!$C$3:$E$246,2,FALSE)*1000</f>
        <v>3065</v>
      </c>
      <c r="EK6" s="4">
        <f>VLOOKUP(input!EK2,'Frame Assigns - Summary'!$C$3:$E$246,2,FALSE)*1000</f>
        <v>3065</v>
      </c>
      <c r="EL6" s="4">
        <f>VLOOKUP(input!EL2,'Frame Assigns - Summary'!$C$3:$E$246,2,FALSE)*1000</f>
        <v>3065</v>
      </c>
      <c r="EM6" s="4">
        <f>VLOOKUP(input!EM2,'Frame Assigns - Summary'!$C$3:$E$246,2,FALSE)*1000</f>
        <v>3065</v>
      </c>
      <c r="EN6" s="4">
        <f>VLOOKUP(input!EN2,'Frame Assigns - Summary'!$C$3:$E$246,2,FALSE)*1000</f>
        <v>3065</v>
      </c>
      <c r="EO6" s="4">
        <f>VLOOKUP(input!EO2,'Frame Assigns - Summary'!$C$3:$E$246,2,FALSE)*1000</f>
        <v>3065</v>
      </c>
      <c r="EP6" s="4">
        <f>VLOOKUP(input!EP2,'Frame Assigns - Summary'!$C$3:$E$246,2,FALSE)*1000</f>
        <v>3065</v>
      </c>
      <c r="EQ6" s="4">
        <f>VLOOKUP(input!EQ2,'Frame Assigns - Summary'!$C$3:$E$246,2,FALSE)*1000</f>
        <v>3065</v>
      </c>
      <c r="ER6" s="4">
        <f>VLOOKUP(input!ER2,'Frame Assigns - Summary'!$C$3:$E$246,2,FALSE)*1000</f>
        <v>3065</v>
      </c>
      <c r="ES6" s="4">
        <f>VLOOKUP(input!ES2,'Frame Assigns - Summary'!$C$3:$E$246,2,FALSE)*1000</f>
        <v>3065</v>
      </c>
      <c r="ET6" s="4">
        <f>VLOOKUP(input!ET2,'Frame Assigns - Summary'!$C$3:$E$246,2,FALSE)*1000</f>
        <v>3065</v>
      </c>
      <c r="EU6" s="4">
        <f>VLOOKUP(input!EU2,'Frame Assigns - Summary'!$C$3:$E$246,2,FALSE)*1000</f>
        <v>3065</v>
      </c>
      <c r="EV6" s="4">
        <f>VLOOKUP(input!EV2,'Frame Assigns - Summary'!$C$3:$E$246,2,FALSE)*1000</f>
        <v>3065</v>
      </c>
      <c r="EW6" s="4">
        <f>VLOOKUP(input!EW2,'Frame Assigns - Summary'!$C$3:$E$246,2,FALSE)*1000</f>
        <v>3065</v>
      </c>
      <c r="EX6" s="4">
        <f>VLOOKUP(input!EX2,'Frame Assigns - Summary'!$C$3:$E$246,2,FALSE)*1000</f>
        <v>3065</v>
      </c>
      <c r="EY6" s="4">
        <f>VLOOKUP(input!EY2,'Frame Assigns - Summary'!$C$3:$E$246,2,FALSE)*1000</f>
        <v>3065</v>
      </c>
      <c r="EZ6" s="4">
        <f>VLOOKUP(input!EZ2,'Frame Assigns - Summary'!$C$3:$E$246,2,FALSE)*1000</f>
        <v>3065</v>
      </c>
      <c r="FA6" s="4">
        <f>VLOOKUP(input!FA2,'Frame Assigns - Summary'!$C$3:$E$246,2,FALSE)*1000</f>
        <v>3065</v>
      </c>
      <c r="FB6" s="4">
        <f>VLOOKUP(input!FB2,'Frame Assigns - Summary'!$C$3:$E$246,2,FALSE)*1000</f>
        <v>3505</v>
      </c>
      <c r="FC6" s="4">
        <f>VLOOKUP(input!FC2,'Frame Assigns - Summary'!$C$3:$E$246,2,FALSE)*1000</f>
        <v>3505</v>
      </c>
      <c r="FD6" s="4">
        <f>VLOOKUP(input!FD2,'Frame Assigns - Summary'!$C$3:$E$246,2,FALSE)*1000</f>
        <v>3505</v>
      </c>
      <c r="FE6" s="4">
        <f>VLOOKUP(input!FE2,'Frame Assigns - Summary'!$C$3:$E$246,2,FALSE)*1000</f>
        <v>3505</v>
      </c>
      <c r="FF6" s="4">
        <f>VLOOKUP(input!FF2,'Frame Assigns - Summary'!$C$3:$E$246,2,FALSE)*1000</f>
        <v>3505</v>
      </c>
      <c r="FG6" s="4">
        <f>VLOOKUP(input!FG2,'Frame Assigns - Summary'!$C$3:$E$246,2,FALSE)*1000</f>
        <v>3505</v>
      </c>
      <c r="FH6" s="4">
        <f>VLOOKUP(input!FH2,'Frame Assigns - Summary'!$C$3:$E$246,2,FALSE)*1000</f>
        <v>3505</v>
      </c>
      <c r="FI6" s="4">
        <f>VLOOKUP(input!FI2,'Frame Assigns - Summary'!$C$3:$E$246,2,FALSE)*1000</f>
        <v>3505</v>
      </c>
      <c r="FJ6" s="4">
        <f>VLOOKUP(input!FJ2,'Frame Assigns - Summary'!$C$3:$E$246,2,FALSE)*1000</f>
        <v>3505</v>
      </c>
      <c r="FK6" s="4">
        <f>VLOOKUP(input!FK2,'Frame Assigns - Summary'!$C$3:$E$246,2,FALSE)*1000</f>
        <v>3505</v>
      </c>
      <c r="FL6" s="4">
        <f>VLOOKUP(input!FL2,'Frame Assigns - Summary'!$C$3:$E$246,2,FALSE)*1000</f>
        <v>3505</v>
      </c>
      <c r="FM6" s="4">
        <f>VLOOKUP(input!FM2,'Frame Assigns - Summary'!$C$3:$E$246,2,FALSE)*1000</f>
        <v>3505</v>
      </c>
      <c r="FN6" s="4">
        <f>VLOOKUP(input!FN2,'Frame Assigns - Summary'!$C$3:$E$246,2,FALSE)*1000</f>
        <v>3505</v>
      </c>
      <c r="FO6" s="4">
        <f>VLOOKUP(input!FO2,'Frame Assigns - Summary'!$C$3:$E$246,2,FALSE)*1000</f>
        <v>3505</v>
      </c>
      <c r="FP6" s="4">
        <f>VLOOKUP(input!FP2,'Frame Assigns - Summary'!$C$3:$E$246,2,FALSE)*1000</f>
        <v>3505</v>
      </c>
      <c r="FQ6" s="4">
        <f>VLOOKUP(input!FQ2,'Frame Assigns - Summary'!$C$3:$E$246,2,FALSE)*1000</f>
        <v>3505</v>
      </c>
      <c r="FR6" s="4">
        <f>VLOOKUP(input!FR2,'Frame Assigns - Summary'!$C$3:$E$246,2,FALSE)*1000</f>
        <v>3505</v>
      </c>
      <c r="FS6" s="4">
        <f>VLOOKUP(input!FS2,'Frame Assigns - Summary'!$C$3:$E$246,2,FALSE)*1000</f>
        <v>3505</v>
      </c>
      <c r="FT6" s="4">
        <f>VLOOKUP(input!FT2,'Frame Assigns - Summary'!$C$3:$E$246,2,FALSE)*1000</f>
        <v>3505</v>
      </c>
      <c r="FU6" s="4">
        <f>VLOOKUP(input!FU2,'Frame Assigns - Summary'!$C$3:$E$246,2,FALSE)*1000</f>
        <v>3505</v>
      </c>
      <c r="FV6" s="4">
        <f>VLOOKUP(input!FV2,'Frame Assigns - Summary'!$C$3:$E$246,2,FALSE)*1000</f>
        <v>3505</v>
      </c>
      <c r="FW6" s="4">
        <f>VLOOKUP(input!FW2,'Frame Assigns - Summary'!$C$3:$E$246,2,FALSE)*1000</f>
        <v>3505</v>
      </c>
      <c r="FX6" s="4">
        <f>VLOOKUP(input!FX2,'Frame Assigns - Summary'!$C$3:$E$246,2,FALSE)*1000</f>
        <v>3505</v>
      </c>
      <c r="FY6" s="4">
        <f>VLOOKUP(input!FY2,'Frame Assigns - Summary'!$C$3:$E$246,2,FALSE)*1000</f>
        <v>3505</v>
      </c>
      <c r="FZ6" s="4">
        <f>VLOOKUP(input!FZ2,'Frame Assigns - Summary'!$C$3:$E$246,2,FALSE)*1000</f>
        <v>3505</v>
      </c>
      <c r="GA6" s="4">
        <f>VLOOKUP(input!GA2,'Frame Assigns - Summary'!$C$3:$E$246,2,FALSE)*1000</f>
        <v>3505</v>
      </c>
      <c r="GB6" s="4">
        <f>VLOOKUP(input!GB2,'Frame Assigns - Summary'!$C$3:$E$246,2,FALSE)*1000</f>
        <v>3582</v>
      </c>
      <c r="GC6" s="4">
        <f>VLOOKUP(input!GC2,'Frame Assigns - Summary'!$C$3:$E$246,2,FALSE)*1000</f>
        <v>3582</v>
      </c>
      <c r="GD6" s="4">
        <f>VLOOKUP(input!GD2,'Frame Assigns - Summary'!$C$3:$E$246,2,FALSE)*1000</f>
        <v>3582</v>
      </c>
      <c r="GE6" s="4">
        <f>VLOOKUP(input!GE2,'Frame Assigns - Summary'!$C$3:$E$246,2,FALSE)*1000</f>
        <v>3582</v>
      </c>
      <c r="GF6" s="4">
        <f>VLOOKUP(input!GF2,'Frame Assigns - Summary'!$C$3:$E$246,2,FALSE)*1000</f>
        <v>3582</v>
      </c>
      <c r="GG6" s="4">
        <f>VLOOKUP(input!GG2,'Frame Assigns - Summary'!$C$3:$E$246,2,FALSE)*1000</f>
        <v>3582</v>
      </c>
      <c r="GH6" s="4">
        <f>VLOOKUP(input!GH2,'Frame Assigns - Summary'!$C$3:$E$246,2,FALSE)*1000</f>
        <v>3582</v>
      </c>
      <c r="GI6" s="4">
        <f>VLOOKUP(input!GI2,'Frame Assigns - Summary'!$C$3:$E$246,2,FALSE)*1000</f>
        <v>3582</v>
      </c>
      <c r="GJ6" s="4">
        <f>VLOOKUP(input!GJ2,'Frame Assigns - Summary'!$C$3:$E$246,2,FALSE)*1000</f>
        <v>3582</v>
      </c>
      <c r="GK6" s="4">
        <f>VLOOKUP(input!GK2,'Frame Assigns - Summary'!$C$3:$E$246,2,FALSE)*1000</f>
        <v>3582</v>
      </c>
      <c r="GL6" s="4">
        <f>VLOOKUP(input!GL2,'Frame Assigns - Summary'!$C$3:$E$246,2,FALSE)*1000</f>
        <v>3582</v>
      </c>
      <c r="GM6" s="4">
        <f>VLOOKUP(input!GM2,'Frame Assigns - Summary'!$C$3:$E$246,2,FALSE)*1000</f>
        <v>3582</v>
      </c>
      <c r="GN6" s="4">
        <f>VLOOKUP(input!GN2,'Frame Assigns - Summary'!$C$3:$E$246,2,FALSE)*1000</f>
        <v>3582</v>
      </c>
      <c r="GO6" s="4">
        <f>VLOOKUP(input!GO2,'Frame Assigns - Summary'!$C$3:$E$246,2,FALSE)*1000</f>
        <v>3582</v>
      </c>
      <c r="GP6" s="4">
        <f>VLOOKUP(input!GP2,'Frame Assigns - Summary'!$C$3:$E$246,2,FALSE)*1000</f>
        <v>3582</v>
      </c>
      <c r="GQ6" s="4">
        <f>VLOOKUP(input!GQ2,'Frame Assigns - Summary'!$C$3:$E$246,2,FALSE)*1000</f>
        <v>3582</v>
      </c>
      <c r="GR6" s="4">
        <f>VLOOKUP(input!GR2,'Frame Assigns - Summary'!$C$3:$E$246,2,FALSE)*1000</f>
        <v>3582</v>
      </c>
      <c r="GS6" s="4">
        <f>VLOOKUP(input!GS2,'Frame Assigns - Summary'!$C$3:$E$246,2,FALSE)*1000</f>
        <v>3582</v>
      </c>
      <c r="GT6" s="4">
        <f>VLOOKUP(input!GT2,'Frame Assigns - Summary'!$C$3:$E$246,2,FALSE)*1000</f>
        <v>3582</v>
      </c>
      <c r="GU6" s="4">
        <f>VLOOKUP(input!GU2,'Frame Assigns - Summary'!$C$3:$E$246,2,FALSE)*1000</f>
        <v>3582</v>
      </c>
      <c r="GV6" s="4">
        <f>VLOOKUP(input!GV2,'Frame Assigns - Summary'!$C$3:$E$246,2,FALSE)*1000</f>
        <v>3582</v>
      </c>
      <c r="GW6" s="4">
        <f>VLOOKUP(input!GW2,'Frame Assigns - Summary'!$C$3:$E$246,2,FALSE)*1000</f>
        <v>3582</v>
      </c>
      <c r="GX6" s="4">
        <f>VLOOKUP(input!GX2,'Frame Assigns - Summary'!$C$3:$E$246,2,FALSE)*1000</f>
        <v>3582</v>
      </c>
      <c r="GY6" s="4">
        <f>VLOOKUP(input!GY2,'Frame Assigns - Summary'!$C$3:$E$246,2,FALSE)*1000</f>
        <v>3582</v>
      </c>
      <c r="GZ6" s="4">
        <f>VLOOKUP(input!GZ2,'Frame Assigns - Summary'!$C$3:$E$246,2,FALSE)*1000</f>
        <v>3582</v>
      </c>
      <c r="HA6" s="4">
        <f>VLOOKUP(input!HA2,'Frame Assigns - Summary'!$C$3:$E$246,2,FALSE)*1000</f>
        <v>3582</v>
      </c>
      <c r="HB6" s="4">
        <f>VLOOKUP(input!HB2,'Frame Assigns - Summary'!$C$3:$E$246,2,FALSE)*1000</f>
        <v>3250</v>
      </c>
      <c r="HC6" s="4">
        <f>VLOOKUP(input!HC2,'Frame Assigns - Summary'!$C$3:$E$246,2,FALSE)*1000</f>
        <v>3250</v>
      </c>
      <c r="HD6" s="4">
        <f>VLOOKUP(input!HD2,'Frame Assigns - Summary'!$C$3:$E$246,2,FALSE)*1000</f>
        <v>3250</v>
      </c>
      <c r="HE6" s="4">
        <f>VLOOKUP(input!HE2,'Frame Assigns - Summary'!$C$3:$E$246,2,FALSE)*1000</f>
        <v>3250</v>
      </c>
      <c r="HF6" s="4">
        <f>VLOOKUP(input!HF2,'Frame Assigns - Summary'!$C$3:$E$246,2,FALSE)*1000</f>
        <v>3250</v>
      </c>
      <c r="HG6" s="4">
        <f>VLOOKUP(input!HG2,'Frame Assigns - Summary'!$C$3:$E$246,2,FALSE)*1000</f>
        <v>3250</v>
      </c>
      <c r="HH6" s="4">
        <f>VLOOKUP(input!HH2,'Frame Assigns - Summary'!$C$3:$E$246,2,FALSE)*1000</f>
        <v>3250</v>
      </c>
      <c r="HI6" s="4">
        <f>VLOOKUP(input!HI2,'Frame Assigns - Summary'!$C$3:$E$246,2,FALSE)*1000</f>
        <v>3250</v>
      </c>
      <c r="HJ6" s="4">
        <f>VLOOKUP(input!HJ2,'Frame Assigns - Summary'!$C$3:$E$246,2,FALSE)*1000</f>
        <v>3250</v>
      </c>
      <c r="HK6" s="4">
        <f>VLOOKUP(input!HK2,'Frame Assigns - Summary'!$C$3:$E$246,2,FALSE)*1000</f>
        <v>3250</v>
      </c>
      <c r="HL6" s="4">
        <f>VLOOKUP(input!HL2,'Frame Assigns - Summary'!$C$3:$E$246,2,FALSE)*1000</f>
        <v>3250</v>
      </c>
      <c r="HM6" s="4">
        <f>VLOOKUP(input!HM2,'Frame Assigns - Summary'!$C$3:$E$246,2,FALSE)*1000</f>
        <v>3250</v>
      </c>
      <c r="HN6" s="4">
        <f>VLOOKUP(input!HN2,'Frame Assigns - Summary'!$C$3:$E$246,2,FALSE)*1000</f>
        <v>3250</v>
      </c>
      <c r="HO6" s="4">
        <f>VLOOKUP(input!HO2,'Frame Assigns - Summary'!$C$3:$E$246,2,FALSE)*1000</f>
        <v>3250</v>
      </c>
      <c r="HP6" s="4">
        <f>VLOOKUP(input!HP2,'Frame Assigns - Summary'!$C$3:$E$246,2,FALSE)*1000</f>
        <v>3250</v>
      </c>
      <c r="HQ6" s="4">
        <f>VLOOKUP(input!HQ2,'Frame Assigns - Summary'!$C$3:$E$246,2,FALSE)*1000</f>
        <v>3250</v>
      </c>
      <c r="HR6" s="4">
        <f>VLOOKUP(input!HR2,'Frame Assigns - Summary'!$C$3:$E$246,2,FALSE)*1000</f>
        <v>3250</v>
      </c>
      <c r="HS6" s="4">
        <f>VLOOKUP(input!HS2,'Frame Assigns - Summary'!$C$3:$E$246,2,FALSE)*1000</f>
        <v>3250</v>
      </c>
      <c r="HT6" s="4">
        <f>VLOOKUP(input!HT2,'Frame Assigns - Summary'!$C$3:$E$246,2,FALSE)*1000</f>
        <v>3250</v>
      </c>
      <c r="HU6" s="4">
        <f>VLOOKUP(input!HU2,'Frame Assigns - Summary'!$C$3:$E$246,2,FALSE)*1000</f>
        <v>3250</v>
      </c>
      <c r="HV6" s="4">
        <f>VLOOKUP(input!HV2,'Frame Assigns - Summary'!$C$3:$E$246,2,FALSE)*1000</f>
        <v>3250</v>
      </c>
      <c r="HW6" s="4">
        <f>VLOOKUP(input!HW2,'Frame Assigns - Summary'!$C$3:$E$246,2,FALSE)*1000</f>
        <v>3250</v>
      </c>
      <c r="HX6" s="4">
        <f>VLOOKUP(input!HX2,'Frame Assigns - Summary'!$C$3:$E$246,2,FALSE)*1000</f>
        <v>3250</v>
      </c>
      <c r="HY6" s="4">
        <f>VLOOKUP(input!HY2,'Frame Assigns - Summary'!$C$3:$E$246,2,FALSE)*1000</f>
        <v>3250</v>
      </c>
      <c r="HZ6" s="4">
        <f>VLOOKUP(input!HZ2,'Frame Assigns - Summary'!$C$3:$E$246,2,FALSE)*1000</f>
        <v>3250</v>
      </c>
      <c r="IA6" s="4"/>
      <c r="IB6" s="4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</row>
    <row r="7" spans="1:586" x14ac:dyDescent="0.3">
      <c r="A7" s="22" t="s">
        <v>2</v>
      </c>
      <c r="B7" s="14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2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2</v>
      </c>
      <c r="BI7" s="1">
        <v>2</v>
      </c>
      <c r="BJ7" s="1">
        <v>2</v>
      </c>
      <c r="BK7" s="1">
        <v>2</v>
      </c>
      <c r="BL7" s="1">
        <v>2</v>
      </c>
      <c r="BM7" s="1">
        <v>2</v>
      </c>
      <c r="BN7" s="1">
        <v>2</v>
      </c>
      <c r="BO7" s="1">
        <v>2</v>
      </c>
      <c r="BP7" s="1">
        <v>2</v>
      </c>
      <c r="BQ7" s="1">
        <v>2</v>
      </c>
      <c r="BR7" s="1">
        <v>2</v>
      </c>
      <c r="BS7" s="1">
        <v>2</v>
      </c>
      <c r="BT7" s="1">
        <v>2</v>
      </c>
      <c r="BU7" s="1">
        <v>2</v>
      </c>
      <c r="BV7" s="1">
        <v>2</v>
      </c>
      <c r="BW7" s="1">
        <v>2</v>
      </c>
      <c r="BX7" s="1">
        <v>2</v>
      </c>
      <c r="BY7" s="1">
        <v>2</v>
      </c>
      <c r="BZ7" s="1">
        <v>2</v>
      </c>
      <c r="CA7" s="1">
        <v>2</v>
      </c>
      <c r="CB7" s="1">
        <v>2</v>
      </c>
      <c r="CC7" s="1">
        <v>2</v>
      </c>
      <c r="CD7" s="1">
        <v>2</v>
      </c>
      <c r="CE7" s="1">
        <v>2</v>
      </c>
      <c r="CF7" s="1">
        <v>2</v>
      </c>
      <c r="CG7" s="1">
        <v>2</v>
      </c>
      <c r="CH7" s="1">
        <v>2</v>
      </c>
      <c r="CI7" s="1">
        <v>2</v>
      </c>
      <c r="CJ7" s="1">
        <v>2</v>
      </c>
      <c r="CK7" s="1">
        <v>2</v>
      </c>
      <c r="CL7" s="1">
        <v>2</v>
      </c>
      <c r="CM7" s="1">
        <v>2</v>
      </c>
      <c r="CN7" s="1">
        <v>2</v>
      </c>
      <c r="CO7" s="1">
        <v>2</v>
      </c>
      <c r="CP7" s="1">
        <v>2</v>
      </c>
      <c r="CQ7" s="1">
        <v>2</v>
      </c>
      <c r="CR7" s="1">
        <v>2</v>
      </c>
      <c r="CS7" s="1">
        <v>2</v>
      </c>
      <c r="CT7" s="1">
        <v>2</v>
      </c>
      <c r="CU7" s="1">
        <v>2</v>
      </c>
      <c r="CV7" s="1">
        <v>2</v>
      </c>
      <c r="CW7" s="1">
        <v>2</v>
      </c>
      <c r="CX7" s="1">
        <v>2</v>
      </c>
      <c r="CY7" s="1">
        <v>2</v>
      </c>
      <c r="CZ7" s="1">
        <v>2</v>
      </c>
      <c r="DA7" s="1">
        <v>2</v>
      </c>
      <c r="DB7" s="1">
        <v>2</v>
      </c>
      <c r="DC7" s="1">
        <v>2</v>
      </c>
      <c r="DD7" s="1">
        <v>2</v>
      </c>
      <c r="DE7" s="1">
        <v>2</v>
      </c>
      <c r="DF7" s="1">
        <v>2</v>
      </c>
      <c r="DG7" s="1">
        <v>2</v>
      </c>
      <c r="DH7" s="1">
        <v>2</v>
      </c>
      <c r="DI7" s="1">
        <v>2</v>
      </c>
      <c r="DJ7" s="1">
        <v>2</v>
      </c>
      <c r="DK7" s="1">
        <v>2</v>
      </c>
      <c r="DL7" s="1">
        <v>2</v>
      </c>
      <c r="DM7" s="1">
        <v>2</v>
      </c>
      <c r="DN7" s="1">
        <v>2</v>
      </c>
      <c r="DO7" s="1">
        <v>2</v>
      </c>
      <c r="DP7" s="1">
        <v>2</v>
      </c>
      <c r="DQ7" s="1">
        <v>2</v>
      </c>
      <c r="DR7" s="1">
        <v>2</v>
      </c>
      <c r="DS7" s="1">
        <v>2</v>
      </c>
      <c r="DT7" s="1">
        <v>2</v>
      </c>
      <c r="DU7" s="1">
        <v>2</v>
      </c>
      <c r="DV7" s="1">
        <v>2</v>
      </c>
      <c r="DW7" s="1">
        <v>2</v>
      </c>
      <c r="DX7" s="1">
        <v>2</v>
      </c>
      <c r="DY7" s="1">
        <v>2</v>
      </c>
      <c r="DZ7" s="1">
        <v>2</v>
      </c>
      <c r="EA7" s="1">
        <v>2</v>
      </c>
      <c r="EB7" s="1">
        <v>2</v>
      </c>
      <c r="EC7" s="1">
        <v>2</v>
      </c>
      <c r="ED7" s="1">
        <v>2</v>
      </c>
      <c r="EE7" s="1">
        <v>2</v>
      </c>
      <c r="EF7" s="1">
        <v>2</v>
      </c>
      <c r="EG7" s="1">
        <v>2</v>
      </c>
      <c r="EH7" s="1">
        <v>2</v>
      </c>
      <c r="EI7" s="1">
        <v>2</v>
      </c>
      <c r="EJ7" s="1">
        <v>2</v>
      </c>
      <c r="EK7" s="1">
        <v>2</v>
      </c>
      <c r="EL7" s="1">
        <v>2</v>
      </c>
      <c r="EM7" s="1">
        <v>2</v>
      </c>
      <c r="EN7" s="1">
        <v>2</v>
      </c>
      <c r="EO7" s="1">
        <v>2</v>
      </c>
      <c r="EP7" s="1">
        <v>2</v>
      </c>
      <c r="EQ7" s="1">
        <v>2</v>
      </c>
      <c r="ER7" s="1">
        <v>2</v>
      </c>
      <c r="ES7" s="1">
        <v>2</v>
      </c>
      <c r="ET7" s="1">
        <v>2</v>
      </c>
      <c r="EU7" s="1">
        <v>2</v>
      </c>
      <c r="EV7" s="1">
        <v>2</v>
      </c>
      <c r="EW7" s="1">
        <v>2</v>
      </c>
      <c r="EX7" s="1">
        <v>2</v>
      </c>
      <c r="EY7" s="1">
        <v>2</v>
      </c>
      <c r="EZ7" s="1">
        <v>2</v>
      </c>
      <c r="FA7" s="1">
        <v>2</v>
      </c>
      <c r="FB7" s="1">
        <v>2</v>
      </c>
      <c r="FC7" s="1">
        <v>2</v>
      </c>
      <c r="FD7" s="1">
        <v>2</v>
      </c>
      <c r="FE7" s="1">
        <v>2</v>
      </c>
      <c r="FF7" s="1">
        <v>2</v>
      </c>
      <c r="FG7" s="1">
        <v>2</v>
      </c>
      <c r="FH7" s="1">
        <v>2</v>
      </c>
      <c r="FI7" s="1">
        <v>2</v>
      </c>
      <c r="FJ7" s="1">
        <v>2</v>
      </c>
      <c r="FK7" s="1">
        <v>2</v>
      </c>
      <c r="FL7" s="1">
        <v>2</v>
      </c>
      <c r="FM7" s="1">
        <v>2</v>
      </c>
      <c r="FN7" s="1">
        <v>2</v>
      </c>
      <c r="FO7" s="1">
        <v>2</v>
      </c>
      <c r="FP7" s="1">
        <v>2</v>
      </c>
      <c r="FQ7" s="1">
        <v>2</v>
      </c>
      <c r="FR7" s="1">
        <v>2</v>
      </c>
      <c r="FS7" s="1">
        <v>2</v>
      </c>
      <c r="FT7" s="1">
        <v>2</v>
      </c>
      <c r="FU7" s="1">
        <v>2</v>
      </c>
      <c r="FV7" s="1">
        <v>2</v>
      </c>
      <c r="FW7" s="1">
        <v>2</v>
      </c>
      <c r="FX7" s="1">
        <v>2</v>
      </c>
      <c r="FY7" s="1">
        <v>2</v>
      </c>
      <c r="FZ7" s="1">
        <v>2</v>
      </c>
      <c r="GA7" s="1">
        <v>2</v>
      </c>
      <c r="GB7" s="1">
        <v>2</v>
      </c>
      <c r="GC7" s="1">
        <v>2</v>
      </c>
      <c r="GD7" s="1">
        <v>2</v>
      </c>
      <c r="GE7" s="1">
        <v>2</v>
      </c>
      <c r="GF7" s="1">
        <v>2</v>
      </c>
      <c r="GG7" s="1">
        <v>2</v>
      </c>
      <c r="GH7" s="1">
        <v>2</v>
      </c>
      <c r="GI7" s="1">
        <v>2</v>
      </c>
      <c r="GJ7" s="1">
        <v>2</v>
      </c>
      <c r="GK7" s="1">
        <v>2</v>
      </c>
      <c r="GL7" s="1">
        <v>2</v>
      </c>
      <c r="GM7" s="1">
        <v>2</v>
      </c>
      <c r="GN7" s="1">
        <v>2</v>
      </c>
      <c r="GO7" s="1">
        <v>2</v>
      </c>
      <c r="GP7" s="1">
        <v>2</v>
      </c>
      <c r="GQ7" s="1">
        <v>2</v>
      </c>
      <c r="GR7" s="1">
        <v>2</v>
      </c>
      <c r="GS7" s="1">
        <v>2</v>
      </c>
      <c r="GT7" s="1">
        <v>2</v>
      </c>
      <c r="GU7" s="1">
        <v>2</v>
      </c>
      <c r="GV7" s="1">
        <v>2</v>
      </c>
      <c r="GW7" s="1">
        <v>2</v>
      </c>
      <c r="GX7" s="1">
        <v>2</v>
      </c>
      <c r="GY7" s="1">
        <v>2</v>
      </c>
      <c r="GZ7" s="1">
        <v>2</v>
      </c>
      <c r="HA7" s="1">
        <v>2</v>
      </c>
      <c r="HB7" s="1">
        <v>2</v>
      </c>
      <c r="HC7" s="1">
        <v>2</v>
      </c>
      <c r="HD7" s="1">
        <v>2</v>
      </c>
      <c r="HE7" s="1">
        <v>2</v>
      </c>
      <c r="HF7" s="1">
        <v>2</v>
      </c>
      <c r="HG7" s="1">
        <v>2</v>
      </c>
      <c r="HH7" s="1">
        <v>2</v>
      </c>
      <c r="HI7" s="1">
        <v>2</v>
      </c>
      <c r="HJ7" s="1">
        <v>2</v>
      </c>
      <c r="HK7" s="1">
        <v>2</v>
      </c>
      <c r="HL7" s="1">
        <v>2</v>
      </c>
      <c r="HM7" s="1">
        <v>2</v>
      </c>
      <c r="HN7" s="1">
        <v>2</v>
      </c>
      <c r="HO7" s="1">
        <v>2</v>
      </c>
      <c r="HP7" s="1">
        <v>2</v>
      </c>
      <c r="HQ7" s="1">
        <v>2</v>
      </c>
      <c r="HR7" s="1">
        <v>2</v>
      </c>
      <c r="HS7" s="1">
        <v>2</v>
      </c>
      <c r="HT7" s="1">
        <v>2</v>
      </c>
      <c r="HU7" s="1">
        <v>2</v>
      </c>
      <c r="HV7" s="1">
        <v>2</v>
      </c>
      <c r="HW7" s="1">
        <v>2</v>
      </c>
      <c r="HX7" s="1">
        <v>2</v>
      </c>
      <c r="HY7" s="1">
        <v>2</v>
      </c>
      <c r="HZ7" s="1">
        <v>2</v>
      </c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</row>
    <row r="8" spans="1:586" x14ac:dyDescent="0.3">
      <c r="A8" s="22" t="s">
        <v>3</v>
      </c>
      <c r="B8" s="14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2</v>
      </c>
      <c r="AP8" s="1">
        <v>2</v>
      </c>
      <c r="AQ8" s="1">
        <v>2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Q8" s="1">
        <v>2</v>
      </c>
      <c r="BR8" s="1">
        <v>2</v>
      </c>
      <c r="BS8" s="1">
        <v>2</v>
      </c>
      <c r="BT8" s="1">
        <v>2</v>
      </c>
      <c r="BU8" s="1">
        <v>2</v>
      </c>
      <c r="BV8" s="1">
        <v>2</v>
      </c>
      <c r="BW8" s="1">
        <v>2</v>
      </c>
      <c r="BX8" s="1">
        <v>2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1">
        <v>2</v>
      </c>
      <c r="CH8" s="1">
        <v>2</v>
      </c>
      <c r="CI8" s="1">
        <v>2</v>
      </c>
      <c r="CJ8" s="1">
        <v>2</v>
      </c>
      <c r="CK8" s="1">
        <v>2</v>
      </c>
      <c r="CL8" s="1">
        <v>2</v>
      </c>
      <c r="CM8" s="1">
        <v>2</v>
      </c>
      <c r="CN8" s="1">
        <v>2</v>
      </c>
      <c r="CO8" s="1">
        <v>2</v>
      </c>
      <c r="CP8" s="1">
        <v>2</v>
      </c>
      <c r="CQ8" s="1">
        <v>2</v>
      </c>
      <c r="CR8" s="1">
        <v>2</v>
      </c>
      <c r="CS8" s="1">
        <v>2</v>
      </c>
      <c r="CT8" s="1">
        <v>2</v>
      </c>
      <c r="CU8" s="1">
        <v>2</v>
      </c>
      <c r="CV8" s="1">
        <v>2</v>
      </c>
      <c r="CW8" s="1">
        <v>2</v>
      </c>
      <c r="CX8" s="1">
        <v>2</v>
      </c>
      <c r="CY8" s="1">
        <v>2</v>
      </c>
      <c r="CZ8" s="1">
        <v>2</v>
      </c>
      <c r="DA8" s="1">
        <v>2</v>
      </c>
      <c r="DB8" s="1">
        <v>2</v>
      </c>
      <c r="DC8" s="1">
        <v>2</v>
      </c>
      <c r="DD8" s="1">
        <v>2</v>
      </c>
      <c r="DE8" s="1">
        <v>2</v>
      </c>
      <c r="DF8" s="1">
        <v>2</v>
      </c>
      <c r="DG8" s="1">
        <v>2</v>
      </c>
      <c r="DH8" s="1">
        <v>2</v>
      </c>
      <c r="DI8" s="1">
        <v>2</v>
      </c>
      <c r="DJ8" s="1">
        <v>2</v>
      </c>
      <c r="DK8" s="1">
        <v>2</v>
      </c>
      <c r="DL8" s="1">
        <v>2</v>
      </c>
      <c r="DM8" s="1">
        <v>2</v>
      </c>
      <c r="DN8" s="1">
        <v>2</v>
      </c>
      <c r="DO8" s="1">
        <v>2</v>
      </c>
      <c r="DP8" s="1">
        <v>2</v>
      </c>
      <c r="DQ8" s="1">
        <v>2</v>
      </c>
      <c r="DR8" s="1">
        <v>2</v>
      </c>
      <c r="DS8" s="1">
        <v>2</v>
      </c>
      <c r="DT8" s="1">
        <v>2</v>
      </c>
      <c r="DU8" s="1">
        <v>2</v>
      </c>
      <c r="DV8" s="1">
        <v>2</v>
      </c>
      <c r="DW8" s="1">
        <v>2</v>
      </c>
      <c r="DX8" s="1">
        <v>2</v>
      </c>
      <c r="DY8" s="1">
        <v>2</v>
      </c>
      <c r="DZ8" s="1">
        <v>2</v>
      </c>
      <c r="EA8" s="1">
        <v>2</v>
      </c>
      <c r="EB8" s="1">
        <v>2</v>
      </c>
      <c r="EC8" s="1">
        <v>2</v>
      </c>
      <c r="ED8" s="1">
        <v>2</v>
      </c>
      <c r="EE8" s="1">
        <v>2</v>
      </c>
      <c r="EF8" s="1">
        <v>2</v>
      </c>
      <c r="EG8" s="1">
        <v>2</v>
      </c>
      <c r="EH8" s="1">
        <v>2</v>
      </c>
      <c r="EI8" s="1">
        <v>2</v>
      </c>
      <c r="EJ8" s="1">
        <v>2</v>
      </c>
      <c r="EK8" s="1">
        <v>2</v>
      </c>
      <c r="EL8" s="1">
        <v>2</v>
      </c>
      <c r="EM8" s="1">
        <v>2</v>
      </c>
      <c r="EN8" s="1">
        <v>2</v>
      </c>
      <c r="EO8" s="1">
        <v>2</v>
      </c>
      <c r="EP8" s="1">
        <v>2</v>
      </c>
      <c r="EQ8" s="1">
        <v>2</v>
      </c>
      <c r="ER8" s="1">
        <v>2</v>
      </c>
      <c r="ES8" s="1">
        <v>2</v>
      </c>
      <c r="ET8" s="1">
        <v>2</v>
      </c>
      <c r="EU8" s="1">
        <v>2</v>
      </c>
      <c r="EV8" s="1">
        <v>2</v>
      </c>
      <c r="EW8" s="1">
        <v>2</v>
      </c>
      <c r="EX8" s="1">
        <v>2</v>
      </c>
      <c r="EY8" s="1">
        <v>2</v>
      </c>
      <c r="EZ8" s="1">
        <v>2</v>
      </c>
      <c r="FA8" s="1">
        <v>2</v>
      </c>
      <c r="FB8" s="1">
        <v>2</v>
      </c>
      <c r="FC8" s="1">
        <v>2</v>
      </c>
      <c r="FD8" s="1">
        <v>2</v>
      </c>
      <c r="FE8" s="1">
        <v>2</v>
      </c>
      <c r="FF8" s="1">
        <v>2</v>
      </c>
      <c r="FG8" s="1">
        <v>2</v>
      </c>
      <c r="FH8" s="1">
        <v>2</v>
      </c>
      <c r="FI8" s="1">
        <v>2</v>
      </c>
      <c r="FJ8" s="1">
        <v>2</v>
      </c>
      <c r="FK8" s="1">
        <v>2</v>
      </c>
      <c r="FL8" s="1">
        <v>2</v>
      </c>
      <c r="FM8" s="1">
        <v>2</v>
      </c>
      <c r="FN8" s="1">
        <v>2</v>
      </c>
      <c r="FO8" s="1">
        <v>2</v>
      </c>
      <c r="FP8" s="1">
        <v>2</v>
      </c>
      <c r="FQ8" s="1">
        <v>2</v>
      </c>
      <c r="FR8" s="1">
        <v>2</v>
      </c>
      <c r="FS8" s="1">
        <v>2</v>
      </c>
      <c r="FT8" s="1">
        <v>2</v>
      </c>
      <c r="FU8" s="1">
        <v>2</v>
      </c>
      <c r="FV8" s="1">
        <v>2</v>
      </c>
      <c r="FW8" s="1">
        <v>2</v>
      </c>
      <c r="FX8" s="1">
        <v>2</v>
      </c>
      <c r="FY8" s="1">
        <v>2</v>
      </c>
      <c r="FZ8" s="1">
        <v>2</v>
      </c>
      <c r="GA8" s="1">
        <v>2</v>
      </c>
      <c r="GB8" s="1">
        <v>2</v>
      </c>
      <c r="GC8" s="1">
        <v>2</v>
      </c>
      <c r="GD8" s="1">
        <v>2</v>
      </c>
      <c r="GE8" s="1">
        <v>2</v>
      </c>
      <c r="GF8" s="1">
        <v>2</v>
      </c>
      <c r="GG8" s="1">
        <v>2</v>
      </c>
      <c r="GH8" s="1">
        <v>2</v>
      </c>
      <c r="GI8" s="1">
        <v>2</v>
      </c>
      <c r="GJ8" s="1">
        <v>2</v>
      </c>
      <c r="GK8" s="1">
        <v>2</v>
      </c>
      <c r="GL8" s="1">
        <v>2</v>
      </c>
      <c r="GM8" s="1">
        <v>2</v>
      </c>
      <c r="GN8" s="1">
        <v>2</v>
      </c>
      <c r="GO8" s="1">
        <v>2</v>
      </c>
      <c r="GP8" s="1">
        <v>2</v>
      </c>
      <c r="GQ8" s="1">
        <v>2</v>
      </c>
      <c r="GR8" s="1">
        <v>2</v>
      </c>
      <c r="GS8" s="1">
        <v>2</v>
      </c>
      <c r="GT8" s="1">
        <v>2</v>
      </c>
      <c r="GU8" s="1">
        <v>2</v>
      </c>
      <c r="GV8" s="1">
        <v>2</v>
      </c>
      <c r="GW8" s="1">
        <v>2</v>
      </c>
      <c r="GX8" s="1">
        <v>2</v>
      </c>
      <c r="GY8" s="1">
        <v>2</v>
      </c>
      <c r="GZ8" s="1">
        <v>2</v>
      </c>
      <c r="HA8" s="1">
        <v>2</v>
      </c>
      <c r="HB8" s="1">
        <v>2</v>
      </c>
      <c r="HC8" s="1">
        <v>2</v>
      </c>
      <c r="HD8" s="1">
        <v>2</v>
      </c>
      <c r="HE8" s="1">
        <v>2</v>
      </c>
      <c r="HF8" s="1">
        <v>2</v>
      </c>
      <c r="HG8" s="1">
        <v>2</v>
      </c>
      <c r="HH8" s="1">
        <v>2</v>
      </c>
      <c r="HI8" s="1">
        <v>2</v>
      </c>
      <c r="HJ8" s="1">
        <v>2</v>
      </c>
      <c r="HK8" s="1">
        <v>2</v>
      </c>
      <c r="HL8" s="1">
        <v>2</v>
      </c>
      <c r="HM8" s="1">
        <v>2</v>
      </c>
      <c r="HN8" s="1">
        <v>2</v>
      </c>
      <c r="HO8" s="1">
        <v>2</v>
      </c>
      <c r="HP8" s="1">
        <v>2</v>
      </c>
      <c r="HQ8" s="1">
        <v>2</v>
      </c>
      <c r="HR8" s="1">
        <v>2</v>
      </c>
      <c r="HS8" s="1">
        <v>2</v>
      </c>
      <c r="HT8" s="1">
        <v>2</v>
      </c>
      <c r="HU8" s="1">
        <v>2</v>
      </c>
      <c r="HV8" s="1">
        <v>2</v>
      </c>
      <c r="HW8" s="1">
        <v>2</v>
      </c>
      <c r="HX8" s="1">
        <v>2</v>
      </c>
      <c r="HY8" s="1">
        <v>2</v>
      </c>
      <c r="HZ8" s="1">
        <v>2</v>
      </c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</row>
    <row r="9" spans="1:586" x14ac:dyDescent="0.3">
      <c r="A9" s="22" t="s">
        <v>430</v>
      </c>
      <c r="B9" s="14">
        <f>HLOOKUP(B$3,Sections!$B$1:$BT$7,4,FALSE)</f>
        <v>8</v>
      </c>
      <c r="C9" s="14">
        <f>HLOOKUP(C$3,Sections!$B$1:$BT$7,4,FALSE)</f>
        <v>8</v>
      </c>
      <c r="D9" s="14">
        <f>HLOOKUP(D$3,Sections!$B$1:$BT$7,4,FALSE)</f>
        <v>8</v>
      </c>
      <c r="E9" s="14">
        <f>HLOOKUP(E$3,Sections!$B$1:$BT$7,4,FALSE)</f>
        <v>8</v>
      </c>
      <c r="F9" s="14">
        <f>HLOOKUP(F$3,Sections!$B$1:$BT$7,4,FALSE)</f>
        <v>8</v>
      </c>
      <c r="G9" s="14">
        <f>HLOOKUP(G$3,Sections!$B$1:$BT$7,4,FALSE)</f>
        <v>8</v>
      </c>
      <c r="H9" s="14">
        <f>HLOOKUP(H$3,Sections!$B$1:$BT$7,4,FALSE)</f>
        <v>8</v>
      </c>
      <c r="I9" s="14">
        <f>HLOOKUP(I$3,Sections!$B$1:$BT$7,4,FALSE)</f>
        <v>8</v>
      </c>
      <c r="J9" s="14">
        <f>HLOOKUP(J$3,Sections!$B$1:$BT$7,4,FALSE)</f>
        <v>8</v>
      </c>
      <c r="K9" s="14">
        <f>HLOOKUP(K$3,Sections!$B$1:$BT$7,4,FALSE)</f>
        <v>8</v>
      </c>
      <c r="L9" s="14">
        <f>HLOOKUP(L$3,Sections!$B$1:$BT$7,4,FALSE)</f>
        <v>8</v>
      </c>
      <c r="M9" s="14">
        <f>HLOOKUP(M$3,Sections!$B$1:$BT$7,4,FALSE)</f>
        <v>8</v>
      </c>
      <c r="N9" s="14">
        <f>HLOOKUP(N$3,Sections!$B$1:$BT$7,4,FALSE)</f>
        <v>8</v>
      </c>
      <c r="O9" s="14">
        <f>HLOOKUP(O$3,Sections!$B$1:$BT$7,4,FALSE)</f>
        <v>8</v>
      </c>
      <c r="P9" s="14">
        <f>HLOOKUP(P$3,Sections!$B$1:$BT$7,4,FALSE)</f>
        <v>8</v>
      </c>
      <c r="Q9" s="14">
        <f>HLOOKUP(Q$3,Sections!$B$1:$BT$7,4,FALSE)</f>
        <v>8</v>
      </c>
      <c r="R9" s="14">
        <f>HLOOKUP(R$3,Sections!$B$1:$BT$7,4,FALSE)</f>
        <v>8</v>
      </c>
      <c r="S9" s="14">
        <f>HLOOKUP(S$3,Sections!$B$1:$BT$7,4,FALSE)</f>
        <v>8</v>
      </c>
      <c r="T9" s="14">
        <f>HLOOKUP(T$3,Sections!$B$1:$BT$7,4,FALSE)</f>
        <v>8</v>
      </c>
      <c r="U9" s="14">
        <f>HLOOKUP(U$3,Sections!$B$1:$BT$7,4,FALSE)</f>
        <v>8</v>
      </c>
      <c r="V9" s="14">
        <f>HLOOKUP(V$3,Sections!$B$1:$BT$7,4,FALSE)</f>
        <v>8</v>
      </c>
      <c r="W9" s="14">
        <f>HLOOKUP(W$3,Sections!$B$1:$BT$7,4,FALSE)</f>
        <v>8</v>
      </c>
      <c r="X9" s="14">
        <f>HLOOKUP(X$3,Sections!$B$1:$BT$7,4,FALSE)</f>
        <v>8</v>
      </c>
      <c r="Y9" s="14">
        <f>HLOOKUP(Y$3,Sections!$B$1:$BT$7,4,FALSE)</f>
        <v>8</v>
      </c>
      <c r="Z9" s="14">
        <f>HLOOKUP(Z$3,Sections!$B$1:$BT$7,4,FALSE)</f>
        <v>8</v>
      </c>
      <c r="AA9" s="14">
        <f>HLOOKUP(AA$3,Sections!$B$1:$BT$7,4,FALSE)</f>
        <v>8</v>
      </c>
      <c r="AB9" s="14">
        <f>HLOOKUP(AB$3,Sections!$B$1:$BT$7,4,FALSE)</f>
        <v>8</v>
      </c>
      <c r="AC9" s="14">
        <f>HLOOKUP(AC$3,Sections!$B$1:$BT$7,4,FALSE)</f>
        <v>8</v>
      </c>
      <c r="AD9" s="14">
        <f>HLOOKUP(AD$3,Sections!$B$1:$BT$7,4,FALSE)</f>
        <v>8</v>
      </c>
      <c r="AE9" s="14">
        <f>HLOOKUP(AE$3,Sections!$B$1:$BT$7,4,FALSE)</f>
        <v>8</v>
      </c>
      <c r="AF9" s="14">
        <f>HLOOKUP(AF$3,Sections!$B$1:$BT$7,4,FALSE)</f>
        <v>8</v>
      </c>
      <c r="AG9" s="14">
        <f>HLOOKUP(AG$3,Sections!$B$1:$BT$7,4,FALSE)</f>
        <v>8</v>
      </c>
      <c r="AH9" s="14">
        <f>HLOOKUP(AH$3,Sections!$B$1:$BT$7,4,FALSE)</f>
        <v>8</v>
      </c>
      <c r="AI9" s="14">
        <f>HLOOKUP(AI$3,Sections!$B$1:$BT$7,4,FALSE)</f>
        <v>8</v>
      </c>
      <c r="AJ9" s="14">
        <f>HLOOKUP(AJ$3,Sections!$B$1:$BT$7,4,FALSE)</f>
        <v>8</v>
      </c>
      <c r="AK9" s="14">
        <f>HLOOKUP(AK$3,Sections!$B$1:$BT$7,4,FALSE)</f>
        <v>8</v>
      </c>
      <c r="AL9" s="14">
        <f>HLOOKUP(AL$3,Sections!$B$1:$BT$7,4,FALSE)</f>
        <v>8</v>
      </c>
      <c r="AM9" s="14">
        <f>HLOOKUP(AM$3,Sections!$B$1:$BT$7,4,FALSE)</f>
        <v>8</v>
      </c>
      <c r="AN9" s="14">
        <f>HLOOKUP(AN$3,Sections!$B$1:$BT$7,4,FALSE)</f>
        <v>8</v>
      </c>
      <c r="AO9" s="14">
        <f>HLOOKUP(AO$3,Sections!$B$1:$BT$7,4,FALSE)</f>
        <v>8</v>
      </c>
      <c r="AP9" s="14">
        <f>HLOOKUP(AP$3,Sections!$B$1:$BT$7,4,FALSE)</f>
        <v>8</v>
      </c>
      <c r="AQ9" s="14">
        <f>HLOOKUP(AQ$3,Sections!$B$1:$BT$7,4,FALSE)</f>
        <v>8</v>
      </c>
      <c r="AR9" s="14">
        <f>HLOOKUP(AR$3,Sections!$B$1:$BT$7,4,FALSE)</f>
        <v>8</v>
      </c>
      <c r="AS9" s="14">
        <f>HLOOKUP(AS$3,Sections!$B$1:$BT$7,4,FALSE)</f>
        <v>8</v>
      </c>
      <c r="AT9" s="14">
        <f>HLOOKUP(AT$3,Sections!$B$1:$BT$7,4,FALSE)</f>
        <v>8</v>
      </c>
      <c r="AU9" s="14">
        <f>HLOOKUP(AU$3,Sections!$B$1:$BT$7,4,FALSE)</f>
        <v>8</v>
      </c>
      <c r="AV9" s="14">
        <f>HLOOKUP(AV$3,Sections!$B$1:$BT$7,4,FALSE)</f>
        <v>8</v>
      </c>
      <c r="AW9" s="14">
        <f>HLOOKUP(AW$3,Sections!$B$1:$BT$7,4,FALSE)</f>
        <v>8</v>
      </c>
      <c r="AX9" s="14">
        <f>HLOOKUP(AX$3,Sections!$B$1:$BT$7,4,FALSE)</f>
        <v>8</v>
      </c>
      <c r="AY9" s="14">
        <f>HLOOKUP(AY$3,Sections!$B$1:$BT$7,4,FALSE)</f>
        <v>8</v>
      </c>
      <c r="AZ9" s="14">
        <f>HLOOKUP(AZ$3,Sections!$B$1:$BT$7,4,FALSE)</f>
        <v>8</v>
      </c>
      <c r="BA9" s="14">
        <f>HLOOKUP(BA$3,Sections!$B$1:$BT$7,4,FALSE)</f>
        <v>8</v>
      </c>
      <c r="BB9" s="14">
        <f>HLOOKUP(BB$3,Sections!$B$1:$BT$7,4,FALSE)</f>
        <v>8</v>
      </c>
      <c r="BC9" s="14">
        <f>HLOOKUP(BC$3,Sections!$B$1:$BT$7,4,FALSE)</f>
        <v>8</v>
      </c>
      <c r="BD9" s="14">
        <f>HLOOKUP(BD$3,Sections!$B$1:$BT$7,4,FALSE)</f>
        <v>8</v>
      </c>
      <c r="BE9" s="14">
        <f>HLOOKUP(BE$3,Sections!$B$1:$BT$7,4,FALSE)</f>
        <v>8</v>
      </c>
      <c r="BF9" s="14">
        <f>HLOOKUP(BF$3,Sections!$B$1:$BT$7,4,FALSE)</f>
        <v>8</v>
      </c>
      <c r="BG9" s="14">
        <f>HLOOKUP(BG$3,Sections!$B$1:$BT$7,4,FALSE)</f>
        <v>8</v>
      </c>
      <c r="BH9" s="14">
        <f>HLOOKUP(BH$3,Sections!$B$1:$BT$7,4,FALSE)</f>
        <v>8</v>
      </c>
      <c r="BI9" s="14">
        <f>HLOOKUP(BI$3,Sections!$B$1:$BT$7,4,FALSE)</f>
        <v>8</v>
      </c>
      <c r="BJ9" s="14">
        <f>HLOOKUP(BJ$3,Sections!$B$1:$BT$7,4,FALSE)</f>
        <v>8</v>
      </c>
      <c r="BK9" s="14">
        <f>HLOOKUP(BK$3,Sections!$B$1:$BT$7,4,FALSE)</f>
        <v>8</v>
      </c>
      <c r="BL9" s="14">
        <f>HLOOKUP(BL$3,Sections!$B$1:$BT$7,4,FALSE)</f>
        <v>8</v>
      </c>
      <c r="BM9" s="14">
        <f>HLOOKUP(BM$3,Sections!$B$1:$BT$7,4,FALSE)</f>
        <v>8</v>
      </c>
      <c r="BN9" s="14">
        <f>HLOOKUP(BN$3,Sections!$B$1:$BT$7,4,FALSE)</f>
        <v>8</v>
      </c>
      <c r="BO9" s="14">
        <f>HLOOKUP(BO$3,Sections!$B$1:$BT$7,4,FALSE)</f>
        <v>8</v>
      </c>
      <c r="BP9" s="14">
        <f>HLOOKUP(BP$3,Sections!$B$1:$BT$7,4,FALSE)</f>
        <v>8</v>
      </c>
      <c r="BQ9" s="14">
        <f>HLOOKUP(BQ$3,Sections!$B$1:$BT$7,4,FALSE)</f>
        <v>8</v>
      </c>
      <c r="BR9" s="14">
        <f>HLOOKUP(BR$3,Sections!$B$1:$BT$7,4,FALSE)</f>
        <v>8</v>
      </c>
      <c r="BS9" s="14">
        <f>HLOOKUP(BS$3,Sections!$B$1:$BT$7,4,FALSE)</f>
        <v>8</v>
      </c>
      <c r="BT9" s="14">
        <f>HLOOKUP(BT$3,Sections!$B$1:$BT$7,4,FALSE)</f>
        <v>8</v>
      </c>
      <c r="BU9" s="14">
        <f>HLOOKUP(BU$3,Sections!$B$1:$BT$7,4,FALSE)</f>
        <v>8</v>
      </c>
      <c r="BV9" s="14">
        <f>HLOOKUP(BV$3,Sections!$B$1:$BT$7,4,FALSE)</f>
        <v>8</v>
      </c>
      <c r="BW9" s="14">
        <f>HLOOKUP(BW$3,Sections!$B$1:$BT$7,4,FALSE)</f>
        <v>8</v>
      </c>
      <c r="BX9" s="14">
        <f>HLOOKUP(BX$3,Sections!$B$1:$BT$7,4,FALSE)</f>
        <v>8</v>
      </c>
      <c r="BY9" s="14">
        <f>HLOOKUP(BY$3,Sections!$B$1:$BT$7,4,FALSE)</f>
        <v>8</v>
      </c>
      <c r="BZ9" s="14">
        <f>HLOOKUP(BZ$3,Sections!$B$1:$BT$7,4,FALSE)</f>
        <v>8</v>
      </c>
      <c r="CA9" s="14">
        <f>HLOOKUP(CA$3,Sections!$B$1:$BT$7,4,FALSE)</f>
        <v>8</v>
      </c>
      <c r="CB9" s="14">
        <f>HLOOKUP(CB$3,Sections!$B$1:$BT$7,4,FALSE)</f>
        <v>8</v>
      </c>
      <c r="CC9" s="14">
        <f>HLOOKUP(CC$3,Sections!$B$1:$BT$7,4,FALSE)</f>
        <v>8</v>
      </c>
      <c r="CD9" s="14">
        <f>HLOOKUP(CD$3,Sections!$B$1:$BT$7,4,FALSE)</f>
        <v>8</v>
      </c>
      <c r="CE9" s="14">
        <f>HLOOKUP(CE$3,Sections!$B$1:$BT$7,4,FALSE)</f>
        <v>8</v>
      </c>
      <c r="CF9" s="14">
        <f>HLOOKUP(CF$3,Sections!$B$1:$BT$7,4,FALSE)</f>
        <v>8</v>
      </c>
      <c r="CG9" s="14">
        <f>HLOOKUP(CG$3,Sections!$B$1:$BT$7,4,FALSE)</f>
        <v>8</v>
      </c>
      <c r="CH9" s="14">
        <f>HLOOKUP(CH$3,Sections!$B$1:$BT$7,4,FALSE)</f>
        <v>8</v>
      </c>
      <c r="CI9" s="14">
        <f>HLOOKUP(CI$3,Sections!$B$1:$BT$7,4,FALSE)</f>
        <v>8</v>
      </c>
      <c r="CJ9" s="14">
        <f>HLOOKUP(CJ$3,Sections!$B$1:$BT$7,4,FALSE)</f>
        <v>8</v>
      </c>
      <c r="CK9" s="14">
        <f>HLOOKUP(CK$3,Sections!$B$1:$BT$7,4,FALSE)</f>
        <v>8</v>
      </c>
      <c r="CL9" s="14">
        <f>HLOOKUP(CL$3,Sections!$B$1:$BT$7,4,FALSE)</f>
        <v>8</v>
      </c>
      <c r="CM9" s="14">
        <f>HLOOKUP(CM$3,Sections!$B$1:$BT$7,4,FALSE)</f>
        <v>8</v>
      </c>
      <c r="CN9" s="14">
        <f>HLOOKUP(CN$3,Sections!$B$1:$BT$7,4,FALSE)</f>
        <v>8</v>
      </c>
      <c r="CO9" s="14">
        <f>HLOOKUP(CO$3,Sections!$B$1:$BT$7,4,FALSE)</f>
        <v>8</v>
      </c>
      <c r="CP9" s="14">
        <f>HLOOKUP(CP$3,Sections!$B$1:$BT$7,4,FALSE)</f>
        <v>8</v>
      </c>
      <c r="CQ9" s="14">
        <f>HLOOKUP(CQ$3,Sections!$B$1:$BT$7,4,FALSE)</f>
        <v>8</v>
      </c>
      <c r="CR9" s="14">
        <f>HLOOKUP(CR$3,Sections!$B$1:$BT$7,4,FALSE)</f>
        <v>8</v>
      </c>
      <c r="CS9" s="14">
        <f>HLOOKUP(CS$3,Sections!$B$1:$BT$7,4,FALSE)</f>
        <v>8</v>
      </c>
      <c r="CT9" s="14">
        <f>HLOOKUP(CT$3,Sections!$B$1:$BT$7,4,FALSE)</f>
        <v>8</v>
      </c>
      <c r="CU9" s="14">
        <f>HLOOKUP(CU$3,Sections!$B$1:$BT$7,4,FALSE)</f>
        <v>8</v>
      </c>
      <c r="CV9" s="14">
        <f>HLOOKUP(CV$3,Sections!$B$1:$BT$7,4,FALSE)</f>
        <v>8</v>
      </c>
      <c r="CW9" s="14">
        <f>HLOOKUP(CW$3,Sections!$B$1:$BT$7,4,FALSE)</f>
        <v>8</v>
      </c>
      <c r="CX9" s="14">
        <f>HLOOKUP(CX$3,Sections!$B$1:$BT$7,4,FALSE)</f>
        <v>8</v>
      </c>
      <c r="CY9" s="14">
        <f>HLOOKUP(CY$3,Sections!$B$1:$BT$7,4,FALSE)</f>
        <v>8</v>
      </c>
      <c r="CZ9" s="14">
        <f>HLOOKUP(CZ$3,Sections!$B$1:$BT$7,4,FALSE)</f>
        <v>8</v>
      </c>
      <c r="DA9" s="14">
        <f>HLOOKUP(DA$3,Sections!$B$1:$BT$7,4,FALSE)</f>
        <v>8</v>
      </c>
      <c r="DB9" s="14">
        <f>HLOOKUP(DB$3,Sections!$B$1:$BT$7,4,FALSE)</f>
        <v>8</v>
      </c>
      <c r="DC9" s="14">
        <f>HLOOKUP(DC$3,Sections!$B$1:$BT$7,4,FALSE)</f>
        <v>8</v>
      </c>
      <c r="DD9" s="14">
        <f>HLOOKUP(DD$3,Sections!$B$1:$BT$7,4,FALSE)</f>
        <v>8</v>
      </c>
      <c r="DE9" s="14">
        <f>HLOOKUP(DE$3,Sections!$B$1:$BT$7,4,FALSE)</f>
        <v>8</v>
      </c>
      <c r="DF9" s="14">
        <f>HLOOKUP(DF$3,Sections!$B$1:$BT$7,4,FALSE)</f>
        <v>8</v>
      </c>
      <c r="DG9" s="14">
        <f>HLOOKUP(DG$3,Sections!$B$1:$BT$7,4,FALSE)</f>
        <v>8</v>
      </c>
      <c r="DH9" s="14">
        <f>HLOOKUP(DH$3,Sections!$B$1:$BT$7,4,FALSE)</f>
        <v>8</v>
      </c>
      <c r="DI9" s="14">
        <f>HLOOKUP(DI$3,Sections!$B$1:$BT$7,4,FALSE)</f>
        <v>8</v>
      </c>
      <c r="DJ9" s="14">
        <f>HLOOKUP(DJ$3,Sections!$B$1:$BT$7,4,FALSE)</f>
        <v>8</v>
      </c>
      <c r="DK9" s="14">
        <f>HLOOKUP(DK$3,Sections!$B$1:$BT$7,4,FALSE)</f>
        <v>8</v>
      </c>
      <c r="DL9" s="14">
        <f>HLOOKUP(DL$3,Sections!$B$1:$BT$7,4,FALSE)</f>
        <v>8</v>
      </c>
      <c r="DM9" s="14">
        <f>HLOOKUP(DM$3,Sections!$B$1:$BT$7,4,FALSE)</f>
        <v>8</v>
      </c>
      <c r="DN9" s="14">
        <f>HLOOKUP(DN$3,Sections!$B$1:$BT$7,4,FALSE)</f>
        <v>8</v>
      </c>
      <c r="DO9" s="14">
        <f>HLOOKUP(DO$3,Sections!$B$1:$BT$7,4,FALSE)</f>
        <v>8</v>
      </c>
      <c r="DP9" s="14">
        <f>HLOOKUP(DP$3,Sections!$B$1:$BT$7,4,FALSE)</f>
        <v>8</v>
      </c>
      <c r="DQ9" s="14">
        <f>HLOOKUP(DQ$3,Sections!$B$1:$BT$7,4,FALSE)</f>
        <v>8</v>
      </c>
      <c r="DR9" s="14">
        <f>HLOOKUP(DR$3,Sections!$B$1:$BT$7,4,FALSE)</f>
        <v>8</v>
      </c>
      <c r="DS9" s="14">
        <f>HLOOKUP(DS$3,Sections!$B$1:$BT$7,4,FALSE)</f>
        <v>8</v>
      </c>
      <c r="DT9" s="14">
        <f>HLOOKUP(DT$3,Sections!$B$1:$BT$7,4,FALSE)</f>
        <v>8</v>
      </c>
      <c r="DU9" s="14">
        <f>HLOOKUP(DU$3,Sections!$B$1:$BT$7,4,FALSE)</f>
        <v>8</v>
      </c>
      <c r="DV9" s="14">
        <f>HLOOKUP(DV$3,Sections!$B$1:$BT$7,4,FALSE)</f>
        <v>8</v>
      </c>
      <c r="DW9" s="14">
        <f>HLOOKUP(DW$3,Sections!$B$1:$BT$7,4,FALSE)</f>
        <v>8</v>
      </c>
      <c r="DX9" s="14">
        <f>HLOOKUP(DX$3,Sections!$B$1:$BT$7,4,FALSE)</f>
        <v>8</v>
      </c>
      <c r="DY9" s="14">
        <f>HLOOKUP(DY$3,Sections!$B$1:$BT$7,4,FALSE)</f>
        <v>8</v>
      </c>
      <c r="DZ9" s="14">
        <f>HLOOKUP(DZ$3,Sections!$B$1:$BT$7,4,FALSE)</f>
        <v>8</v>
      </c>
      <c r="EA9" s="14">
        <f>HLOOKUP(EA$3,Sections!$B$1:$BT$7,4,FALSE)</f>
        <v>8</v>
      </c>
      <c r="EB9" s="14">
        <f>HLOOKUP(EB$3,Sections!$B$1:$BT$7,4,FALSE)</f>
        <v>8</v>
      </c>
      <c r="EC9" s="14">
        <f>HLOOKUP(EC$3,Sections!$B$1:$BT$7,4,FALSE)</f>
        <v>8</v>
      </c>
      <c r="ED9" s="14">
        <f>HLOOKUP(ED$3,Sections!$B$1:$BT$7,4,FALSE)</f>
        <v>8</v>
      </c>
      <c r="EE9" s="14">
        <f>HLOOKUP(EE$3,Sections!$B$1:$BT$7,4,FALSE)</f>
        <v>8</v>
      </c>
      <c r="EF9" s="14">
        <f>HLOOKUP(EF$3,Sections!$B$1:$BT$7,4,FALSE)</f>
        <v>8</v>
      </c>
      <c r="EG9" s="14">
        <f>HLOOKUP(EG$3,Sections!$B$1:$BT$7,4,FALSE)</f>
        <v>8</v>
      </c>
      <c r="EH9" s="14">
        <f>HLOOKUP(EH$3,Sections!$B$1:$BT$7,4,FALSE)</f>
        <v>8</v>
      </c>
      <c r="EI9" s="14">
        <f>HLOOKUP(EI$3,Sections!$B$1:$BT$7,4,FALSE)</f>
        <v>8</v>
      </c>
      <c r="EJ9" s="14">
        <f>HLOOKUP(EJ$3,Sections!$B$1:$BT$7,4,FALSE)</f>
        <v>8</v>
      </c>
      <c r="EK9" s="14">
        <f>HLOOKUP(EK$3,Sections!$B$1:$BT$7,4,FALSE)</f>
        <v>8</v>
      </c>
      <c r="EL9" s="14">
        <f>HLOOKUP(EL$3,Sections!$B$1:$BT$7,4,FALSE)</f>
        <v>8</v>
      </c>
      <c r="EM9" s="14">
        <f>HLOOKUP(EM$3,Sections!$B$1:$BT$7,4,FALSE)</f>
        <v>8</v>
      </c>
      <c r="EN9" s="14">
        <f>HLOOKUP(EN$3,Sections!$B$1:$BT$7,4,FALSE)</f>
        <v>8</v>
      </c>
      <c r="EO9" s="14">
        <f>HLOOKUP(EO$3,Sections!$B$1:$BT$7,4,FALSE)</f>
        <v>8</v>
      </c>
      <c r="EP9" s="14">
        <f>HLOOKUP(EP$3,Sections!$B$1:$BT$7,4,FALSE)</f>
        <v>8</v>
      </c>
      <c r="EQ9" s="14">
        <f>HLOOKUP(EQ$3,Sections!$B$1:$BT$7,4,FALSE)</f>
        <v>8</v>
      </c>
      <c r="ER9" s="14">
        <f>HLOOKUP(ER$3,Sections!$B$1:$BT$7,4,FALSE)</f>
        <v>8</v>
      </c>
      <c r="ES9" s="14">
        <f>HLOOKUP(ES$3,Sections!$B$1:$BT$7,4,FALSE)</f>
        <v>8</v>
      </c>
      <c r="ET9" s="14">
        <f>HLOOKUP(ET$3,Sections!$B$1:$BT$7,4,FALSE)</f>
        <v>8</v>
      </c>
      <c r="EU9" s="14">
        <f>HLOOKUP(EU$3,Sections!$B$1:$BT$7,4,FALSE)</f>
        <v>8</v>
      </c>
      <c r="EV9" s="14">
        <f>HLOOKUP(EV$3,Sections!$B$1:$BT$7,4,FALSE)</f>
        <v>8</v>
      </c>
      <c r="EW9" s="14">
        <f>HLOOKUP(EW$3,Sections!$B$1:$BT$7,4,FALSE)</f>
        <v>8</v>
      </c>
      <c r="EX9" s="14">
        <f>HLOOKUP(EX$3,Sections!$B$1:$BT$7,4,FALSE)</f>
        <v>8</v>
      </c>
      <c r="EY9" s="14">
        <f>HLOOKUP(EY$3,Sections!$B$1:$BT$7,4,FALSE)</f>
        <v>8</v>
      </c>
      <c r="EZ9" s="14">
        <f>HLOOKUP(EZ$3,Sections!$B$1:$BT$7,4,FALSE)</f>
        <v>8</v>
      </c>
      <c r="FA9" s="14">
        <f>HLOOKUP(FA$3,Sections!$B$1:$BT$7,4,FALSE)</f>
        <v>8</v>
      </c>
      <c r="FB9" s="14">
        <f>HLOOKUP(FB$3,Sections!$B$1:$BT$7,4,FALSE)</f>
        <v>8</v>
      </c>
      <c r="FC9" s="14">
        <f>HLOOKUP(FC$3,Sections!$B$1:$BT$7,4,FALSE)</f>
        <v>8</v>
      </c>
      <c r="FD9" s="14">
        <f>HLOOKUP(FD$3,Sections!$B$1:$BT$7,4,FALSE)</f>
        <v>8</v>
      </c>
      <c r="FE9" s="14">
        <f>HLOOKUP(FE$3,Sections!$B$1:$BT$7,4,FALSE)</f>
        <v>8</v>
      </c>
      <c r="FF9" s="14">
        <f>HLOOKUP(FF$3,Sections!$B$1:$BT$7,4,FALSE)</f>
        <v>8</v>
      </c>
      <c r="FG9" s="14">
        <f>HLOOKUP(FG$3,Sections!$B$1:$BT$7,4,FALSE)</f>
        <v>8</v>
      </c>
      <c r="FH9" s="14">
        <f>HLOOKUP(FH$3,Sections!$B$1:$BT$7,4,FALSE)</f>
        <v>8</v>
      </c>
      <c r="FI9" s="14">
        <f>HLOOKUP(FI$3,Sections!$B$1:$BT$7,4,FALSE)</f>
        <v>8</v>
      </c>
      <c r="FJ9" s="14">
        <f>HLOOKUP(FJ$3,Sections!$B$1:$BT$7,4,FALSE)</f>
        <v>8</v>
      </c>
      <c r="FK9" s="14">
        <f>HLOOKUP(FK$3,Sections!$B$1:$BT$7,4,FALSE)</f>
        <v>8</v>
      </c>
      <c r="FL9" s="14">
        <f>HLOOKUP(FL$3,Sections!$B$1:$BT$7,4,FALSE)</f>
        <v>8</v>
      </c>
      <c r="FM9" s="14">
        <f>HLOOKUP(FM$3,Sections!$B$1:$BT$7,4,FALSE)</f>
        <v>8</v>
      </c>
      <c r="FN9" s="14">
        <f>HLOOKUP(FN$3,Sections!$B$1:$BT$7,4,FALSE)</f>
        <v>8</v>
      </c>
      <c r="FO9" s="14">
        <f>HLOOKUP(FO$3,Sections!$B$1:$BT$7,4,FALSE)</f>
        <v>8</v>
      </c>
      <c r="FP9" s="14">
        <f>HLOOKUP(FP$3,Sections!$B$1:$BT$7,4,FALSE)</f>
        <v>8</v>
      </c>
      <c r="FQ9" s="14">
        <f>HLOOKUP(FQ$3,Sections!$B$1:$BT$7,4,FALSE)</f>
        <v>8</v>
      </c>
      <c r="FR9" s="14">
        <f>HLOOKUP(FR$3,Sections!$B$1:$BT$7,4,FALSE)</f>
        <v>8</v>
      </c>
      <c r="FS9" s="14">
        <f>HLOOKUP(FS$3,Sections!$B$1:$BT$7,4,FALSE)</f>
        <v>8</v>
      </c>
      <c r="FT9" s="14">
        <f>HLOOKUP(FT$3,Sections!$B$1:$BT$7,4,FALSE)</f>
        <v>8</v>
      </c>
      <c r="FU9" s="14">
        <f>HLOOKUP(FU$3,Sections!$B$1:$BT$7,4,FALSE)</f>
        <v>8</v>
      </c>
      <c r="FV9" s="14">
        <f>HLOOKUP(FV$3,Sections!$B$1:$BT$7,4,FALSE)</f>
        <v>8</v>
      </c>
      <c r="FW9" s="14">
        <f>HLOOKUP(FW$3,Sections!$B$1:$BT$7,4,FALSE)</f>
        <v>8</v>
      </c>
      <c r="FX9" s="14">
        <f>HLOOKUP(FX$3,Sections!$B$1:$BT$7,4,FALSE)</f>
        <v>8</v>
      </c>
      <c r="FY9" s="14">
        <f>HLOOKUP(FY$3,Sections!$B$1:$BT$7,4,FALSE)</f>
        <v>8</v>
      </c>
      <c r="FZ9" s="14">
        <f>HLOOKUP(FZ$3,Sections!$B$1:$BT$7,4,FALSE)</f>
        <v>8</v>
      </c>
      <c r="GA9" s="14">
        <f>HLOOKUP(GA$3,Sections!$B$1:$BT$7,4,FALSE)</f>
        <v>8</v>
      </c>
      <c r="GB9" s="14">
        <f>HLOOKUP(GB$3,Sections!$B$1:$BT$7,4,FALSE)</f>
        <v>8</v>
      </c>
      <c r="GC9" s="14">
        <f>HLOOKUP(GC$3,Sections!$B$1:$BT$7,4,FALSE)</f>
        <v>8</v>
      </c>
      <c r="GD9" s="14">
        <f>HLOOKUP(GD$3,Sections!$B$1:$BT$7,4,FALSE)</f>
        <v>8</v>
      </c>
      <c r="GE9" s="14">
        <f>HLOOKUP(GE$3,Sections!$B$1:$BT$7,4,FALSE)</f>
        <v>8</v>
      </c>
      <c r="GF9" s="14">
        <f>HLOOKUP(GF$3,Sections!$B$1:$BT$7,4,FALSE)</f>
        <v>8</v>
      </c>
      <c r="GG9" s="14">
        <f>HLOOKUP(GG$3,Sections!$B$1:$BT$7,4,FALSE)</f>
        <v>8</v>
      </c>
      <c r="GH9" s="14">
        <f>HLOOKUP(GH$3,Sections!$B$1:$BT$7,4,FALSE)</f>
        <v>8</v>
      </c>
      <c r="GI9" s="14">
        <f>HLOOKUP(GI$3,Sections!$B$1:$BT$7,4,FALSE)</f>
        <v>8</v>
      </c>
      <c r="GJ9" s="14">
        <f>HLOOKUP(GJ$3,Sections!$B$1:$BT$7,4,FALSE)</f>
        <v>8</v>
      </c>
      <c r="GK9" s="14">
        <f>HLOOKUP(GK$3,Sections!$B$1:$BT$7,4,FALSE)</f>
        <v>8</v>
      </c>
      <c r="GL9" s="14">
        <f>HLOOKUP(GL$3,Sections!$B$1:$BT$7,4,FALSE)</f>
        <v>8</v>
      </c>
      <c r="GM9" s="14">
        <f>HLOOKUP(GM$3,Sections!$B$1:$BT$7,4,FALSE)</f>
        <v>8</v>
      </c>
      <c r="GN9" s="14">
        <f>HLOOKUP(GN$3,Sections!$B$1:$BT$7,4,FALSE)</f>
        <v>8</v>
      </c>
      <c r="GO9" s="14">
        <f>HLOOKUP(GO$3,Sections!$B$1:$BT$7,4,FALSE)</f>
        <v>8</v>
      </c>
      <c r="GP9" s="14">
        <f>HLOOKUP(GP$3,Sections!$B$1:$BT$7,4,FALSE)</f>
        <v>8</v>
      </c>
      <c r="GQ9" s="14">
        <f>HLOOKUP(GQ$3,Sections!$B$1:$BT$7,4,FALSE)</f>
        <v>8</v>
      </c>
      <c r="GR9" s="14">
        <f>HLOOKUP(GR$3,Sections!$B$1:$BT$7,4,FALSE)</f>
        <v>8</v>
      </c>
      <c r="GS9" s="14">
        <f>HLOOKUP(GS$3,Sections!$B$1:$BT$7,4,FALSE)</f>
        <v>8</v>
      </c>
      <c r="GT9" s="14">
        <f>HLOOKUP(GT$3,Sections!$B$1:$BT$7,4,FALSE)</f>
        <v>8</v>
      </c>
      <c r="GU9" s="14">
        <f>HLOOKUP(GU$3,Sections!$B$1:$BT$7,4,FALSE)</f>
        <v>8</v>
      </c>
      <c r="GV9" s="14">
        <f>HLOOKUP(GV$3,Sections!$B$1:$BT$7,4,FALSE)</f>
        <v>8</v>
      </c>
      <c r="GW9" s="14">
        <f>HLOOKUP(GW$3,Sections!$B$1:$BT$7,4,FALSE)</f>
        <v>8</v>
      </c>
      <c r="GX9" s="14">
        <f>HLOOKUP(GX$3,Sections!$B$1:$BT$7,4,FALSE)</f>
        <v>8</v>
      </c>
      <c r="GY9" s="14">
        <f>HLOOKUP(GY$3,Sections!$B$1:$BT$7,4,FALSE)</f>
        <v>8</v>
      </c>
      <c r="GZ9" s="14">
        <f>HLOOKUP(GZ$3,Sections!$B$1:$BT$7,4,FALSE)</f>
        <v>8</v>
      </c>
      <c r="HA9" s="14">
        <f>HLOOKUP(HA$3,Sections!$B$1:$BT$7,4,FALSE)</f>
        <v>8</v>
      </c>
      <c r="HB9" s="14">
        <f>HLOOKUP(HB$3,Sections!$B$1:$BT$7,4,FALSE)</f>
        <v>8</v>
      </c>
      <c r="HC9" s="14">
        <f>HLOOKUP(HC$3,Sections!$B$1:$BT$7,4,FALSE)</f>
        <v>8</v>
      </c>
      <c r="HD9" s="14">
        <f>HLOOKUP(HD$3,Sections!$B$1:$BT$7,4,FALSE)</f>
        <v>8</v>
      </c>
      <c r="HE9" s="14">
        <f>HLOOKUP(HE$3,Sections!$B$1:$BT$7,4,FALSE)</f>
        <v>8</v>
      </c>
      <c r="HF9" s="14">
        <f>HLOOKUP(HF$3,Sections!$B$1:$BT$7,4,FALSE)</f>
        <v>8</v>
      </c>
      <c r="HG9" s="14">
        <f>HLOOKUP(HG$3,Sections!$B$1:$BT$7,4,FALSE)</f>
        <v>8</v>
      </c>
      <c r="HH9" s="14">
        <f>HLOOKUP(HH$3,Sections!$B$1:$BT$7,4,FALSE)</f>
        <v>8</v>
      </c>
      <c r="HI9" s="14">
        <f>HLOOKUP(HI$3,Sections!$B$1:$BT$7,4,FALSE)</f>
        <v>8</v>
      </c>
      <c r="HJ9" s="14">
        <f>HLOOKUP(HJ$3,Sections!$B$1:$BT$7,4,FALSE)</f>
        <v>8</v>
      </c>
      <c r="HK9" s="14">
        <f>HLOOKUP(HK$3,Sections!$B$1:$BT$7,4,FALSE)</f>
        <v>8</v>
      </c>
      <c r="HL9" s="14">
        <f>HLOOKUP(HL$3,Sections!$B$1:$BT$7,4,FALSE)</f>
        <v>8</v>
      </c>
      <c r="HM9" s="14">
        <f>HLOOKUP(HM$3,Sections!$B$1:$BT$7,4,FALSE)</f>
        <v>8</v>
      </c>
      <c r="HN9" s="14">
        <f>HLOOKUP(HN$3,Sections!$B$1:$BT$7,4,FALSE)</f>
        <v>8</v>
      </c>
      <c r="HO9" s="14">
        <f>HLOOKUP(HO$3,Sections!$B$1:$BT$7,4,FALSE)</f>
        <v>8</v>
      </c>
      <c r="HP9" s="14">
        <f>HLOOKUP(HP$3,Sections!$B$1:$BT$7,4,FALSE)</f>
        <v>8</v>
      </c>
      <c r="HQ9" s="14">
        <f>HLOOKUP(HQ$3,Sections!$B$1:$BT$7,4,FALSE)</f>
        <v>8</v>
      </c>
      <c r="HR9" s="14">
        <f>HLOOKUP(HR$3,Sections!$B$1:$BT$7,4,FALSE)</f>
        <v>8</v>
      </c>
      <c r="HS9" s="14">
        <f>HLOOKUP(HS$3,Sections!$B$1:$BT$7,4,FALSE)</f>
        <v>8</v>
      </c>
      <c r="HT9" s="14">
        <f>HLOOKUP(HT$3,Sections!$B$1:$BT$7,4,FALSE)</f>
        <v>8</v>
      </c>
      <c r="HU9" s="14">
        <f>HLOOKUP(HU$3,Sections!$B$1:$BT$7,4,FALSE)</f>
        <v>8</v>
      </c>
      <c r="HV9" s="14">
        <f>HLOOKUP(HV$3,Sections!$B$1:$BT$7,4,FALSE)</f>
        <v>8</v>
      </c>
      <c r="HW9" s="14">
        <f>HLOOKUP(HW$3,Sections!$B$1:$BT$7,4,FALSE)</f>
        <v>8</v>
      </c>
      <c r="HX9" s="14">
        <f>HLOOKUP(HX$3,Sections!$B$1:$BT$7,4,FALSE)</f>
        <v>8</v>
      </c>
      <c r="HY9" s="14">
        <f>HLOOKUP(HY$3,Sections!$B$1:$BT$7,4,FALSE)</f>
        <v>8</v>
      </c>
      <c r="HZ9" s="14">
        <f>HLOOKUP(HZ$3,Sections!$B$1:$BT$7,4,FALSE)</f>
        <v>8</v>
      </c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</row>
    <row r="10" spans="1:586" x14ac:dyDescent="0.3">
      <c r="A10" s="22" t="s">
        <v>431</v>
      </c>
      <c r="B10" s="14">
        <f>HLOOKUP(B$3,Sections!$B$1:$BT$7,5,FALSE)</f>
        <v>20</v>
      </c>
      <c r="C10" s="14">
        <f>HLOOKUP(C$3,Sections!$B$1:$BT$7,5,FALSE)</f>
        <v>20</v>
      </c>
      <c r="D10" s="14">
        <f>HLOOKUP(D$3,Sections!$B$1:$BT$7,5,FALSE)</f>
        <v>20</v>
      </c>
      <c r="E10" s="14">
        <f>HLOOKUP(E$3,Sections!$B$1:$BT$7,5,FALSE)</f>
        <v>20</v>
      </c>
      <c r="F10" s="14">
        <f>HLOOKUP(F$3,Sections!$B$1:$BT$7,5,FALSE)</f>
        <v>20</v>
      </c>
      <c r="G10" s="14">
        <f>HLOOKUP(G$3,Sections!$B$1:$BT$7,5,FALSE)</f>
        <v>20</v>
      </c>
      <c r="H10" s="14">
        <f>HLOOKUP(H$3,Sections!$B$1:$BT$7,5,FALSE)</f>
        <v>20</v>
      </c>
      <c r="I10" s="14">
        <f>HLOOKUP(I$3,Sections!$B$1:$BT$7,5,FALSE)</f>
        <v>20</v>
      </c>
      <c r="J10" s="14">
        <f>HLOOKUP(J$3,Sections!$B$1:$BT$7,5,FALSE)</f>
        <v>20</v>
      </c>
      <c r="K10" s="14">
        <f>HLOOKUP(K$3,Sections!$B$1:$BT$7,5,FALSE)</f>
        <v>20</v>
      </c>
      <c r="L10" s="14">
        <f>HLOOKUP(L$3,Sections!$B$1:$BT$7,5,FALSE)</f>
        <v>20</v>
      </c>
      <c r="M10" s="14">
        <f>HLOOKUP(M$3,Sections!$B$1:$BT$7,5,FALSE)</f>
        <v>20</v>
      </c>
      <c r="N10" s="14">
        <f>HLOOKUP(N$3,Sections!$B$1:$BT$7,5,FALSE)</f>
        <v>20</v>
      </c>
      <c r="O10" s="14">
        <f>HLOOKUP(O$3,Sections!$B$1:$BT$7,5,FALSE)</f>
        <v>20</v>
      </c>
      <c r="P10" s="14">
        <f>HLOOKUP(P$3,Sections!$B$1:$BT$7,5,FALSE)</f>
        <v>20</v>
      </c>
      <c r="Q10" s="14">
        <f>HLOOKUP(Q$3,Sections!$B$1:$BT$7,5,FALSE)</f>
        <v>20</v>
      </c>
      <c r="R10" s="14">
        <f>HLOOKUP(R$3,Sections!$B$1:$BT$7,5,FALSE)</f>
        <v>20</v>
      </c>
      <c r="S10" s="14">
        <f>HLOOKUP(S$3,Sections!$B$1:$BT$7,5,FALSE)</f>
        <v>20</v>
      </c>
      <c r="T10" s="14">
        <f>HLOOKUP(T$3,Sections!$B$1:$BT$7,5,FALSE)</f>
        <v>20</v>
      </c>
      <c r="U10" s="14">
        <f>HLOOKUP(U$3,Sections!$B$1:$BT$7,5,FALSE)</f>
        <v>20</v>
      </c>
      <c r="V10" s="14">
        <f>HLOOKUP(V$3,Sections!$B$1:$BT$7,5,FALSE)</f>
        <v>20</v>
      </c>
      <c r="W10" s="14">
        <f>HLOOKUP(W$3,Sections!$B$1:$BT$7,5,FALSE)</f>
        <v>20</v>
      </c>
      <c r="X10" s="14">
        <f>HLOOKUP(X$3,Sections!$B$1:$BT$7,5,FALSE)</f>
        <v>20</v>
      </c>
      <c r="Y10" s="14">
        <f>HLOOKUP(Y$3,Sections!$B$1:$BT$7,5,FALSE)</f>
        <v>20</v>
      </c>
      <c r="Z10" s="14">
        <f>HLOOKUP(Z$3,Sections!$B$1:$BT$7,5,FALSE)</f>
        <v>20</v>
      </c>
      <c r="AA10" s="14">
        <f>HLOOKUP(AA$3,Sections!$B$1:$BT$7,5,FALSE)</f>
        <v>20</v>
      </c>
      <c r="AB10" s="14">
        <f>HLOOKUP(AB$3,Sections!$B$1:$BT$7,5,FALSE)</f>
        <v>20</v>
      </c>
      <c r="AC10" s="14">
        <f>HLOOKUP(AC$3,Sections!$B$1:$BT$7,5,FALSE)</f>
        <v>20</v>
      </c>
      <c r="AD10" s="14">
        <f>HLOOKUP(AD$3,Sections!$B$1:$BT$7,5,FALSE)</f>
        <v>20</v>
      </c>
      <c r="AE10" s="14">
        <f>HLOOKUP(AE$3,Sections!$B$1:$BT$7,5,FALSE)</f>
        <v>20</v>
      </c>
      <c r="AF10" s="14">
        <f>HLOOKUP(AF$3,Sections!$B$1:$BT$7,5,FALSE)</f>
        <v>20</v>
      </c>
      <c r="AG10" s="14">
        <f>HLOOKUP(AG$3,Sections!$B$1:$BT$7,5,FALSE)</f>
        <v>20</v>
      </c>
      <c r="AH10" s="14">
        <f>HLOOKUP(AH$3,Sections!$B$1:$BT$7,5,FALSE)</f>
        <v>20</v>
      </c>
      <c r="AI10" s="14">
        <f>HLOOKUP(AI$3,Sections!$B$1:$BT$7,5,FALSE)</f>
        <v>20</v>
      </c>
      <c r="AJ10" s="14">
        <f>HLOOKUP(AJ$3,Sections!$B$1:$BT$7,5,FALSE)</f>
        <v>20</v>
      </c>
      <c r="AK10" s="14">
        <f>HLOOKUP(AK$3,Sections!$B$1:$BT$7,5,FALSE)</f>
        <v>20</v>
      </c>
      <c r="AL10" s="14">
        <f>HLOOKUP(AL$3,Sections!$B$1:$BT$7,5,FALSE)</f>
        <v>20</v>
      </c>
      <c r="AM10" s="14">
        <f>HLOOKUP(AM$3,Sections!$B$1:$BT$7,5,FALSE)</f>
        <v>20</v>
      </c>
      <c r="AN10" s="14">
        <f>HLOOKUP(AN$3,Sections!$B$1:$BT$7,5,FALSE)</f>
        <v>20</v>
      </c>
      <c r="AO10" s="14">
        <f>HLOOKUP(AO$3,Sections!$B$1:$BT$7,5,FALSE)</f>
        <v>20</v>
      </c>
      <c r="AP10" s="14">
        <f>HLOOKUP(AP$3,Sections!$B$1:$BT$7,5,FALSE)</f>
        <v>20</v>
      </c>
      <c r="AQ10" s="14">
        <f>HLOOKUP(AQ$3,Sections!$B$1:$BT$7,5,FALSE)</f>
        <v>20</v>
      </c>
      <c r="AR10" s="14">
        <f>HLOOKUP(AR$3,Sections!$B$1:$BT$7,5,FALSE)</f>
        <v>20</v>
      </c>
      <c r="AS10" s="14">
        <f>HLOOKUP(AS$3,Sections!$B$1:$BT$7,5,FALSE)</f>
        <v>20</v>
      </c>
      <c r="AT10" s="14">
        <f>HLOOKUP(AT$3,Sections!$B$1:$BT$7,5,FALSE)</f>
        <v>20</v>
      </c>
      <c r="AU10" s="14">
        <f>HLOOKUP(AU$3,Sections!$B$1:$BT$7,5,FALSE)</f>
        <v>20</v>
      </c>
      <c r="AV10" s="14">
        <f>HLOOKUP(AV$3,Sections!$B$1:$BT$7,5,FALSE)</f>
        <v>20</v>
      </c>
      <c r="AW10" s="14">
        <f>HLOOKUP(AW$3,Sections!$B$1:$BT$7,5,FALSE)</f>
        <v>20</v>
      </c>
      <c r="AX10" s="14">
        <f>HLOOKUP(AX$3,Sections!$B$1:$BT$7,5,FALSE)</f>
        <v>20</v>
      </c>
      <c r="AY10" s="14">
        <f>HLOOKUP(AY$3,Sections!$B$1:$BT$7,5,FALSE)</f>
        <v>20</v>
      </c>
      <c r="AZ10" s="14">
        <f>HLOOKUP(AZ$3,Sections!$B$1:$BT$7,5,FALSE)</f>
        <v>20</v>
      </c>
      <c r="BA10" s="14">
        <f>HLOOKUP(BA$3,Sections!$B$1:$BT$7,5,FALSE)</f>
        <v>20</v>
      </c>
      <c r="BB10" s="14">
        <f>HLOOKUP(BB$3,Sections!$B$1:$BT$7,5,FALSE)</f>
        <v>20</v>
      </c>
      <c r="BC10" s="14">
        <f>HLOOKUP(BC$3,Sections!$B$1:$BT$7,5,FALSE)</f>
        <v>20</v>
      </c>
      <c r="BD10" s="14">
        <f>HLOOKUP(BD$3,Sections!$B$1:$BT$7,5,FALSE)</f>
        <v>20</v>
      </c>
      <c r="BE10" s="14">
        <f>HLOOKUP(BE$3,Sections!$B$1:$BT$7,5,FALSE)</f>
        <v>20</v>
      </c>
      <c r="BF10" s="14">
        <f>HLOOKUP(BF$3,Sections!$B$1:$BT$7,5,FALSE)</f>
        <v>20</v>
      </c>
      <c r="BG10" s="14">
        <f>HLOOKUP(BG$3,Sections!$B$1:$BT$7,5,FALSE)</f>
        <v>20</v>
      </c>
      <c r="BH10" s="14">
        <f>HLOOKUP(BH$3,Sections!$B$1:$BT$7,5,FALSE)</f>
        <v>20</v>
      </c>
      <c r="BI10" s="14">
        <f>HLOOKUP(BI$3,Sections!$B$1:$BT$7,5,FALSE)</f>
        <v>20</v>
      </c>
      <c r="BJ10" s="14">
        <f>HLOOKUP(BJ$3,Sections!$B$1:$BT$7,5,FALSE)</f>
        <v>20</v>
      </c>
      <c r="BK10" s="14">
        <f>HLOOKUP(BK$3,Sections!$B$1:$BT$7,5,FALSE)</f>
        <v>20</v>
      </c>
      <c r="BL10" s="14">
        <f>HLOOKUP(BL$3,Sections!$B$1:$BT$7,5,FALSE)</f>
        <v>20</v>
      </c>
      <c r="BM10" s="14">
        <f>HLOOKUP(BM$3,Sections!$B$1:$BT$7,5,FALSE)</f>
        <v>20</v>
      </c>
      <c r="BN10" s="14">
        <f>HLOOKUP(BN$3,Sections!$B$1:$BT$7,5,FALSE)</f>
        <v>20</v>
      </c>
      <c r="BO10" s="14">
        <f>HLOOKUP(BO$3,Sections!$B$1:$BT$7,5,FALSE)</f>
        <v>20</v>
      </c>
      <c r="BP10" s="14">
        <f>HLOOKUP(BP$3,Sections!$B$1:$BT$7,5,FALSE)</f>
        <v>20</v>
      </c>
      <c r="BQ10" s="14">
        <f>HLOOKUP(BQ$3,Sections!$B$1:$BT$7,5,FALSE)</f>
        <v>20</v>
      </c>
      <c r="BR10" s="14">
        <f>HLOOKUP(BR$3,Sections!$B$1:$BT$7,5,FALSE)</f>
        <v>20</v>
      </c>
      <c r="BS10" s="14">
        <f>HLOOKUP(BS$3,Sections!$B$1:$BT$7,5,FALSE)</f>
        <v>20</v>
      </c>
      <c r="BT10" s="14">
        <f>HLOOKUP(BT$3,Sections!$B$1:$BT$7,5,FALSE)</f>
        <v>20</v>
      </c>
      <c r="BU10" s="14">
        <f>HLOOKUP(BU$3,Sections!$B$1:$BT$7,5,FALSE)</f>
        <v>20</v>
      </c>
      <c r="BV10" s="14">
        <f>HLOOKUP(BV$3,Sections!$B$1:$BT$7,5,FALSE)</f>
        <v>20</v>
      </c>
      <c r="BW10" s="14">
        <f>HLOOKUP(BW$3,Sections!$B$1:$BT$7,5,FALSE)</f>
        <v>20</v>
      </c>
      <c r="BX10" s="14">
        <f>HLOOKUP(BX$3,Sections!$B$1:$BT$7,5,FALSE)</f>
        <v>20</v>
      </c>
      <c r="BY10" s="14">
        <f>HLOOKUP(BY$3,Sections!$B$1:$BT$7,5,FALSE)</f>
        <v>20</v>
      </c>
      <c r="BZ10" s="14">
        <f>HLOOKUP(BZ$3,Sections!$B$1:$BT$7,5,FALSE)</f>
        <v>20</v>
      </c>
      <c r="CA10" s="14">
        <f>HLOOKUP(CA$3,Sections!$B$1:$BT$7,5,FALSE)</f>
        <v>20</v>
      </c>
      <c r="CB10" s="14">
        <f>HLOOKUP(CB$3,Sections!$B$1:$BT$7,5,FALSE)</f>
        <v>20</v>
      </c>
      <c r="CC10" s="14">
        <f>HLOOKUP(CC$3,Sections!$B$1:$BT$7,5,FALSE)</f>
        <v>20</v>
      </c>
      <c r="CD10" s="14">
        <f>HLOOKUP(CD$3,Sections!$B$1:$BT$7,5,FALSE)</f>
        <v>20</v>
      </c>
      <c r="CE10" s="14">
        <f>HLOOKUP(CE$3,Sections!$B$1:$BT$7,5,FALSE)</f>
        <v>20</v>
      </c>
      <c r="CF10" s="14">
        <f>HLOOKUP(CF$3,Sections!$B$1:$BT$7,5,FALSE)</f>
        <v>20</v>
      </c>
      <c r="CG10" s="14">
        <f>HLOOKUP(CG$3,Sections!$B$1:$BT$7,5,FALSE)</f>
        <v>20</v>
      </c>
      <c r="CH10" s="14">
        <f>HLOOKUP(CH$3,Sections!$B$1:$BT$7,5,FALSE)</f>
        <v>20</v>
      </c>
      <c r="CI10" s="14">
        <f>HLOOKUP(CI$3,Sections!$B$1:$BT$7,5,FALSE)</f>
        <v>20</v>
      </c>
      <c r="CJ10" s="14">
        <f>HLOOKUP(CJ$3,Sections!$B$1:$BT$7,5,FALSE)</f>
        <v>20</v>
      </c>
      <c r="CK10" s="14">
        <f>HLOOKUP(CK$3,Sections!$B$1:$BT$7,5,FALSE)</f>
        <v>20</v>
      </c>
      <c r="CL10" s="14">
        <f>HLOOKUP(CL$3,Sections!$B$1:$BT$7,5,FALSE)</f>
        <v>20</v>
      </c>
      <c r="CM10" s="14">
        <f>HLOOKUP(CM$3,Sections!$B$1:$BT$7,5,FALSE)</f>
        <v>20</v>
      </c>
      <c r="CN10" s="14">
        <f>HLOOKUP(CN$3,Sections!$B$1:$BT$7,5,FALSE)</f>
        <v>20</v>
      </c>
      <c r="CO10" s="14">
        <f>HLOOKUP(CO$3,Sections!$B$1:$BT$7,5,FALSE)</f>
        <v>20</v>
      </c>
      <c r="CP10" s="14">
        <f>HLOOKUP(CP$3,Sections!$B$1:$BT$7,5,FALSE)</f>
        <v>20</v>
      </c>
      <c r="CQ10" s="14">
        <f>HLOOKUP(CQ$3,Sections!$B$1:$BT$7,5,FALSE)</f>
        <v>20</v>
      </c>
      <c r="CR10" s="14">
        <f>HLOOKUP(CR$3,Sections!$B$1:$BT$7,5,FALSE)</f>
        <v>20</v>
      </c>
      <c r="CS10" s="14">
        <f>HLOOKUP(CS$3,Sections!$B$1:$BT$7,5,FALSE)</f>
        <v>20</v>
      </c>
      <c r="CT10" s="14">
        <f>HLOOKUP(CT$3,Sections!$B$1:$BT$7,5,FALSE)</f>
        <v>20</v>
      </c>
      <c r="CU10" s="14">
        <f>HLOOKUP(CU$3,Sections!$B$1:$BT$7,5,FALSE)</f>
        <v>20</v>
      </c>
      <c r="CV10" s="14">
        <f>HLOOKUP(CV$3,Sections!$B$1:$BT$7,5,FALSE)</f>
        <v>20</v>
      </c>
      <c r="CW10" s="14">
        <f>HLOOKUP(CW$3,Sections!$B$1:$BT$7,5,FALSE)</f>
        <v>20</v>
      </c>
      <c r="CX10" s="14">
        <f>HLOOKUP(CX$3,Sections!$B$1:$BT$7,5,FALSE)</f>
        <v>20</v>
      </c>
      <c r="CY10" s="14">
        <f>HLOOKUP(CY$3,Sections!$B$1:$BT$7,5,FALSE)</f>
        <v>20</v>
      </c>
      <c r="CZ10" s="14">
        <f>HLOOKUP(CZ$3,Sections!$B$1:$BT$7,5,FALSE)</f>
        <v>20</v>
      </c>
      <c r="DA10" s="14">
        <f>HLOOKUP(DA$3,Sections!$B$1:$BT$7,5,FALSE)</f>
        <v>20</v>
      </c>
      <c r="DB10" s="14">
        <f>HLOOKUP(DB$3,Sections!$B$1:$BT$7,5,FALSE)</f>
        <v>20</v>
      </c>
      <c r="DC10" s="14">
        <f>HLOOKUP(DC$3,Sections!$B$1:$BT$7,5,FALSE)</f>
        <v>20</v>
      </c>
      <c r="DD10" s="14">
        <f>HLOOKUP(DD$3,Sections!$B$1:$BT$7,5,FALSE)</f>
        <v>20</v>
      </c>
      <c r="DE10" s="14">
        <f>HLOOKUP(DE$3,Sections!$B$1:$BT$7,5,FALSE)</f>
        <v>20</v>
      </c>
      <c r="DF10" s="14">
        <f>HLOOKUP(DF$3,Sections!$B$1:$BT$7,5,FALSE)</f>
        <v>20</v>
      </c>
      <c r="DG10" s="14">
        <f>HLOOKUP(DG$3,Sections!$B$1:$BT$7,5,FALSE)</f>
        <v>20</v>
      </c>
      <c r="DH10" s="14">
        <f>HLOOKUP(DH$3,Sections!$B$1:$BT$7,5,FALSE)</f>
        <v>20</v>
      </c>
      <c r="DI10" s="14">
        <f>HLOOKUP(DI$3,Sections!$B$1:$BT$7,5,FALSE)</f>
        <v>20</v>
      </c>
      <c r="DJ10" s="14">
        <f>HLOOKUP(DJ$3,Sections!$B$1:$BT$7,5,FALSE)</f>
        <v>20</v>
      </c>
      <c r="DK10" s="14">
        <f>HLOOKUP(DK$3,Sections!$B$1:$BT$7,5,FALSE)</f>
        <v>20</v>
      </c>
      <c r="DL10" s="14">
        <f>HLOOKUP(DL$3,Sections!$B$1:$BT$7,5,FALSE)</f>
        <v>20</v>
      </c>
      <c r="DM10" s="14">
        <f>HLOOKUP(DM$3,Sections!$B$1:$BT$7,5,FALSE)</f>
        <v>20</v>
      </c>
      <c r="DN10" s="14">
        <f>HLOOKUP(DN$3,Sections!$B$1:$BT$7,5,FALSE)</f>
        <v>20</v>
      </c>
      <c r="DO10" s="14">
        <f>HLOOKUP(DO$3,Sections!$B$1:$BT$7,5,FALSE)</f>
        <v>20</v>
      </c>
      <c r="DP10" s="14">
        <f>HLOOKUP(DP$3,Sections!$B$1:$BT$7,5,FALSE)</f>
        <v>20</v>
      </c>
      <c r="DQ10" s="14">
        <f>HLOOKUP(DQ$3,Sections!$B$1:$BT$7,5,FALSE)</f>
        <v>20</v>
      </c>
      <c r="DR10" s="14">
        <f>HLOOKUP(DR$3,Sections!$B$1:$BT$7,5,FALSE)</f>
        <v>20</v>
      </c>
      <c r="DS10" s="14">
        <f>HLOOKUP(DS$3,Sections!$B$1:$BT$7,5,FALSE)</f>
        <v>20</v>
      </c>
      <c r="DT10" s="14">
        <f>HLOOKUP(DT$3,Sections!$B$1:$BT$7,5,FALSE)</f>
        <v>20</v>
      </c>
      <c r="DU10" s="14">
        <f>HLOOKUP(DU$3,Sections!$B$1:$BT$7,5,FALSE)</f>
        <v>20</v>
      </c>
      <c r="DV10" s="14">
        <f>HLOOKUP(DV$3,Sections!$B$1:$BT$7,5,FALSE)</f>
        <v>20</v>
      </c>
      <c r="DW10" s="14">
        <f>HLOOKUP(DW$3,Sections!$B$1:$BT$7,5,FALSE)</f>
        <v>20</v>
      </c>
      <c r="DX10" s="14">
        <f>HLOOKUP(DX$3,Sections!$B$1:$BT$7,5,FALSE)</f>
        <v>20</v>
      </c>
      <c r="DY10" s="14">
        <f>HLOOKUP(DY$3,Sections!$B$1:$BT$7,5,FALSE)</f>
        <v>20</v>
      </c>
      <c r="DZ10" s="14">
        <f>HLOOKUP(DZ$3,Sections!$B$1:$BT$7,5,FALSE)</f>
        <v>20</v>
      </c>
      <c r="EA10" s="14">
        <f>HLOOKUP(EA$3,Sections!$B$1:$BT$7,5,FALSE)</f>
        <v>20</v>
      </c>
      <c r="EB10" s="14">
        <f>HLOOKUP(EB$3,Sections!$B$1:$BT$7,5,FALSE)</f>
        <v>20</v>
      </c>
      <c r="EC10" s="14">
        <f>HLOOKUP(EC$3,Sections!$B$1:$BT$7,5,FALSE)</f>
        <v>20</v>
      </c>
      <c r="ED10" s="14">
        <f>HLOOKUP(ED$3,Sections!$B$1:$BT$7,5,FALSE)</f>
        <v>20</v>
      </c>
      <c r="EE10" s="14">
        <f>HLOOKUP(EE$3,Sections!$B$1:$BT$7,5,FALSE)</f>
        <v>20</v>
      </c>
      <c r="EF10" s="14">
        <f>HLOOKUP(EF$3,Sections!$B$1:$BT$7,5,FALSE)</f>
        <v>20</v>
      </c>
      <c r="EG10" s="14">
        <f>HLOOKUP(EG$3,Sections!$B$1:$BT$7,5,FALSE)</f>
        <v>20</v>
      </c>
      <c r="EH10" s="14">
        <f>HLOOKUP(EH$3,Sections!$B$1:$BT$7,5,FALSE)</f>
        <v>20</v>
      </c>
      <c r="EI10" s="14">
        <f>HLOOKUP(EI$3,Sections!$B$1:$BT$7,5,FALSE)</f>
        <v>20</v>
      </c>
      <c r="EJ10" s="14">
        <f>HLOOKUP(EJ$3,Sections!$B$1:$BT$7,5,FALSE)</f>
        <v>20</v>
      </c>
      <c r="EK10" s="14">
        <f>HLOOKUP(EK$3,Sections!$B$1:$BT$7,5,FALSE)</f>
        <v>20</v>
      </c>
      <c r="EL10" s="14">
        <f>HLOOKUP(EL$3,Sections!$B$1:$BT$7,5,FALSE)</f>
        <v>20</v>
      </c>
      <c r="EM10" s="14">
        <f>HLOOKUP(EM$3,Sections!$B$1:$BT$7,5,FALSE)</f>
        <v>20</v>
      </c>
      <c r="EN10" s="14">
        <f>HLOOKUP(EN$3,Sections!$B$1:$BT$7,5,FALSE)</f>
        <v>20</v>
      </c>
      <c r="EO10" s="14">
        <f>HLOOKUP(EO$3,Sections!$B$1:$BT$7,5,FALSE)</f>
        <v>20</v>
      </c>
      <c r="EP10" s="14">
        <f>HLOOKUP(EP$3,Sections!$B$1:$BT$7,5,FALSE)</f>
        <v>20</v>
      </c>
      <c r="EQ10" s="14">
        <f>HLOOKUP(EQ$3,Sections!$B$1:$BT$7,5,FALSE)</f>
        <v>20</v>
      </c>
      <c r="ER10" s="14">
        <f>HLOOKUP(ER$3,Sections!$B$1:$BT$7,5,FALSE)</f>
        <v>20</v>
      </c>
      <c r="ES10" s="14">
        <f>HLOOKUP(ES$3,Sections!$B$1:$BT$7,5,FALSE)</f>
        <v>20</v>
      </c>
      <c r="ET10" s="14">
        <f>HLOOKUP(ET$3,Sections!$B$1:$BT$7,5,FALSE)</f>
        <v>20</v>
      </c>
      <c r="EU10" s="14">
        <f>HLOOKUP(EU$3,Sections!$B$1:$BT$7,5,FALSE)</f>
        <v>20</v>
      </c>
      <c r="EV10" s="14">
        <f>HLOOKUP(EV$3,Sections!$B$1:$BT$7,5,FALSE)</f>
        <v>20</v>
      </c>
      <c r="EW10" s="14">
        <f>HLOOKUP(EW$3,Sections!$B$1:$BT$7,5,FALSE)</f>
        <v>20</v>
      </c>
      <c r="EX10" s="14">
        <f>HLOOKUP(EX$3,Sections!$B$1:$BT$7,5,FALSE)</f>
        <v>20</v>
      </c>
      <c r="EY10" s="14">
        <f>HLOOKUP(EY$3,Sections!$B$1:$BT$7,5,FALSE)</f>
        <v>20</v>
      </c>
      <c r="EZ10" s="14">
        <f>HLOOKUP(EZ$3,Sections!$B$1:$BT$7,5,FALSE)</f>
        <v>20</v>
      </c>
      <c r="FA10" s="14">
        <f>HLOOKUP(FA$3,Sections!$B$1:$BT$7,5,FALSE)</f>
        <v>20</v>
      </c>
      <c r="FB10" s="14">
        <f>HLOOKUP(FB$3,Sections!$B$1:$BT$7,5,FALSE)</f>
        <v>20</v>
      </c>
      <c r="FC10" s="14">
        <f>HLOOKUP(FC$3,Sections!$B$1:$BT$7,5,FALSE)</f>
        <v>20</v>
      </c>
      <c r="FD10" s="14">
        <f>HLOOKUP(FD$3,Sections!$B$1:$BT$7,5,FALSE)</f>
        <v>20</v>
      </c>
      <c r="FE10" s="14">
        <f>HLOOKUP(FE$3,Sections!$B$1:$BT$7,5,FALSE)</f>
        <v>20</v>
      </c>
      <c r="FF10" s="14">
        <f>HLOOKUP(FF$3,Sections!$B$1:$BT$7,5,FALSE)</f>
        <v>20</v>
      </c>
      <c r="FG10" s="14">
        <f>HLOOKUP(FG$3,Sections!$B$1:$BT$7,5,FALSE)</f>
        <v>20</v>
      </c>
      <c r="FH10" s="14">
        <f>HLOOKUP(FH$3,Sections!$B$1:$BT$7,5,FALSE)</f>
        <v>20</v>
      </c>
      <c r="FI10" s="14">
        <f>HLOOKUP(FI$3,Sections!$B$1:$BT$7,5,FALSE)</f>
        <v>20</v>
      </c>
      <c r="FJ10" s="14">
        <f>HLOOKUP(FJ$3,Sections!$B$1:$BT$7,5,FALSE)</f>
        <v>20</v>
      </c>
      <c r="FK10" s="14">
        <f>HLOOKUP(FK$3,Sections!$B$1:$BT$7,5,FALSE)</f>
        <v>20</v>
      </c>
      <c r="FL10" s="14">
        <f>HLOOKUP(FL$3,Sections!$B$1:$BT$7,5,FALSE)</f>
        <v>20</v>
      </c>
      <c r="FM10" s="14">
        <f>HLOOKUP(FM$3,Sections!$B$1:$BT$7,5,FALSE)</f>
        <v>20</v>
      </c>
      <c r="FN10" s="14">
        <f>HLOOKUP(FN$3,Sections!$B$1:$BT$7,5,FALSE)</f>
        <v>20</v>
      </c>
      <c r="FO10" s="14">
        <f>HLOOKUP(FO$3,Sections!$B$1:$BT$7,5,FALSE)</f>
        <v>20</v>
      </c>
      <c r="FP10" s="14">
        <f>HLOOKUP(FP$3,Sections!$B$1:$BT$7,5,FALSE)</f>
        <v>20</v>
      </c>
      <c r="FQ10" s="14">
        <f>HLOOKUP(FQ$3,Sections!$B$1:$BT$7,5,FALSE)</f>
        <v>20</v>
      </c>
      <c r="FR10" s="14">
        <f>HLOOKUP(FR$3,Sections!$B$1:$BT$7,5,FALSE)</f>
        <v>20</v>
      </c>
      <c r="FS10" s="14">
        <f>HLOOKUP(FS$3,Sections!$B$1:$BT$7,5,FALSE)</f>
        <v>20</v>
      </c>
      <c r="FT10" s="14">
        <f>HLOOKUP(FT$3,Sections!$B$1:$BT$7,5,FALSE)</f>
        <v>20</v>
      </c>
      <c r="FU10" s="14">
        <f>HLOOKUP(FU$3,Sections!$B$1:$BT$7,5,FALSE)</f>
        <v>20</v>
      </c>
      <c r="FV10" s="14">
        <f>HLOOKUP(FV$3,Sections!$B$1:$BT$7,5,FALSE)</f>
        <v>20</v>
      </c>
      <c r="FW10" s="14">
        <f>HLOOKUP(FW$3,Sections!$B$1:$BT$7,5,FALSE)</f>
        <v>20</v>
      </c>
      <c r="FX10" s="14">
        <f>HLOOKUP(FX$3,Sections!$B$1:$BT$7,5,FALSE)</f>
        <v>20</v>
      </c>
      <c r="FY10" s="14">
        <f>HLOOKUP(FY$3,Sections!$B$1:$BT$7,5,FALSE)</f>
        <v>20</v>
      </c>
      <c r="FZ10" s="14">
        <f>HLOOKUP(FZ$3,Sections!$B$1:$BT$7,5,FALSE)</f>
        <v>20</v>
      </c>
      <c r="GA10" s="14">
        <f>HLOOKUP(GA$3,Sections!$B$1:$BT$7,5,FALSE)</f>
        <v>20</v>
      </c>
      <c r="GB10" s="14">
        <f>HLOOKUP(GB$3,Sections!$B$1:$BT$7,5,FALSE)</f>
        <v>20</v>
      </c>
      <c r="GC10" s="14">
        <f>HLOOKUP(GC$3,Sections!$B$1:$BT$7,5,FALSE)</f>
        <v>20</v>
      </c>
      <c r="GD10" s="14">
        <f>HLOOKUP(GD$3,Sections!$B$1:$BT$7,5,FALSE)</f>
        <v>20</v>
      </c>
      <c r="GE10" s="14">
        <f>HLOOKUP(GE$3,Sections!$B$1:$BT$7,5,FALSE)</f>
        <v>20</v>
      </c>
      <c r="GF10" s="14">
        <f>HLOOKUP(GF$3,Sections!$B$1:$BT$7,5,FALSE)</f>
        <v>20</v>
      </c>
      <c r="GG10" s="14">
        <f>HLOOKUP(GG$3,Sections!$B$1:$BT$7,5,FALSE)</f>
        <v>20</v>
      </c>
      <c r="GH10" s="14">
        <f>HLOOKUP(GH$3,Sections!$B$1:$BT$7,5,FALSE)</f>
        <v>20</v>
      </c>
      <c r="GI10" s="14">
        <f>HLOOKUP(GI$3,Sections!$B$1:$BT$7,5,FALSE)</f>
        <v>20</v>
      </c>
      <c r="GJ10" s="14">
        <f>HLOOKUP(GJ$3,Sections!$B$1:$BT$7,5,FALSE)</f>
        <v>20</v>
      </c>
      <c r="GK10" s="14">
        <f>HLOOKUP(GK$3,Sections!$B$1:$BT$7,5,FALSE)</f>
        <v>20</v>
      </c>
      <c r="GL10" s="14">
        <f>HLOOKUP(GL$3,Sections!$B$1:$BT$7,5,FALSE)</f>
        <v>20</v>
      </c>
      <c r="GM10" s="14">
        <f>HLOOKUP(GM$3,Sections!$B$1:$BT$7,5,FALSE)</f>
        <v>20</v>
      </c>
      <c r="GN10" s="14">
        <f>HLOOKUP(GN$3,Sections!$B$1:$BT$7,5,FALSE)</f>
        <v>20</v>
      </c>
      <c r="GO10" s="14">
        <f>HLOOKUP(GO$3,Sections!$B$1:$BT$7,5,FALSE)</f>
        <v>20</v>
      </c>
      <c r="GP10" s="14">
        <f>HLOOKUP(GP$3,Sections!$B$1:$BT$7,5,FALSE)</f>
        <v>20</v>
      </c>
      <c r="GQ10" s="14">
        <f>HLOOKUP(GQ$3,Sections!$B$1:$BT$7,5,FALSE)</f>
        <v>20</v>
      </c>
      <c r="GR10" s="14">
        <f>HLOOKUP(GR$3,Sections!$B$1:$BT$7,5,FALSE)</f>
        <v>20</v>
      </c>
      <c r="GS10" s="14">
        <f>HLOOKUP(GS$3,Sections!$B$1:$BT$7,5,FALSE)</f>
        <v>20</v>
      </c>
      <c r="GT10" s="14">
        <f>HLOOKUP(GT$3,Sections!$B$1:$BT$7,5,FALSE)</f>
        <v>20</v>
      </c>
      <c r="GU10" s="14">
        <f>HLOOKUP(GU$3,Sections!$B$1:$BT$7,5,FALSE)</f>
        <v>20</v>
      </c>
      <c r="GV10" s="14">
        <f>HLOOKUP(GV$3,Sections!$B$1:$BT$7,5,FALSE)</f>
        <v>20</v>
      </c>
      <c r="GW10" s="14">
        <f>HLOOKUP(GW$3,Sections!$B$1:$BT$7,5,FALSE)</f>
        <v>20</v>
      </c>
      <c r="GX10" s="14">
        <f>HLOOKUP(GX$3,Sections!$B$1:$BT$7,5,FALSE)</f>
        <v>20</v>
      </c>
      <c r="GY10" s="14">
        <f>HLOOKUP(GY$3,Sections!$B$1:$BT$7,5,FALSE)</f>
        <v>20</v>
      </c>
      <c r="GZ10" s="14">
        <f>HLOOKUP(GZ$3,Sections!$B$1:$BT$7,5,FALSE)</f>
        <v>20</v>
      </c>
      <c r="HA10" s="14">
        <f>HLOOKUP(HA$3,Sections!$B$1:$BT$7,5,FALSE)</f>
        <v>20</v>
      </c>
      <c r="HB10" s="14">
        <f>HLOOKUP(HB$3,Sections!$B$1:$BT$7,5,FALSE)</f>
        <v>20</v>
      </c>
      <c r="HC10" s="14">
        <f>HLOOKUP(HC$3,Sections!$B$1:$BT$7,5,FALSE)</f>
        <v>20</v>
      </c>
      <c r="HD10" s="14">
        <f>HLOOKUP(HD$3,Sections!$B$1:$BT$7,5,FALSE)</f>
        <v>20</v>
      </c>
      <c r="HE10" s="14">
        <f>HLOOKUP(HE$3,Sections!$B$1:$BT$7,5,FALSE)</f>
        <v>20</v>
      </c>
      <c r="HF10" s="14">
        <f>HLOOKUP(HF$3,Sections!$B$1:$BT$7,5,FALSE)</f>
        <v>20</v>
      </c>
      <c r="HG10" s="14">
        <f>HLOOKUP(HG$3,Sections!$B$1:$BT$7,5,FALSE)</f>
        <v>20</v>
      </c>
      <c r="HH10" s="14">
        <f>HLOOKUP(HH$3,Sections!$B$1:$BT$7,5,FALSE)</f>
        <v>20</v>
      </c>
      <c r="HI10" s="14">
        <f>HLOOKUP(HI$3,Sections!$B$1:$BT$7,5,FALSE)</f>
        <v>20</v>
      </c>
      <c r="HJ10" s="14">
        <f>HLOOKUP(HJ$3,Sections!$B$1:$BT$7,5,FALSE)</f>
        <v>20</v>
      </c>
      <c r="HK10" s="14">
        <f>HLOOKUP(HK$3,Sections!$B$1:$BT$7,5,FALSE)</f>
        <v>20</v>
      </c>
      <c r="HL10" s="14">
        <f>HLOOKUP(HL$3,Sections!$B$1:$BT$7,5,FALSE)</f>
        <v>20</v>
      </c>
      <c r="HM10" s="14">
        <f>HLOOKUP(HM$3,Sections!$B$1:$BT$7,5,FALSE)</f>
        <v>20</v>
      </c>
      <c r="HN10" s="14">
        <f>HLOOKUP(HN$3,Sections!$B$1:$BT$7,5,FALSE)</f>
        <v>20</v>
      </c>
      <c r="HO10" s="14">
        <f>HLOOKUP(HO$3,Sections!$B$1:$BT$7,5,FALSE)</f>
        <v>20</v>
      </c>
      <c r="HP10" s="14">
        <f>HLOOKUP(HP$3,Sections!$B$1:$BT$7,5,FALSE)</f>
        <v>20</v>
      </c>
      <c r="HQ10" s="14">
        <f>HLOOKUP(HQ$3,Sections!$B$1:$BT$7,5,FALSE)</f>
        <v>20</v>
      </c>
      <c r="HR10" s="14">
        <f>HLOOKUP(HR$3,Sections!$B$1:$BT$7,5,FALSE)</f>
        <v>20</v>
      </c>
      <c r="HS10" s="14">
        <f>HLOOKUP(HS$3,Sections!$B$1:$BT$7,5,FALSE)</f>
        <v>20</v>
      </c>
      <c r="HT10" s="14">
        <f>HLOOKUP(HT$3,Sections!$B$1:$BT$7,5,FALSE)</f>
        <v>20</v>
      </c>
      <c r="HU10" s="14">
        <f>HLOOKUP(HU$3,Sections!$B$1:$BT$7,5,FALSE)</f>
        <v>20</v>
      </c>
      <c r="HV10" s="14">
        <f>HLOOKUP(HV$3,Sections!$B$1:$BT$7,5,FALSE)</f>
        <v>20</v>
      </c>
      <c r="HW10" s="14">
        <f>HLOOKUP(HW$3,Sections!$B$1:$BT$7,5,FALSE)</f>
        <v>20</v>
      </c>
      <c r="HX10" s="14">
        <f>HLOOKUP(HX$3,Sections!$B$1:$BT$7,5,FALSE)</f>
        <v>20</v>
      </c>
      <c r="HY10" s="14">
        <f>HLOOKUP(HY$3,Sections!$B$1:$BT$7,5,FALSE)</f>
        <v>20</v>
      </c>
      <c r="HZ10" s="14">
        <f>HLOOKUP(HZ$3,Sections!$B$1:$BT$7,5,FALSE)</f>
        <v>20</v>
      </c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</row>
    <row r="11" spans="1:586" x14ac:dyDescent="0.3">
      <c r="A11" s="22" t="s">
        <v>4</v>
      </c>
      <c r="B11" s="14">
        <f>HLOOKUP(B$3,Sections!$B$1:$BT$7,6,FALSE)</f>
        <v>6.35</v>
      </c>
      <c r="C11" s="14">
        <f>HLOOKUP(C$3,Sections!$B$1:$BT$7,6,FALSE)</f>
        <v>6.35</v>
      </c>
      <c r="D11" s="14">
        <f>HLOOKUP(D$3,Sections!$B$1:$BT$7,6,FALSE)</f>
        <v>6.35</v>
      </c>
      <c r="E11" s="14">
        <f>HLOOKUP(E$3,Sections!$B$1:$BT$7,6,FALSE)</f>
        <v>6.35</v>
      </c>
      <c r="F11" s="14">
        <f>HLOOKUP(F$3,Sections!$B$1:$BT$7,6,FALSE)</f>
        <v>6.35</v>
      </c>
      <c r="G11" s="14">
        <f>HLOOKUP(G$3,Sections!$B$1:$BT$7,6,FALSE)</f>
        <v>6.35</v>
      </c>
      <c r="H11" s="14">
        <f>HLOOKUP(H$3,Sections!$B$1:$BT$7,6,FALSE)</f>
        <v>6.35</v>
      </c>
      <c r="I11" s="14">
        <f>HLOOKUP(I$3,Sections!$B$1:$BT$7,6,FALSE)</f>
        <v>6.35</v>
      </c>
      <c r="J11" s="14">
        <f>HLOOKUP(J$3,Sections!$B$1:$BT$7,6,FALSE)</f>
        <v>6.35</v>
      </c>
      <c r="K11" s="14">
        <f>HLOOKUP(K$3,Sections!$B$1:$BT$7,6,FALSE)</f>
        <v>6.35</v>
      </c>
      <c r="L11" s="14">
        <f>HLOOKUP(L$3,Sections!$B$1:$BT$7,6,FALSE)</f>
        <v>6.35</v>
      </c>
      <c r="M11" s="14">
        <f>HLOOKUP(M$3,Sections!$B$1:$BT$7,6,FALSE)</f>
        <v>6.35</v>
      </c>
      <c r="N11" s="14">
        <f>HLOOKUP(N$3,Sections!$B$1:$BT$7,6,FALSE)</f>
        <v>6.35</v>
      </c>
      <c r="O11" s="14">
        <f>HLOOKUP(O$3,Sections!$B$1:$BT$7,6,FALSE)</f>
        <v>6.35</v>
      </c>
      <c r="P11" s="14">
        <f>HLOOKUP(P$3,Sections!$B$1:$BT$7,6,FALSE)</f>
        <v>6.35</v>
      </c>
      <c r="Q11" s="14">
        <f>HLOOKUP(Q$3,Sections!$B$1:$BT$7,6,FALSE)</f>
        <v>6.35</v>
      </c>
      <c r="R11" s="14">
        <f>HLOOKUP(R$3,Sections!$B$1:$BT$7,6,FALSE)</f>
        <v>6.35</v>
      </c>
      <c r="S11" s="14">
        <f>HLOOKUP(S$3,Sections!$B$1:$BT$7,6,FALSE)</f>
        <v>6.35</v>
      </c>
      <c r="T11" s="14">
        <f>HLOOKUP(T$3,Sections!$B$1:$BT$7,6,FALSE)</f>
        <v>6.35</v>
      </c>
      <c r="U11" s="14">
        <f>HLOOKUP(U$3,Sections!$B$1:$BT$7,6,FALSE)</f>
        <v>6.35</v>
      </c>
      <c r="V11" s="14">
        <f>HLOOKUP(V$3,Sections!$B$1:$BT$7,6,FALSE)</f>
        <v>6.35</v>
      </c>
      <c r="W11" s="14">
        <f>HLOOKUP(W$3,Sections!$B$1:$BT$7,6,FALSE)</f>
        <v>6.35</v>
      </c>
      <c r="X11" s="14">
        <f>HLOOKUP(X$3,Sections!$B$1:$BT$7,6,FALSE)</f>
        <v>6.35</v>
      </c>
      <c r="Y11" s="14">
        <f>HLOOKUP(Y$3,Sections!$B$1:$BT$7,6,FALSE)</f>
        <v>6.35</v>
      </c>
      <c r="Z11" s="14">
        <f>HLOOKUP(Z$3,Sections!$B$1:$BT$7,6,FALSE)</f>
        <v>6.35</v>
      </c>
      <c r="AA11" s="14">
        <f>HLOOKUP(AA$3,Sections!$B$1:$BT$7,6,FALSE)</f>
        <v>6.35</v>
      </c>
      <c r="AB11" s="14">
        <f>HLOOKUP(AB$3,Sections!$B$1:$BT$7,6,FALSE)</f>
        <v>6.35</v>
      </c>
      <c r="AC11" s="14">
        <f>HLOOKUP(AC$3,Sections!$B$1:$BT$7,6,FALSE)</f>
        <v>6.35</v>
      </c>
      <c r="AD11" s="14">
        <f>HLOOKUP(AD$3,Sections!$B$1:$BT$7,6,FALSE)</f>
        <v>9.5249999999999986</v>
      </c>
      <c r="AE11" s="14">
        <f>HLOOKUP(AE$3,Sections!$B$1:$BT$7,6,FALSE)</f>
        <v>6.35</v>
      </c>
      <c r="AF11" s="14">
        <f>HLOOKUP(AF$3,Sections!$B$1:$BT$7,6,FALSE)</f>
        <v>9.5249999999999986</v>
      </c>
      <c r="AG11" s="14">
        <f>HLOOKUP(AG$3,Sections!$B$1:$BT$7,6,FALSE)</f>
        <v>6.35</v>
      </c>
      <c r="AH11" s="14">
        <f>HLOOKUP(AH$3,Sections!$B$1:$BT$7,6,FALSE)</f>
        <v>6.35</v>
      </c>
      <c r="AI11" s="14">
        <f>HLOOKUP(AI$3,Sections!$B$1:$BT$7,6,FALSE)</f>
        <v>6.35</v>
      </c>
      <c r="AJ11" s="14">
        <f>HLOOKUP(AJ$3,Sections!$B$1:$BT$7,6,FALSE)</f>
        <v>9.5249999999999986</v>
      </c>
      <c r="AK11" s="14">
        <f>HLOOKUP(AK$3,Sections!$B$1:$BT$7,6,FALSE)</f>
        <v>6.35</v>
      </c>
      <c r="AL11" s="14">
        <f>HLOOKUP(AL$3,Sections!$B$1:$BT$7,6,FALSE)</f>
        <v>6.35</v>
      </c>
      <c r="AM11" s="14">
        <f>HLOOKUP(AM$3,Sections!$B$1:$BT$7,6,FALSE)</f>
        <v>6.35</v>
      </c>
      <c r="AN11" s="14">
        <f>HLOOKUP(AN$3,Sections!$B$1:$BT$7,6,FALSE)</f>
        <v>6.35</v>
      </c>
      <c r="AO11" s="14">
        <f>HLOOKUP(AO$3,Sections!$B$1:$BT$7,6,FALSE)</f>
        <v>6.35</v>
      </c>
      <c r="AP11" s="14">
        <f>HLOOKUP(AP$3,Sections!$B$1:$BT$7,6,FALSE)</f>
        <v>6.35</v>
      </c>
      <c r="AQ11" s="14">
        <f>HLOOKUP(AQ$3,Sections!$B$1:$BT$7,6,FALSE)</f>
        <v>6.35</v>
      </c>
      <c r="AR11" s="14">
        <f>HLOOKUP(AR$3,Sections!$B$1:$BT$7,6,FALSE)</f>
        <v>6.35</v>
      </c>
      <c r="AS11" s="14">
        <f>HLOOKUP(AS$3,Sections!$B$1:$BT$7,6,FALSE)</f>
        <v>6.35</v>
      </c>
      <c r="AT11" s="14">
        <f>HLOOKUP(AT$3,Sections!$B$1:$BT$7,6,FALSE)</f>
        <v>6.35</v>
      </c>
      <c r="AU11" s="14">
        <f>HLOOKUP(AU$3,Sections!$B$1:$BT$7,6,FALSE)</f>
        <v>9.5249999999999986</v>
      </c>
      <c r="AV11" s="14">
        <f>HLOOKUP(AV$3,Sections!$B$1:$BT$7,6,FALSE)</f>
        <v>6.35</v>
      </c>
      <c r="AW11" s="14">
        <f>HLOOKUP(AW$3,Sections!$B$1:$BT$7,6,FALSE)</f>
        <v>9.5249999999999986</v>
      </c>
      <c r="AX11" s="14">
        <f>HLOOKUP(AX$3,Sections!$B$1:$BT$7,6,FALSE)</f>
        <v>9.5249999999999986</v>
      </c>
      <c r="AY11" s="14">
        <f>HLOOKUP(AY$3,Sections!$B$1:$BT$7,6,FALSE)</f>
        <v>9.5249999999999986</v>
      </c>
      <c r="AZ11" s="14">
        <f>HLOOKUP(AZ$3,Sections!$B$1:$BT$7,6,FALSE)</f>
        <v>9.5249999999999986</v>
      </c>
      <c r="BA11" s="14">
        <f>HLOOKUP(BA$3,Sections!$B$1:$BT$7,6,FALSE)</f>
        <v>9.5249999999999986</v>
      </c>
      <c r="BB11" s="14">
        <f>HLOOKUP(BB$3,Sections!$B$1:$BT$7,6,FALSE)</f>
        <v>9.5249999999999986</v>
      </c>
      <c r="BC11" s="14">
        <f>HLOOKUP(BC$3,Sections!$B$1:$BT$7,6,FALSE)</f>
        <v>9.5249999999999986</v>
      </c>
      <c r="BD11" s="14">
        <f>HLOOKUP(BD$3,Sections!$B$1:$BT$7,6,FALSE)</f>
        <v>9.5249999999999986</v>
      </c>
      <c r="BE11" s="14">
        <f>HLOOKUP(BE$3,Sections!$B$1:$BT$7,6,FALSE)</f>
        <v>9.5249999999999986</v>
      </c>
      <c r="BF11" s="14">
        <f>HLOOKUP(BF$3,Sections!$B$1:$BT$7,6,FALSE)</f>
        <v>9.5249999999999986</v>
      </c>
      <c r="BG11" s="14">
        <f>HLOOKUP(BG$3,Sections!$B$1:$BT$7,6,FALSE)</f>
        <v>9.5249999999999986</v>
      </c>
      <c r="BH11" s="14">
        <f>HLOOKUP(BH$3,Sections!$B$1:$BT$7,6,FALSE)</f>
        <v>9.5249999999999986</v>
      </c>
      <c r="BI11" s="14">
        <f>HLOOKUP(BI$3,Sections!$B$1:$BT$7,6,FALSE)</f>
        <v>9.5249999999999986</v>
      </c>
      <c r="BJ11" s="14">
        <f>HLOOKUP(BJ$3,Sections!$B$1:$BT$7,6,FALSE)</f>
        <v>9.5249999999999986</v>
      </c>
      <c r="BK11" s="14">
        <f>HLOOKUP(BK$3,Sections!$B$1:$BT$7,6,FALSE)</f>
        <v>9.5249999999999986</v>
      </c>
      <c r="BL11" s="14">
        <f>HLOOKUP(BL$3,Sections!$B$1:$BT$7,6,FALSE)</f>
        <v>9.5249999999999986</v>
      </c>
      <c r="BM11" s="14">
        <f>HLOOKUP(BM$3,Sections!$B$1:$BT$7,6,FALSE)</f>
        <v>9.5249999999999986</v>
      </c>
      <c r="BN11" s="14">
        <f>HLOOKUP(BN$3,Sections!$B$1:$BT$7,6,FALSE)</f>
        <v>9.5249999999999986</v>
      </c>
      <c r="BO11" s="14">
        <f>HLOOKUP(BO$3,Sections!$B$1:$BT$7,6,FALSE)</f>
        <v>9.5249999999999986</v>
      </c>
      <c r="BP11" s="14">
        <f>HLOOKUP(BP$3,Sections!$B$1:$BT$7,6,FALSE)</f>
        <v>9.5249999999999986</v>
      </c>
      <c r="BQ11" s="14">
        <f>HLOOKUP(BQ$3,Sections!$B$1:$BT$7,6,FALSE)</f>
        <v>6.35</v>
      </c>
      <c r="BR11" s="14">
        <f>HLOOKUP(BR$3,Sections!$B$1:$BT$7,6,FALSE)</f>
        <v>9.5249999999999986</v>
      </c>
      <c r="BS11" s="14">
        <f>HLOOKUP(BS$3,Sections!$B$1:$BT$7,6,FALSE)</f>
        <v>9.5249999999999986</v>
      </c>
      <c r="BT11" s="14">
        <f>HLOOKUP(BT$3,Sections!$B$1:$BT$7,6,FALSE)</f>
        <v>9.5249999999999986</v>
      </c>
      <c r="BU11" s="14">
        <f>HLOOKUP(BU$3,Sections!$B$1:$BT$7,6,FALSE)</f>
        <v>9.5249999999999986</v>
      </c>
      <c r="BV11" s="14">
        <f>HLOOKUP(BV$3,Sections!$B$1:$BT$7,6,FALSE)</f>
        <v>9.5249999999999986</v>
      </c>
      <c r="BW11" s="14">
        <f>HLOOKUP(BW$3,Sections!$B$1:$BT$7,6,FALSE)</f>
        <v>9.5249999999999986</v>
      </c>
      <c r="BX11" s="14">
        <f>HLOOKUP(BX$3,Sections!$B$1:$BT$7,6,FALSE)</f>
        <v>9.5249999999999986</v>
      </c>
      <c r="BY11" s="14">
        <f>HLOOKUP(BY$3,Sections!$B$1:$BT$7,6,FALSE)</f>
        <v>9.5249999999999986</v>
      </c>
      <c r="BZ11" s="14">
        <f>HLOOKUP(BZ$3,Sections!$B$1:$BT$7,6,FALSE)</f>
        <v>9.5249999999999986</v>
      </c>
      <c r="CA11" s="14">
        <f>HLOOKUP(CA$3,Sections!$B$1:$BT$7,6,FALSE)</f>
        <v>9.5249999999999986</v>
      </c>
      <c r="CB11" s="14">
        <f>HLOOKUP(CB$3,Sections!$B$1:$BT$7,6,FALSE)</f>
        <v>9.5249999999999986</v>
      </c>
      <c r="CC11" s="14">
        <f>HLOOKUP(CC$3,Sections!$B$1:$BT$7,6,FALSE)</f>
        <v>9.5249999999999986</v>
      </c>
      <c r="CD11" s="14">
        <f>HLOOKUP(CD$3,Sections!$B$1:$BT$7,6,FALSE)</f>
        <v>9.5250000000000004</v>
      </c>
      <c r="CE11" s="14">
        <f>HLOOKUP(CE$3,Sections!$B$1:$BT$7,6,FALSE)</f>
        <v>9.5249999999999986</v>
      </c>
      <c r="CF11" s="14">
        <f>HLOOKUP(CF$3,Sections!$B$1:$BT$7,6,FALSE)</f>
        <v>9.5249999999999986</v>
      </c>
      <c r="CG11" s="14">
        <f>HLOOKUP(CG$3,Sections!$B$1:$BT$7,6,FALSE)</f>
        <v>9.5249999999999986</v>
      </c>
      <c r="CH11" s="14">
        <f>HLOOKUP(CH$3,Sections!$B$1:$BT$7,6,FALSE)</f>
        <v>9.5249999999999986</v>
      </c>
      <c r="CI11" s="14">
        <f>HLOOKUP(CI$3,Sections!$B$1:$BT$7,6,FALSE)</f>
        <v>9.5249999999999986</v>
      </c>
      <c r="CJ11" s="14">
        <f>HLOOKUP(CJ$3,Sections!$B$1:$BT$7,6,FALSE)</f>
        <v>9.5249999999999986</v>
      </c>
      <c r="CK11" s="14">
        <f>HLOOKUP(CK$3,Sections!$B$1:$BT$7,6,FALSE)</f>
        <v>9.5249999999999986</v>
      </c>
      <c r="CL11" s="14">
        <f>HLOOKUP(CL$3,Sections!$B$1:$BT$7,6,FALSE)</f>
        <v>9.5249999999999986</v>
      </c>
      <c r="CM11" s="14">
        <f>HLOOKUP(CM$3,Sections!$B$1:$BT$7,6,FALSE)</f>
        <v>9.5249999999999986</v>
      </c>
      <c r="CN11" s="14">
        <f>HLOOKUP(CN$3,Sections!$B$1:$BT$7,6,FALSE)</f>
        <v>9.5249999999999986</v>
      </c>
      <c r="CO11" s="14">
        <f>HLOOKUP(CO$3,Sections!$B$1:$BT$7,6,FALSE)</f>
        <v>9.5249999999999986</v>
      </c>
      <c r="CP11" s="14">
        <f>HLOOKUP(CP$3,Sections!$B$1:$BT$7,6,FALSE)</f>
        <v>9.5249999999999986</v>
      </c>
      <c r="CQ11" s="14">
        <f>HLOOKUP(CQ$3,Sections!$B$1:$BT$7,6,FALSE)</f>
        <v>9.5249999999999986</v>
      </c>
      <c r="CR11" s="14">
        <f>HLOOKUP(CR$3,Sections!$B$1:$BT$7,6,FALSE)</f>
        <v>9.5249999999999986</v>
      </c>
      <c r="CS11" s="14">
        <f>HLOOKUP(CS$3,Sections!$B$1:$BT$7,6,FALSE)</f>
        <v>9.5249999999999986</v>
      </c>
      <c r="CT11" s="14">
        <f>HLOOKUP(CT$3,Sections!$B$1:$BT$7,6,FALSE)</f>
        <v>9.5249999999999986</v>
      </c>
      <c r="CU11" s="14">
        <f>HLOOKUP(CU$3,Sections!$B$1:$BT$7,6,FALSE)</f>
        <v>9.5249999999999986</v>
      </c>
      <c r="CV11" s="14">
        <f>HLOOKUP(CV$3,Sections!$B$1:$BT$7,6,FALSE)</f>
        <v>9.5249999999999986</v>
      </c>
      <c r="CW11" s="14">
        <f>HLOOKUP(CW$3,Sections!$B$1:$BT$7,6,FALSE)</f>
        <v>9.5249999999999986</v>
      </c>
      <c r="CX11" s="14">
        <f>HLOOKUP(CX$3,Sections!$B$1:$BT$7,6,FALSE)</f>
        <v>9.5249999999999986</v>
      </c>
      <c r="CY11" s="14">
        <f>HLOOKUP(CY$3,Sections!$B$1:$BT$7,6,FALSE)</f>
        <v>6.35</v>
      </c>
      <c r="CZ11" s="14">
        <f>HLOOKUP(CZ$3,Sections!$B$1:$BT$7,6,FALSE)</f>
        <v>9.5249999999999986</v>
      </c>
      <c r="DA11" s="14">
        <f>HLOOKUP(DA$3,Sections!$B$1:$BT$7,6,FALSE)</f>
        <v>9.5249999999999986</v>
      </c>
      <c r="DB11" s="14">
        <f>HLOOKUP(DB$3,Sections!$B$1:$BT$7,6,FALSE)</f>
        <v>9.5249999999999986</v>
      </c>
      <c r="DC11" s="14">
        <f>HLOOKUP(DC$3,Sections!$B$1:$BT$7,6,FALSE)</f>
        <v>9.5249999999999986</v>
      </c>
      <c r="DD11" s="14">
        <f>HLOOKUP(DD$3,Sections!$B$1:$BT$7,6,FALSE)</f>
        <v>9.5249999999999986</v>
      </c>
      <c r="DE11" s="14">
        <f>HLOOKUP(DE$3,Sections!$B$1:$BT$7,6,FALSE)</f>
        <v>9.5249999999999986</v>
      </c>
      <c r="DF11" s="14">
        <f>HLOOKUP(DF$3,Sections!$B$1:$BT$7,6,FALSE)</f>
        <v>9.5249999999999986</v>
      </c>
      <c r="DG11" s="14">
        <f>HLOOKUP(DG$3,Sections!$B$1:$BT$7,6,FALSE)</f>
        <v>9.5249999999999986</v>
      </c>
      <c r="DH11" s="14">
        <f>HLOOKUP(DH$3,Sections!$B$1:$BT$7,6,FALSE)</f>
        <v>9.5249999999999986</v>
      </c>
      <c r="DI11" s="14">
        <f>HLOOKUP(DI$3,Sections!$B$1:$BT$7,6,FALSE)</f>
        <v>9.5249999999999986</v>
      </c>
      <c r="DJ11" s="14">
        <f>HLOOKUP(DJ$3,Sections!$B$1:$BT$7,6,FALSE)</f>
        <v>12.7</v>
      </c>
      <c r="DK11" s="14">
        <f>HLOOKUP(DK$3,Sections!$B$1:$BT$7,6,FALSE)</f>
        <v>9.5249999999999986</v>
      </c>
      <c r="DL11" s="14">
        <f>HLOOKUP(DL$3,Sections!$B$1:$BT$7,6,FALSE)</f>
        <v>9.5249999999999986</v>
      </c>
      <c r="DM11" s="14">
        <f>HLOOKUP(DM$3,Sections!$B$1:$BT$7,6,FALSE)</f>
        <v>9.5249999999999986</v>
      </c>
      <c r="DN11" s="14">
        <f>HLOOKUP(DN$3,Sections!$B$1:$BT$7,6,FALSE)</f>
        <v>9.5249999999999986</v>
      </c>
      <c r="DO11" s="14">
        <f>HLOOKUP(DO$3,Sections!$B$1:$BT$7,6,FALSE)</f>
        <v>9.5249999999999986</v>
      </c>
      <c r="DP11" s="14">
        <f>HLOOKUP(DP$3,Sections!$B$1:$BT$7,6,FALSE)</f>
        <v>9.5249999999999986</v>
      </c>
      <c r="DQ11" s="14">
        <f>HLOOKUP(DQ$3,Sections!$B$1:$BT$7,6,FALSE)</f>
        <v>9.5249999999999986</v>
      </c>
      <c r="DR11" s="14">
        <f>HLOOKUP(DR$3,Sections!$B$1:$BT$7,6,FALSE)</f>
        <v>9.5249999999999986</v>
      </c>
      <c r="DS11" s="14">
        <f>HLOOKUP(DS$3,Sections!$B$1:$BT$7,6,FALSE)</f>
        <v>9.5249999999999986</v>
      </c>
      <c r="DT11" s="14">
        <f>HLOOKUP(DT$3,Sections!$B$1:$BT$7,6,FALSE)</f>
        <v>9.5249999999999986</v>
      </c>
      <c r="DU11" s="14">
        <f>HLOOKUP(DU$3,Sections!$B$1:$BT$7,6,FALSE)</f>
        <v>9.5249999999999986</v>
      </c>
      <c r="DV11" s="14">
        <f>HLOOKUP(DV$3,Sections!$B$1:$BT$7,6,FALSE)</f>
        <v>9.5249999999999986</v>
      </c>
      <c r="DW11" s="14">
        <f>HLOOKUP(DW$3,Sections!$B$1:$BT$7,6,FALSE)</f>
        <v>9.5249999999999986</v>
      </c>
      <c r="DX11" s="14">
        <f>HLOOKUP(DX$3,Sections!$B$1:$BT$7,6,FALSE)</f>
        <v>9.5249999999999986</v>
      </c>
      <c r="DY11" s="14">
        <f>HLOOKUP(DY$3,Sections!$B$1:$BT$7,6,FALSE)</f>
        <v>9.5249999999999986</v>
      </c>
      <c r="DZ11" s="14">
        <f>HLOOKUP(DZ$3,Sections!$B$1:$BT$7,6,FALSE)</f>
        <v>9.5249999999999986</v>
      </c>
      <c r="EA11" s="14">
        <f>HLOOKUP(EA$3,Sections!$B$1:$BT$7,6,FALSE)</f>
        <v>9.5249999999999986</v>
      </c>
      <c r="EB11" s="14">
        <f>HLOOKUP(EB$3,Sections!$B$1:$BT$7,6,FALSE)</f>
        <v>9.5249999999999986</v>
      </c>
      <c r="EC11" s="14">
        <f>HLOOKUP(EC$3,Sections!$B$1:$BT$7,6,FALSE)</f>
        <v>9.5249999999999986</v>
      </c>
      <c r="ED11" s="14">
        <f>HLOOKUP(ED$3,Sections!$B$1:$BT$7,6,FALSE)</f>
        <v>9.5249999999999986</v>
      </c>
      <c r="EE11" s="14">
        <f>HLOOKUP(EE$3,Sections!$B$1:$BT$7,6,FALSE)</f>
        <v>12.7</v>
      </c>
      <c r="EF11" s="14">
        <f>HLOOKUP(EF$3,Sections!$B$1:$BT$7,6,FALSE)</f>
        <v>12.7</v>
      </c>
      <c r="EG11" s="14">
        <f>HLOOKUP(EG$3,Sections!$B$1:$BT$7,6,FALSE)</f>
        <v>9.5249999999999986</v>
      </c>
      <c r="EH11" s="14">
        <f>HLOOKUP(EH$3,Sections!$B$1:$BT$7,6,FALSE)</f>
        <v>9.5249999999999986</v>
      </c>
      <c r="EI11" s="14">
        <f>HLOOKUP(EI$3,Sections!$B$1:$BT$7,6,FALSE)</f>
        <v>9.5249999999999986</v>
      </c>
      <c r="EJ11" s="14">
        <f>HLOOKUP(EJ$3,Sections!$B$1:$BT$7,6,FALSE)</f>
        <v>9.5249999999999986</v>
      </c>
      <c r="EK11" s="14">
        <f>HLOOKUP(EK$3,Sections!$B$1:$BT$7,6,FALSE)</f>
        <v>9.5249999999999986</v>
      </c>
      <c r="EL11" s="14">
        <f>HLOOKUP(EL$3,Sections!$B$1:$BT$7,6,FALSE)</f>
        <v>9.5249999999999986</v>
      </c>
      <c r="EM11" s="14">
        <f>HLOOKUP(EM$3,Sections!$B$1:$BT$7,6,FALSE)</f>
        <v>9.5249999999999986</v>
      </c>
      <c r="EN11" s="14">
        <f>HLOOKUP(EN$3,Sections!$B$1:$BT$7,6,FALSE)</f>
        <v>9.5249999999999986</v>
      </c>
      <c r="EO11" s="14">
        <f>HLOOKUP(EO$3,Sections!$B$1:$BT$7,6,FALSE)</f>
        <v>12.7</v>
      </c>
      <c r="EP11" s="14">
        <f>HLOOKUP(EP$3,Sections!$B$1:$BT$7,6,FALSE)</f>
        <v>12.7</v>
      </c>
      <c r="EQ11" s="14">
        <f>HLOOKUP(EQ$3,Sections!$B$1:$BT$7,6,FALSE)</f>
        <v>9.5249999999999986</v>
      </c>
      <c r="ER11" s="14">
        <f>HLOOKUP(ER$3,Sections!$B$1:$BT$7,6,FALSE)</f>
        <v>9.5249999999999986</v>
      </c>
      <c r="ES11" s="14">
        <f>HLOOKUP(ES$3,Sections!$B$1:$BT$7,6,FALSE)</f>
        <v>9.5249999999999986</v>
      </c>
      <c r="ET11" s="14">
        <f>HLOOKUP(ET$3,Sections!$B$1:$BT$7,6,FALSE)</f>
        <v>9.5249999999999986</v>
      </c>
      <c r="EU11" s="14">
        <f>HLOOKUP(EU$3,Sections!$B$1:$BT$7,6,FALSE)</f>
        <v>12.7</v>
      </c>
      <c r="EV11" s="14">
        <f>HLOOKUP(EV$3,Sections!$B$1:$BT$7,6,FALSE)</f>
        <v>9.5249999999999986</v>
      </c>
      <c r="EW11" s="14">
        <f>HLOOKUP(EW$3,Sections!$B$1:$BT$7,6,FALSE)</f>
        <v>9.5249999999999986</v>
      </c>
      <c r="EX11" s="14">
        <f>HLOOKUP(EX$3,Sections!$B$1:$BT$7,6,FALSE)</f>
        <v>9.5249999999999986</v>
      </c>
      <c r="EY11" s="14">
        <f>HLOOKUP(EY$3,Sections!$B$1:$BT$7,6,FALSE)</f>
        <v>9.5249999999999986</v>
      </c>
      <c r="EZ11" s="14">
        <f>HLOOKUP(EZ$3,Sections!$B$1:$BT$7,6,FALSE)</f>
        <v>9.5249999999999986</v>
      </c>
      <c r="FA11" s="14">
        <f>HLOOKUP(FA$3,Sections!$B$1:$BT$7,6,FALSE)</f>
        <v>9.5249999999999986</v>
      </c>
      <c r="FB11" s="14">
        <f>HLOOKUP(FB$3,Sections!$B$1:$BT$7,6,FALSE)</f>
        <v>9.5249999999999986</v>
      </c>
      <c r="FC11" s="14">
        <f>HLOOKUP(FC$3,Sections!$B$1:$BT$7,6,FALSE)</f>
        <v>9.5249999999999986</v>
      </c>
      <c r="FD11" s="14">
        <f>HLOOKUP(FD$3,Sections!$B$1:$BT$7,6,FALSE)</f>
        <v>9.5249999999999986</v>
      </c>
      <c r="FE11" s="14">
        <f>HLOOKUP(FE$3,Sections!$B$1:$BT$7,6,FALSE)</f>
        <v>9.5249999999999986</v>
      </c>
      <c r="FF11" s="14">
        <f>HLOOKUP(FF$3,Sections!$B$1:$BT$7,6,FALSE)</f>
        <v>9.5249999999999986</v>
      </c>
      <c r="FG11" s="14">
        <f>HLOOKUP(FG$3,Sections!$B$1:$BT$7,6,FALSE)</f>
        <v>9.5249999999999986</v>
      </c>
      <c r="FH11" s="14">
        <f>HLOOKUP(FH$3,Sections!$B$1:$BT$7,6,FALSE)</f>
        <v>12.7</v>
      </c>
      <c r="FI11" s="14">
        <f>HLOOKUP(FI$3,Sections!$B$1:$BT$7,6,FALSE)</f>
        <v>9.5249999999999986</v>
      </c>
      <c r="FJ11" s="14">
        <f>HLOOKUP(FJ$3,Sections!$B$1:$BT$7,6,FALSE)</f>
        <v>9.5249999999999986</v>
      </c>
      <c r="FK11" s="14">
        <f>HLOOKUP(FK$3,Sections!$B$1:$BT$7,6,FALSE)</f>
        <v>9.5249999999999986</v>
      </c>
      <c r="FL11" s="14">
        <f>HLOOKUP(FL$3,Sections!$B$1:$BT$7,6,FALSE)</f>
        <v>9.5249999999999986</v>
      </c>
      <c r="FM11" s="14">
        <f>HLOOKUP(FM$3,Sections!$B$1:$BT$7,6,FALSE)</f>
        <v>9.5249999999999986</v>
      </c>
      <c r="FN11" s="14">
        <f>HLOOKUP(FN$3,Sections!$B$1:$BT$7,6,FALSE)</f>
        <v>9.5249999999999986</v>
      </c>
      <c r="FO11" s="14">
        <f>HLOOKUP(FO$3,Sections!$B$1:$BT$7,6,FALSE)</f>
        <v>9.5249999999999986</v>
      </c>
      <c r="FP11" s="14">
        <f>HLOOKUP(FP$3,Sections!$B$1:$BT$7,6,FALSE)</f>
        <v>9.5249999999999986</v>
      </c>
      <c r="FQ11" s="14">
        <f>HLOOKUP(FQ$3,Sections!$B$1:$BT$7,6,FALSE)</f>
        <v>12.7</v>
      </c>
      <c r="FR11" s="14">
        <f>HLOOKUP(FR$3,Sections!$B$1:$BT$7,6,FALSE)</f>
        <v>9.5249999999999986</v>
      </c>
      <c r="FS11" s="14">
        <f>HLOOKUP(FS$3,Sections!$B$1:$BT$7,6,FALSE)</f>
        <v>9.5249999999999986</v>
      </c>
      <c r="FT11" s="14">
        <f>HLOOKUP(FT$3,Sections!$B$1:$BT$7,6,FALSE)</f>
        <v>9.5249999999999986</v>
      </c>
      <c r="FU11" s="14">
        <f>HLOOKUP(FU$3,Sections!$B$1:$BT$7,6,FALSE)</f>
        <v>9.5249999999999986</v>
      </c>
      <c r="FV11" s="14">
        <f>HLOOKUP(FV$3,Sections!$B$1:$BT$7,6,FALSE)</f>
        <v>9.5249999999999986</v>
      </c>
      <c r="FW11" s="14">
        <f>HLOOKUP(FW$3,Sections!$B$1:$BT$7,6,FALSE)</f>
        <v>9.5249999999999986</v>
      </c>
      <c r="FX11" s="14">
        <f>HLOOKUP(FX$3,Sections!$B$1:$BT$7,6,FALSE)</f>
        <v>9.5249999999999986</v>
      </c>
      <c r="FY11" s="14">
        <f>HLOOKUP(FY$3,Sections!$B$1:$BT$7,6,FALSE)</f>
        <v>9.5249999999999986</v>
      </c>
      <c r="FZ11" s="14">
        <f>HLOOKUP(FZ$3,Sections!$B$1:$BT$7,6,FALSE)</f>
        <v>9.5249999999999986</v>
      </c>
      <c r="GA11" s="14">
        <f>HLOOKUP(GA$3,Sections!$B$1:$BT$7,6,FALSE)</f>
        <v>9.5249999999999986</v>
      </c>
      <c r="GB11" s="14">
        <f>HLOOKUP(GB$3,Sections!$B$1:$BT$7,6,FALSE)</f>
        <v>9.5249999999999986</v>
      </c>
      <c r="GC11" s="14">
        <f>HLOOKUP(GC$3,Sections!$B$1:$BT$7,6,FALSE)</f>
        <v>9.5249999999999986</v>
      </c>
      <c r="GD11" s="14">
        <f>HLOOKUP(GD$3,Sections!$B$1:$BT$7,6,FALSE)</f>
        <v>9.5249999999999986</v>
      </c>
      <c r="GE11" s="14">
        <f>HLOOKUP(GE$3,Sections!$B$1:$BT$7,6,FALSE)</f>
        <v>9.5249999999999986</v>
      </c>
      <c r="GF11" s="14">
        <f>HLOOKUP(GF$3,Sections!$B$1:$BT$7,6,FALSE)</f>
        <v>9.5249999999999986</v>
      </c>
      <c r="GG11" s="14">
        <f>HLOOKUP(GG$3,Sections!$B$1:$BT$7,6,FALSE)</f>
        <v>9.5249999999999986</v>
      </c>
      <c r="GH11" s="14">
        <f>HLOOKUP(GH$3,Sections!$B$1:$BT$7,6,FALSE)</f>
        <v>12.7</v>
      </c>
      <c r="GI11" s="14">
        <f>HLOOKUP(GI$3,Sections!$B$1:$BT$7,6,FALSE)</f>
        <v>9.5249999999999986</v>
      </c>
      <c r="GJ11" s="14">
        <f>HLOOKUP(GJ$3,Sections!$B$1:$BT$7,6,FALSE)</f>
        <v>9.5249999999999986</v>
      </c>
      <c r="GK11" s="14">
        <f>HLOOKUP(GK$3,Sections!$B$1:$BT$7,6,FALSE)</f>
        <v>9.5249999999999986</v>
      </c>
      <c r="GL11" s="14">
        <f>HLOOKUP(GL$3,Sections!$B$1:$BT$7,6,FALSE)</f>
        <v>9.5249999999999986</v>
      </c>
      <c r="GM11" s="14">
        <f>HLOOKUP(GM$3,Sections!$B$1:$BT$7,6,FALSE)</f>
        <v>9.5249999999999986</v>
      </c>
      <c r="GN11" s="14">
        <f>HLOOKUP(GN$3,Sections!$B$1:$BT$7,6,FALSE)</f>
        <v>9.5249999999999986</v>
      </c>
      <c r="GO11" s="14">
        <f>HLOOKUP(GO$3,Sections!$B$1:$BT$7,6,FALSE)</f>
        <v>9.5249999999999986</v>
      </c>
      <c r="GP11" s="14">
        <f>HLOOKUP(GP$3,Sections!$B$1:$BT$7,6,FALSE)</f>
        <v>9.5249999999999986</v>
      </c>
      <c r="GQ11" s="14">
        <f>HLOOKUP(GQ$3,Sections!$B$1:$BT$7,6,FALSE)</f>
        <v>12.7</v>
      </c>
      <c r="GR11" s="14">
        <f>HLOOKUP(GR$3,Sections!$B$1:$BT$7,6,FALSE)</f>
        <v>9.5249999999999986</v>
      </c>
      <c r="GS11" s="14">
        <f>HLOOKUP(GS$3,Sections!$B$1:$BT$7,6,FALSE)</f>
        <v>9.5249999999999986</v>
      </c>
      <c r="GT11" s="14">
        <f>HLOOKUP(GT$3,Sections!$B$1:$BT$7,6,FALSE)</f>
        <v>9.5249999999999986</v>
      </c>
      <c r="GU11" s="14">
        <f>HLOOKUP(GU$3,Sections!$B$1:$BT$7,6,FALSE)</f>
        <v>9.5249999999999986</v>
      </c>
      <c r="GV11" s="14">
        <f>HLOOKUP(GV$3,Sections!$B$1:$BT$7,6,FALSE)</f>
        <v>9.5249999999999986</v>
      </c>
      <c r="GW11" s="14">
        <f>HLOOKUP(GW$3,Sections!$B$1:$BT$7,6,FALSE)</f>
        <v>9.5249999999999986</v>
      </c>
      <c r="GX11" s="14">
        <f>HLOOKUP(GX$3,Sections!$B$1:$BT$7,6,FALSE)</f>
        <v>9.5249999999999986</v>
      </c>
      <c r="GY11" s="14">
        <f>HLOOKUP(GY$3,Sections!$B$1:$BT$7,6,FALSE)</f>
        <v>9.5249999999999986</v>
      </c>
      <c r="GZ11" s="14">
        <f>HLOOKUP(GZ$3,Sections!$B$1:$BT$7,6,FALSE)</f>
        <v>9.5249999999999986</v>
      </c>
      <c r="HA11" s="14">
        <f>HLOOKUP(HA$3,Sections!$B$1:$BT$7,6,FALSE)</f>
        <v>9.5249999999999986</v>
      </c>
      <c r="HB11" s="14">
        <f>HLOOKUP(HB$3,Sections!$B$1:$BT$7,6,FALSE)</f>
        <v>9.5249999999999986</v>
      </c>
      <c r="HC11" s="14">
        <f>HLOOKUP(HC$3,Sections!$B$1:$BT$7,6,FALSE)</f>
        <v>9.5249999999999986</v>
      </c>
      <c r="HD11" s="14">
        <f>HLOOKUP(HD$3,Sections!$B$1:$BT$7,6,FALSE)</f>
        <v>9.5249999999999986</v>
      </c>
      <c r="HE11" s="14">
        <f>HLOOKUP(HE$3,Sections!$B$1:$BT$7,6,FALSE)</f>
        <v>9.5249999999999986</v>
      </c>
      <c r="HF11" s="14">
        <f>HLOOKUP(HF$3,Sections!$B$1:$BT$7,6,FALSE)</f>
        <v>9.5249999999999986</v>
      </c>
      <c r="HG11" s="14">
        <f>HLOOKUP(HG$3,Sections!$B$1:$BT$7,6,FALSE)</f>
        <v>9.5249999999999986</v>
      </c>
      <c r="HH11" s="14">
        <f>HLOOKUP(HH$3,Sections!$B$1:$BT$7,6,FALSE)</f>
        <v>9.5249999999999986</v>
      </c>
      <c r="HI11" s="14">
        <f>HLOOKUP(HI$3,Sections!$B$1:$BT$7,6,FALSE)</f>
        <v>9.5249999999999986</v>
      </c>
      <c r="HJ11" s="14">
        <f>HLOOKUP(HJ$3,Sections!$B$1:$BT$7,6,FALSE)</f>
        <v>9.5249999999999986</v>
      </c>
      <c r="HK11" s="14">
        <f>HLOOKUP(HK$3,Sections!$B$1:$BT$7,6,FALSE)</f>
        <v>9.5249999999999986</v>
      </c>
      <c r="HL11" s="14">
        <f>HLOOKUP(HL$3,Sections!$B$1:$BT$7,6,FALSE)</f>
        <v>9.5249999999999986</v>
      </c>
      <c r="HM11" s="14">
        <f>HLOOKUP(HM$3,Sections!$B$1:$BT$7,6,FALSE)</f>
        <v>9.5249999999999986</v>
      </c>
      <c r="HN11" s="14">
        <f>HLOOKUP(HN$3,Sections!$B$1:$BT$7,6,FALSE)</f>
        <v>9.5249999999999986</v>
      </c>
      <c r="HO11" s="14">
        <f>HLOOKUP(HO$3,Sections!$B$1:$BT$7,6,FALSE)</f>
        <v>9.5249999999999986</v>
      </c>
      <c r="HP11" s="14">
        <f>HLOOKUP(HP$3,Sections!$B$1:$BT$7,6,FALSE)</f>
        <v>12.7</v>
      </c>
      <c r="HQ11" s="14">
        <f>HLOOKUP(HQ$3,Sections!$B$1:$BT$7,6,FALSE)</f>
        <v>9.5249999999999986</v>
      </c>
      <c r="HR11" s="14">
        <f>HLOOKUP(HR$3,Sections!$B$1:$BT$7,6,FALSE)</f>
        <v>9.5249999999999986</v>
      </c>
      <c r="HS11" s="14">
        <f>HLOOKUP(HS$3,Sections!$B$1:$BT$7,6,FALSE)</f>
        <v>9.5249999999999986</v>
      </c>
      <c r="HT11" s="14">
        <f>HLOOKUP(HT$3,Sections!$B$1:$BT$7,6,FALSE)</f>
        <v>9.5249999999999986</v>
      </c>
      <c r="HU11" s="14">
        <f>HLOOKUP(HU$3,Sections!$B$1:$BT$7,6,FALSE)</f>
        <v>9.5249999999999986</v>
      </c>
      <c r="HV11" s="14">
        <f>HLOOKUP(HV$3,Sections!$B$1:$BT$7,6,FALSE)</f>
        <v>9.5249999999999986</v>
      </c>
      <c r="HW11" s="14">
        <f>HLOOKUP(HW$3,Sections!$B$1:$BT$7,6,FALSE)</f>
        <v>9.5249999999999986</v>
      </c>
      <c r="HX11" s="14">
        <f>HLOOKUP(HX$3,Sections!$B$1:$BT$7,6,FALSE)</f>
        <v>9.5249999999999986</v>
      </c>
      <c r="HY11" s="14">
        <f>HLOOKUP(HY$3,Sections!$B$1:$BT$7,6,FALSE)</f>
        <v>9.5249999999999986</v>
      </c>
      <c r="HZ11" s="14">
        <f>HLOOKUP(HZ$3,Sections!$B$1:$BT$7,6,FALSE)</f>
        <v>9.5249999999999986</v>
      </c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</row>
    <row r="12" spans="1:586" x14ac:dyDescent="0.3">
      <c r="A12" s="22" t="s">
        <v>435</v>
      </c>
      <c r="B12" s="14">
        <v>1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14">
        <v>1</v>
      </c>
      <c r="AA12" s="14">
        <v>1</v>
      </c>
      <c r="AB12" s="14">
        <v>1</v>
      </c>
      <c r="AC12" s="14">
        <v>1</v>
      </c>
      <c r="AD12" s="14">
        <v>1</v>
      </c>
      <c r="AE12" s="14">
        <v>1</v>
      </c>
      <c r="AF12" s="14">
        <v>1</v>
      </c>
      <c r="AG12" s="14">
        <v>1</v>
      </c>
      <c r="AH12" s="14">
        <v>1</v>
      </c>
      <c r="AI12" s="14">
        <v>1</v>
      </c>
      <c r="AJ12" s="14">
        <v>1</v>
      </c>
      <c r="AK12" s="14">
        <v>1</v>
      </c>
      <c r="AL12" s="14">
        <v>1</v>
      </c>
      <c r="AM12" s="14">
        <v>1</v>
      </c>
      <c r="AN12" s="14">
        <v>1</v>
      </c>
      <c r="AO12" s="14">
        <v>1</v>
      </c>
      <c r="AP12" s="14">
        <v>1</v>
      </c>
      <c r="AQ12" s="14">
        <v>1</v>
      </c>
      <c r="AR12" s="14">
        <v>1</v>
      </c>
      <c r="AS12" s="14">
        <v>1</v>
      </c>
      <c r="AT12" s="14">
        <v>1</v>
      </c>
      <c r="AU12" s="14">
        <v>1</v>
      </c>
      <c r="AV12" s="14">
        <v>1</v>
      </c>
      <c r="AW12" s="14">
        <v>1</v>
      </c>
      <c r="AX12" s="14">
        <v>1</v>
      </c>
      <c r="AY12" s="14">
        <v>1</v>
      </c>
      <c r="AZ12" s="14">
        <v>1</v>
      </c>
      <c r="BA12" s="14">
        <v>1</v>
      </c>
      <c r="BB12" s="14">
        <v>1</v>
      </c>
      <c r="BC12" s="14">
        <v>1</v>
      </c>
      <c r="BD12" s="14">
        <v>1</v>
      </c>
      <c r="BE12" s="14">
        <v>1</v>
      </c>
      <c r="BF12" s="14">
        <v>1</v>
      </c>
      <c r="BG12" s="14">
        <v>1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14">
        <v>1</v>
      </c>
      <c r="BO12" s="14">
        <v>1</v>
      </c>
      <c r="BP12" s="14">
        <v>1</v>
      </c>
      <c r="BQ12" s="14">
        <v>1</v>
      </c>
      <c r="BR12" s="14">
        <v>1</v>
      </c>
      <c r="BS12" s="14">
        <v>1</v>
      </c>
      <c r="BT12" s="14">
        <v>1</v>
      </c>
      <c r="BU12" s="14">
        <v>1</v>
      </c>
      <c r="BV12" s="14">
        <v>1</v>
      </c>
      <c r="BW12" s="14">
        <v>1</v>
      </c>
      <c r="BX12" s="14">
        <v>1</v>
      </c>
      <c r="BY12" s="14">
        <v>1</v>
      </c>
      <c r="BZ12" s="14">
        <v>1</v>
      </c>
      <c r="CA12" s="14">
        <v>1</v>
      </c>
      <c r="CB12" s="14">
        <v>1</v>
      </c>
      <c r="CC12" s="14">
        <v>1</v>
      </c>
      <c r="CD12" s="14">
        <v>1</v>
      </c>
      <c r="CE12" s="14">
        <v>1</v>
      </c>
      <c r="CF12" s="14">
        <v>1</v>
      </c>
      <c r="CG12" s="14">
        <v>1</v>
      </c>
      <c r="CH12" s="14">
        <v>1</v>
      </c>
      <c r="CI12" s="14">
        <v>1</v>
      </c>
      <c r="CJ12" s="14">
        <v>1</v>
      </c>
      <c r="CK12" s="14">
        <v>1</v>
      </c>
      <c r="CL12" s="14">
        <v>1</v>
      </c>
      <c r="CM12" s="14">
        <v>1</v>
      </c>
      <c r="CN12" s="14">
        <v>1</v>
      </c>
      <c r="CO12" s="14">
        <v>1</v>
      </c>
      <c r="CP12" s="14">
        <v>1</v>
      </c>
      <c r="CQ12" s="14">
        <v>1</v>
      </c>
      <c r="CR12" s="14">
        <v>1</v>
      </c>
      <c r="CS12" s="14">
        <v>1</v>
      </c>
      <c r="CT12" s="14">
        <v>1</v>
      </c>
      <c r="CU12" s="14">
        <v>1</v>
      </c>
      <c r="CV12" s="14">
        <v>1</v>
      </c>
      <c r="CW12" s="14">
        <v>1</v>
      </c>
      <c r="CX12" s="14">
        <v>1</v>
      </c>
      <c r="CY12" s="14">
        <v>1</v>
      </c>
      <c r="CZ12" s="14">
        <v>1</v>
      </c>
      <c r="DA12" s="14">
        <v>1</v>
      </c>
      <c r="DB12" s="14">
        <v>1</v>
      </c>
      <c r="DC12" s="14">
        <v>1</v>
      </c>
      <c r="DD12" s="14">
        <v>1</v>
      </c>
      <c r="DE12" s="14">
        <v>1</v>
      </c>
      <c r="DF12" s="14">
        <v>1</v>
      </c>
      <c r="DG12" s="14">
        <v>1</v>
      </c>
      <c r="DH12" s="14">
        <v>1</v>
      </c>
      <c r="DI12" s="14">
        <v>1</v>
      </c>
      <c r="DJ12" s="14">
        <v>1</v>
      </c>
      <c r="DK12" s="14">
        <v>1</v>
      </c>
      <c r="DL12" s="14">
        <v>1</v>
      </c>
      <c r="DM12" s="14">
        <v>1</v>
      </c>
      <c r="DN12" s="14">
        <v>1</v>
      </c>
      <c r="DO12" s="14">
        <v>1</v>
      </c>
      <c r="DP12" s="14">
        <v>1</v>
      </c>
      <c r="DQ12" s="14">
        <v>1</v>
      </c>
      <c r="DR12" s="14">
        <v>1</v>
      </c>
      <c r="DS12" s="14">
        <v>1</v>
      </c>
      <c r="DT12" s="14">
        <v>1</v>
      </c>
      <c r="DU12" s="14">
        <v>1</v>
      </c>
      <c r="DV12" s="14">
        <v>1</v>
      </c>
      <c r="DW12" s="14">
        <v>1</v>
      </c>
      <c r="DX12" s="14">
        <v>1</v>
      </c>
      <c r="DY12" s="14">
        <v>1</v>
      </c>
      <c r="DZ12" s="14">
        <v>1</v>
      </c>
      <c r="EA12" s="14">
        <v>1</v>
      </c>
      <c r="EB12" s="14">
        <v>1</v>
      </c>
      <c r="EC12" s="14">
        <v>1</v>
      </c>
      <c r="ED12" s="14">
        <v>1</v>
      </c>
      <c r="EE12" s="14">
        <v>1</v>
      </c>
      <c r="EF12" s="14">
        <v>1</v>
      </c>
      <c r="EG12" s="14">
        <v>1</v>
      </c>
      <c r="EH12" s="14">
        <v>1</v>
      </c>
      <c r="EI12" s="14">
        <v>1</v>
      </c>
      <c r="EJ12" s="14">
        <v>1</v>
      </c>
      <c r="EK12" s="14">
        <v>1</v>
      </c>
      <c r="EL12" s="14">
        <v>1</v>
      </c>
      <c r="EM12" s="14">
        <v>1</v>
      </c>
      <c r="EN12" s="14">
        <v>1</v>
      </c>
      <c r="EO12" s="14">
        <v>1</v>
      </c>
      <c r="EP12" s="14">
        <v>1</v>
      </c>
      <c r="EQ12" s="14">
        <v>1</v>
      </c>
      <c r="ER12" s="14">
        <v>1</v>
      </c>
      <c r="ES12" s="14">
        <v>1</v>
      </c>
      <c r="ET12" s="14">
        <v>1</v>
      </c>
      <c r="EU12" s="14">
        <v>1</v>
      </c>
      <c r="EV12" s="14">
        <v>1</v>
      </c>
      <c r="EW12" s="14">
        <v>1</v>
      </c>
      <c r="EX12" s="14">
        <v>1</v>
      </c>
      <c r="EY12" s="14">
        <v>1</v>
      </c>
      <c r="EZ12" s="14">
        <v>1</v>
      </c>
      <c r="FA12" s="14">
        <v>1</v>
      </c>
      <c r="FB12" s="14">
        <v>1</v>
      </c>
      <c r="FC12" s="14">
        <v>1</v>
      </c>
      <c r="FD12" s="14">
        <v>1</v>
      </c>
      <c r="FE12" s="14">
        <v>1</v>
      </c>
      <c r="FF12" s="14">
        <v>1</v>
      </c>
      <c r="FG12" s="14">
        <v>1</v>
      </c>
      <c r="FH12" s="14">
        <v>1</v>
      </c>
      <c r="FI12" s="14">
        <v>1</v>
      </c>
      <c r="FJ12" s="14">
        <v>1</v>
      </c>
      <c r="FK12" s="14">
        <v>1</v>
      </c>
      <c r="FL12" s="14">
        <v>1</v>
      </c>
      <c r="FM12" s="14">
        <v>1</v>
      </c>
      <c r="FN12" s="14">
        <v>1</v>
      </c>
      <c r="FO12" s="14">
        <v>1</v>
      </c>
      <c r="FP12" s="14">
        <v>1</v>
      </c>
      <c r="FQ12" s="14">
        <v>1</v>
      </c>
      <c r="FR12" s="14">
        <v>1</v>
      </c>
      <c r="FS12" s="14">
        <v>1</v>
      </c>
      <c r="FT12" s="14">
        <v>1</v>
      </c>
      <c r="FU12" s="14">
        <v>1</v>
      </c>
      <c r="FV12" s="14">
        <v>1</v>
      </c>
      <c r="FW12" s="14">
        <v>1</v>
      </c>
      <c r="FX12" s="14">
        <v>1</v>
      </c>
      <c r="FY12" s="14">
        <v>1</v>
      </c>
      <c r="FZ12" s="14">
        <v>1</v>
      </c>
      <c r="GA12" s="14">
        <v>1</v>
      </c>
      <c r="GB12" s="14">
        <v>1</v>
      </c>
      <c r="GC12" s="14">
        <v>1</v>
      </c>
      <c r="GD12" s="14">
        <v>1</v>
      </c>
      <c r="GE12" s="14">
        <v>1</v>
      </c>
      <c r="GF12" s="14">
        <v>1</v>
      </c>
      <c r="GG12" s="14">
        <v>1</v>
      </c>
      <c r="GH12" s="14">
        <v>1</v>
      </c>
      <c r="GI12" s="14">
        <v>1</v>
      </c>
      <c r="GJ12" s="14">
        <v>1</v>
      </c>
      <c r="GK12" s="14">
        <v>1</v>
      </c>
      <c r="GL12" s="14">
        <v>1</v>
      </c>
      <c r="GM12" s="14">
        <v>1</v>
      </c>
      <c r="GN12" s="14">
        <v>1</v>
      </c>
      <c r="GO12" s="14">
        <v>1</v>
      </c>
      <c r="GP12" s="14">
        <v>1</v>
      </c>
      <c r="GQ12" s="14">
        <v>1</v>
      </c>
      <c r="GR12" s="14">
        <v>1</v>
      </c>
      <c r="GS12" s="14">
        <v>1</v>
      </c>
      <c r="GT12" s="14">
        <v>1</v>
      </c>
      <c r="GU12" s="14">
        <v>1</v>
      </c>
      <c r="GV12" s="14">
        <v>1</v>
      </c>
      <c r="GW12" s="14">
        <v>1</v>
      </c>
      <c r="GX12" s="14">
        <v>1</v>
      </c>
      <c r="GY12" s="14">
        <v>1</v>
      </c>
      <c r="GZ12" s="14">
        <v>1</v>
      </c>
      <c r="HA12" s="14">
        <v>1</v>
      </c>
      <c r="HB12" s="14">
        <v>1</v>
      </c>
      <c r="HC12" s="14">
        <v>1</v>
      </c>
      <c r="HD12" s="14">
        <v>1</v>
      </c>
      <c r="HE12" s="14">
        <v>1</v>
      </c>
      <c r="HF12" s="14">
        <v>1</v>
      </c>
      <c r="HG12" s="14">
        <v>1</v>
      </c>
      <c r="HH12" s="14">
        <v>1</v>
      </c>
      <c r="HI12" s="14">
        <v>1</v>
      </c>
      <c r="HJ12" s="14">
        <v>1</v>
      </c>
      <c r="HK12" s="14">
        <v>1</v>
      </c>
      <c r="HL12" s="14">
        <v>1</v>
      </c>
      <c r="HM12" s="14">
        <v>1</v>
      </c>
      <c r="HN12" s="14">
        <v>1</v>
      </c>
      <c r="HO12" s="14">
        <v>1</v>
      </c>
      <c r="HP12" s="14">
        <v>1</v>
      </c>
      <c r="HQ12" s="14">
        <v>1</v>
      </c>
      <c r="HR12" s="14">
        <v>1</v>
      </c>
      <c r="HS12" s="14">
        <v>1</v>
      </c>
      <c r="HT12" s="14">
        <v>1</v>
      </c>
      <c r="HU12" s="14">
        <v>1</v>
      </c>
      <c r="HV12" s="14">
        <v>1</v>
      </c>
      <c r="HW12" s="14">
        <v>1</v>
      </c>
      <c r="HX12" s="14">
        <v>1</v>
      </c>
      <c r="HY12" s="14">
        <v>1</v>
      </c>
      <c r="HZ12" s="14">
        <v>1</v>
      </c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</row>
    <row r="13" spans="1:586" x14ac:dyDescent="0.3">
      <c r="A13" s="22" t="s">
        <v>5</v>
      </c>
      <c r="B13" s="14">
        <f>HLOOKUP(B$3,Sections!$B$1:$BT$7,7,FALSE)</f>
        <v>76.199999999999989</v>
      </c>
      <c r="C13" s="14">
        <f>HLOOKUP(C$3,Sections!$B$1:$BT$7,7,FALSE)</f>
        <v>76.199999999999989</v>
      </c>
      <c r="D13" s="14">
        <f>HLOOKUP(D$3,Sections!$B$1:$BT$7,7,FALSE)</f>
        <v>76.199999999999989</v>
      </c>
      <c r="E13" s="14">
        <f>HLOOKUP(E$3,Sections!$B$1:$BT$7,7,FALSE)</f>
        <v>76.199999999999989</v>
      </c>
      <c r="F13" s="14">
        <f>HLOOKUP(F$3,Sections!$B$1:$BT$7,7,FALSE)</f>
        <v>76.199999999999989</v>
      </c>
      <c r="G13" s="14">
        <f>HLOOKUP(G$3,Sections!$B$1:$BT$7,7,FALSE)</f>
        <v>57.15</v>
      </c>
      <c r="H13" s="14">
        <f>HLOOKUP(H$3,Sections!$B$1:$BT$7,7,FALSE)</f>
        <v>63.5</v>
      </c>
      <c r="I13" s="14">
        <f>HLOOKUP(I$3,Sections!$B$1:$BT$7,7,FALSE)</f>
        <v>76.199999999999989</v>
      </c>
      <c r="J13" s="14">
        <f>HLOOKUP(J$3,Sections!$B$1:$BT$7,7,FALSE)</f>
        <v>63.5</v>
      </c>
      <c r="K13" s="14">
        <f>HLOOKUP(K$3,Sections!$B$1:$BT$7,7,FALSE)</f>
        <v>57.15</v>
      </c>
      <c r="L13" s="14">
        <f>HLOOKUP(L$3,Sections!$B$1:$BT$7,7,FALSE)</f>
        <v>76.199999999999989</v>
      </c>
      <c r="M13" s="14">
        <f>HLOOKUP(M$3,Sections!$B$1:$BT$7,7,FALSE)</f>
        <v>57.15</v>
      </c>
      <c r="N13" s="14">
        <f>HLOOKUP(N$3,Sections!$B$1:$BT$7,7,FALSE)</f>
        <v>63.5</v>
      </c>
      <c r="O13" s="14">
        <f>HLOOKUP(O$3,Sections!$B$1:$BT$7,7,FALSE)</f>
        <v>76.199999999999989</v>
      </c>
      <c r="P13" s="14">
        <f>HLOOKUP(P$3,Sections!$B$1:$BT$7,7,FALSE)</f>
        <v>76.199999999999989</v>
      </c>
      <c r="Q13" s="14">
        <f>HLOOKUP(Q$3,Sections!$B$1:$BT$7,7,FALSE)</f>
        <v>76.199999999999989</v>
      </c>
      <c r="R13" s="14">
        <f>HLOOKUP(R$3,Sections!$B$1:$BT$7,7,FALSE)</f>
        <v>76.199999999999989</v>
      </c>
      <c r="S13" s="14">
        <f>HLOOKUP(S$3,Sections!$B$1:$BT$7,7,FALSE)</f>
        <v>76.199999999999989</v>
      </c>
      <c r="T13" s="14">
        <f>HLOOKUP(T$3,Sections!$B$1:$BT$7,7,FALSE)</f>
        <v>76.199999999999989</v>
      </c>
      <c r="U13" s="14">
        <f>HLOOKUP(U$3,Sections!$B$1:$BT$7,7,FALSE)</f>
        <v>76.199999999999989</v>
      </c>
      <c r="V13" s="14">
        <f>HLOOKUP(V$3,Sections!$B$1:$BT$7,7,FALSE)</f>
        <v>76.199999999999989</v>
      </c>
      <c r="W13" s="14">
        <f>HLOOKUP(W$3,Sections!$B$1:$BT$7,7,FALSE)</f>
        <v>76.199999999999989</v>
      </c>
      <c r="X13" s="14">
        <f>HLOOKUP(X$3,Sections!$B$1:$BT$7,7,FALSE)</f>
        <v>76.199999999999989</v>
      </c>
      <c r="Y13" s="14">
        <f>HLOOKUP(Y$3,Sections!$B$1:$BT$7,7,FALSE)</f>
        <v>63.5</v>
      </c>
      <c r="Z13" s="14">
        <f>HLOOKUP(Z$3,Sections!$B$1:$BT$7,7,FALSE)</f>
        <v>69.849999999999994</v>
      </c>
      <c r="AA13" s="14">
        <f>HLOOKUP(AA$3,Sections!$B$1:$BT$7,7,FALSE)</f>
        <v>69.849999999999994</v>
      </c>
      <c r="AB13" s="14">
        <f>HLOOKUP(AB$3,Sections!$B$1:$BT$7,7,FALSE)</f>
        <v>69.849999999999994</v>
      </c>
      <c r="AC13" s="14">
        <f>HLOOKUP(AC$3,Sections!$B$1:$BT$7,7,FALSE)</f>
        <v>69.849999999999994</v>
      </c>
      <c r="AD13" s="14">
        <f>HLOOKUP(AD$3,Sections!$B$1:$BT$7,7,FALSE)</f>
        <v>76.199999999999989</v>
      </c>
      <c r="AE13" s="14">
        <f>HLOOKUP(AE$3,Sections!$B$1:$BT$7,7,FALSE)</f>
        <v>69.849999999999994</v>
      </c>
      <c r="AF13" s="14">
        <f>HLOOKUP(AF$3,Sections!$B$1:$BT$7,7,FALSE)</f>
        <v>76.199999999999989</v>
      </c>
      <c r="AG13" s="14">
        <f>HLOOKUP(AG$3,Sections!$B$1:$BT$7,7,FALSE)</f>
        <v>69.849999999999994</v>
      </c>
      <c r="AH13" s="14">
        <f>HLOOKUP(AH$3,Sections!$B$1:$BT$7,7,FALSE)</f>
        <v>63.5</v>
      </c>
      <c r="AI13" s="14">
        <f>HLOOKUP(AI$3,Sections!$B$1:$BT$7,7,FALSE)</f>
        <v>69.849999999999994</v>
      </c>
      <c r="AJ13" s="14">
        <f>HLOOKUP(AJ$3,Sections!$B$1:$BT$7,7,FALSE)</f>
        <v>76.199999999999989</v>
      </c>
      <c r="AK13" s="14">
        <f>HLOOKUP(AK$3,Sections!$B$1:$BT$7,7,FALSE)</f>
        <v>69.849999999999994</v>
      </c>
      <c r="AL13" s="14">
        <f>HLOOKUP(AL$3,Sections!$B$1:$BT$7,7,FALSE)</f>
        <v>63.5</v>
      </c>
      <c r="AM13" s="14">
        <f>HLOOKUP(AM$3,Sections!$B$1:$BT$7,7,FALSE)</f>
        <v>63.5</v>
      </c>
      <c r="AN13" s="14">
        <f>HLOOKUP(AN$3,Sections!$B$1:$BT$7,7,FALSE)</f>
        <v>69.849999999999994</v>
      </c>
      <c r="AO13" s="14">
        <f>HLOOKUP(AO$3,Sections!$B$1:$BT$7,7,FALSE)</f>
        <v>69.849999999999994</v>
      </c>
      <c r="AP13" s="14">
        <f>HLOOKUP(AP$3,Sections!$B$1:$BT$7,7,FALSE)</f>
        <v>69.849999999999994</v>
      </c>
      <c r="AQ13" s="14">
        <f>HLOOKUP(AQ$3,Sections!$B$1:$BT$7,7,FALSE)</f>
        <v>69.849999999999994</v>
      </c>
      <c r="AR13" s="14">
        <f>HLOOKUP(AR$3,Sections!$B$1:$BT$7,7,FALSE)</f>
        <v>63.5</v>
      </c>
      <c r="AS13" s="14">
        <f>HLOOKUP(AS$3,Sections!$B$1:$BT$7,7,FALSE)</f>
        <v>63.5</v>
      </c>
      <c r="AT13" s="14">
        <f>HLOOKUP(AT$3,Sections!$B$1:$BT$7,7,FALSE)</f>
        <v>69.849999999999994</v>
      </c>
      <c r="AU13" s="14">
        <f>HLOOKUP(AU$3,Sections!$B$1:$BT$7,7,FALSE)</f>
        <v>63.5</v>
      </c>
      <c r="AV13" s="14">
        <f>HLOOKUP(AV$3,Sections!$B$1:$BT$7,7,FALSE)</f>
        <v>69.849999999999994</v>
      </c>
      <c r="AW13" s="14">
        <f>HLOOKUP(AW$3,Sections!$B$1:$BT$7,7,FALSE)</f>
        <v>76.199999999999989</v>
      </c>
      <c r="AX13" s="14">
        <f>HLOOKUP(AX$3,Sections!$B$1:$BT$7,7,FALSE)</f>
        <v>76.199999999999989</v>
      </c>
      <c r="AY13" s="14">
        <f>HLOOKUP(AY$3,Sections!$B$1:$BT$7,7,FALSE)</f>
        <v>63.5</v>
      </c>
      <c r="AZ13" s="14">
        <f>HLOOKUP(AZ$3,Sections!$B$1:$BT$7,7,FALSE)</f>
        <v>76.199999999999989</v>
      </c>
      <c r="BA13" s="14">
        <f>HLOOKUP(BA$3,Sections!$B$1:$BT$7,7,FALSE)</f>
        <v>76.199999999999989</v>
      </c>
      <c r="BB13" s="14">
        <f>HLOOKUP(BB$3,Sections!$B$1:$BT$7,7,FALSE)</f>
        <v>63.5</v>
      </c>
      <c r="BC13" s="14">
        <f>HLOOKUP(BC$3,Sections!$B$1:$BT$7,7,FALSE)</f>
        <v>63.5</v>
      </c>
      <c r="BD13" s="14">
        <f>HLOOKUP(BD$3,Sections!$B$1:$BT$7,7,FALSE)</f>
        <v>63.5</v>
      </c>
      <c r="BE13" s="14">
        <f>HLOOKUP(BE$3,Sections!$B$1:$BT$7,7,FALSE)</f>
        <v>76.199999999999989</v>
      </c>
      <c r="BF13" s="14">
        <f>HLOOKUP(BF$3,Sections!$B$1:$BT$7,7,FALSE)</f>
        <v>76.199999999999989</v>
      </c>
      <c r="BG13" s="14">
        <f>HLOOKUP(BG$3,Sections!$B$1:$BT$7,7,FALSE)</f>
        <v>76.199999999999989</v>
      </c>
      <c r="BH13" s="14">
        <f>HLOOKUP(BH$3,Sections!$B$1:$BT$7,7,FALSE)</f>
        <v>76.199999999999989</v>
      </c>
      <c r="BI13" s="14">
        <f>HLOOKUP(BI$3,Sections!$B$1:$BT$7,7,FALSE)</f>
        <v>76.199999999999989</v>
      </c>
      <c r="BJ13" s="14">
        <f>HLOOKUP(BJ$3,Sections!$B$1:$BT$7,7,FALSE)</f>
        <v>76.199999999999989</v>
      </c>
      <c r="BK13" s="14">
        <f>HLOOKUP(BK$3,Sections!$B$1:$BT$7,7,FALSE)</f>
        <v>76.199999999999989</v>
      </c>
      <c r="BL13" s="14">
        <f>HLOOKUP(BL$3,Sections!$B$1:$BT$7,7,FALSE)</f>
        <v>76.199999999999989</v>
      </c>
      <c r="BM13" s="14">
        <f>HLOOKUP(BM$3,Sections!$B$1:$BT$7,7,FALSE)</f>
        <v>76.199999999999989</v>
      </c>
      <c r="BN13" s="14">
        <f>HLOOKUP(BN$3,Sections!$B$1:$BT$7,7,FALSE)</f>
        <v>76.199999999999989</v>
      </c>
      <c r="BO13" s="14">
        <f>HLOOKUP(BO$3,Sections!$B$1:$BT$7,7,FALSE)</f>
        <v>76.199999999999989</v>
      </c>
      <c r="BP13" s="14">
        <f>HLOOKUP(BP$3,Sections!$B$1:$BT$7,7,FALSE)</f>
        <v>76.199999999999989</v>
      </c>
      <c r="BQ13" s="14">
        <f>HLOOKUP(BQ$3,Sections!$B$1:$BT$7,7,FALSE)</f>
        <v>57.15</v>
      </c>
      <c r="BR13" s="14">
        <f>HLOOKUP(BR$3,Sections!$B$1:$BT$7,7,FALSE)</f>
        <v>63.5</v>
      </c>
      <c r="BS13" s="14">
        <f>HLOOKUP(BS$3,Sections!$B$1:$BT$7,7,FALSE)</f>
        <v>76.199999999999989</v>
      </c>
      <c r="BT13" s="14">
        <f>HLOOKUP(BT$3,Sections!$B$1:$BT$7,7,FALSE)</f>
        <v>76.199999999999989</v>
      </c>
      <c r="BU13" s="14">
        <f>HLOOKUP(BU$3,Sections!$B$1:$BT$7,7,FALSE)</f>
        <v>76.199999999999989</v>
      </c>
      <c r="BV13" s="14">
        <f>HLOOKUP(BV$3,Sections!$B$1:$BT$7,7,FALSE)</f>
        <v>76.199999999999989</v>
      </c>
      <c r="BW13" s="14">
        <f>HLOOKUP(BW$3,Sections!$B$1:$BT$7,7,FALSE)</f>
        <v>76.199999999999989</v>
      </c>
      <c r="BX13" s="14">
        <f>HLOOKUP(BX$3,Sections!$B$1:$BT$7,7,FALSE)</f>
        <v>76.199999999999989</v>
      </c>
      <c r="BY13" s="14">
        <f>HLOOKUP(BY$3,Sections!$B$1:$BT$7,7,FALSE)</f>
        <v>76.199999999999989</v>
      </c>
      <c r="BZ13" s="14">
        <f>HLOOKUP(BZ$3,Sections!$B$1:$BT$7,7,FALSE)</f>
        <v>76.199999999999989</v>
      </c>
      <c r="CA13" s="14">
        <f>HLOOKUP(CA$3,Sections!$B$1:$BT$7,7,FALSE)</f>
        <v>76.199999999999989</v>
      </c>
      <c r="CB13" s="14">
        <f>HLOOKUP(CB$3,Sections!$B$1:$BT$7,7,FALSE)</f>
        <v>76.199999999999989</v>
      </c>
      <c r="CC13" s="14">
        <f>HLOOKUP(CC$3,Sections!$B$1:$BT$7,7,FALSE)</f>
        <v>63.5</v>
      </c>
      <c r="CD13" s="14">
        <f>HLOOKUP(CD$3,Sections!$B$1:$BT$7,7,FALSE)</f>
        <v>63.5</v>
      </c>
      <c r="CE13" s="14">
        <f>HLOOKUP(CE$3,Sections!$B$1:$BT$7,7,FALSE)</f>
        <v>57.15</v>
      </c>
      <c r="CF13" s="14">
        <f>HLOOKUP(CF$3,Sections!$B$1:$BT$7,7,FALSE)</f>
        <v>76.199999999999989</v>
      </c>
      <c r="CG13" s="14">
        <f>HLOOKUP(CG$3,Sections!$B$1:$BT$7,7,FALSE)</f>
        <v>76.199999999999989</v>
      </c>
      <c r="CH13" s="14">
        <f>HLOOKUP(CH$3,Sections!$B$1:$BT$7,7,FALSE)</f>
        <v>76.199999999999989</v>
      </c>
      <c r="CI13" s="14">
        <f>HLOOKUP(CI$3,Sections!$B$1:$BT$7,7,FALSE)</f>
        <v>76.199999999999989</v>
      </c>
      <c r="CJ13" s="14">
        <f>HLOOKUP(CJ$3,Sections!$B$1:$BT$7,7,FALSE)</f>
        <v>63.5</v>
      </c>
      <c r="CK13" s="14">
        <f>HLOOKUP(CK$3,Sections!$B$1:$BT$7,7,FALSE)</f>
        <v>76.199999999999989</v>
      </c>
      <c r="CL13" s="14">
        <f>HLOOKUP(CL$3,Sections!$B$1:$BT$7,7,FALSE)</f>
        <v>76.199999999999989</v>
      </c>
      <c r="CM13" s="14">
        <f>HLOOKUP(CM$3,Sections!$B$1:$BT$7,7,FALSE)</f>
        <v>76.199999999999989</v>
      </c>
      <c r="CN13" s="14">
        <f>HLOOKUP(CN$3,Sections!$B$1:$BT$7,7,FALSE)</f>
        <v>76.199999999999989</v>
      </c>
      <c r="CO13" s="14">
        <f>HLOOKUP(CO$3,Sections!$B$1:$BT$7,7,FALSE)</f>
        <v>76.199999999999989</v>
      </c>
      <c r="CP13" s="14">
        <f>HLOOKUP(CP$3,Sections!$B$1:$BT$7,7,FALSE)</f>
        <v>76.199999999999989</v>
      </c>
      <c r="CQ13" s="14">
        <f>HLOOKUP(CQ$3,Sections!$B$1:$BT$7,7,FALSE)</f>
        <v>76.199999999999989</v>
      </c>
      <c r="CR13" s="14">
        <f>HLOOKUP(CR$3,Sections!$B$1:$BT$7,7,FALSE)</f>
        <v>76.199999999999989</v>
      </c>
      <c r="CS13" s="14">
        <f>HLOOKUP(CS$3,Sections!$B$1:$BT$7,7,FALSE)</f>
        <v>76.199999999999989</v>
      </c>
      <c r="CT13" s="14">
        <f>HLOOKUP(CT$3,Sections!$B$1:$BT$7,7,FALSE)</f>
        <v>76.199999999999989</v>
      </c>
      <c r="CU13" s="14">
        <f>HLOOKUP(CU$3,Sections!$B$1:$BT$7,7,FALSE)</f>
        <v>76.199999999999989</v>
      </c>
      <c r="CV13" s="14">
        <f>HLOOKUP(CV$3,Sections!$B$1:$BT$7,7,FALSE)</f>
        <v>76.199999999999989</v>
      </c>
      <c r="CW13" s="14">
        <f>HLOOKUP(CW$3,Sections!$B$1:$BT$7,7,FALSE)</f>
        <v>76.199999999999989</v>
      </c>
      <c r="CX13" s="14">
        <f>HLOOKUP(CX$3,Sections!$B$1:$BT$7,7,FALSE)</f>
        <v>76.199999999999989</v>
      </c>
      <c r="CY13" s="14">
        <f>HLOOKUP(CY$3,Sections!$B$1:$BT$7,7,FALSE)</f>
        <v>63.5</v>
      </c>
      <c r="CZ13" s="14">
        <f>HLOOKUP(CZ$3,Sections!$B$1:$BT$7,7,FALSE)</f>
        <v>63.5</v>
      </c>
      <c r="DA13" s="14">
        <f>HLOOKUP(DA$3,Sections!$B$1:$BT$7,7,FALSE)</f>
        <v>76.199999999999989</v>
      </c>
      <c r="DB13" s="14">
        <f>HLOOKUP(DB$3,Sections!$B$1:$BT$7,7,FALSE)</f>
        <v>76.199999999999989</v>
      </c>
      <c r="DC13" s="14">
        <f>HLOOKUP(DC$3,Sections!$B$1:$BT$7,7,FALSE)</f>
        <v>76.199999999999989</v>
      </c>
      <c r="DD13" s="14">
        <f>HLOOKUP(DD$3,Sections!$B$1:$BT$7,7,FALSE)</f>
        <v>76.199999999999989</v>
      </c>
      <c r="DE13" s="14">
        <f>HLOOKUP(DE$3,Sections!$B$1:$BT$7,7,FALSE)</f>
        <v>76.199999999999989</v>
      </c>
      <c r="DF13" s="14">
        <f>HLOOKUP(DF$3,Sections!$B$1:$BT$7,7,FALSE)</f>
        <v>76.199999999999989</v>
      </c>
      <c r="DG13" s="14">
        <f>HLOOKUP(DG$3,Sections!$B$1:$BT$7,7,FALSE)</f>
        <v>76.199999999999989</v>
      </c>
      <c r="DH13" s="14">
        <f>HLOOKUP(DH$3,Sections!$B$1:$BT$7,7,FALSE)</f>
        <v>76.199999999999989</v>
      </c>
      <c r="DI13" s="14">
        <f>HLOOKUP(DI$3,Sections!$B$1:$BT$7,7,FALSE)</f>
        <v>76.199999999999989</v>
      </c>
      <c r="DJ13" s="14">
        <f>HLOOKUP(DJ$3,Sections!$B$1:$BT$7,7,FALSE)</f>
        <v>76.199999999999989</v>
      </c>
      <c r="DK13" s="14">
        <f>HLOOKUP(DK$3,Sections!$B$1:$BT$7,7,FALSE)</f>
        <v>63.5</v>
      </c>
      <c r="DL13" s="14">
        <f>HLOOKUP(DL$3,Sections!$B$1:$BT$7,7,FALSE)</f>
        <v>57.15</v>
      </c>
      <c r="DM13" s="14">
        <f>HLOOKUP(DM$3,Sections!$B$1:$BT$7,7,FALSE)</f>
        <v>76.199999999999989</v>
      </c>
      <c r="DN13" s="14">
        <f>HLOOKUP(DN$3,Sections!$B$1:$BT$7,7,FALSE)</f>
        <v>76.199999999999989</v>
      </c>
      <c r="DO13" s="14">
        <f>HLOOKUP(DO$3,Sections!$B$1:$BT$7,7,FALSE)</f>
        <v>76.199999999999989</v>
      </c>
      <c r="DP13" s="14">
        <f>HLOOKUP(DP$3,Sections!$B$1:$BT$7,7,FALSE)</f>
        <v>76.199999999999989</v>
      </c>
      <c r="DQ13" s="14">
        <f>HLOOKUP(DQ$3,Sections!$B$1:$BT$7,7,FALSE)</f>
        <v>63.5</v>
      </c>
      <c r="DR13" s="14">
        <f>HLOOKUP(DR$3,Sections!$B$1:$BT$7,7,FALSE)</f>
        <v>76.199999999999989</v>
      </c>
      <c r="DS13" s="14">
        <f>HLOOKUP(DS$3,Sections!$B$1:$BT$7,7,FALSE)</f>
        <v>76.199999999999989</v>
      </c>
      <c r="DT13" s="14">
        <f>HLOOKUP(DT$3,Sections!$B$1:$BT$7,7,FALSE)</f>
        <v>76.199999999999989</v>
      </c>
      <c r="DU13" s="14">
        <f>HLOOKUP(DU$3,Sections!$B$1:$BT$7,7,FALSE)</f>
        <v>76.199999999999989</v>
      </c>
      <c r="DV13" s="14">
        <f>HLOOKUP(DV$3,Sections!$B$1:$BT$7,7,FALSE)</f>
        <v>76.199999999999989</v>
      </c>
      <c r="DW13" s="14">
        <f>HLOOKUP(DW$3,Sections!$B$1:$BT$7,7,FALSE)</f>
        <v>76.199999999999989</v>
      </c>
      <c r="DX13" s="14">
        <f>HLOOKUP(DX$3,Sections!$B$1:$BT$7,7,FALSE)</f>
        <v>76.199999999999989</v>
      </c>
      <c r="DY13" s="14">
        <f>HLOOKUP(DY$3,Sections!$B$1:$BT$7,7,FALSE)</f>
        <v>76.199999999999989</v>
      </c>
      <c r="DZ13" s="14">
        <f>HLOOKUP(DZ$3,Sections!$B$1:$BT$7,7,FALSE)</f>
        <v>76.199999999999989</v>
      </c>
      <c r="EA13" s="14">
        <f>HLOOKUP(EA$3,Sections!$B$1:$BT$7,7,FALSE)</f>
        <v>76.199999999999989</v>
      </c>
      <c r="EB13" s="14">
        <f>HLOOKUP(EB$3,Sections!$B$1:$BT$7,7,FALSE)</f>
        <v>76.199999999999989</v>
      </c>
      <c r="EC13" s="14">
        <f>HLOOKUP(EC$3,Sections!$B$1:$BT$7,7,FALSE)</f>
        <v>76.199999999999989</v>
      </c>
      <c r="ED13" s="14">
        <f>HLOOKUP(ED$3,Sections!$B$1:$BT$7,7,FALSE)</f>
        <v>76.199999999999989</v>
      </c>
      <c r="EE13" s="14">
        <f>HLOOKUP(EE$3,Sections!$B$1:$BT$7,7,FALSE)</f>
        <v>76.199999999999989</v>
      </c>
      <c r="EF13" s="14">
        <f>HLOOKUP(EF$3,Sections!$B$1:$BT$7,7,FALSE)</f>
        <v>76.199999999999989</v>
      </c>
      <c r="EG13" s="14">
        <f>HLOOKUP(EG$3,Sections!$B$1:$BT$7,7,FALSE)</f>
        <v>76.199999999999989</v>
      </c>
      <c r="EH13" s="14">
        <f>HLOOKUP(EH$3,Sections!$B$1:$BT$7,7,FALSE)</f>
        <v>76.199999999999989</v>
      </c>
      <c r="EI13" s="14">
        <f>HLOOKUP(EI$3,Sections!$B$1:$BT$7,7,FALSE)</f>
        <v>76.199999999999989</v>
      </c>
      <c r="EJ13" s="14">
        <f>HLOOKUP(EJ$3,Sections!$B$1:$BT$7,7,FALSE)</f>
        <v>69.849999999999994</v>
      </c>
      <c r="EK13" s="14">
        <f>HLOOKUP(EK$3,Sections!$B$1:$BT$7,7,FALSE)</f>
        <v>76.199999999999989</v>
      </c>
      <c r="EL13" s="14">
        <f>HLOOKUP(EL$3,Sections!$B$1:$BT$7,7,FALSE)</f>
        <v>69.849999999999994</v>
      </c>
      <c r="EM13" s="14">
        <f>HLOOKUP(EM$3,Sections!$B$1:$BT$7,7,FALSE)</f>
        <v>76.199999999999989</v>
      </c>
      <c r="EN13" s="14">
        <f>HLOOKUP(EN$3,Sections!$B$1:$BT$7,7,FALSE)</f>
        <v>69.849999999999994</v>
      </c>
      <c r="EO13" s="14">
        <f>HLOOKUP(EO$3,Sections!$B$1:$BT$7,7,FALSE)</f>
        <v>76.199999999999989</v>
      </c>
      <c r="EP13" s="14">
        <f>HLOOKUP(EP$3,Sections!$B$1:$BT$7,7,FALSE)</f>
        <v>152.39999999999998</v>
      </c>
      <c r="EQ13" s="14">
        <f>HLOOKUP(EQ$3,Sections!$B$1:$BT$7,7,FALSE)</f>
        <v>76.199999999999989</v>
      </c>
      <c r="ER13" s="14">
        <f>HLOOKUP(ER$3,Sections!$B$1:$BT$7,7,FALSE)</f>
        <v>76.199999999999989</v>
      </c>
      <c r="ES13" s="14">
        <f>HLOOKUP(ES$3,Sections!$B$1:$BT$7,7,FALSE)</f>
        <v>76.199999999999989</v>
      </c>
      <c r="ET13" s="14">
        <f>HLOOKUP(ET$3,Sections!$B$1:$BT$7,7,FALSE)</f>
        <v>76.199999999999989</v>
      </c>
      <c r="EU13" s="14">
        <f>HLOOKUP(EU$3,Sections!$B$1:$BT$7,7,FALSE)</f>
        <v>76.199999999999989</v>
      </c>
      <c r="EV13" s="14">
        <f>HLOOKUP(EV$3,Sections!$B$1:$BT$7,7,FALSE)</f>
        <v>76.199999999999989</v>
      </c>
      <c r="EW13" s="14">
        <f>HLOOKUP(EW$3,Sections!$B$1:$BT$7,7,FALSE)</f>
        <v>76.199999999999989</v>
      </c>
      <c r="EX13" s="14">
        <f>HLOOKUP(EX$3,Sections!$B$1:$BT$7,7,FALSE)</f>
        <v>76.199999999999989</v>
      </c>
      <c r="EY13" s="14">
        <f>HLOOKUP(EY$3,Sections!$B$1:$BT$7,7,FALSE)</f>
        <v>76.199999999999989</v>
      </c>
      <c r="EZ13" s="14">
        <f>HLOOKUP(EZ$3,Sections!$B$1:$BT$7,7,FALSE)</f>
        <v>76.199999999999989</v>
      </c>
      <c r="FA13" s="14">
        <f>HLOOKUP(FA$3,Sections!$B$1:$BT$7,7,FALSE)</f>
        <v>76.199999999999989</v>
      </c>
      <c r="FB13" s="14">
        <f>HLOOKUP(FB$3,Sections!$B$1:$BT$7,7,FALSE)</f>
        <v>76.199999999999989</v>
      </c>
      <c r="FC13" s="14">
        <f>HLOOKUP(FC$3,Sections!$B$1:$BT$7,7,FALSE)</f>
        <v>76.199999999999989</v>
      </c>
      <c r="FD13" s="14">
        <f>HLOOKUP(FD$3,Sections!$B$1:$BT$7,7,FALSE)</f>
        <v>76.199999999999989</v>
      </c>
      <c r="FE13" s="14">
        <f>HLOOKUP(FE$3,Sections!$B$1:$BT$7,7,FALSE)</f>
        <v>76.199999999999989</v>
      </c>
      <c r="FF13" s="14">
        <f>HLOOKUP(FF$3,Sections!$B$1:$BT$7,7,FALSE)</f>
        <v>76.199999999999989</v>
      </c>
      <c r="FG13" s="14">
        <f>HLOOKUP(FG$3,Sections!$B$1:$BT$7,7,FALSE)</f>
        <v>76.199999999999989</v>
      </c>
      <c r="FH13" s="14">
        <f>HLOOKUP(FH$3,Sections!$B$1:$BT$7,7,FALSE)</f>
        <v>76.199999999999989</v>
      </c>
      <c r="FI13" s="14">
        <f>HLOOKUP(FI$3,Sections!$B$1:$BT$7,7,FALSE)</f>
        <v>76.199999999999989</v>
      </c>
      <c r="FJ13" s="14">
        <f>HLOOKUP(FJ$3,Sections!$B$1:$BT$7,7,FALSE)</f>
        <v>76.199999999999989</v>
      </c>
      <c r="FK13" s="14">
        <f>HLOOKUP(FK$3,Sections!$B$1:$BT$7,7,FALSE)</f>
        <v>76.199999999999989</v>
      </c>
      <c r="FL13" s="14">
        <f>HLOOKUP(FL$3,Sections!$B$1:$BT$7,7,FALSE)</f>
        <v>63.5</v>
      </c>
      <c r="FM13" s="14">
        <f>HLOOKUP(FM$3,Sections!$B$1:$BT$7,7,FALSE)</f>
        <v>76.199999999999989</v>
      </c>
      <c r="FN13" s="14">
        <f>HLOOKUP(FN$3,Sections!$B$1:$BT$7,7,FALSE)</f>
        <v>63.5</v>
      </c>
      <c r="FO13" s="14">
        <f>HLOOKUP(FO$3,Sections!$B$1:$BT$7,7,FALSE)</f>
        <v>76.199999999999989</v>
      </c>
      <c r="FP13" s="14">
        <f>HLOOKUP(FP$3,Sections!$B$1:$BT$7,7,FALSE)</f>
        <v>63.5</v>
      </c>
      <c r="FQ13" s="14">
        <f>HLOOKUP(FQ$3,Sections!$B$1:$BT$7,7,FALSE)</f>
        <v>76.199999999999989</v>
      </c>
      <c r="FR13" s="14">
        <f>HLOOKUP(FR$3,Sections!$B$1:$BT$7,7,FALSE)</f>
        <v>76.199999999999989</v>
      </c>
      <c r="FS13" s="14">
        <f>HLOOKUP(FS$3,Sections!$B$1:$BT$7,7,FALSE)</f>
        <v>76.199999999999989</v>
      </c>
      <c r="FT13" s="14">
        <f>HLOOKUP(FT$3,Sections!$B$1:$BT$7,7,FALSE)</f>
        <v>76.199999999999989</v>
      </c>
      <c r="FU13" s="14">
        <f>HLOOKUP(FU$3,Sections!$B$1:$BT$7,7,FALSE)</f>
        <v>57.15</v>
      </c>
      <c r="FV13" s="14">
        <f>HLOOKUP(FV$3,Sections!$B$1:$BT$7,7,FALSE)</f>
        <v>76.199999999999989</v>
      </c>
      <c r="FW13" s="14">
        <f>HLOOKUP(FW$3,Sections!$B$1:$BT$7,7,FALSE)</f>
        <v>76.199999999999989</v>
      </c>
      <c r="FX13" s="14">
        <f>HLOOKUP(FX$3,Sections!$B$1:$BT$7,7,FALSE)</f>
        <v>76.199999999999989</v>
      </c>
      <c r="FY13" s="14">
        <f>HLOOKUP(FY$3,Sections!$B$1:$BT$7,7,FALSE)</f>
        <v>76.199999999999989</v>
      </c>
      <c r="FZ13" s="14">
        <f>HLOOKUP(FZ$3,Sections!$B$1:$BT$7,7,FALSE)</f>
        <v>76.199999999999989</v>
      </c>
      <c r="GA13" s="14">
        <f>HLOOKUP(GA$3,Sections!$B$1:$BT$7,7,FALSE)</f>
        <v>76.199999999999989</v>
      </c>
      <c r="GB13" s="14">
        <f>HLOOKUP(GB$3,Sections!$B$1:$BT$7,7,FALSE)</f>
        <v>76.199999999999989</v>
      </c>
      <c r="GC13" s="14">
        <f>HLOOKUP(GC$3,Sections!$B$1:$BT$7,7,FALSE)</f>
        <v>76.199999999999989</v>
      </c>
      <c r="GD13" s="14">
        <f>HLOOKUP(GD$3,Sections!$B$1:$BT$7,7,FALSE)</f>
        <v>76.199999999999989</v>
      </c>
      <c r="GE13" s="14">
        <f>HLOOKUP(GE$3,Sections!$B$1:$BT$7,7,FALSE)</f>
        <v>76.199999999999989</v>
      </c>
      <c r="GF13" s="14">
        <f>HLOOKUP(GF$3,Sections!$B$1:$BT$7,7,FALSE)</f>
        <v>76.199999999999989</v>
      </c>
      <c r="GG13" s="14">
        <f>HLOOKUP(GG$3,Sections!$B$1:$BT$7,7,FALSE)</f>
        <v>76.199999999999989</v>
      </c>
      <c r="GH13" s="14">
        <f>HLOOKUP(GH$3,Sections!$B$1:$BT$7,7,FALSE)</f>
        <v>76.199999999999989</v>
      </c>
      <c r="GI13" s="14">
        <f>HLOOKUP(GI$3,Sections!$B$1:$BT$7,7,FALSE)</f>
        <v>63.5</v>
      </c>
      <c r="GJ13" s="14">
        <f>HLOOKUP(GJ$3,Sections!$B$1:$BT$7,7,FALSE)</f>
        <v>76.199999999999989</v>
      </c>
      <c r="GK13" s="14">
        <f>HLOOKUP(GK$3,Sections!$B$1:$BT$7,7,FALSE)</f>
        <v>63.5</v>
      </c>
      <c r="GL13" s="14">
        <f>HLOOKUP(GL$3,Sections!$B$1:$BT$7,7,FALSE)</f>
        <v>57.15</v>
      </c>
      <c r="GM13" s="14">
        <f>HLOOKUP(GM$3,Sections!$B$1:$BT$7,7,FALSE)</f>
        <v>63.5</v>
      </c>
      <c r="GN13" s="14">
        <f>HLOOKUP(GN$3,Sections!$B$1:$BT$7,7,FALSE)</f>
        <v>57.15</v>
      </c>
      <c r="GO13" s="14">
        <f>HLOOKUP(GO$3,Sections!$B$1:$BT$7,7,FALSE)</f>
        <v>76.199999999999989</v>
      </c>
      <c r="GP13" s="14">
        <f>HLOOKUP(GP$3,Sections!$B$1:$BT$7,7,FALSE)</f>
        <v>57.15</v>
      </c>
      <c r="GQ13" s="14">
        <f>HLOOKUP(GQ$3,Sections!$B$1:$BT$7,7,FALSE)</f>
        <v>76.199999999999989</v>
      </c>
      <c r="GR13" s="14">
        <f>HLOOKUP(GR$3,Sections!$B$1:$BT$7,7,FALSE)</f>
        <v>76.199999999999989</v>
      </c>
      <c r="GS13" s="14">
        <f>HLOOKUP(GS$3,Sections!$B$1:$BT$7,7,FALSE)</f>
        <v>76.199999999999989</v>
      </c>
      <c r="GT13" s="14">
        <f>HLOOKUP(GT$3,Sections!$B$1:$BT$7,7,FALSE)</f>
        <v>76.199999999999989</v>
      </c>
      <c r="GU13" s="14">
        <f>HLOOKUP(GU$3,Sections!$B$1:$BT$7,7,FALSE)</f>
        <v>57.15</v>
      </c>
      <c r="GV13" s="14">
        <f>HLOOKUP(GV$3,Sections!$B$1:$BT$7,7,FALSE)</f>
        <v>76.199999999999989</v>
      </c>
      <c r="GW13" s="14">
        <f>HLOOKUP(GW$3,Sections!$B$1:$BT$7,7,FALSE)</f>
        <v>76.199999999999989</v>
      </c>
      <c r="GX13" s="14">
        <f>HLOOKUP(GX$3,Sections!$B$1:$BT$7,7,FALSE)</f>
        <v>76.199999999999989</v>
      </c>
      <c r="GY13" s="14">
        <f>HLOOKUP(GY$3,Sections!$B$1:$BT$7,7,FALSE)</f>
        <v>76.199999999999989</v>
      </c>
      <c r="GZ13" s="14">
        <f>HLOOKUP(GZ$3,Sections!$B$1:$BT$7,7,FALSE)</f>
        <v>76.199999999999989</v>
      </c>
      <c r="HA13" s="14">
        <f>HLOOKUP(HA$3,Sections!$B$1:$BT$7,7,FALSE)</f>
        <v>76.199999999999989</v>
      </c>
      <c r="HB13" s="14">
        <f>HLOOKUP(HB$3,Sections!$B$1:$BT$7,7,FALSE)</f>
        <v>76.199999999999989</v>
      </c>
      <c r="HC13" s="14">
        <f>HLOOKUP(HC$3,Sections!$B$1:$BT$7,7,FALSE)</f>
        <v>76.199999999999989</v>
      </c>
      <c r="HD13" s="14">
        <f>HLOOKUP(HD$3,Sections!$B$1:$BT$7,7,FALSE)</f>
        <v>76.199999999999989</v>
      </c>
      <c r="HE13" s="14">
        <f>HLOOKUP(HE$3,Sections!$B$1:$BT$7,7,FALSE)</f>
        <v>76.199999999999989</v>
      </c>
      <c r="HF13" s="14">
        <f>HLOOKUP(HF$3,Sections!$B$1:$BT$7,7,FALSE)</f>
        <v>76.199999999999989</v>
      </c>
      <c r="HG13" s="14">
        <f>HLOOKUP(HG$3,Sections!$B$1:$BT$7,7,FALSE)</f>
        <v>76.199999999999989</v>
      </c>
      <c r="HH13" s="14">
        <f>HLOOKUP(HH$3,Sections!$B$1:$BT$7,7,FALSE)</f>
        <v>63.5</v>
      </c>
      <c r="HI13" s="14">
        <f>HLOOKUP(HI$3,Sections!$B$1:$BT$7,7,FALSE)</f>
        <v>76.199999999999989</v>
      </c>
      <c r="HJ13" s="14">
        <f>HLOOKUP(HJ$3,Sections!$B$1:$BT$7,7,FALSE)</f>
        <v>63.5</v>
      </c>
      <c r="HK13" s="14">
        <f>HLOOKUP(HK$3,Sections!$B$1:$BT$7,7,FALSE)</f>
        <v>57.15</v>
      </c>
      <c r="HL13" s="14">
        <f>HLOOKUP(HL$3,Sections!$B$1:$BT$7,7,FALSE)</f>
        <v>63.5</v>
      </c>
      <c r="HM13" s="14">
        <f>HLOOKUP(HM$3,Sections!$B$1:$BT$7,7,FALSE)</f>
        <v>57.15</v>
      </c>
      <c r="HN13" s="14">
        <f>HLOOKUP(HN$3,Sections!$B$1:$BT$7,7,FALSE)</f>
        <v>76.199999999999989</v>
      </c>
      <c r="HO13" s="14">
        <f>HLOOKUP(HO$3,Sections!$B$1:$BT$7,7,FALSE)</f>
        <v>57.15</v>
      </c>
      <c r="HP13" s="14">
        <f>HLOOKUP(HP$3,Sections!$B$1:$BT$7,7,FALSE)</f>
        <v>76.199999999999989</v>
      </c>
      <c r="HQ13" s="14">
        <f>HLOOKUP(HQ$3,Sections!$B$1:$BT$7,7,FALSE)</f>
        <v>76.199999999999989</v>
      </c>
      <c r="HR13" s="14">
        <f>HLOOKUP(HR$3,Sections!$B$1:$BT$7,7,FALSE)</f>
        <v>76.199999999999989</v>
      </c>
      <c r="HS13" s="14">
        <f>HLOOKUP(HS$3,Sections!$B$1:$BT$7,7,FALSE)</f>
        <v>76.199999999999989</v>
      </c>
      <c r="HT13" s="14">
        <f>HLOOKUP(HT$3,Sections!$B$1:$BT$7,7,FALSE)</f>
        <v>57.15</v>
      </c>
      <c r="HU13" s="14">
        <f>HLOOKUP(HU$3,Sections!$B$1:$BT$7,7,FALSE)</f>
        <v>76.199999999999989</v>
      </c>
      <c r="HV13" s="14">
        <f>HLOOKUP(HV$3,Sections!$B$1:$BT$7,7,FALSE)</f>
        <v>76.199999999999989</v>
      </c>
      <c r="HW13" s="14">
        <f>HLOOKUP(HW$3,Sections!$B$1:$BT$7,7,FALSE)</f>
        <v>76.199999999999989</v>
      </c>
      <c r="HX13" s="14">
        <f>HLOOKUP(HX$3,Sections!$B$1:$BT$7,7,FALSE)</f>
        <v>76.199999999999989</v>
      </c>
      <c r="HY13" s="14">
        <f>HLOOKUP(HY$3,Sections!$B$1:$BT$7,7,FALSE)</f>
        <v>76.199999999999989</v>
      </c>
      <c r="HZ13" s="14">
        <f>HLOOKUP(HZ$3,Sections!$B$1:$BT$7,7,FALSE)</f>
        <v>76.199999999999989</v>
      </c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</row>
    <row r="14" spans="1:586" x14ac:dyDescent="0.3">
      <c r="A14" s="22" t="s">
        <v>6</v>
      </c>
      <c r="B14" s="28">
        <f>-VLOOKUP(B$2,'Element Forces - Columns'!$C$4:$F$436,4,FALSE)</f>
        <v>60.872399999999999</v>
      </c>
      <c r="C14" s="17">
        <f>-VLOOKUP(C$2,'Element Forces - Columns'!$C$4:$F$436,4,FALSE)</f>
        <v>43.368600000000001</v>
      </c>
      <c r="D14" s="17">
        <f>-VLOOKUP(D$2,'Element Forces - Columns'!$C$4:$F$436,4,FALSE)</f>
        <v>48.321899999999999</v>
      </c>
      <c r="E14" s="17">
        <f>-VLOOKUP(E$2,'Element Forces - Columns'!$C$4:$F$436,4,FALSE)</f>
        <v>133.20609999999999</v>
      </c>
      <c r="F14" s="17">
        <f>-VLOOKUP(F$2,'Element Forces - Columns'!$C$4:$F$436,4,FALSE)</f>
        <v>-8.2640999999999991</v>
      </c>
      <c r="G14" s="17">
        <f>-VLOOKUP(G$2,'Element Forces - Columns'!$C$4:$F$436,4,FALSE)</f>
        <v>155.97569999999999</v>
      </c>
      <c r="H14" s="17">
        <f>-VLOOKUP(H$2,'Element Forces - Columns'!$C$4:$F$436,4,FALSE)</f>
        <v>164.6944</v>
      </c>
      <c r="I14" s="17">
        <f>-VLOOKUP(I$2,'Element Forces - Columns'!$C$4:$F$436,4,FALSE)</f>
        <v>221.3246</v>
      </c>
      <c r="J14" s="17">
        <f>-VLOOKUP(J$2,'Element Forces - Columns'!$C$4:$F$436,4,FALSE)</f>
        <v>188.95509999999999</v>
      </c>
      <c r="K14" s="17">
        <f>-VLOOKUP(K$2,'Element Forces - Columns'!$C$4:$F$436,4,FALSE)</f>
        <v>158.34100000000001</v>
      </c>
      <c r="L14" s="17">
        <f>-VLOOKUP(L$2,'Element Forces - Columns'!$C$4:$F$436,4,FALSE)</f>
        <v>125.0598</v>
      </c>
      <c r="M14" s="17">
        <f>-VLOOKUP(M$2,'Element Forces - Columns'!$C$4:$F$436,4,FALSE)</f>
        <v>158.45070000000001</v>
      </c>
      <c r="N14" s="17">
        <f>-VLOOKUP(N$2,'Element Forces - Columns'!$C$4:$F$436,4,FALSE)</f>
        <v>159.40209999999999</v>
      </c>
      <c r="O14" s="17">
        <f>-VLOOKUP(O$2,'Element Forces - Columns'!$C$4:$F$436,4,FALSE)</f>
        <v>69.642600000000002</v>
      </c>
      <c r="P14" s="17">
        <f>-VLOOKUP(P$2,'Element Forces - Columns'!$C$4:$F$436,4,FALSE)</f>
        <v>42.159300000000002</v>
      </c>
      <c r="Q14" s="17">
        <f>-VLOOKUP(Q$2,'Element Forces - Columns'!$C$4:$F$436,4,FALSE)</f>
        <v>46.6768</v>
      </c>
      <c r="R14" s="17">
        <f>-VLOOKUP(R$2,'Element Forces - Columns'!$C$4:$F$436,4,FALSE)</f>
        <v>75.182599999999994</v>
      </c>
      <c r="S14" s="17">
        <f>-VLOOKUP(S$2,'Element Forces - Columns'!$C$4:$F$436,4,FALSE)</f>
        <v>52.4313</v>
      </c>
      <c r="T14" s="17">
        <f>-VLOOKUP(T$2,'Element Forces - Columns'!$C$4:$F$436,4,FALSE)</f>
        <v>36.053100000000001</v>
      </c>
      <c r="U14" s="17">
        <f>-VLOOKUP(U$2,'Element Forces - Columns'!$C$4:$F$436,4,FALSE)</f>
        <v>-9.06E-2</v>
      </c>
      <c r="V14" s="17">
        <f>-VLOOKUP(V$2,'Element Forces - Columns'!$C$4:$F$436,4,FALSE)</f>
        <v>52.723599999999998</v>
      </c>
      <c r="W14" s="17">
        <f>-VLOOKUP(W$2,'Element Forces - Columns'!$C$4:$F$436,4,FALSE)</f>
        <v>61.952399999999997</v>
      </c>
      <c r="X14" s="17">
        <f>-VLOOKUP(X$2,'Element Forces - Columns'!$C$4:$F$436,4,FALSE)</f>
        <v>38.450899999999997</v>
      </c>
      <c r="Y14" s="17">
        <f>-VLOOKUP(Y$2,'Element Forces - Columns'!$C$4:$F$436,4,FALSE)</f>
        <v>133.21770000000001</v>
      </c>
      <c r="Z14" s="17">
        <f>-VLOOKUP(Z$2,'Element Forces - Columns'!$C$4:$F$436,4,FALSE)</f>
        <v>115.7149</v>
      </c>
      <c r="AA14" s="17">
        <f>-VLOOKUP(AA$2,'Element Forces - Columns'!$C$4:$F$436,4,FALSE)</f>
        <v>111.4902</v>
      </c>
      <c r="AB14" s="17">
        <f>-VLOOKUP(AB$2,'Element Forces - Columns'!$C$4:$F$436,4,FALSE)</f>
        <v>140.58629999999999</v>
      </c>
      <c r="AC14" s="17">
        <f>-VLOOKUP(AC$2,'Element Forces - Columns'!$C$4:$F$436,4,FALSE)</f>
        <v>302.42110000000002</v>
      </c>
      <c r="AD14" s="17">
        <f>-VLOOKUP(AD$2,'Element Forces - Columns'!$C$4:$F$436,4,FALSE)</f>
        <v>315.47660000000002</v>
      </c>
      <c r="AE14" s="17">
        <f>-VLOOKUP(AE$2,'Element Forces - Columns'!$C$4:$F$436,4,FALSE)</f>
        <v>388.45780000000002</v>
      </c>
      <c r="AF14" s="17">
        <f>-VLOOKUP(AF$2,'Element Forces - Columns'!$C$4:$F$436,4,FALSE)</f>
        <v>431.87729999999999</v>
      </c>
      <c r="AG14" s="17">
        <f>-VLOOKUP(AG$2,'Element Forces - Columns'!$C$4:$F$436,4,FALSE)</f>
        <v>294.81290000000001</v>
      </c>
      <c r="AH14" s="17">
        <f>-VLOOKUP(AH$2,'Element Forces - Columns'!$C$4:$F$436,4,FALSE)</f>
        <v>255.55449999999999</v>
      </c>
      <c r="AI14" s="17">
        <f>-VLOOKUP(AI$2,'Element Forces - Columns'!$C$4:$F$436,4,FALSE)</f>
        <v>302.97489999999999</v>
      </c>
      <c r="AJ14" s="17">
        <f>-VLOOKUP(AJ$2,'Element Forces - Columns'!$C$4:$F$436,4,FALSE)</f>
        <v>321.96080000000001</v>
      </c>
      <c r="AK14" s="17">
        <f>-VLOOKUP(AK$2,'Element Forces - Columns'!$C$4:$F$436,4,FALSE)</f>
        <v>186.41630000000001</v>
      </c>
      <c r="AL14" s="17">
        <f>-VLOOKUP(AL$2,'Element Forces - Columns'!$C$4:$F$436,4,FALSE)</f>
        <v>210.7927</v>
      </c>
      <c r="AM14" s="17">
        <f>-VLOOKUP(AM$2,'Element Forces - Columns'!$C$4:$F$436,4,FALSE)</f>
        <v>109.5355</v>
      </c>
      <c r="AN14" s="17">
        <f>-VLOOKUP(AN$2,'Element Forces - Columns'!$C$4:$F$436,4,FALSE)</f>
        <v>200.91499999999999</v>
      </c>
      <c r="AO14" s="17">
        <f>-VLOOKUP(AO$2,'Element Forces - Columns'!$C$4:$F$436,4,FALSE)</f>
        <v>125.34990000000001</v>
      </c>
      <c r="AP14" s="17">
        <f>-VLOOKUP(AP$2,'Element Forces - Columns'!$C$4:$F$436,4,FALSE)</f>
        <v>92.650300000000001</v>
      </c>
      <c r="AQ14" s="17">
        <f>-VLOOKUP(AQ$2,'Element Forces - Columns'!$C$4:$F$436,4,FALSE)</f>
        <v>141.43369999999999</v>
      </c>
      <c r="AR14" s="17">
        <f>-VLOOKUP(AR$2,'Element Forces - Columns'!$C$4:$F$436,4,FALSE)</f>
        <v>132.90860000000001</v>
      </c>
      <c r="AS14" s="17">
        <f>-VLOOKUP(AS$2,'Element Forces - Columns'!$C$4:$F$436,4,FALSE)</f>
        <v>157.1208</v>
      </c>
      <c r="AT14" s="17">
        <f>-VLOOKUP(AT$2,'Element Forces - Columns'!$C$4:$F$436,4,FALSE)</f>
        <v>101.629</v>
      </c>
      <c r="AU14" s="17">
        <f>-VLOOKUP(AU$2,'Element Forces - Columns'!$C$4:$F$436,4,FALSE)</f>
        <v>225.80240000000001</v>
      </c>
      <c r="AV14" s="17">
        <f>-VLOOKUP(AV$2,'Element Forces - Columns'!$C$4:$F$436,4,FALSE)</f>
        <v>45.401800000000001</v>
      </c>
      <c r="AW14" s="17">
        <f>-VLOOKUP(AW$2,'Element Forces - Columns'!$C$4:$F$436,4,FALSE)</f>
        <v>93.862899999999996</v>
      </c>
      <c r="AX14" s="17">
        <f>-VLOOKUP(AX$2,'Element Forces - Columns'!$C$4:$F$436,4,FALSE)</f>
        <v>166.89840000000001</v>
      </c>
      <c r="AY14" s="17">
        <f>-VLOOKUP(AY$2,'Element Forces - Columns'!$C$4:$F$436,4,FALSE)</f>
        <v>154.9657</v>
      </c>
      <c r="AZ14" s="17">
        <f>-VLOOKUP(AZ$2,'Element Forces - Columns'!$C$4:$F$436,4,FALSE)</f>
        <v>182.87729999999999</v>
      </c>
      <c r="BA14" s="17">
        <f>-VLOOKUP(BA$2,'Element Forces - Columns'!$C$4:$F$436,4,FALSE)</f>
        <v>184.15110000000001</v>
      </c>
      <c r="BB14" s="17">
        <f>-VLOOKUP(BB$2,'Element Forces - Columns'!$C$4:$F$436,4,FALSE)</f>
        <v>179.39689999999999</v>
      </c>
      <c r="BC14" s="17">
        <f>-VLOOKUP(BC$2,'Element Forces - Columns'!$C$4:$F$436,4,FALSE)</f>
        <v>212.38730000000001</v>
      </c>
      <c r="BD14" s="17">
        <f>-VLOOKUP(BD$2,'Element Forces - Columns'!$C$4:$F$436,4,FALSE)</f>
        <v>62.271000000000001</v>
      </c>
      <c r="BE14" s="17">
        <f>-VLOOKUP(BE$2,'Element Forces - Columns'!$C$4:$F$436,4,FALSE)</f>
        <v>95.537400000000005</v>
      </c>
      <c r="BF14" s="17">
        <f>-VLOOKUP(BF$2,'Element Forces - Columns'!$C$4:$F$436,4,FALSE)</f>
        <v>89.512</v>
      </c>
      <c r="BG14" s="17">
        <f>-VLOOKUP(BG$2,'Element Forces - Columns'!$C$4:$F$436,4,FALSE)</f>
        <v>142.56870000000001</v>
      </c>
      <c r="BH14" s="17">
        <f>-VLOOKUP(BH$2,'Element Forces - Columns'!$C$4:$F$436,4,FALSE)</f>
        <v>149.19710000000001</v>
      </c>
      <c r="BI14" s="17">
        <f>-VLOOKUP(BI$2,'Element Forces - Columns'!$C$4:$F$436,4,FALSE)</f>
        <v>87.996899999999997</v>
      </c>
      <c r="BJ14" s="17">
        <f>-VLOOKUP(BJ$2,'Element Forces - Columns'!$C$4:$F$436,4,FALSE)</f>
        <v>108.245</v>
      </c>
      <c r="BK14" s="17">
        <f>-VLOOKUP(BK$2,'Element Forces - Columns'!$C$4:$F$436,4,FALSE)</f>
        <v>254.34819999999999</v>
      </c>
      <c r="BL14" s="17">
        <f>-VLOOKUP(BL$2,'Element Forces - Columns'!$C$4:$F$436,4,FALSE)</f>
        <v>313.91989999999998</v>
      </c>
      <c r="BM14" s="17">
        <f>-VLOOKUP(BM$2,'Element Forces - Columns'!$C$4:$F$436,4,FALSE)</f>
        <v>189.82650000000001</v>
      </c>
      <c r="BN14" s="17">
        <f>-VLOOKUP(BN$2,'Element Forces - Columns'!$C$4:$F$436,4,FALSE)</f>
        <v>348.72770000000003</v>
      </c>
      <c r="BO14" s="17">
        <f>-VLOOKUP(BO$2,'Element Forces - Columns'!$C$4:$F$436,4,FALSE)</f>
        <v>238.87780000000001</v>
      </c>
      <c r="BP14" s="17">
        <f>-VLOOKUP(BP$2,'Element Forces - Columns'!$C$4:$F$436,4,FALSE)</f>
        <v>242.13229999999999</v>
      </c>
      <c r="BQ14" s="17">
        <f>-VLOOKUP(BQ$2,'Element Forces - Columns'!$C$4:$F$436,4,FALSE)</f>
        <v>351.91129999999998</v>
      </c>
      <c r="BR14" s="17">
        <f>-VLOOKUP(BR$2,'Element Forces - Columns'!$C$4:$F$436,4,FALSE)</f>
        <v>280.77100000000002</v>
      </c>
      <c r="BS14" s="17">
        <f>-VLOOKUP(BS$2,'Element Forces - Columns'!$C$4:$F$436,4,FALSE)</f>
        <v>302.53550000000001</v>
      </c>
      <c r="BT14" s="17">
        <f>-VLOOKUP(BT$2,'Element Forces - Columns'!$C$4:$F$436,4,FALSE)</f>
        <v>326.33679999999998</v>
      </c>
      <c r="BU14" s="17">
        <f>-VLOOKUP(BU$2,'Element Forces - Columns'!$C$4:$F$436,4,FALSE)</f>
        <v>421.56599999999997</v>
      </c>
      <c r="BV14" s="17">
        <f>-VLOOKUP(BV$2,'Element Forces - Columns'!$C$4:$F$436,4,FALSE)</f>
        <v>390.613</v>
      </c>
      <c r="BW14" s="17">
        <f>-VLOOKUP(BW$2,'Element Forces - Columns'!$C$4:$F$436,4,FALSE)</f>
        <v>457.07010000000002</v>
      </c>
      <c r="BX14" s="17">
        <f>-VLOOKUP(BX$2,'Element Forces - Columns'!$C$4:$F$436,4,FALSE)</f>
        <v>532.11360000000002</v>
      </c>
      <c r="BY14" s="17">
        <f>-VLOOKUP(BY$2,'Element Forces - Columns'!$C$4:$F$436,4,FALSE)</f>
        <v>441.08420000000001</v>
      </c>
      <c r="BZ14" s="17">
        <f>-VLOOKUP(BZ$2,'Element Forces - Columns'!$C$4:$F$436,4,FALSE)</f>
        <v>465.78469999999999</v>
      </c>
      <c r="CA14" s="17">
        <f>-VLOOKUP(CA$2,'Element Forces - Columns'!$C$4:$F$436,4,FALSE)</f>
        <v>534.64840000000004</v>
      </c>
      <c r="CB14" s="17">
        <f>-VLOOKUP(CB$2,'Element Forces - Columns'!$C$4:$F$436,4,FALSE)</f>
        <v>630.41150000000005</v>
      </c>
      <c r="CC14" s="17">
        <f>-VLOOKUP(CC$2,'Element Forces - Columns'!$C$4:$F$436,4,FALSE)</f>
        <v>493.90839999999997</v>
      </c>
      <c r="CD14" s="17">
        <f>-VLOOKUP(CD$2,'Element Forces - Columns'!$C$4:$F$436,4,FALSE)</f>
        <v>384.27379999999999</v>
      </c>
      <c r="CE14" s="17">
        <f>-VLOOKUP(CE$2,'Element Forces - Columns'!$C$4:$F$436,4,FALSE)</f>
        <v>444.34289999999999</v>
      </c>
      <c r="CF14" s="17">
        <f>-VLOOKUP(CF$2,'Element Forces - Columns'!$C$4:$F$436,4,FALSE)</f>
        <v>202.0598</v>
      </c>
      <c r="CG14" s="17">
        <f>-VLOOKUP(CG$2,'Element Forces - Columns'!$C$4:$F$436,4,FALSE)</f>
        <v>267.12479999999999</v>
      </c>
      <c r="CH14" s="17">
        <f>-VLOOKUP(CH$2,'Element Forces - Columns'!$C$4:$F$436,4,FALSE)</f>
        <v>155.99080000000001</v>
      </c>
      <c r="CI14" s="17">
        <f>-VLOOKUP(CI$2,'Element Forces - Columns'!$C$4:$F$436,4,FALSE)</f>
        <v>196.4828</v>
      </c>
      <c r="CJ14" s="17">
        <f>-VLOOKUP(CJ$2,'Element Forces - Columns'!$C$4:$F$436,4,FALSE)</f>
        <v>130.04830000000001</v>
      </c>
      <c r="CK14" s="17">
        <f>-VLOOKUP(CK$2,'Element Forces - Columns'!$C$4:$F$436,4,FALSE)</f>
        <v>183.57429999999999</v>
      </c>
      <c r="CL14" s="17">
        <f>-VLOOKUP(CL$2,'Element Forces - Columns'!$C$4:$F$436,4,FALSE)</f>
        <v>238.4187</v>
      </c>
      <c r="CM14" s="17">
        <f>-VLOOKUP(CM$2,'Element Forces - Columns'!$C$4:$F$436,4,FALSE)</f>
        <v>238.78710000000001</v>
      </c>
      <c r="CN14" s="17">
        <f>-VLOOKUP(CN$2,'Element Forces - Columns'!$C$4:$F$436,4,FALSE)</f>
        <v>229.70320000000001</v>
      </c>
      <c r="CO14" s="17">
        <f>-VLOOKUP(CO$2,'Element Forces - Columns'!$C$4:$F$436,4,FALSE)</f>
        <v>207.86410000000001</v>
      </c>
      <c r="CP14" s="17">
        <f>-VLOOKUP(CP$2,'Element Forces - Columns'!$C$4:$F$436,4,FALSE)</f>
        <v>188.9289</v>
      </c>
      <c r="CQ14" s="17">
        <f>-VLOOKUP(CQ$2,'Element Forces - Columns'!$C$4:$F$436,4,FALSE)</f>
        <v>289.24990000000003</v>
      </c>
      <c r="CR14" s="17">
        <f>-VLOOKUP(CR$2,'Element Forces - Columns'!$C$4:$F$436,4,FALSE)</f>
        <v>248.10929999999999</v>
      </c>
      <c r="CS14" s="17">
        <f>-VLOOKUP(CS$2,'Element Forces - Columns'!$C$4:$F$436,4,FALSE)</f>
        <v>336.85930000000002</v>
      </c>
      <c r="CT14" s="17">
        <f>-VLOOKUP(CT$2,'Element Forces - Columns'!$C$4:$F$436,4,FALSE)</f>
        <v>421.48140000000001</v>
      </c>
      <c r="CU14" s="17">
        <f>-VLOOKUP(CU$2,'Element Forces - Columns'!$C$4:$F$436,4,FALSE)</f>
        <v>275.51369999999997</v>
      </c>
      <c r="CV14" s="17">
        <f>-VLOOKUP(CV$2,'Element Forces - Columns'!$C$4:$F$436,4,FALSE)</f>
        <v>483.52010000000001</v>
      </c>
      <c r="CW14" s="17">
        <f>-VLOOKUP(CW$2,'Element Forces - Columns'!$C$4:$F$436,4,FALSE)</f>
        <v>322.68639999999999</v>
      </c>
      <c r="CX14" s="17">
        <f>-VLOOKUP(CX$2,'Element Forces - Columns'!$C$4:$F$436,4,FALSE)</f>
        <v>334.99509999999998</v>
      </c>
      <c r="CY14" s="17">
        <f>-VLOOKUP(CY$2,'Element Forces - Columns'!$C$4:$F$436,4,FALSE)</f>
        <v>516.98739999999998</v>
      </c>
      <c r="CZ14" s="17">
        <f>-VLOOKUP(CZ$2,'Element Forces - Columns'!$C$4:$F$436,4,FALSE)</f>
        <v>449.79489999999998</v>
      </c>
      <c r="DA14" s="17">
        <f>-VLOOKUP(DA$2,'Element Forces - Columns'!$C$4:$F$436,4,FALSE)</f>
        <v>456.25189999999998</v>
      </c>
      <c r="DB14" s="17">
        <f>-VLOOKUP(DB$2,'Element Forces - Columns'!$C$4:$F$436,4,FALSE)</f>
        <v>550.66200000000003</v>
      </c>
      <c r="DC14" s="17">
        <f>-VLOOKUP(DC$2,'Element Forces - Columns'!$C$4:$F$436,4,FALSE)</f>
        <v>524.6078</v>
      </c>
      <c r="DD14" s="17">
        <f>-VLOOKUP(DD$2,'Element Forces - Columns'!$C$4:$F$436,4,FALSE)</f>
        <v>613.4579</v>
      </c>
      <c r="DE14" s="17">
        <f>-VLOOKUP(DE$2,'Element Forces - Columns'!$C$4:$F$436,4,FALSE)</f>
        <v>736.89390000000003</v>
      </c>
      <c r="DF14" s="17">
        <f>-VLOOKUP(DF$2,'Element Forces - Columns'!$C$4:$F$436,4,FALSE)</f>
        <v>582.14110000000005</v>
      </c>
      <c r="DG14" s="17">
        <f>-VLOOKUP(DG$2,'Element Forces - Columns'!$C$4:$F$436,4,FALSE)</f>
        <v>618.54579999999999</v>
      </c>
      <c r="DH14" s="17">
        <f>-VLOOKUP(DH$2,'Element Forces - Columns'!$C$4:$F$436,4,FALSE)</f>
        <v>677.50660000000005</v>
      </c>
      <c r="DI14" s="17">
        <f>-VLOOKUP(DI$2,'Element Forces - Columns'!$C$4:$F$436,4,FALSE)</f>
        <v>832.03859999999997</v>
      </c>
      <c r="DJ14" s="17">
        <f>-VLOOKUP(DJ$2,'Element Forces - Columns'!$C$4:$F$436,4,FALSE)</f>
        <v>766.60209999999995</v>
      </c>
      <c r="DK14" s="17">
        <f>-VLOOKUP(DK$2,'Element Forces - Columns'!$C$4:$F$436,4,FALSE)</f>
        <v>585.22040000000004</v>
      </c>
      <c r="DL14" s="17">
        <f>-VLOOKUP(DL$2,'Element Forces - Columns'!$C$4:$F$436,4,FALSE)</f>
        <v>509.8723</v>
      </c>
      <c r="DM14" s="17">
        <f>-VLOOKUP(DM$2,'Element Forces - Columns'!$C$4:$F$436,4,FALSE)</f>
        <v>271.33580000000001</v>
      </c>
      <c r="DN14" s="17">
        <f>-VLOOKUP(DN$2,'Element Forces - Columns'!$C$4:$F$436,4,FALSE)</f>
        <v>327.27010000000001</v>
      </c>
      <c r="DO14" s="17">
        <f>-VLOOKUP(DO$2,'Element Forces - Columns'!$C$4:$F$436,4,FALSE)</f>
        <v>249.25899999999999</v>
      </c>
      <c r="DP14" s="17">
        <f>-VLOOKUP(DP$2,'Element Forces - Columns'!$C$4:$F$436,4,FALSE)</f>
        <v>354.16660000000002</v>
      </c>
      <c r="DQ14" s="17">
        <f>-VLOOKUP(DQ$2,'Element Forces - Columns'!$C$4:$F$436,4,FALSE)</f>
        <v>226.23480000000001</v>
      </c>
      <c r="DR14" s="17">
        <f>-VLOOKUP(DR$2,'Element Forces - Columns'!$C$4:$F$436,4,FALSE)</f>
        <v>383.66969999999998</v>
      </c>
      <c r="DS14" s="17">
        <f>-VLOOKUP(DS$2,'Element Forces - Columns'!$C$4:$F$436,4,FALSE)</f>
        <v>323.60359999999997</v>
      </c>
      <c r="DT14" s="17">
        <f>-VLOOKUP(DT$2,'Element Forces - Columns'!$C$4:$F$436,4,FALSE)</f>
        <v>297.14960000000002</v>
      </c>
      <c r="DU14" s="17">
        <f>-VLOOKUP(DU$2,'Element Forces - Columns'!$C$4:$F$436,4,FALSE)</f>
        <v>281.67489999999998</v>
      </c>
      <c r="DV14" s="17">
        <f>-VLOOKUP(DV$2,'Element Forces - Columns'!$C$4:$F$436,4,FALSE)</f>
        <v>252.78630000000001</v>
      </c>
      <c r="DW14" s="17">
        <f>-VLOOKUP(DW$2,'Element Forces - Columns'!$C$4:$F$436,4,FALSE)</f>
        <v>378.47210000000001</v>
      </c>
      <c r="DX14" s="17">
        <f>-VLOOKUP(DX$2,'Element Forces - Columns'!$C$4:$F$436,4,FALSE)</f>
        <v>336.36450000000002</v>
      </c>
      <c r="DY14" s="17">
        <f>-VLOOKUP(DY$2,'Element Forces - Columns'!$C$4:$F$436,4,FALSE)</f>
        <v>419.60320000000002</v>
      </c>
      <c r="DZ14" s="17">
        <f>-VLOOKUP(DZ$2,'Element Forces - Columns'!$C$4:$F$436,4,FALSE)</f>
        <v>539.00160000000005</v>
      </c>
      <c r="EA14" s="17">
        <f>-VLOOKUP(EA$2,'Element Forces - Columns'!$C$4:$F$436,4,FALSE)</f>
        <v>366.02499999999998</v>
      </c>
      <c r="EB14" s="17">
        <f>-VLOOKUP(EB$2,'Element Forces - Columns'!$C$4:$F$436,4,FALSE)</f>
        <v>635.54160000000002</v>
      </c>
      <c r="EC14" s="17">
        <f>-VLOOKUP(EC$2,'Element Forces - Columns'!$C$4:$F$436,4,FALSE)</f>
        <v>417.22989999999999</v>
      </c>
      <c r="ED14" s="17">
        <f>-VLOOKUP(ED$2,'Element Forces - Columns'!$C$4:$F$436,4,FALSE)</f>
        <v>442.08199999999999</v>
      </c>
      <c r="EE14" s="17">
        <f>-VLOOKUP(EE$2,'Element Forces - Columns'!$C$4:$F$436,4,FALSE)</f>
        <v>691.42970000000003</v>
      </c>
      <c r="EF14" s="17">
        <f>-VLOOKUP(EF$2,'Element Forces - Columns'!$C$4:$F$436,4,FALSE)</f>
        <v>582.35429999999997</v>
      </c>
      <c r="EG14" s="17">
        <f>-VLOOKUP(EG$2,'Element Forces - Columns'!$C$4:$F$436,4,FALSE)</f>
        <v>679.24689999999998</v>
      </c>
      <c r="EH14" s="17">
        <f>-VLOOKUP(EH$2,'Element Forces - Columns'!$C$4:$F$436,4,FALSE)</f>
        <v>662.18600000000004</v>
      </c>
      <c r="EI14" s="17">
        <f>-VLOOKUP(EI$2,'Element Forces - Columns'!$C$4:$F$436,4,FALSE)</f>
        <v>765.00940000000003</v>
      </c>
      <c r="EJ14" s="17">
        <f>-VLOOKUP(EJ$2,'Element Forces - Columns'!$C$4:$F$436,4,FALSE)</f>
        <v>945.84370000000001</v>
      </c>
      <c r="EK14" s="17">
        <f>-VLOOKUP(EK$2,'Element Forces - Columns'!$C$4:$F$436,4,FALSE)</f>
        <v>723.93179999999995</v>
      </c>
      <c r="EL14" s="17">
        <f>-VLOOKUP(EL$2,'Element Forces - Columns'!$C$4:$F$436,4,FALSE)</f>
        <v>771.92200000000003</v>
      </c>
      <c r="EM14" s="17">
        <f>-VLOOKUP(EM$2,'Element Forces - Columns'!$C$4:$F$436,4,FALSE)</f>
        <v>822.99680000000001</v>
      </c>
      <c r="EN14" s="17">
        <f>-VLOOKUP(EN$2,'Element Forces - Columns'!$C$4:$F$436,4,FALSE)</f>
        <v>1036.4482</v>
      </c>
      <c r="EO14" s="17">
        <f>-VLOOKUP(EO$2,'Element Forces - Columns'!$C$4:$F$436,4,FALSE)</f>
        <v>1040.4119000000001</v>
      </c>
      <c r="EP14" s="17">
        <f>-VLOOKUP(EP$2,'Element Forces - Columns'!$C$4:$F$436,4,FALSE)</f>
        <v>582.84019999999998</v>
      </c>
      <c r="EQ14" s="17">
        <f>-VLOOKUP(EQ$2,'Element Forces - Columns'!$C$4:$F$436,4,FALSE)</f>
        <v>344.44029999999998</v>
      </c>
      <c r="ER14" s="17">
        <f>-VLOOKUP(ER$2,'Element Forces - Columns'!$C$4:$F$436,4,FALSE)</f>
        <v>400.57190000000003</v>
      </c>
      <c r="ES14" s="17">
        <f>-VLOOKUP(ES$2,'Element Forces - Columns'!$C$4:$F$436,4,FALSE)</f>
        <v>348.70370000000003</v>
      </c>
      <c r="ET14" s="17">
        <f>-VLOOKUP(ET$2,'Element Forces - Columns'!$C$4:$F$436,4,FALSE)</f>
        <v>520.45029999999997</v>
      </c>
      <c r="EU14" s="17">
        <f>-VLOOKUP(EU$2,'Element Forces - Columns'!$C$4:$F$436,4,FALSE)</f>
        <v>435.97930000000002</v>
      </c>
      <c r="EV14" s="17">
        <f>-VLOOKUP(EV$2,'Element Forces - Columns'!$C$4:$F$436,4,FALSE)</f>
        <v>403.33940000000001</v>
      </c>
      <c r="EW14" s="17">
        <f>-VLOOKUP(EW$2,'Element Forces - Columns'!$C$4:$F$436,4,FALSE)</f>
        <v>370.19479999999999</v>
      </c>
      <c r="EX14" s="17">
        <f>-VLOOKUP(EX$2,'Element Forces - Columns'!$C$4:$F$436,4,FALSE)</f>
        <v>356.17630000000003</v>
      </c>
      <c r="EY14" s="17">
        <f>-VLOOKUP(EY$2,'Element Forces - Columns'!$C$4:$F$436,4,FALSE)</f>
        <v>314.57909999999998</v>
      </c>
      <c r="EZ14" s="17">
        <f>-VLOOKUP(EZ$2,'Element Forces - Columns'!$C$4:$F$436,4,FALSE)</f>
        <v>464.62810000000002</v>
      </c>
      <c r="FA14" s="17">
        <f>-VLOOKUP(FA$2,'Element Forces - Columns'!$C$4:$F$436,4,FALSE)</f>
        <v>418.565</v>
      </c>
      <c r="FB14" s="17">
        <f>-VLOOKUP(FB$2,'Element Forces - Columns'!$C$4:$F$436,4,FALSE)</f>
        <v>512.12980000000005</v>
      </c>
      <c r="FC14" s="17">
        <f>-VLOOKUP(FC$2,'Element Forces - Columns'!$C$4:$F$436,4,FALSE)</f>
        <v>682.94830000000002</v>
      </c>
      <c r="FD14" s="17">
        <f>-VLOOKUP(FD$2,'Element Forces - Columns'!$C$4:$F$436,4,FALSE)</f>
        <v>468.45569999999998</v>
      </c>
      <c r="FE14" s="17">
        <f>-VLOOKUP(FE$2,'Element Forces - Columns'!$C$4:$F$436,4,FALSE)</f>
        <v>830.69129999999996</v>
      </c>
      <c r="FF14" s="17">
        <f>-VLOOKUP(FF$2,'Element Forces - Columns'!$C$4:$F$436,4,FALSE)</f>
        <v>509.56810000000002</v>
      </c>
      <c r="FG14" s="17">
        <f>-VLOOKUP(FG$2,'Element Forces - Columns'!$C$4:$F$436,4,FALSE)</f>
        <v>581.92999999999995</v>
      </c>
      <c r="FH14" s="17">
        <f>-VLOOKUP(FH$2,'Element Forces - Columns'!$C$4:$F$436,4,FALSE)</f>
        <v>655.47239999999999</v>
      </c>
      <c r="FI14" s="17">
        <f>-VLOOKUP(FI$2,'Element Forces - Columns'!$C$4:$F$436,4,FALSE)</f>
        <v>813.84209999999996</v>
      </c>
      <c r="FJ14" s="17">
        <f>-VLOOKUP(FJ$2,'Element Forces - Columns'!$C$4:$F$436,4,FALSE)</f>
        <v>808.58010000000002</v>
      </c>
      <c r="FK14" s="17">
        <f>-VLOOKUP(FK$2,'Element Forces - Columns'!$C$4:$F$436,4,FALSE)</f>
        <v>913.28440000000001</v>
      </c>
      <c r="FL14" s="17">
        <f>-VLOOKUP(FL$2,'Element Forces - Columns'!$C$4:$F$436,4,FALSE)</f>
        <v>1110.4403</v>
      </c>
      <c r="FM14" s="17">
        <f>-VLOOKUP(FM$2,'Element Forces - Columns'!$C$4:$F$436,4,FALSE)</f>
        <v>872.55960000000005</v>
      </c>
      <c r="FN14" s="17">
        <f>-VLOOKUP(FN$2,'Element Forces - Columns'!$C$4:$F$436,4,FALSE)</f>
        <v>928.029</v>
      </c>
      <c r="FO14" s="17">
        <f>-VLOOKUP(FO$2,'Element Forces - Columns'!$C$4:$F$436,4,FALSE)</f>
        <v>973.17349999999999</v>
      </c>
      <c r="FP14" s="17">
        <f>-VLOOKUP(FP$2,'Element Forces - Columns'!$C$4:$F$436,4,FALSE)</f>
        <v>1237.9219000000001</v>
      </c>
      <c r="FQ14" s="17">
        <f>-VLOOKUP(FQ$2,'Element Forces - Columns'!$C$4:$F$436,4,FALSE)</f>
        <v>1304.7769000000001</v>
      </c>
      <c r="FR14" s="17">
        <f>-VLOOKUP(FR$2,'Element Forces - Columns'!$C$4:$F$436,4,FALSE)</f>
        <v>411.601</v>
      </c>
      <c r="FS14" s="17">
        <f>-VLOOKUP(FS$2,'Element Forces - Columns'!$C$4:$F$436,4,FALSE)</f>
        <v>484.2106</v>
      </c>
      <c r="FT14" s="17">
        <f>-VLOOKUP(FT$2,'Element Forces - Columns'!$C$4:$F$436,4,FALSE)</f>
        <v>433.4649</v>
      </c>
      <c r="FU14" s="17">
        <f>-VLOOKUP(FU$2,'Element Forces - Columns'!$C$4:$F$436,4,FALSE)</f>
        <v>640.80150000000003</v>
      </c>
      <c r="FV14" s="17">
        <f>-VLOOKUP(FV$2,'Element Forces - Columns'!$C$4:$F$436,4,FALSE)</f>
        <v>489.97840000000002</v>
      </c>
      <c r="FW14" s="17">
        <f>-VLOOKUP(FW$2,'Element Forces - Columns'!$C$4:$F$436,4,FALSE)</f>
        <v>446.26799999999997</v>
      </c>
      <c r="FX14" s="17">
        <f>-VLOOKUP(FX$2,'Element Forces - Columns'!$C$4:$F$436,4,FALSE)</f>
        <v>450.45179999999999</v>
      </c>
      <c r="FY14" s="17">
        <f>-VLOOKUP(FY$2,'Element Forces - Columns'!$C$4:$F$436,4,FALSE)</f>
        <v>374.97919999999999</v>
      </c>
      <c r="FZ14" s="17">
        <f>-VLOOKUP(FZ$2,'Element Forces - Columns'!$C$4:$F$436,4,FALSE)</f>
        <v>581.04409999999996</v>
      </c>
      <c r="GA14" s="17">
        <f>-VLOOKUP(GA$2,'Element Forces - Columns'!$C$4:$F$436,4,FALSE)</f>
        <v>527.94939999999997</v>
      </c>
      <c r="GB14" s="17">
        <f>-VLOOKUP(GB$2,'Element Forces - Columns'!$C$4:$F$436,4,FALSE)</f>
        <v>476.5797</v>
      </c>
      <c r="GC14" s="17">
        <f>-VLOOKUP(GC$2,'Element Forces - Columns'!$C$4:$F$436,4,FALSE)</f>
        <v>709.17079999999999</v>
      </c>
      <c r="GD14" s="17">
        <f>-VLOOKUP(GD$2,'Element Forces - Columns'!$C$4:$F$436,4,FALSE)</f>
        <v>544.8954</v>
      </c>
      <c r="GE14" s="17">
        <f>-VLOOKUP(GE$2,'Element Forces - Columns'!$C$4:$F$436,4,FALSE)</f>
        <v>790.09280000000001</v>
      </c>
      <c r="GF14" s="17">
        <f>-VLOOKUP(GF$2,'Element Forces - Columns'!$C$4:$F$436,4,FALSE)</f>
        <v>597.5806</v>
      </c>
      <c r="GG14" s="17">
        <f>-VLOOKUP(GG$2,'Element Forces - Columns'!$C$4:$F$436,4,FALSE)</f>
        <v>872.78449999999998</v>
      </c>
      <c r="GH14" s="17">
        <f>-VLOOKUP(GH$2,'Element Forces - Columns'!$C$4:$F$436,4,FALSE)</f>
        <v>469.59519999999998</v>
      </c>
      <c r="GI14" s="17">
        <f>-VLOOKUP(GI$2,'Element Forces - Columns'!$C$4:$F$436,4,FALSE)</f>
        <v>953.91060000000004</v>
      </c>
      <c r="GJ14" s="17">
        <f>-VLOOKUP(GJ$2,'Element Forces - Columns'!$C$4:$F$436,4,FALSE)</f>
        <v>945.44939999999997</v>
      </c>
      <c r="GK14" s="17">
        <f>-VLOOKUP(GK$2,'Element Forces - Columns'!$C$4:$F$436,4,FALSE)</f>
        <v>1042.3541</v>
      </c>
      <c r="GL14" s="17">
        <f>-VLOOKUP(GL$2,'Element Forces - Columns'!$C$4:$F$436,4,FALSE)</f>
        <v>1157.184</v>
      </c>
      <c r="GM14" s="17">
        <f>-VLOOKUP(GM$2,'Element Forces - Columns'!$C$4:$F$436,4,FALSE)</f>
        <v>1025.2791999999999</v>
      </c>
      <c r="GN14" s="17">
        <f>-VLOOKUP(GN$2,'Element Forces - Columns'!$C$4:$F$436,4,FALSE)</f>
        <v>1083.7036000000001</v>
      </c>
      <c r="GO14" s="17">
        <f>-VLOOKUP(GO$2,'Element Forces - Columns'!$C$4:$F$436,4,FALSE)</f>
        <v>1125.6581000000001</v>
      </c>
      <c r="GP14" s="17">
        <f>-VLOOKUP(GP$2,'Element Forces - Columns'!$C$4:$F$436,4,FALSE)</f>
        <v>1285.2249999999999</v>
      </c>
      <c r="GQ14" s="17">
        <f>-VLOOKUP(GQ$2,'Element Forces - Columns'!$C$4:$F$436,4,FALSE)</f>
        <v>1741.5028</v>
      </c>
      <c r="GR14" s="17">
        <f>-VLOOKUP(GR$2,'Element Forces - Columns'!$C$4:$F$436,4,FALSE)</f>
        <v>492.47059999999999</v>
      </c>
      <c r="GS14" s="17">
        <f>-VLOOKUP(GS$2,'Element Forces - Columns'!$C$4:$F$436,4,FALSE)</f>
        <v>525.07669999999996</v>
      </c>
      <c r="GT14" s="17">
        <f>-VLOOKUP(GT$2,'Element Forces - Columns'!$C$4:$F$436,4,FALSE)</f>
        <v>520.72270000000003</v>
      </c>
      <c r="GU14" s="17">
        <f>-VLOOKUP(GU$2,'Element Forces - Columns'!$C$4:$F$436,4,FALSE)</f>
        <v>714.38329999999996</v>
      </c>
      <c r="GV14" s="17">
        <f>-VLOOKUP(GV$2,'Element Forces - Columns'!$C$4:$F$436,4,FALSE)</f>
        <v>568.43690000000004</v>
      </c>
      <c r="GW14" s="17">
        <f>-VLOOKUP(GW$2,'Element Forces - Columns'!$C$4:$F$436,4,FALSE)</f>
        <v>518.28160000000003</v>
      </c>
      <c r="GX14" s="17">
        <f>-VLOOKUP(GX$2,'Element Forces - Columns'!$C$4:$F$436,4,FALSE)</f>
        <v>511.36110000000002</v>
      </c>
      <c r="GY14" s="17">
        <f>-VLOOKUP(GY$2,'Element Forces - Columns'!$C$4:$F$436,4,FALSE)</f>
        <v>436.80470000000003</v>
      </c>
      <c r="GZ14" s="17">
        <f>-VLOOKUP(GZ$2,'Element Forces - Columns'!$C$4:$F$436,4,FALSE)</f>
        <v>652.67399999999998</v>
      </c>
      <c r="HA14" s="17">
        <f>-VLOOKUP(HA$2,'Element Forces - Columns'!$C$4:$F$436,4,FALSE)</f>
        <v>601.08870000000002</v>
      </c>
      <c r="HB14" s="17">
        <f>-VLOOKUP(HB$2,'Element Forces - Columns'!$C$4:$F$436,4,FALSE)</f>
        <v>557.76480000000004</v>
      </c>
      <c r="HC14" s="17">
        <f>-VLOOKUP(HC$2,'Element Forces - Columns'!$C$4:$F$436,4,FALSE)</f>
        <v>728.40359999999998</v>
      </c>
      <c r="HD14" s="17">
        <f>-VLOOKUP(HD$2,'Element Forces - Columns'!$C$4:$F$436,4,FALSE)</f>
        <v>430.11040000000003</v>
      </c>
      <c r="HE14" s="17">
        <f>-VLOOKUP(HE$2,'Element Forces - Columns'!$C$4:$F$436,4,FALSE)</f>
        <v>710.49860000000001</v>
      </c>
      <c r="HF14" s="17">
        <f>-VLOOKUP(HF$2,'Element Forces - Columns'!$C$4:$F$436,4,FALSE)</f>
        <v>875.2423</v>
      </c>
      <c r="HG14" s="17">
        <f>-VLOOKUP(HG$2,'Element Forces - Columns'!$C$4:$F$436,4,FALSE)</f>
        <v>1058.8309999999999</v>
      </c>
      <c r="HH14" s="17">
        <f>-VLOOKUP(HH$2,'Element Forces - Columns'!$C$4:$F$436,4,FALSE)</f>
        <v>1121.7286999999999</v>
      </c>
      <c r="HI14" s="17">
        <f>-VLOOKUP(HI$2,'Element Forces - Columns'!$C$4:$F$436,4,FALSE)</f>
        <v>1077.5378000000001</v>
      </c>
      <c r="HJ14" s="17">
        <f>-VLOOKUP(HJ$2,'Element Forces - Columns'!$C$4:$F$436,4,FALSE)</f>
        <v>1174.5501999999999</v>
      </c>
      <c r="HK14" s="17">
        <f>-VLOOKUP(HK$2,'Element Forces - Columns'!$C$4:$F$436,4,FALSE)</f>
        <v>1391.9376999999999</v>
      </c>
      <c r="HL14" s="17">
        <f>-VLOOKUP(HL$2,'Element Forces - Columns'!$C$4:$F$436,4,FALSE)</f>
        <v>1149.6195</v>
      </c>
      <c r="HM14" s="17">
        <f>-VLOOKUP(HM$2,'Element Forces - Columns'!$C$4:$F$436,4,FALSE)</f>
        <v>1253.009</v>
      </c>
      <c r="HN14" s="17">
        <f>-VLOOKUP(HN$2,'Element Forces - Columns'!$C$4:$F$436,4,FALSE)</f>
        <v>1304.9293</v>
      </c>
      <c r="HO14" s="17">
        <f>-VLOOKUP(HO$2,'Element Forces - Columns'!$C$4:$F$436,4,FALSE)</f>
        <v>1245.6643999999999</v>
      </c>
      <c r="HP14" s="17">
        <f>-VLOOKUP(HP$2,'Element Forces - Columns'!$C$4:$F$436,4,FALSE)</f>
        <v>1768.5418</v>
      </c>
      <c r="HQ14" s="17">
        <f>-VLOOKUP(HQ$2,'Element Forces - Columns'!$C$4:$F$436,4,FALSE)</f>
        <v>572.88469999999995</v>
      </c>
      <c r="HR14" s="17">
        <f>-VLOOKUP(HR$2,'Element Forces - Columns'!$C$4:$F$436,4,FALSE)</f>
        <v>589.60509999999999</v>
      </c>
      <c r="HS14" s="17">
        <f>-VLOOKUP(HS$2,'Element Forces - Columns'!$C$4:$F$436,4,FALSE)</f>
        <v>660.04300000000001</v>
      </c>
      <c r="HT14" s="17">
        <f>-VLOOKUP(HT$2,'Element Forces - Columns'!$C$4:$F$436,4,FALSE)</f>
        <v>897.32360000000006</v>
      </c>
      <c r="HU14" s="17">
        <f>-VLOOKUP(HU$2,'Element Forces - Columns'!$C$4:$F$436,4,FALSE)</f>
        <v>581.49289999999996</v>
      </c>
      <c r="HV14" s="17">
        <f>-VLOOKUP(HV$2,'Element Forces - Columns'!$C$4:$F$436,4,FALSE)</f>
        <v>549.20600000000002</v>
      </c>
      <c r="HW14" s="17">
        <f>-VLOOKUP(HW$2,'Element Forces - Columns'!$C$4:$F$436,4,FALSE)</f>
        <v>585.41250000000002</v>
      </c>
      <c r="HX14" s="17">
        <f>-VLOOKUP(HX$2,'Element Forces - Columns'!$C$4:$F$436,4,FALSE)</f>
        <v>482.49360000000001</v>
      </c>
      <c r="HY14" s="17">
        <f>-VLOOKUP(HY$2,'Element Forces - Columns'!$C$4:$F$436,4,FALSE)</f>
        <v>680.41970000000003</v>
      </c>
      <c r="HZ14" s="17">
        <f>-VLOOKUP(HZ$2,'Element Forces - Columns'!$C$4:$F$436,4,FALSE)</f>
        <v>606.3614</v>
      </c>
      <c r="IA14" s="17"/>
      <c r="IB14" s="17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</row>
    <row r="15" spans="1:586" x14ac:dyDescent="0.3">
      <c r="A15" s="22" t="s">
        <v>8</v>
      </c>
      <c r="B15" s="14">
        <v>30</v>
      </c>
      <c r="C15" s="1">
        <v>30</v>
      </c>
      <c r="D15" s="1">
        <v>30</v>
      </c>
      <c r="E15" s="1">
        <v>30</v>
      </c>
      <c r="F15" s="1">
        <v>30</v>
      </c>
      <c r="G15" s="1">
        <v>30</v>
      </c>
      <c r="H15" s="1">
        <v>30</v>
      </c>
      <c r="I15" s="1">
        <v>30</v>
      </c>
      <c r="J15" s="1">
        <v>30</v>
      </c>
      <c r="K15" s="1">
        <v>30</v>
      </c>
      <c r="L15" s="1">
        <v>30</v>
      </c>
      <c r="M15" s="1">
        <v>30</v>
      </c>
      <c r="N15" s="1">
        <v>30</v>
      </c>
      <c r="O15" s="1">
        <v>30</v>
      </c>
      <c r="P15" s="1">
        <v>30</v>
      </c>
      <c r="Q15" s="1">
        <v>30</v>
      </c>
      <c r="R15" s="1">
        <v>30</v>
      </c>
      <c r="S15" s="1">
        <v>30</v>
      </c>
      <c r="T15" s="1">
        <v>30</v>
      </c>
      <c r="U15" s="1">
        <v>30</v>
      </c>
      <c r="V15" s="1">
        <v>30</v>
      </c>
      <c r="W15" s="1">
        <v>30</v>
      </c>
      <c r="X15" s="1">
        <v>30</v>
      </c>
      <c r="Y15" s="1">
        <v>30</v>
      </c>
      <c r="Z15" s="1">
        <v>30</v>
      </c>
      <c r="AA15" s="1">
        <v>30</v>
      </c>
      <c r="AB15" s="1">
        <v>30</v>
      </c>
      <c r="AC15" s="1">
        <v>30</v>
      </c>
      <c r="AD15" s="1">
        <v>30</v>
      </c>
      <c r="AE15" s="1">
        <v>30</v>
      </c>
      <c r="AF15" s="1">
        <v>30</v>
      </c>
      <c r="AG15" s="1">
        <v>30</v>
      </c>
      <c r="AH15" s="1">
        <v>30</v>
      </c>
      <c r="AI15" s="1">
        <v>30</v>
      </c>
      <c r="AJ15" s="1">
        <v>30</v>
      </c>
      <c r="AK15" s="1">
        <v>30</v>
      </c>
      <c r="AL15" s="1">
        <v>30</v>
      </c>
      <c r="AM15" s="1">
        <v>30</v>
      </c>
      <c r="AN15" s="1">
        <v>30</v>
      </c>
      <c r="AO15" s="1">
        <v>30</v>
      </c>
      <c r="AP15" s="1">
        <v>30</v>
      </c>
      <c r="AQ15" s="1">
        <v>30</v>
      </c>
      <c r="AR15" s="1">
        <v>30</v>
      </c>
      <c r="AS15" s="1">
        <v>30</v>
      </c>
      <c r="AT15" s="1">
        <v>30</v>
      </c>
      <c r="AU15" s="1">
        <v>30</v>
      </c>
      <c r="AV15" s="1">
        <v>30</v>
      </c>
      <c r="AW15" s="1">
        <v>30</v>
      </c>
      <c r="AX15" s="1">
        <v>30</v>
      </c>
      <c r="AY15" s="1">
        <v>30</v>
      </c>
      <c r="AZ15" s="1">
        <v>30</v>
      </c>
      <c r="BA15" s="1">
        <v>30</v>
      </c>
      <c r="BB15" s="1">
        <v>30</v>
      </c>
      <c r="BC15" s="1">
        <v>30</v>
      </c>
      <c r="BD15" s="1">
        <v>30</v>
      </c>
      <c r="BE15" s="1">
        <v>30</v>
      </c>
      <c r="BF15" s="1">
        <v>30</v>
      </c>
      <c r="BG15" s="1">
        <v>30</v>
      </c>
      <c r="BH15" s="1">
        <v>30</v>
      </c>
      <c r="BI15" s="1">
        <v>30</v>
      </c>
      <c r="BJ15" s="1">
        <v>30</v>
      </c>
      <c r="BK15" s="1">
        <v>30</v>
      </c>
      <c r="BL15" s="1">
        <v>30</v>
      </c>
      <c r="BM15" s="1">
        <v>30</v>
      </c>
      <c r="BN15" s="1">
        <v>30</v>
      </c>
      <c r="BO15" s="1">
        <v>30</v>
      </c>
      <c r="BP15" s="1">
        <v>30</v>
      </c>
      <c r="BQ15" s="1">
        <v>30</v>
      </c>
      <c r="BR15" s="1">
        <v>30</v>
      </c>
      <c r="BS15" s="1">
        <v>30</v>
      </c>
      <c r="BT15" s="1">
        <v>30</v>
      </c>
      <c r="BU15" s="1">
        <v>30</v>
      </c>
      <c r="BV15" s="1">
        <v>30</v>
      </c>
      <c r="BW15" s="1">
        <v>30</v>
      </c>
      <c r="BX15" s="1">
        <v>30</v>
      </c>
      <c r="BY15" s="1">
        <v>30</v>
      </c>
      <c r="BZ15" s="1">
        <v>30</v>
      </c>
      <c r="CA15" s="1">
        <v>30</v>
      </c>
      <c r="CB15" s="1">
        <v>30</v>
      </c>
      <c r="CC15" s="1">
        <v>30</v>
      </c>
      <c r="CD15" s="1">
        <v>30</v>
      </c>
      <c r="CE15" s="1">
        <v>30</v>
      </c>
      <c r="CF15" s="1">
        <v>30</v>
      </c>
      <c r="CG15" s="1">
        <v>30</v>
      </c>
      <c r="CH15" s="1">
        <v>30</v>
      </c>
      <c r="CI15" s="1">
        <v>30</v>
      </c>
      <c r="CJ15" s="1">
        <v>30</v>
      </c>
      <c r="CK15" s="1">
        <v>30</v>
      </c>
      <c r="CL15" s="1">
        <v>30</v>
      </c>
      <c r="CM15" s="1">
        <v>30</v>
      </c>
      <c r="CN15" s="1">
        <v>30</v>
      </c>
      <c r="CO15" s="1">
        <v>30</v>
      </c>
      <c r="CP15" s="1">
        <v>30</v>
      </c>
      <c r="CQ15" s="1">
        <v>30</v>
      </c>
      <c r="CR15" s="1">
        <v>30</v>
      </c>
      <c r="CS15" s="1">
        <v>30</v>
      </c>
      <c r="CT15" s="1">
        <v>30</v>
      </c>
      <c r="CU15" s="1">
        <v>30</v>
      </c>
      <c r="CV15" s="1">
        <v>30</v>
      </c>
      <c r="CW15" s="1">
        <v>30</v>
      </c>
      <c r="CX15" s="1">
        <v>30</v>
      </c>
      <c r="CY15" s="1">
        <v>30</v>
      </c>
      <c r="CZ15" s="1">
        <v>30</v>
      </c>
      <c r="DA15" s="1">
        <v>30</v>
      </c>
      <c r="DB15" s="1">
        <v>30</v>
      </c>
      <c r="DC15" s="1">
        <v>30</v>
      </c>
      <c r="DD15" s="1">
        <v>30</v>
      </c>
      <c r="DE15" s="1">
        <v>30</v>
      </c>
      <c r="DF15" s="1">
        <v>30</v>
      </c>
      <c r="DG15" s="1">
        <v>30</v>
      </c>
      <c r="DH15" s="1">
        <v>30</v>
      </c>
      <c r="DI15" s="1">
        <v>30</v>
      </c>
      <c r="DJ15" s="1">
        <v>30</v>
      </c>
      <c r="DK15" s="1">
        <v>30</v>
      </c>
      <c r="DL15" s="1">
        <v>30</v>
      </c>
      <c r="DM15" s="1">
        <v>30</v>
      </c>
      <c r="DN15" s="1">
        <v>30</v>
      </c>
      <c r="DO15" s="1">
        <v>30</v>
      </c>
      <c r="DP15" s="1">
        <v>30</v>
      </c>
      <c r="DQ15" s="1">
        <v>30</v>
      </c>
      <c r="DR15" s="1">
        <v>30</v>
      </c>
      <c r="DS15" s="1">
        <v>30</v>
      </c>
      <c r="DT15" s="1">
        <v>30</v>
      </c>
      <c r="DU15" s="1">
        <v>30</v>
      </c>
      <c r="DV15" s="1">
        <v>30</v>
      </c>
      <c r="DW15" s="1">
        <v>30</v>
      </c>
      <c r="DX15" s="1">
        <v>30</v>
      </c>
      <c r="DY15" s="1">
        <v>30</v>
      </c>
      <c r="DZ15" s="1">
        <v>30</v>
      </c>
      <c r="EA15" s="1">
        <v>30</v>
      </c>
      <c r="EB15" s="1">
        <v>30</v>
      </c>
      <c r="EC15" s="1">
        <v>30</v>
      </c>
      <c r="ED15" s="1">
        <v>30</v>
      </c>
      <c r="EE15" s="1">
        <v>30</v>
      </c>
      <c r="EF15" s="1">
        <v>30</v>
      </c>
      <c r="EG15" s="1">
        <v>30</v>
      </c>
      <c r="EH15" s="1">
        <v>30</v>
      </c>
      <c r="EI15" s="1">
        <v>30</v>
      </c>
      <c r="EJ15" s="1">
        <v>30</v>
      </c>
      <c r="EK15" s="1">
        <v>30</v>
      </c>
      <c r="EL15" s="1">
        <v>30</v>
      </c>
      <c r="EM15" s="1">
        <v>30</v>
      </c>
      <c r="EN15" s="1">
        <v>30</v>
      </c>
      <c r="EO15" s="1">
        <v>30</v>
      </c>
      <c r="EP15" s="1">
        <v>30</v>
      </c>
      <c r="EQ15" s="1">
        <v>30</v>
      </c>
      <c r="ER15" s="1">
        <v>30</v>
      </c>
      <c r="ES15" s="1">
        <v>30</v>
      </c>
      <c r="ET15" s="1">
        <v>30</v>
      </c>
      <c r="EU15" s="1">
        <v>30</v>
      </c>
      <c r="EV15" s="1">
        <v>30</v>
      </c>
      <c r="EW15" s="1">
        <v>30</v>
      </c>
      <c r="EX15" s="1">
        <v>30</v>
      </c>
      <c r="EY15" s="1">
        <v>30</v>
      </c>
      <c r="EZ15" s="1">
        <v>30</v>
      </c>
      <c r="FA15" s="1">
        <v>30</v>
      </c>
      <c r="FB15" s="1">
        <v>30</v>
      </c>
      <c r="FC15" s="1">
        <v>30</v>
      </c>
      <c r="FD15" s="1">
        <v>30</v>
      </c>
      <c r="FE15" s="1">
        <v>30</v>
      </c>
      <c r="FF15" s="1">
        <v>30</v>
      </c>
      <c r="FG15" s="1">
        <v>30</v>
      </c>
      <c r="FH15" s="1">
        <v>30</v>
      </c>
      <c r="FI15" s="1">
        <v>30</v>
      </c>
      <c r="FJ15" s="1">
        <v>30</v>
      </c>
      <c r="FK15" s="1">
        <v>30</v>
      </c>
      <c r="FL15" s="1">
        <v>30</v>
      </c>
      <c r="FM15" s="1">
        <v>30</v>
      </c>
      <c r="FN15" s="1">
        <v>30</v>
      </c>
      <c r="FO15" s="1">
        <v>30</v>
      </c>
      <c r="FP15" s="1">
        <v>30</v>
      </c>
      <c r="FQ15" s="1">
        <v>30</v>
      </c>
      <c r="FR15" s="1">
        <v>30</v>
      </c>
      <c r="FS15" s="1">
        <v>30</v>
      </c>
      <c r="FT15" s="1">
        <v>30</v>
      </c>
      <c r="FU15" s="1">
        <v>30</v>
      </c>
      <c r="FV15" s="1">
        <v>30</v>
      </c>
      <c r="FW15" s="1">
        <v>30</v>
      </c>
      <c r="FX15" s="1">
        <v>30</v>
      </c>
      <c r="FY15" s="1">
        <v>30</v>
      </c>
      <c r="FZ15" s="1">
        <v>30</v>
      </c>
      <c r="GA15" s="1">
        <v>30</v>
      </c>
      <c r="GB15" s="1">
        <v>30</v>
      </c>
      <c r="GC15" s="1">
        <v>30</v>
      </c>
      <c r="GD15" s="1">
        <v>30</v>
      </c>
      <c r="GE15" s="1">
        <v>30</v>
      </c>
      <c r="GF15" s="1">
        <v>30</v>
      </c>
      <c r="GG15" s="1">
        <v>30</v>
      </c>
      <c r="GH15" s="1">
        <v>30</v>
      </c>
      <c r="GI15" s="1">
        <v>30</v>
      </c>
      <c r="GJ15" s="1">
        <v>30</v>
      </c>
      <c r="GK15" s="1">
        <v>30</v>
      </c>
      <c r="GL15" s="1">
        <v>30</v>
      </c>
      <c r="GM15" s="1">
        <v>30</v>
      </c>
      <c r="GN15" s="1">
        <v>30</v>
      </c>
      <c r="GO15" s="1">
        <v>30</v>
      </c>
      <c r="GP15" s="1">
        <v>30</v>
      </c>
      <c r="GQ15" s="1">
        <v>30</v>
      </c>
      <c r="GR15" s="1">
        <v>30</v>
      </c>
      <c r="GS15" s="1">
        <v>30</v>
      </c>
      <c r="GT15" s="1">
        <v>30</v>
      </c>
      <c r="GU15" s="1">
        <v>30</v>
      </c>
      <c r="GV15" s="1">
        <v>30</v>
      </c>
      <c r="GW15" s="1">
        <v>30</v>
      </c>
      <c r="GX15" s="1">
        <v>30</v>
      </c>
      <c r="GY15" s="1">
        <v>30</v>
      </c>
      <c r="GZ15" s="1">
        <v>30</v>
      </c>
      <c r="HA15" s="1">
        <v>30</v>
      </c>
      <c r="HB15" s="1">
        <v>30</v>
      </c>
      <c r="HC15" s="1">
        <v>30</v>
      </c>
      <c r="HD15" s="1">
        <v>30</v>
      </c>
      <c r="HE15" s="1">
        <v>30</v>
      </c>
      <c r="HF15" s="1">
        <v>30</v>
      </c>
      <c r="HG15" s="1">
        <v>30</v>
      </c>
      <c r="HH15" s="1">
        <v>30</v>
      </c>
      <c r="HI15" s="1">
        <v>30</v>
      </c>
      <c r="HJ15" s="1">
        <v>30</v>
      </c>
      <c r="HK15" s="1">
        <v>30</v>
      </c>
      <c r="HL15" s="1">
        <v>30</v>
      </c>
      <c r="HM15" s="1">
        <v>30</v>
      </c>
      <c r="HN15" s="1">
        <v>30</v>
      </c>
      <c r="HO15" s="1">
        <v>30</v>
      </c>
      <c r="HP15" s="1">
        <v>30</v>
      </c>
      <c r="HQ15" s="1">
        <v>30</v>
      </c>
      <c r="HR15" s="1">
        <v>30</v>
      </c>
      <c r="HS15" s="1">
        <v>30</v>
      </c>
      <c r="HT15" s="1">
        <v>30</v>
      </c>
      <c r="HU15" s="1">
        <v>30</v>
      </c>
      <c r="HV15" s="1">
        <v>30</v>
      </c>
      <c r="HW15" s="1">
        <v>30</v>
      </c>
      <c r="HX15" s="1">
        <v>30</v>
      </c>
      <c r="HY15" s="1">
        <v>30</v>
      </c>
      <c r="HZ15" s="1">
        <v>30</v>
      </c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</row>
    <row r="16" spans="1:586" x14ac:dyDescent="0.3">
      <c r="A16" s="22" t="s">
        <v>12</v>
      </c>
      <c r="B16" s="14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</row>
    <row r="17" spans="1:586" x14ac:dyDescent="0.3">
      <c r="A17" s="22" t="s">
        <v>16</v>
      </c>
      <c r="B17" s="14">
        <v>0.06</v>
      </c>
      <c r="C17" s="1">
        <v>0.06</v>
      </c>
      <c r="D17" s="1">
        <v>0.06</v>
      </c>
      <c r="E17" s="1">
        <v>0.06</v>
      </c>
      <c r="F17" s="1">
        <v>0.06</v>
      </c>
      <c r="G17" s="1">
        <v>0.06</v>
      </c>
      <c r="H17" s="1">
        <v>0.06</v>
      </c>
      <c r="I17" s="1">
        <v>0.06</v>
      </c>
      <c r="J17" s="1">
        <v>0.06</v>
      </c>
      <c r="K17" s="1">
        <v>0.06</v>
      </c>
      <c r="L17" s="1">
        <v>0.06</v>
      </c>
      <c r="M17" s="1">
        <v>0.06</v>
      </c>
      <c r="N17" s="1">
        <v>0.06</v>
      </c>
      <c r="O17" s="1">
        <v>0.06</v>
      </c>
      <c r="P17" s="1">
        <v>0.06</v>
      </c>
      <c r="Q17" s="1">
        <v>0.06</v>
      </c>
      <c r="R17" s="1">
        <v>0.06</v>
      </c>
      <c r="S17" s="1">
        <v>0.06</v>
      </c>
      <c r="T17" s="1">
        <v>0.06</v>
      </c>
      <c r="U17" s="1">
        <v>0.06</v>
      </c>
      <c r="V17" s="1">
        <v>0.06</v>
      </c>
      <c r="W17" s="1">
        <v>0.06</v>
      </c>
      <c r="X17" s="1">
        <v>0.06</v>
      </c>
      <c r="Y17" s="1">
        <v>0.06</v>
      </c>
      <c r="Z17" s="1">
        <v>0.06</v>
      </c>
      <c r="AA17" s="1">
        <v>0.06</v>
      </c>
      <c r="AB17" s="1">
        <v>0.06</v>
      </c>
      <c r="AC17" s="1">
        <v>0.06</v>
      </c>
      <c r="AD17" s="1">
        <v>0.06</v>
      </c>
      <c r="AE17" s="1">
        <v>0.06</v>
      </c>
      <c r="AF17" s="1">
        <v>0.06</v>
      </c>
      <c r="AG17" s="1">
        <v>0.06</v>
      </c>
      <c r="AH17" s="1">
        <v>0.06</v>
      </c>
      <c r="AI17" s="1">
        <v>0.06</v>
      </c>
      <c r="AJ17" s="1">
        <v>0.06</v>
      </c>
      <c r="AK17" s="1">
        <v>0.06</v>
      </c>
      <c r="AL17" s="1">
        <v>0.06</v>
      </c>
      <c r="AM17" s="1">
        <v>0.06</v>
      </c>
      <c r="AN17" s="1">
        <v>0.06</v>
      </c>
      <c r="AO17" s="1">
        <v>0.06</v>
      </c>
      <c r="AP17" s="1">
        <v>0.06</v>
      </c>
      <c r="AQ17" s="1">
        <v>0.06</v>
      </c>
      <c r="AR17" s="1">
        <v>0.06</v>
      </c>
      <c r="AS17" s="1">
        <v>0.06</v>
      </c>
      <c r="AT17" s="1">
        <v>0.06</v>
      </c>
      <c r="AU17" s="1">
        <v>0.06</v>
      </c>
      <c r="AV17" s="1">
        <v>0.06</v>
      </c>
      <c r="AW17" s="1">
        <v>0.06</v>
      </c>
      <c r="AX17" s="1">
        <v>0.06</v>
      </c>
      <c r="AY17" s="1">
        <v>0.06</v>
      </c>
      <c r="AZ17" s="1">
        <v>0.06</v>
      </c>
      <c r="BA17" s="1">
        <v>0.06</v>
      </c>
      <c r="BB17" s="1">
        <v>0.06</v>
      </c>
      <c r="BC17" s="1">
        <v>0.06</v>
      </c>
      <c r="BD17" s="1">
        <v>0.06</v>
      </c>
      <c r="BE17" s="1">
        <v>0.06</v>
      </c>
      <c r="BF17" s="1">
        <v>0.06</v>
      </c>
      <c r="BG17" s="1">
        <v>0.06</v>
      </c>
      <c r="BH17" s="1">
        <v>0.06</v>
      </c>
      <c r="BI17" s="1">
        <v>0.06</v>
      </c>
      <c r="BJ17" s="1">
        <v>0.06</v>
      </c>
      <c r="BK17" s="1">
        <v>0.06</v>
      </c>
      <c r="BL17" s="1">
        <v>0.06</v>
      </c>
      <c r="BM17" s="1">
        <v>0.06</v>
      </c>
      <c r="BN17" s="1">
        <v>0.06</v>
      </c>
      <c r="BO17" s="1">
        <v>0.06</v>
      </c>
      <c r="BP17" s="1">
        <v>0.06</v>
      </c>
      <c r="BQ17" s="1">
        <v>0.06</v>
      </c>
      <c r="BR17" s="1">
        <v>0.06</v>
      </c>
      <c r="BS17" s="1">
        <v>0.06</v>
      </c>
      <c r="BT17" s="1">
        <v>0.06</v>
      </c>
      <c r="BU17" s="1">
        <v>0.06</v>
      </c>
      <c r="BV17" s="1">
        <v>0.06</v>
      </c>
      <c r="BW17" s="1">
        <v>0.06</v>
      </c>
      <c r="BX17" s="1">
        <v>0.06</v>
      </c>
      <c r="BY17" s="1">
        <v>0.06</v>
      </c>
      <c r="BZ17" s="1">
        <v>0.06</v>
      </c>
      <c r="CA17" s="1">
        <v>0.06</v>
      </c>
      <c r="CB17" s="1">
        <v>0.06</v>
      </c>
      <c r="CC17" s="1">
        <v>0.06</v>
      </c>
      <c r="CD17" s="1">
        <v>0.06</v>
      </c>
      <c r="CE17" s="1">
        <v>0.06</v>
      </c>
      <c r="CF17" s="1">
        <v>0.06</v>
      </c>
      <c r="CG17" s="1">
        <v>0.06</v>
      </c>
      <c r="CH17" s="1">
        <v>0.06</v>
      </c>
      <c r="CI17" s="1">
        <v>0.06</v>
      </c>
      <c r="CJ17" s="1">
        <v>0.06</v>
      </c>
      <c r="CK17" s="1">
        <v>0.06</v>
      </c>
      <c r="CL17" s="1">
        <v>0.06</v>
      </c>
      <c r="CM17" s="1">
        <v>0.06</v>
      </c>
      <c r="CN17" s="1">
        <v>0.06</v>
      </c>
      <c r="CO17" s="1">
        <v>0.06</v>
      </c>
      <c r="CP17" s="1">
        <v>0.06</v>
      </c>
      <c r="CQ17" s="1">
        <v>0.06</v>
      </c>
      <c r="CR17" s="1">
        <v>0.06</v>
      </c>
      <c r="CS17" s="1">
        <v>0.06</v>
      </c>
      <c r="CT17" s="1">
        <v>0.06</v>
      </c>
      <c r="CU17" s="1">
        <v>0.06</v>
      </c>
      <c r="CV17" s="1">
        <v>0.06</v>
      </c>
      <c r="CW17" s="1">
        <v>0.06</v>
      </c>
      <c r="CX17" s="1">
        <v>0.06</v>
      </c>
      <c r="CY17" s="1">
        <v>0.06</v>
      </c>
      <c r="CZ17" s="1">
        <v>0.06</v>
      </c>
      <c r="DA17" s="1">
        <v>0.06</v>
      </c>
      <c r="DB17" s="1">
        <v>0.06</v>
      </c>
      <c r="DC17" s="1">
        <v>0.06</v>
      </c>
      <c r="DD17" s="1">
        <v>0.06</v>
      </c>
      <c r="DE17" s="1">
        <v>0.06</v>
      </c>
      <c r="DF17" s="1">
        <v>0.06</v>
      </c>
      <c r="DG17" s="1">
        <v>0.06</v>
      </c>
      <c r="DH17" s="1">
        <v>0.06</v>
      </c>
      <c r="DI17" s="1">
        <v>0.06</v>
      </c>
      <c r="DJ17" s="1">
        <v>0.06</v>
      </c>
      <c r="DK17" s="1">
        <v>0.06</v>
      </c>
      <c r="DL17" s="1">
        <v>0.06</v>
      </c>
      <c r="DM17" s="1">
        <v>0.06</v>
      </c>
      <c r="DN17" s="1">
        <v>0.06</v>
      </c>
      <c r="DO17" s="1">
        <v>0.06</v>
      </c>
      <c r="DP17" s="1">
        <v>0.06</v>
      </c>
      <c r="DQ17" s="1">
        <v>0.06</v>
      </c>
      <c r="DR17" s="1">
        <v>0.06</v>
      </c>
      <c r="DS17" s="1">
        <v>0.06</v>
      </c>
      <c r="DT17" s="1">
        <v>0.06</v>
      </c>
      <c r="DU17" s="1">
        <v>0.06</v>
      </c>
      <c r="DV17" s="1">
        <v>0.06</v>
      </c>
      <c r="DW17" s="1">
        <v>0.06</v>
      </c>
      <c r="DX17" s="1">
        <v>0.06</v>
      </c>
      <c r="DY17" s="1">
        <v>0.06</v>
      </c>
      <c r="DZ17" s="1">
        <v>0.06</v>
      </c>
      <c r="EA17" s="1">
        <v>0.06</v>
      </c>
      <c r="EB17" s="1">
        <v>0.06</v>
      </c>
      <c r="EC17" s="1">
        <v>0.06</v>
      </c>
      <c r="ED17" s="1">
        <v>0.06</v>
      </c>
      <c r="EE17" s="1">
        <v>0.06</v>
      </c>
      <c r="EF17" s="1">
        <v>0.06</v>
      </c>
      <c r="EG17" s="1">
        <v>0.06</v>
      </c>
      <c r="EH17" s="1">
        <v>0.06</v>
      </c>
      <c r="EI17" s="1">
        <v>0.06</v>
      </c>
      <c r="EJ17" s="1">
        <v>0.06</v>
      </c>
      <c r="EK17" s="1">
        <v>0.06</v>
      </c>
      <c r="EL17" s="1">
        <v>0.06</v>
      </c>
      <c r="EM17" s="1">
        <v>0.06</v>
      </c>
      <c r="EN17" s="1">
        <v>0.06</v>
      </c>
      <c r="EO17" s="1">
        <v>0.06</v>
      </c>
      <c r="EP17" s="1">
        <v>0.06</v>
      </c>
      <c r="EQ17" s="1">
        <v>0.06</v>
      </c>
      <c r="ER17" s="1">
        <v>0.06</v>
      </c>
      <c r="ES17" s="1">
        <v>0.06</v>
      </c>
      <c r="ET17" s="1">
        <v>0.06</v>
      </c>
      <c r="EU17" s="1">
        <v>0.06</v>
      </c>
      <c r="EV17" s="1">
        <v>0.06</v>
      </c>
      <c r="EW17" s="1">
        <v>0.06</v>
      </c>
      <c r="EX17" s="1">
        <v>0.06</v>
      </c>
      <c r="EY17" s="1">
        <v>0.06</v>
      </c>
      <c r="EZ17" s="1">
        <v>0.06</v>
      </c>
      <c r="FA17" s="1">
        <v>0.06</v>
      </c>
      <c r="FB17" s="1">
        <v>0.06</v>
      </c>
      <c r="FC17" s="1">
        <v>0.06</v>
      </c>
      <c r="FD17" s="1">
        <v>0.06</v>
      </c>
      <c r="FE17" s="1">
        <v>0.06</v>
      </c>
      <c r="FF17" s="1">
        <v>0.06</v>
      </c>
      <c r="FG17" s="1">
        <v>0.06</v>
      </c>
      <c r="FH17" s="1">
        <v>0.06</v>
      </c>
      <c r="FI17" s="1">
        <v>0.06</v>
      </c>
      <c r="FJ17" s="1">
        <v>0.06</v>
      </c>
      <c r="FK17" s="1">
        <v>0.06</v>
      </c>
      <c r="FL17" s="1">
        <v>0.06</v>
      </c>
      <c r="FM17" s="1">
        <v>0.06</v>
      </c>
      <c r="FN17" s="1">
        <v>0.06</v>
      </c>
      <c r="FO17" s="1">
        <v>0.06</v>
      </c>
      <c r="FP17" s="1">
        <v>0.06</v>
      </c>
      <c r="FQ17" s="1">
        <v>0.06</v>
      </c>
      <c r="FR17" s="1">
        <v>0.06</v>
      </c>
      <c r="FS17" s="1">
        <v>0.06</v>
      </c>
      <c r="FT17" s="1">
        <v>0.06</v>
      </c>
      <c r="FU17" s="1">
        <v>0.06</v>
      </c>
      <c r="FV17" s="1">
        <v>0.06</v>
      </c>
      <c r="FW17" s="1">
        <v>0.06</v>
      </c>
      <c r="FX17" s="1">
        <v>0.06</v>
      </c>
      <c r="FY17" s="1">
        <v>0.06</v>
      </c>
      <c r="FZ17" s="1">
        <v>0.06</v>
      </c>
      <c r="GA17" s="1">
        <v>0.06</v>
      </c>
      <c r="GB17" s="1">
        <v>0.06</v>
      </c>
      <c r="GC17" s="1">
        <v>0.06</v>
      </c>
      <c r="GD17" s="1">
        <v>0.06</v>
      </c>
      <c r="GE17" s="1">
        <v>0.06</v>
      </c>
      <c r="GF17" s="1">
        <v>0.06</v>
      </c>
      <c r="GG17" s="1">
        <v>0.06</v>
      </c>
      <c r="GH17" s="1">
        <v>0.06</v>
      </c>
      <c r="GI17" s="1">
        <v>0.06</v>
      </c>
      <c r="GJ17" s="1">
        <v>0.06</v>
      </c>
      <c r="GK17" s="1">
        <v>0.06</v>
      </c>
      <c r="GL17" s="1">
        <v>0.06</v>
      </c>
      <c r="GM17" s="1">
        <v>0.06</v>
      </c>
      <c r="GN17" s="1">
        <v>0.06</v>
      </c>
      <c r="GO17" s="1">
        <v>0.06</v>
      </c>
      <c r="GP17" s="1">
        <v>0.06</v>
      </c>
      <c r="GQ17" s="1">
        <v>0.06</v>
      </c>
      <c r="GR17" s="1">
        <v>0.06</v>
      </c>
      <c r="GS17" s="1">
        <v>0.06</v>
      </c>
      <c r="GT17" s="1">
        <v>0.06</v>
      </c>
      <c r="GU17" s="1">
        <v>0.06</v>
      </c>
      <c r="GV17" s="1">
        <v>0.06</v>
      </c>
      <c r="GW17" s="1">
        <v>0.06</v>
      </c>
      <c r="GX17" s="1">
        <v>0.06</v>
      </c>
      <c r="GY17" s="1">
        <v>0.06</v>
      </c>
      <c r="GZ17" s="1">
        <v>0.06</v>
      </c>
      <c r="HA17" s="1">
        <v>0.06</v>
      </c>
      <c r="HB17" s="1">
        <v>0.06</v>
      </c>
      <c r="HC17" s="1">
        <v>0.06</v>
      </c>
      <c r="HD17" s="1">
        <v>0.06</v>
      </c>
      <c r="HE17" s="1">
        <v>0.06</v>
      </c>
      <c r="HF17" s="1">
        <v>0.06</v>
      </c>
      <c r="HG17" s="1">
        <v>0.06</v>
      </c>
      <c r="HH17" s="1">
        <v>0.06</v>
      </c>
      <c r="HI17" s="1">
        <v>0.06</v>
      </c>
      <c r="HJ17" s="1">
        <v>0.06</v>
      </c>
      <c r="HK17" s="1">
        <v>0.06</v>
      </c>
      <c r="HL17" s="1">
        <v>0.06</v>
      </c>
      <c r="HM17" s="1">
        <v>0.06</v>
      </c>
      <c r="HN17" s="1">
        <v>0.06</v>
      </c>
      <c r="HO17" s="1">
        <v>0.06</v>
      </c>
      <c r="HP17" s="1">
        <v>0.06</v>
      </c>
      <c r="HQ17" s="1">
        <v>0.06</v>
      </c>
      <c r="HR17" s="1">
        <v>0.06</v>
      </c>
      <c r="HS17" s="1">
        <v>0.06</v>
      </c>
      <c r="HT17" s="1">
        <v>0.06</v>
      </c>
      <c r="HU17" s="1">
        <v>0.06</v>
      </c>
      <c r="HV17" s="1">
        <v>0.06</v>
      </c>
      <c r="HW17" s="1">
        <v>0.06</v>
      </c>
      <c r="HX17" s="1">
        <v>0.06</v>
      </c>
      <c r="HY17" s="1">
        <v>0.06</v>
      </c>
      <c r="HZ17" s="1">
        <v>0.06</v>
      </c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</row>
    <row r="18" spans="1:586" x14ac:dyDescent="0.3">
      <c r="A18" s="22" t="s">
        <v>9</v>
      </c>
      <c r="B18" s="14">
        <v>280</v>
      </c>
      <c r="C18" s="1">
        <v>280</v>
      </c>
      <c r="D18" s="1">
        <v>280</v>
      </c>
      <c r="E18" s="1">
        <v>280</v>
      </c>
      <c r="F18" s="1">
        <v>280</v>
      </c>
      <c r="G18" s="1">
        <v>280</v>
      </c>
      <c r="H18" s="1">
        <v>280</v>
      </c>
      <c r="I18" s="1">
        <v>280</v>
      </c>
      <c r="J18" s="1">
        <v>280</v>
      </c>
      <c r="K18" s="1">
        <v>280</v>
      </c>
      <c r="L18" s="1">
        <v>280</v>
      </c>
      <c r="M18" s="1">
        <v>280</v>
      </c>
      <c r="N18" s="1">
        <v>280</v>
      </c>
      <c r="O18" s="1">
        <v>280</v>
      </c>
      <c r="P18" s="1">
        <v>280</v>
      </c>
      <c r="Q18" s="1">
        <v>280</v>
      </c>
      <c r="R18" s="1">
        <v>280</v>
      </c>
      <c r="S18" s="1">
        <v>280</v>
      </c>
      <c r="T18" s="1">
        <v>280</v>
      </c>
      <c r="U18" s="1">
        <v>280</v>
      </c>
      <c r="V18" s="1">
        <v>280</v>
      </c>
      <c r="W18" s="1">
        <v>280</v>
      </c>
      <c r="X18" s="1">
        <v>280</v>
      </c>
      <c r="Y18" s="1">
        <v>280</v>
      </c>
      <c r="Z18" s="1">
        <v>280</v>
      </c>
      <c r="AA18" s="1">
        <v>280</v>
      </c>
      <c r="AB18" s="1">
        <v>280</v>
      </c>
      <c r="AC18" s="1">
        <v>280</v>
      </c>
      <c r="AD18" s="1">
        <v>280</v>
      </c>
      <c r="AE18" s="1">
        <v>280</v>
      </c>
      <c r="AF18" s="1">
        <v>280</v>
      </c>
      <c r="AG18" s="1">
        <v>280</v>
      </c>
      <c r="AH18" s="1">
        <v>280</v>
      </c>
      <c r="AI18" s="1">
        <v>280</v>
      </c>
      <c r="AJ18" s="1">
        <v>280</v>
      </c>
      <c r="AK18" s="1">
        <v>280</v>
      </c>
      <c r="AL18" s="1">
        <v>280</v>
      </c>
      <c r="AM18" s="1">
        <v>280</v>
      </c>
      <c r="AN18" s="1">
        <v>280</v>
      </c>
      <c r="AO18" s="1">
        <v>280</v>
      </c>
      <c r="AP18" s="1">
        <v>280</v>
      </c>
      <c r="AQ18" s="1">
        <v>280</v>
      </c>
      <c r="AR18" s="1">
        <v>280</v>
      </c>
      <c r="AS18" s="1">
        <v>280</v>
      </c>
      <c r="AT18" s="1">
        <v>280</v>
      </c>
      <c r="AU18" s="1">
        <v>280</v>
      </c>
      <c r="AV18" s="1">
        <v>280</v>
      </c>
      <c r="AW18" s="1">
        <v>280</v>
      </c>
      <c r="AX18" s="1">
        <v>280</v>
      </c>
      <c r="AY18" s="1">
        <v>280</v>
      </c>
      <c r="AZ18" s="1">
        <v>280</v>
      </c>
      <c r="BA18" s="1">
        <v>280</v>
      </c>
      <c r="BB18" s="1">
        <v>280</v>
      </c>
      <c r="BC18" s="1">
        <v>280</v>
      </c>
      <c r="BD18" s="1">
        <v>280</v>
      </c>
      <c r="BE18" s="1">
        <v>280</v>
      </c>
      <c r="BF18" s="1">
        <v>280</v>
      </c>
      <c r="BG18" s="1">
        <v>280</v>
      </c>
      <c r="BH18" s="1">
        <v>280</v>
      </c>
      <c r="BI18" s="1">
        <v>280</v>
      </c>
      <c r="BJ18" s="1">
        <v>280</v>
      </c>
      <c r="BK18" s="1">
        <v>280</v>
      </c>
      <c r="BL18" s="1">
        <v>280</v>
      </c>
      <c r="BM18" s="1">
        <v>280</v>
      </c>
      <c r="BN18" s="1">
        <v>280</v>
      </c>
      <c r="BO18" s="1">
        <v>280</v>
      </c>
      <c r="BP18" s="1">
        <v>280</v>
      </c>
      <c r="BQ18" s="1">
        <v>280</v>
      </c>
      <c r="BR18" s="1">
        <v>280</v>
      </c>
      <c r="BS18" s="1">
        <v>280</v>
      </c>
      <c r="BT18" s="1">
        <v>280</v>
      </c>
      <c r="BU18" s="1">
        <v>280</v>
      </c>
      <c r="BV18" s="1">
        <v>280</v>
      </c>
      <c r="BW18" s="1">
        <v>280</v>
      </c>
      <c r="BX18" s="1">
        <v>280</v>
      </c>
      <c r="BY18" s="1">
        <v>280</v>
      </c>
      <c r="BZ18" s="1">
        <v>280</v>
      </c>
      <c r="CA18" s="1">
        <v>280</v>
      </c>
      <c r="CB18" s="1">
        <v>280</v>
      </c>
      <c r="CC18" s="1">
        <v>280</v>
      </c>
      <c r="CD18" s="1">
        <v>280</v>
      </c>
      <c r="CE18" s="1">
        <v>280</v>
      </c>
      <c r="CF18" s="1">
        <v>280</v>
      </c>
      <c r="CG18" s="1">
        <v>280</v>
      </c>
      <c r="CH18" s="1">
        <v>280</v>
      </c>
      <c r="CI18" s="1">
        <v>280</v>
      </c>
      <c r="CJ18" s="1">
        <v>280</v>
      </c>
      <c r="CK18" s="1">
        <v>280</v>
      </c>
      <c r="CL18" s="1">
        <v>280</v>
      </c>
      <c r="CM18" s="1">
        <v>280</v>
      </c>
      <c r="CN18" s="1">
        <v>280</v>
      </c>
      <c r="CO18" s="1">
        <v>280</v>
      </c>
      <c r="CP18" s="1">
        <v>280</v>
      </c>
      <c r="CQ18" s="1">
        <v>280</v>
      </c>
      <c r="CR18" s="1">
        <v>280</v>
      </c>
      <c r="CS18" s="1">
        <v>280</v>
      </c>
      <c r="CT18" s="1">
        <v>280</v>
      </c>
      <c r="CU18" s="1">
        <v>280</v>
      </c>
      <c r="CV18" s="1">
        <v>280</v>
      </c>
      <c r="CW18" s="1">
        <v>280</v>
      </c>
      <c r="CX18" s="1">
        <v>280</v>
      </c>
      <c r="CY18" s="1">
        <v>280</v>
      </c>
      <c r="CZ18" s="1">
        <v>280</v>
      </c>
      <c r="DA18" s="1">
        <v>280</v>
      </c>
      <c r="DB18" s="1">
        <v>280</v>
      </c>
      <c r="DC18" s="1">
        <v>280</v>
      </c>
      <c r="DD18" s="1">
        <v>280</v>
      </c>
      <c r="DE18" s="1">
        <v>280</v>
      </c>
      <c r="DF18" s="1">
        <v>280</v>
      </c>
      <c r="DG18" s="1">
        <v>280</v>
      </c>
      <c r="DH18" s="1">
        <v>280</v>
      </c>
      <c r="DI18" s="1">
        <v>280</v>
      </c>
      <c r="DJ18" s="1">
        <v>280</v>
      </c>
      <c r="DK18" s="1">
        <v>280</v>
      </c>
      <c r="DL18" s="1">
        <v>280</v>
      </c>
      <c r="DM18" s="1">
        <v>280</v>
      </c>
      <c r="DN18" s="1">
        <v>280</v>
      </c>
      <c r="DO18" s="1">
        <v>280</v>
      </c>
      <c r="DP18" s="1">
        <v>280</v>
      </c>
      <c r="DQ18" s="1">
        <v>280</v>
      </c>
      <c r="DR18" s="1">
        <v>280</v>
      </c>
      <c r="DS18" s="1">
        <v>280</v>
      </c>
      <c r="DT18" s="1">
        <v>280</v>
      </c>
      <c r="DU18" s="1">
        <v>280</v>
      </c>
      <c r="DV18" s="1">
        <v>280</v>
      </c>
      <c r="DW18" s="1">
        <v>280</v>
      </c>
      <c r="DX18" s="1">
        <v>280</v>
      </c>
      <c r="DY18" s="1">
        <v>280</v>
      </c>
      <c r="DZ18" s="1">
        <v>280</v>
      </c>
      <c r="EA18" s="1">
        <v>280</v>
      </c>
      <c r="EB18" s="1">
        <v>280</v>
      </c>
      <c r="EC18" s="1">
        <v>280</v>
      </c>
      <c r="ED18" s="1">
        <v>280</v>
      </c>
      <c r="EE18" s="1">
        <v>280</v>
      </c>
      <c r="EF18" s="1">
        <v>280</v>
      </c>
      <c r="EG18" s="1">
        <v>280</v>
      </c>
      <c r="EH18" s="1">
        <v>280</v>
      </c>
      <c r="EI18" s="1">
        <v>280</v>
      </c>
      <c r="EJ18" s="1">
        <v>280</v>
      </c>
      <c r="EK18" s="1">
        <v>280</v>
      </c>
      <c r="EL18" s="1">
        <v>280</v>
      </c>
      <c r="EM18" s="1">
        <v>280</v>
      </c>
      <c r="EN18" s="1">
        <v>280</v>
      </c>
      <c r="EO18" s="1">
        <v>280</v>
      </c>
      <c r="EP18" s="1">
        <v>280</v>
      </c>
      <c r="EQ18" s="1">
        <v>280</v>
      </c>
      <c r="ER18" s="1">
        <v>280</v>
      </c>
      <c r="ES18" s="1">
        <v>280</v>
      </c>
      <c r="ET18" s="1">
        <v>280</v>
      </c>
      <c r="EU18" s="1">
        <v>280</v>
      </c>
      <c r="EV18" s="1">
        <v>280</v>
      </c>
      <c r="EW18" s="1">
        <v>280</v>
      </c>
      <c r="EX18" s="1">
        <v>280</v>
      </c>
      <c r="EY18" s="1">
        <v>280</v>
      </c>
      <c r="EZ18" s="1">
        <v>280</v>
      </c>
      <c r="FA18" s="1">
        <v>280</v>
      </c>
      <c r="FB18" s="1">
        <v>280</v>
      </c>
      <c r="FC18" s="1">
        <v>280</v>
      </c>
      <c r="FD18" s="1">
        <v>280</v>
      </c>
      <c r="FE18" s="1">
        <v>280</v>
      </c>
      <c r="FF18" s="1">
        <v>280</v>
      </c>
      <c r="FG18" s="1">
        <v>280</v>
      </c>
      <c r="FH18" s="1">
        <v>280</v>
      </c>
      <c r="FI18" s="1">
        <v>280</v>
      </c>
      <c r="FJ18" s="1">
        <v>280</v>
      </c>
      <c r="FK18" s="1">
        <v>280</v>
      </c>
      <c r="FL18" s="1">
        <v>280</v>
      </c>
      <c r="FM18" s="1">
        <v>280</v>
      </c>
      <c r="FN18" s="1">
        <v>280</v>
      </c>
      <c r="FO18" s="1">
        <v>280</v>
      </c>
      <c r="FP18" s="1">
        <v>280</v>
      </c>
      <c r="FQ18" s="1">
        <v>280</v>
      </c>
      <c r="FR18" s="1">
        <v>280</v>
      </c>
      <c r="FS18" s="1">
        <v>280</v>
      </c>
      <c r="FT18" s="1">
        <v>280</v>
      </c>
      <c r="FU18" s="1">
        <v>280</v>
      </c>
      <c r="FV18" s="1">
        <v>280</v>
      </c>
      <c r="FW18" s="1">
        <v>280</v>
      </c>
      <c r="FX18" s="1">
        <v>280</v>
      </c>
      <c r="FY18" s="1">
        <v>280</v>
      </c>
      <c r="FZ18" s="1">
        <v>280</v>
      </c>
      <c r="GA18" s="1">
        <v>280</v>
      </c>
      <c r="GB18" s="1">
        <v>280</v>
      </c>
      <c r="GC18" s="1">
        <v>280</v>
      </c>
      <c r="GD18" s="1">
        <v>280</v>
      </c>
      <c r="GE18" s="1">
        <v>280</v>
      </c>
      <c r="GF18" s="1">
        <v>280</v>
      </c>
      <c r="GG18" s="1">
        <v>280</v>
      </c>
      <c r="GH18" s="1">
        <v>280</v>
      </c>
      <c r="GI18" s="1">
        <v>280</v>
      </c>
      <c r="GJ18" s="1">
        <v>280</v>
      </c>
      <c r="GK18" s="1">
        <v>280</v>
      </c>
      <c r="GL18" s="1">
        <v>280</v>
      </c>
      <c r="GM18" s="1">
        <v>280</v>
      </c>
      <c r="GN18" s="1">
        <v>280</v>
      </c>
      <c r="GO18" s="1">
        <v>280</v>
      </c>
      <c r="GP18" s="1">
        <v>280</v>
      </c>
      <c r="GQ18" s="1">
        <v>280</v>
      </c>
      <c r="GR18" s="1">
        <v>280</v>
      </c>
      <c r="GS18" s="1">
        <v>280</v>
      </c>
      <c r="GT18" s="1">
        <v>280</v>
      </c>
      <c r="GU18" s="1">
        <v>280</v>
      </c>
      <c r="GV18" s="1">
        <v>280</v>
      </c>
      <c r="GW18" s="1">
        <v>280</v>
      </c>
      <c r="GX18" s="1">
        <v>280</v>
      </c>
      <c r="GY18" s="1">
        <v>280</v>
      </c>
      <c r="GZ18" s="1">
        <v>280</v>
      </c>
      <c r="HA18" s="1">
        <v>280</v>
      </c>
      <c r="HB18" s="1">
        <v>280</v>
      </c>
      <c r="HC18" s="1">
        <v>280</v>
      </c>
      <c r="HD18" s="1">
        <v>280</v>
      </c>
      <c r="HE18" s="1">
        <v>280</v>
      </c>
      <c r="HF18" s="1">
        <v>280</v>
      </c>
      <c r="HG18" s="1">
        <v>280</v>
      </c>
      <c r="HH18" s="1">
        <v>280</v>
      </c>
      <c r="HI18" s="1">
        <v>280</v>
      </c>
      <c r="HJ18" s="1">
        <v>280</v>
      </c>
      <c r="HK18" s="1">
        <v>280</v>
      </c>
      <c r="HL18" s="1">
        <v>280</v>
      </c>
      <c r="HM18" s="1">
        <v>280</v>
      </c>
      <c r="HN18" s="1">
        <v>280</v>
      </c>
      <c r="HO18" s="1">
        <v>280</v>
      </c>
      <c r="HP18" s="1">
        <v>280</v>
      </c>
      <c r="HQ18" s="1">
        <v>280</v>
      </c>
      <c r="HR18" s="1">
        <v>280</v>
      </c>
      <c r="HS18" s="1">
        <v>280</v>
      </c>
      <c r="HT18" s="1">
        <v>280</v>
      </c>
      <c r="HU18" s="1">
        <v>280</v>
      </c>
      <c r="HV18" s="1">
        <v>280</v>
      </c>
      <c r="HW18" s="1">
        <v>280</v>
      </c>
      <c r="HX18" s="1">
        <v>280</v>
      </c>
      <c r="HY18" s="1">
        <v>280</v>
      </c>
      <c r="HZ18" s="1">
        <v>280</v>
      </c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</row>
    <row r="19" spans="1:586" x14ac:dyDescent="0.3">
      <c r="A19" s="22" t="s">
        <v>10</v>
      </c>
      <c r="B19" s="14">
        <v>280</v>
      </c>
      <c r="C19" s="1">
        <v>280</v>
      </c>
      <c r="D19" s="1">
        <v>280</v>
      </c>
      <c r="E19" s="1">
        <v>280</v>
      </c>
      <c r="F19" s="1">
        <v>280</v>
      </c>
      <c r="G19" s="1">
        <v>280</v>
      </c>
      <c r="H19" s="1">
        <v>280</v>
      </c>
      <c r="I19" s="1">
        <v>280</v>
      </c>
      <c r="J19" s="1">
        <v>280</v>
      </c>
      <c r="K19" s="1">
        <v>280</v>
      </c>
      <c r="L19" s="1">
        <v>280</v>
      </c>
      <c r="M19" s="1">
        <v>280</v>
      </c>
      <c r="N19" s="1">
        <v>280</v>
      </c>
      <c r="O19" s="1">
        <v>280</v>
      </c>
      <c r="P19" s="1">
        <v>280</v>
      </c>
      <c r="Q19" s="1">
        <v>280</v>
      </c>
      <c r="R19" s="1">
        <v>280</v>
      </c>
      <c r="S19" s="1">
        <v>280</v>
      </c>
      <c r="T19" s="1">
        <v>280</v>
      </c>
      <c r="U19" s="1">
        <v>280</v>
      </c>
      <c r="V19" s="1">
        <v>280</v>
      </c>
      <c r="W19" s="1">
        <v>280</v>
      </c>
      <c r="X19" s="1">
        <v>280</v>
      </c>
      <c r="Y19" s="1">
        <v>280</v>
      </c>
      <c r="Z19" s="1">
        <v>280</v>
      </c>
      <c r="AA19" s="1">
        <v>280</v>
      </c>
      <c r="AB19" s="1">
        <v>280</v>
      </c>
      <c r="AC19" s="1">
        <v>280</v>
      </c>
      <c r="AD19" s="1">
        <v>280</v>
      </c>
      <c r="AE19" s="1">
        <v>280</v>
      </c>
      <c r="AF19" s="1">
        <v>280</v>
      </c>
      <c r="AG19" s="1">
        <v>280</v>
      </c>
      <c r="AH19" s="1">
        <v>280</v>
      </c>
      <c r="AI19" s="1">
        <v>280</v>
      </c>
      <c r="AJ19" s="1">
        <v>280</v>
      </c>
      <c r="AK19" s="1">
        <v>280</v>
      </c>
      <c r="AL19" s="1">
        <v>280</v>
      </c>
      <c r="AM19" s="1">
        <v>280</v>
      </c>
      <c r="AN19" s="1">
        <v>280</v>
      </c>
      <c r="AO19" s="1">
        <v>280</v>
      </c>
      <c r="AP19" s="1">
        <v>280</v>
      </c>
      <c r="AQ19" s="1">
        <v>280</v>
      </c>
      <c r="AR19" s="1">
        <v>280</v>
      </c>
      <c r="AS19" s="1">
        <v>280</v>
      </c>
      <c r="AT19" s="1">
        <v>280</v>
      </c>
      <c r="AU19" s="1">
        <v>280</v>
      </c>
      <c r="AV19" s="1">
        <v>280</v>
      </c>
      <c r="AW19" s="1">
        <v>280</v>
      </c>
      <c r="AX19" s="1">
        <v>280</v>
      </c>
      <c r="AY19" s="1">
        <v>280</v>
      </c>
      <c r="AZ19" s="1">
        <v>280</v>
      </c>
      <c r="BA19" s="1">
        <v>280</v>
      </c>
      <c r="BB19" s="1">
        <v>280</v>
      </c>
      <c r="BC19" s="1">
        <v>280</v>
      </c>
      <c r="BD19" s="1">
        <v>280</v>
      </c>
      <c r="BE19" s="1">
        <v>280</v>
      </c>
      <c r="BF19" s="1">
        <v>280</v>
      </c>
      <c r="BG19" s="1">
        <v>280</v>
      </c>
      <c r="BH19" s="1">
        <v>280</v>
      </c>
      <c r="BI19" s="1">
        <v>280</v>
      </c>
      <c r="BJ19" s="1">
        <v>280</v>
      </c>
      <c r="BK19" s="1">
        <v>280</v>
      </c>
      <c r="BL19" s="1">
        <v>280</v>
      </c>
      <c r="BM19" s="1">
        <v>280</v>
      </c>
      <c r="BN19" s="1">
        <v>280</v>
      </c>
      <c r="BO19" s="1">
        <v>280</v>
      </c>
      <c r="BP19" s="1">
        <v>280</v>
      </c>
      <c r="BQ19" s="1">
        <v>280</v>
      </c>
      <c r="BR19" s="1">
        <v>280</v>
      </c>
      <c r="BS19" s="1">
        <v>280</v>
      </c>
      <c r="BT19" s="1">
        <v>280</v>
      </c>
      <c r="BU19" s="1">
        <v>280</v>
      </c>
      <c r="BV19" s="1">
        <v>280</v>
      </c>
      <c r="BW19" s="1">
        <v>280</v>
      </c>
      <c r="BX19" s="1">
        <v>280</v>
      </c>
      <c r="BY19" s="1">
        <v>280</v>
      </c>
      <c r="BZ19" s="1">
        <v>280</v>
      </c>
      <c r="CA19" s="1">
        <v>280</v>
      </c>
      <c r="CB19" s="1">
        <v>280</v>
      </c>
      <c r="CC19" s="1">
        <v>280</v>
      </c>
      <c r="CD19" s="1">
        <v>280</v>
      </c>
      <c r="CE19" s="1">
        <v>280</v>
      </c>
      <c r="CF19" s="1">
        <v>280</v>
      </c>
      <c r="CG19" s="1">
        <v>280</v>
      </c>
      <c r="CH19" s="1">
        <v>280</v>
      </c>
      <c r="CI19" s="1">
        <v>280</v>
      </c>
      <c r="CJ19" s="1">
        <v>280</v>
      </c>
      <c r="CK19" s="1">
        <v>280</v>
      </c>
      <c r="CL19" s="1">
        <v>280</v>
      </c>
      <c r="CM19" s="1">
        <v>280</v>
      </c>
      <c r="CN19" s="1">
        <v>280</v>
      </c>
      <c r="CO19" s="1">
        <v>280</v>
      </c>
      <c r="CP19" s="1">
        <v>280</v>
      </c>
      <c r="CQ19" s="1">
        <v>280</v>
      </c>
      <c r="CR19" s="1">
        <v>280</v>
      </c>
      <c r="CS19" s="1">
        <v>280</v>
      </c>
      <c r="CT19" s="1">
        <v>280</v>
      </c>
      <c r="CU19" s="1">
        <v>280</v>
      </c>
      <c r="CV19" s="1">
        <v>280</v>
      </c>
      <c r="CW19" s="1">
        <v>280</v>
      </c>
      <c r="CX19" s="1">
        <v>280</v>
      </c>
      <c r="CY19" s="1">
        <v>280</v>
      </c>
      <c r="CZ19" s="1">
        <v>280</v>
      </c>
      <c r="DA19" s="1">
        <v>280</v>
      </c>
      <c r="DB19" s="1">
        <v>280</v>
      </c>
      <c r="DC19" s="1">
        <v>280</v>
      </c>
      <c r="DD19" s="1">
        <v>280</v>
      </c>
      <c r="DE19" s="1">
        <v>280</v>
      </c>
      <c r="DF19" s="1">
        <v>280</v>
      </c>
      <c r="DG19" s="1">
        <v>280</v>
      </c>
      <c r="DH19" s="1">
        <v>280</v>
      </c>
      <c r="DI19" s="1">
        <v>280</v>
      </c>
      <c r="DJ19" s="1">
        <v>280</v>
      </c>
      <c r="DK19" s="1">
        <v>280</v>
      </c>
      <c r="DL19" s="1">
        <v>280</v>
      </c>
      <c r="DM19" s="1">
        <v>280</v>
      </c>
      <c r="DN19" s="1">
        <v>280</v>
      </c>
      <c r="DO19" s="1">
        <v>280</v>
      </c>
      <c r="DP19" s="1">
        <v>280</v>
      </c>
      <c r="DQ19" s="1">
        <v>280</v>
      </c>
      <c r="DR19" s="1">
        <v>280</v>
      </c>
      <c r="DS19" s="1">
        <v>280</v>
      </c>
      <c r="DT19" s="1">
        <v>280</v>
      </c>
      <c r="DU19" s="1">
        <v>280</v>
      </c>
      <c r="DV19" s="1">
        <v>280</v>
      </c>
      <c r="DW19" s="1">
        <v>280</v>
      </c>
      <c r="DX19" s="1">
        <v>280</v>
      </c>
      <c r="DY19" s="1">
        <v>280</v>
      </c>
      <c r="DZ19" s="1">
        <v>280</v>
      </c>
      <c r="EA19" s="1">
        <v>280</v>
      </c>
      <c r="EB19" s="1">
        <v>280</v>
      </c>
      <c r="EC19" s="1">
        <v>280</v>
      </c>
      <c r="ED19" s="1">
        <v>280</v>
      </c>
      <c r="EE19" s="1">
        <v>280</v>
      </c>
      <c r="EF19" s="1">
        <v>280</v>
      </c>
      <c r="EG19" s="1">
        <v>280</v>
      </c>
      <c r="EH19" s="1">
        <v>280</v>
      </c>
      <c r="EI19" s="1">
        <v>280</v>
      </c>
      <c r="EJ19" s="1">
        <v>280</v>
      </c>
      <c r="EK19" s="1">
        <v>280</v>
      </c>
      <c r="EL19" s="1">
        <v>280</v>
      </c>
      <c r="EM19" s="1">
        <v>280</v>
      </c>
      <c r="EN19" s="1">
        <v>280</v>
      </c>
      <c r="EO19" s="1">
        <v>280</v>
      </c>
      <c r="EP19" s="1">
        <v>280</v>
      </c>
      <c r="EQ19" s="1">
        <v>280</v>
      </c>
      <c r="ER19" s="1">
        <v>280</v>
      </c>
      <c r="ES19" s="1">
        <v>280</v>
      </c>
      <c r="ET19" s="1">
        <v>280</v>
      </c>
      <c r="EU19" s="1">
        <v>280</v>
      </c>
      <c r="EV19" s="1">
        <v>280</v>
      </c>
      <c r="EW19" s="1">
        <v>280</v>
      </c>
      <c r="EX19" s="1">
        <v>280</v>
      </c>
      <c r="EY19" s="1">
        <v>280</v>
      </c>
      <c r="EZ19" s="1">
        <v>280</v>
      </c>
      <c r="FA19" s="1">
        <v>280</v>
      </c>
      <c r="FB19" s="1">
        <v>280</v>
      </c>
      <c r="FC19" s="1">
        <v>280</v>
      </c>
      <c r="FD19" s="1">
        <v>280</v>
      </c>
      <c r="FE19" s="1">
        <v>280</v>
      </c>
      <c r="FF19" s="1">
        <v>280</v>
      </c>
      <c r="FG19" s="1">
        <v>280</v>
      </c>
      <c r="FH19" s="1">
        <v>280</v>
      </c>
      <c r="FI19" s="1">
        <v>280</v>
      </c>
      <c r="FJ19" s="1">
        <v>280</v>
      </c>
      <c r="FK19" s="1">
        <v>280</v>
      </c>
      <c r="FL19" s="1">
        <v>280</v>
      </c>
      <c r="FM19" s="1">
        <v>280</v>
      </c>
      <c r="FN19" s="1">
        <v>280</v>
      </c>
      <c r="FO19" s="1">
        <v>280</v>
      </c>
      <c r="FP19" s="1">
        <v>280</v>
      </c>
      <c r="FQ19" s="1">
        <v>280</v>
      </c>
      <c r="FR19" s="1">
        <v>280</v>
      </c>
      <c r="FS19" s="1">
        <v>280</v>
      </c>
      <c r="FT19" s="1">
        <v>280</v>
      </c>
      <c r="FU19" s="1">
        <v>280</v>
      </c>
      <c r="FV19" s="1">
        <v>280</v>
      </c>
      <c r="FW19" s="1">
        <v>280</v>
      </c>
      <c r="FX19" s="1">
        <v>280</v>
      </c>
      <c r="FY19" s="1">
        <v>280</v>
      </c>
      <c r="FZ19" s="1">
        <v>280</v>
      </c>
      <c r="GA19" s="1">
        <v>280</v>
      </c>
      <c r="GB19" s="1">
        <v>280</v>
      </c>
      <c r="GC19" s="1">
        <v>280</v>
      </c>
      <c r="GD19" s="1">
        <v>280</v>
      </c>
      <c r="GE19" s="1">
        <v>280</v>
      </c>
      <c r="GF19" s="1">
        <v>280</v>
      </c>
      <c r="GG19" s="1">
        <v>280</v>
      </c>
      <c r="GH19" s="1">
        <v>280</v>
      </c>
      <c r="GI19" s="1">
        <v>280</v>
      </c>
      <c r="GJ19" s="1">
        <v>280</v>
      </c>
      <c r="GK19" s="1">
        <v>280</v>
      </c>
      <c r="GL19" s="1">
        <v>280</v>
      </c>
      <c r="GM19" s="1">
        <v>280</v>
      </c>
      <c r="GN19" s="1">
        <v>280</v>
      </c>
      <c r="GO19" s="1">
        <v>280</v>
      </c>
      <c r="GP19" s="1">
        <v>280</v>
      </c>
      <c r="GQ19" s="1">
        <v>280</v>
      </c>
      <c r="GR19" s="1">
        <v>280</v>
      </c>
      <c r="GS19" s="1">
        <v>280</v>
      </c>
      <c r="GT19" s="1">
        <v>280</v>
      </c>
      <c r="GU19" s="1">
        <v>280</v>
      </c>
      <c r="GV19" s="1">
        <v>280</v>
      </c>
      <c r="GW19" s="1">
        <v>280</v>
      </c>
      <c r="GX19" s="1">
        <v>280</v>
      </c>
      <c r="GY19" s="1">
        <v>280</v>
      </c>
      <c r="GZ19" s="1">
        <v>280</v>
      </c>
      <c r="HA19" s="1">
        <v>280</v>
      </c>
      <c r="HB19" s="1">
        <v>280</v>
      </c>
      <c r="HC19" s="1">
        <v>280</v>
      </c>
      <c r="HD19" s="1">
        <v>280</v>
      </c>
      <c r="HE19" s="1">
        <v>280</v>
      </c>
      <c r="HF19" s="1">
        <v>280</v>
      </c>
      <c r="HG19" s="1">
        <v>280</v>
      </c>
      <c r="HH19" s="1">
        <v>280</v>
      </c>
      <c r="HI19" s="1">
        <v>280</v>
      </c>
      <c r="HJ19" s="1">
        <v>280</v>
      </c>
      <c r="HK19" s="1">
        <v>280</v>
      </c>
      <c r="HL19" s="1">
        <v>280</v>
      </c>
      <c r="HM19" s="1">
        <v>280</v>
      </c>
      <c r="HN19" s="1">
        <v>280</v>
      </c>
      <c r="HO19" s="1">
        <v>280</v>
      </c>
      <c r="HP19" s="1">
        <v>280</v>
      </c>
      <c r="HQ19" s="1">
        <v>280</v>
      </c>
      <c r="HR19" s="1">
        <v>280</v>
      </c>
      <c r="HS19" s="1">
        <v>280</v>
      </c>
      <c r="HT19" s="1">
        <v>280</v>
      </c>
      <c r="HU19" s="1">
        <v>280</v>
      </c>
      <c r="HV19" s="1">
        <v>280</v>
      </c>
      <c r="HW19" s="1">
        <v>280</v>
      </c>
      <c r="HX19" s="1">
        <v>280</v>
      </c>
      <c r="HY19" s="1">
        <v>280</v>
      </c>
      <c r="HZ19" s="1">
        <v>280</v>
      </c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</row>
    <row r="20" spans="1:586" x14ac:dyDescent="0.3">
      <c r="A20" s="22" t="s">
        <v>11</v>
      </c>
      <c r="B20" s="14">
        <v>200000</v>
      </c>
      <c r="C20" s="1">
        <v>200000</v>
      </c>
      <c r="D20" s="1">
        <v>200000</v>
      </c>
      <c r="E20" s="1">
        <v>200000</v>
      </c>
      <c r="F20" s="1">
        <v>200000</v>
      </c>
      <c r="G20" s="1">
        <v>200000</v>
      </c>
      <c r="H20" s="1">
        <v>200000</v>
      </c>
      <c r="I20" s="1">
        <v>200000</v>
      </c>
      <c r="J20" s="1">
        <v>200000</v>
      </c>
      <c r="K20" s="1">
        <v>200000</v>
      </c>
      <c r="L20" s="1">
        <v>200000</v>
      </c>
      <c r="M20" s="1">
        <v>200000</v>
      </c>
      <c r="N20" s="1">
        <v>200000</v>
      </c>
      <c r="O20" s="1">
        <v>200000</v>
      </c>
      <c r="P20" s="1">
        <v>200000</v>
      </c>
      <c r="Q20" s="1">
        <v>200000</v>
      </c>
      <c r="R20" s="1">
        <v>200000</v>
      </c>
      <c r="S20" s="1">
        <v>200000</v>
      </c>
      <c r="T20" s="1">
        <v>200000</v>
      </c>
      <c r="U20" s="1">
        <v>200000</v>
      </c>
      <c r="V20" s="1">
        <v>200000</v>
      </c>
      <c r="W20" s="1">
        <v>200000</v>
      </c>
      <c r="X20" s="1">
        <v>200000</v>
      </c>
      <c r="Y20" s="1">
        <v>200000</v>
      </c>
      <c r="Z20" s="1">
        <v>200000</v>
      </c>
      <c r="AA20" s="1">
        <v>200000</v>
      </c>
      <c r="AB20" s="1">
        <v>200000</v>
      </c>
      <c r="AC20" s="1">
        <v>200000</v>
      </c>
      <c r="AD20" s="1">
        <v>200000</v>
      </c>
      <c r="AE20" s="1">
        <v>200000</v>
      </c>
      <c r="AF20" s="1">
        <v>200000</v>
      </c>
      <c r="AG20" s="1">
        <v>200000</v>
      </c>
      <c r="AH20" s="1">
        <v>200000</v>
      </c>
      <c r="AI20" s="1">
        <v>200000</v>
      </c>
      <c r="AJ20" s="1">
        <v>200000</v>
      </c>
      <c r="AK20" s="1">
        <v>200000</v>
      </c>
      <c r="AL20" s="1">
        <v>200000</v>
      </c>
      <c r="AM20" s="1">
        <v>200000</v>
      </c>
      <c r="AN20" s="1">
        <v>200000</v>
      </c>
      <c r="AO20" s="1">
        <v>200000</v>
      </c>
      <c r="AP20" s="1">
        <v>200000</v>
      </c>
      <c r="AQ20" s="1">
        <v>200000</v>
      </c>
      <c r="AR20" s="1">
        <v>200000</v>
      </c>
      <c r="AS20" s="1">
        <v>200000</v>
      </c>
      <c r="AT20" s="1">
        <v>200000</v>
      </c>
      <c r="AU20" s="1">
        <v>200000</v>
      </c>
      <c r="AV20" s="1">
        <v>200000</v>
      </c>
      <c r="AW20" s="1">
        <v>200000</v>
      </c>
      <c r="AX20" s="1">
        <v>200000</v>
      </c>
      <c r="AY20" s="1">
        <v>200000</v>
      </c>
      <c r="AZ20" s="1">
        <v>200000</v>
      </c>
      <c r="BA20" s="1">
        <v>200000</v>
      </c>
      <c r="BB20" s="1">
        <v>200000</v>
      </c>
      <c r="BC20" s="1">
        <v>200000</v>
      </c>
      <c r="BD20" s="1">
        <v>200000</v>
      </c>
      <c r="BE20" s="1">
        <v>200000</v>
      </c>
      <c r="BF20" s="1">
        <v>200000</v>
      </c>
      <c r="BG20" s="1">
        <v>200000</v>
      </c>
      <c r="BH20" s="1">
        <v>200000</v>
      </c>
      <c r="BI20" s="1">
        <v>200000</v>
      </c>
      <c r="BJ20" s="1">
        <v>200000</v>
      </c>
      <c r="BK20" s="1">
        <v>200000</v>
      </c>
      <c r="BL20" s="1">
        <v>200000</v>
      </c>
      <c r="BM20" s="1">
        <v>200000</v>
      </c>
      <c r="BN20" s="1">
        <v>200000</v>
      </c>
      <c r="BO20" s="1">
        <v>200000</v>
      </c>
      <c r="BP20" s="1">
        <v>200000</v>
      </c>
      <c r="BQ20" s="1">
        <v>200000</v>
      </c>
      <c r="BR20" s="1">
        <v>200000</v>
      </c>
      <c r="BS20" s="1">
        <v>200000</v>
      </c>
      <c r="BT20" s="1">
        <v>200000</v>
      </c>
      <c r="BU20" s="1">
        <v>200000</v>
      </c>
      <c r="BV20" s="1">
        <v>200000</v>
      </c>
      <c r="BW20" s="1">
        <v>200000</v>
      </c>
      <c r="BX20" s="1">
        <v>200000</v>
      </c>
      <c r="BY20" s="1">
        <v>200000</v>
      </c>
      <c r="BZ20" s="1">
        <v>200000</v>
      </c>
      <c r="CA20" s="1">
        <v>200000</v>
      </c>
      <c r="CB20" s="1">
        <v>200000</v>
      </c>
      <c r="CC20" s="1">
        <v>200000</v>
      </c>
      <c r="CD20" s="1">
        <v>200000</v>
      </c>
      <c r="CE20" s="1">
        <v>200000</v>
      </c>
      <c r="CF20" s="1">
        <v>200000</v>
      </c>
      <c r="CG20" s="1">
        <v>200000</v>
      </c>
      <c r="CH20" s="1">
        <v>200000</v>
      </c>
      <c r="CI20" s="1">
        <v>200000</v>
      </c>
      <c r="CJ20" s="1">
        <v>200000</v>
      </c>
      <c r="CK20" s="1">
        <v>200000</v>
      </c>
      <c r="CL20" s="1">
        <v>200000</v>
      </c>
      <c r="CM20" s="1">
        <v>200000</v>
      </c>
      <c r="CN20" s="1">
        <v>200000</v>
      </c>
      <c r="CO20" s="1">
        <v>200000</v>
      </c>
      <c r="CP20" s="1">
        <v>200000</v>
      </c>
      <c r="CQ20" s="1">
        <v>200000</v>
      </c>
      <c r="CR20" s="1">
        <v>200000</v>
      </c>
      <c r="CS20" s="1">
        <v>200000</v>
      </c>
      <c r="CT20" s="1">
        <v>200000</v>
      </c>
      <c r="CU20" s="1">
        <v>200000</v>
      </c>
      <c r="CV20" s="1">
        <v>200000</v>
      </c>
      <c r="CW20" s="1">
        <v>200000</v>
      </c>
      <c r="CX20" s="1">
        <v>200000</v>
      </c>
      <c r="CY20" s="1">
        <v>200000</v>
      </c>
      <c r="CZ20" s="1">
        <v>200000</v>
      </c>
      <c r="DA20" s="1">
        <v>200000</v>
      </c>
      <c r="DB20" s="1">
        <v>200000</v>
      </c>
      <c r="DC20" s="1">
        <v>200000</v>
      </c>
      <c r="DD20" s="1">
        <v>200000</v>
      </c>
      <c r="DE20" s="1">
        <v>200000</v>
      </c>
      <c r="DF20" s="1">
        <v>200000</v>
      </c>
      <c r="DG20" s="1">
        <v>200000</v>
      </c>
      <c r="DH20" s="1">
        <v>200000</v>
      </c>
      <c r="DI20" s="1">
        <v>200000</v>
      </c>
      <c r="DJ20" s="1">
        <v>200000</v>
      </c>
      <c r="DK20" s="1">
        <v>200000</v>
      </c>
      <c r="DL20" s="1">
        <v>200000</v>
      </c>
      <c r="DM20" s="1">
        <v>200000</v>
      </c>
      <c r="DN20" s="1">
        <v>200000</v>
      </c>
      <c r="DO20" s="1">
        <v>200000</v>
      </c>
      <c r="DP20" s="1">
        <v>200000</v>
      </c>
      <c r="DQ20" s="1">
        <v>200000</v>
      </c>
      <c r="DR20" s="1">
        <v>200000</v>
      </c>
      <c r="DS20" s="1">
        <v>200000</v>
      </c>
      <c r="DT20" s="1">
        <v>200000</v>
      </c>
      <c r="DU20" s="1">
        <v>200000</v>
      </c>
      <c r="DV20" s="1">
        <v>200000</v>
      </c>
      <c r="DW20" s="1">
        <v>200000</v>
      </c>
      <c r="DX20" s="1">
        <v>200000</v>
      </c>
      <c r="DY20" s="1">
        <v>200000</v>
      </c>
      <c r="DZ20" s="1">
        <v>200000</v>
      </c>
      <c r="EA20" s="1">
        <v>200000</v>
      </c>
      <c r="EB20" s="1">
        <v>200000</v>
      </c>
      <c r="EC20" s="1">
        <v>200000</v>
      </c>
      <c r="ED20" s="1">
        <v>200000</v>
      </c>
      <c r="EE20" s="1">
        <v>200000</v>
      </c>
      <c r="EF20" s="1">
        <v>200000</v>
      </c>
      <c r="EG20" s="1">
        <v>200000</v>
      </c>
      <c r="EH20" s="1">
        <v>200000</v>
      </c>
      <c r="EI20" s="1">
        <v>200000</v>
      </c>
      <c r="EJ20" s="1">
        <v>200000</v>
      </c>
      <c r="EK20" s="1">
        <v>200000</v>
      </c>
      <c r="EL20" s="1">
        <v>200000</v>
      </c>
      <c r="EM20" s="1">
        <v>200000</v>
      </c>
      <c r="EN20" s="1">
        <v>200000</v>
      </c>
      <c r="EO20" s="1">
        <v>200000</v>
      </c>
      <c r="EP20" s="1">
        <v>200000</v>
      </c>
      <c r="EQ20" s="1">
        <v>200000</v>
      </c>
      <c r="ER20" s="1">
        <v>200000</v>
      </c>
      <c r="ES20" s="1">
        <v>200000</v>
      </c>
      <c r="ET20" s="1">
        <v>200000</v>
      </c>
      <c r="EU20" s="1">
        <v>200000</v>
      </c>
      <c r="EV20" s="1">
        <v>200000</v>
      </c>
      <c r="EW20" s="1">
        <v>200000</v>
      </c>
      <c r="EX20" s="1">
        <v>200000</v>
      </c>
      <c r="EY20" s="1">
        <v>200000</v>
      </c>
      <c r="EZ20" s="1">
        <v>200000</v>
      </c>
      <c r="FA20" s="1">
        <v>200000</v>
      </c>
      <c r="FB20" s="1">
        <v>200000</v>
      </c>
      <c r="FC20" s="1">
        <v>200000</v>
      </c>
      <c r="FD20" s="1">
        <v>200000</v>
      </c>
      <c r="FE20" s="1">
        <v>200000</v>
      </c>
      <c r="FF20" s="1">
        <v>200000</v>
      </c>
      <c r="FG20" s="1">
        <v>200000</v>
      </c>
      <c r="FH20" s="1">
        <v>200000</v>
      </c>
      <c r="FI20" s="1">
        <v>200000</v>
      </c>
      <c r="FJ20" s="1">
        <v>200000</v>
      </c>
      <c r="FK20" s="1">
        <v>200000</v>
      </c>
      <c r="FL20" s="1">
        <v>200000</v>
      </c>
      <c r="FM20" s="1">
        <v>200000</v>
      </c>
      <c r="FN20" s="1">
        <v>200000</v>
      </c>
      <c r="FO20" s="1">
        <v>200000</v>
      </c>
      <c r="FP20" s="1">
        <v>200000</v>
      </c>
      <c r="FQ20" s="1">
        <v>200000</v>
      </c>
      <c r="FR20" s="1">
        <v>200000</v>
      </c>
      <c r="FS20" s="1">
        <v>200000</v>
      </c>
      <c r="FT20" s="1">
        <v>200000</v>
      </c>
      <c r="FU20" s="1">
        <v>200000</v>
      </c>
      <c r="FV20" s="1">
        <v>200000</v>
      </c>
      <c r="FW20" s="1">
        <v>200000</v>
      </c>
      <c r="FX20" s="1">
        <v>200000</v>
      </c>
      <c r="FY20" s="1">
        <v>200000</v>
      </c>
      <c r="FZ20" s="1">
        <v>200000</v>
      </c>
      <c r="GA20" s="1">
        <v>200000</v>
      </c>
      <c r="GB20" s="1">
        <v>200000</v>
      </c>
      <c r="GC20" s="1">
        <v>200000</v>
      </c>
      <c r="GD20" s="1">
        <v>200000</v>
      </c>
      <c r="GE20" s="1">
        <v>200000</v>
      </c>
      <c r="GF20" s="1">
        <v>200000</v>
      </c>
      <c r="GG20" s="1">
        <v>200000</v>
      </c>
      <c r="GH20" s="1">
        <v>200000</v>
      </c>
      <c r="GI20" s="1">
        <v>200000</v>
      </c>
      <c r="GJ20" s="1">
        <v>200000</v>
      </c>
      <c r="GK20" s="1">
        <v>200000</v>
      </c>
      <c r="GL20" s="1">
        <v>200000</v>
      </c>
      <c r="GM20" s="1">
        <v>200000</v>
      </c>
      <c r="GN20" s="1">
        <v>200000</v>
      </c>
      <c r="GO20" s="1">
        <v>200000</v>
      </c>
      <c r="GP20" s="1">
        <v>200000</v>
      </c>
      <c r="GQ20" s="1">
        <v>200000</v>
      </c>
      <c r="GR20" s="1">
        <v>200000</v>
      </c>
      <c r="GS20" s="1">
        <v>200000</v>
      </c>
      <c r="GT20" s="1">
        <v>200000</v>
      </c>
      <c r="GU20" s="1">
        <v>200000</v>
      </c>
      <c r="GV20" s="1">
        <v>200000</v>
      </c>
      <c r="GW20" s="1">
        <v>200000</v>
      </c>
      <c r="GX20" s="1">
        <v>200000</v>
      </c>
      <c r="GY20" s="1">
        <v>200000</v>
      </c>
      <c r="GZ20" s="1">
        <v>200000</v>
      </c>
      <c r="HA20" s="1">
        <v>200000</v>
      </c>
      <c r="HB20" s="1">
        <v>200000</v>
      </c>
      <c r="HC20" s="1">
        <v>200000</v>
      </c>
      <c r="HD20" s="1">
        <v>200000</v>
      </c>
      <c r="HE20" s="1">
        <v>200000</v>
      </c>
      <c r="HF20" s="1">
        <v>200000</v>
      </c>
      <c r="HG20" s="1">
        <v>200000</v>
      </c>
      <c r="HH20" s="1">
        <v>200000</v>
      </c>
      <c r="HI20" s="1">
        <v>200000</v>
      </c>
      <c r="HJ20" s="1">
        <v>200000</v>
      </c>
      <c r="HK20" s="1">
        <v>200000</v>
      </c>
      <c r="HL20" s="1">
        <v>200000</v>
      </c>
      <c r="HM20" s="1">
        <v>200000</v>
      </c>
      <c r="HN20" s="1">
        <v>200000</v>
      </c>
      <c r="HO20" s="1">
        <v>200000</v>
      </c>
      <c r="HP20" s="1">
        <v>200000</v>
      </c>
      <c r="HQ20" s="1">
        <v>200000</v>
      </c>
      <c r="HR20" s="1">
        <v>200000</v>
      </c>
      <c r="HS20" s="1">
        <v>200000</v>
      </c>
      <c r="HT20" s="1">
        <v>200000</v>
      </c>
      <c r="HU20" s="1">
        <v>200000</v>
      </c>
      <c r="HV20" s="1">
        <v>200000</v>
      </c>
      <c r="HW20" s="1">
        <v>200000</v>
      </c>
      <c r="HX20" s="1">
        <v>200000</v>
      </c>
      <c r="HY20" s="1">
        <v>200000</v>
      </c>
      <c r="HZ20" s="1">
        <v>200000</v>
      </c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</row>
    <row r="21" spans="1:586" x14ac:dyDescent="0.3">
      <c r="A21" s="22" t="s">
        <v>13</v>
      </c>
      <c r="B21" s="14">
        <v>475</v>
      </c>
      <c r="C21" s="1">
        <v>475</v>
      </c>
      <c r="D21" s="1">
        <v>475</v>
      </c>
      <c r="E21" s="1">
        <v>475</v>
      </c>
      <c r="F21" s="1">
        <v>475</v>
      </c>
      <c r="G21" s="1">
        <v>475</v>
      </c>
      <c r="H21" s="1">
        <v>475</v>
      </c>
      <c r="I21" s="1">
        <v>475</v>
      </c>
      <c r="J21" s="1">
        <v>475</v>
      </c>
      <c r="K21" s="1">
        <v>475</v>
      </c>
      <c r="L21" s="1">
        <v>475</v>
      </c>
      <c r="M21" s="1">
        <v>475</v>
      </c>
      <c r="N21" s="1">
        <v>475</v>
      </c>
      <c r="O21" s="1">
        <v>475</v>
      </c>
      <c r="P21" s="1">
        <v>475</v>
      </c>
      <c r="Q21" s="1">
        <v>475</v>
      </c>
      <c r="R21" s="1">
        <v>475</v>
      </c>
      <c r="S21" s="1">
        <v>475</v>
      </c>
      <c r="T21" s="1">
        <v>475</v>
      </c>
      <c r="U21" s="1">
        <v>475</v>
      </c>
      <c r="V21" s="1">
        <v>475</v>
      </c>
      <c r="W21" s="1">
        <v>475</v>
      </c>
      <c r="X21" s="1">
        <v>475</v>
      </c>
      <c r="Y21" s="1">
        <v>475</v>
      </c>
      <c r="Z21" s="1">
        <v>475</v>
      </c>
      <c r="AA21" s="1">
        <v>475</v>
      </c>
      <c r="AB21" s="1">
        <v>475</v>
      </c>
      <c r="AC21" s="1">
        <v>475</v>
      </c>
      <c r="AD21" s="1">
        <v>475</v>
      </c>
      <c r="AE21" s="1">
        <v>475</v>
      </c>
      <c r="AF21" s="1">
        <v>475</v>
      </c>
      <c r="AG21" s="1">
        <v>475</v>
      </c>
      <c r="AH21" s="1">
        <v>475</v>
      </c>
      <c r="AI21" s="1">
        <v>475</v>
      </c>
      <c r="AJ21" s="1">
        <v>475</v>
      </c>
      <c r="AK21" s="1">
        <v>475</v>
      </c>
      <c r="AL21" s="1">
        <v>475</v>
      </c>
      <c r="AM21" s="1">
        <v>475</v>
      </c>
      <c r="AN21" s="1">
        <v>475</v>
      </c>
      <c r="AO21" s="1">
        <v>475</v>
      </c>
      <c r="AP21" s="1">
        <v>475</v>
      </c>
      <c r="AQ21" s="1">
        <v>475</v>
      </c>
      <c r="AR21" s="1">
        <v>475</v>
      </c>
      <c r="AS21" s="1">
        <v>475</v>
      </c>
      <c r="AT21" s="1">
        <v>475</v>
      </c>
      <c r="AU21" s="1">
        <v>475</v>
      </c>
      <c r="AV21" s="1">
        <v>475</v>
      </c>
      <c r="AW21" s="1">
        <v>475</v>
      </c>
      <c r="AX21" s="1">
        <v>475</v>
      </c>
      <c r="AY21" s="1">
        <v>475</v>
      </c>
      <c r="AZ21" s="1">
        <v>475</v>
      </c>
      <c r="BA21" s="1">
        <v>475</v>
      </c>
      <c r="BB21" s="1">
        <v>475</v>
      </c>
      <c r="BC21" s="1">
        <v>475</v>
      </c>
      <c r="BD21" s="1">
        <v>475</v>
      </c>
      <c r="BE21" s="1">
        <v>475</v>
      </c>
      <c r="BF21" s="1">
        <v>475</v>
      </c>
      <c r="BG21" s="1">
        <v>475</v>
      </c>
      <c r="BH21" s="1">
        <v>475</v>
      </c>
      <c r="BI21" s="1">
        <v>475</v>
      </c>
      <c r="BJ21" s="1">
        <v>475</v>
      </c>
      <c r="BK21" s="1">
        <v>475</v>
      </c>
      <c r="BL21" s="1">
        <v>475</v>
      </c>
      <c r="BM21" s="1">
        <v>475</v>
      </c>
      <c r="BN21" s="1">
        <v>475</v>
      </c>
      <c r="BO21" s="1">
        <v>475</v>
      </c>
      <c r="BP21" s="1">
        <v>475</v>
      </c>
      <c r="BQ21" s="1">
        <v>475</v>
      </c>
      <c r="BR21" s="1">
        <v>475</v>
      </c>
      <c r="BS21" s="1">
        <v>475</v>
      </c>
      <c r="BT21" s="1">
        <v>475</v>
      </c>
      <c r="BU21" s="1">
        <v>475</v>
      </c>
      <c r="BV21" s="1">
        <v>475</v>
      </c>
      <c r="BW21" s="1">
        <v>475</v>
      </c>
      <c r="BX21" s="1">
        <v>475</v>
      </c>
      <c r="BY21" s="1">
        <v>475</v>
      </c>
      <c r="BZ21" s="1">
        <v>475</v>
      </c>
      <c r="CA21" s="1">
        <v>475</v>
      </c>
      <c r="CB21" s="1">
        <v>475</v>
      </c>
      <c r="CC21" s="1">
        <v>475</v>
      </c>
      <c r="CD21" s="1">
        <v>475</v>
      </c>
      <c r="CE21" s="1">
        <v>475</v>
      </c>
      <c r="CF21" s="1">
        <v>475</v>
      </c>
      <c r="CG21" s="1">
        <v>475</v>
      </c>
      <c r="CH21" s="1">
        <v>475</v>
      </c>
      <c r="CI21" s="1">
        <v>475</v>
      </c>
      <c r="CJ21" s="1">
        <v>475</v>
      </c>
      <c r="CK21" s="1">
        <v>475</v>
      </c>
      <c r="CL21" s="1">
        <v>475</v>
      </c>
      <c r="CM21" s="1">
        <v>475</v>
      </c>
      <c r="CN21" s="1">
        <v>475</v>
      </c>
      <c r="CO21" s="1">
        <v>475</v>
      </c>
      <c r="CP21" s="1">
        <v>475</v>
      </c>
      <c r="CQ21" s="1">
        <v>475</v>
      </c>
      <c r="CR21" s="1">
        <v>475</v>
      </c>
      <c r="CS21" s="1">
        <v>475</v>
      </c>
      <c r="CT21" s="1">
        <v>475</v>
      </c>
      <c r="CU21" s="1">
        <v>475</v>
      </c>
      <c r="CV21" s="1">
        <v>475</v>
      </c>
      <c r="CW21" s="1">
        <v>475</v>
      </c>
      <c r="CX21" s="1">
        <v>475</v>
      </c>
      <c r="CY21" s="1">
        <v>475</v>
      </c>
      <c r="CZ21" s="1">
        <v>475</v>
      </c>
      <c r="DA21" s="1">
        <v>475</v>
      </c>
      <c r="DB21" s="1">
        <v>475</v>
      </c>
      <c r="DC21" s="1">
        <v>475</v>
      </c>
      <c r="DD21" s="1">
        <v>475</v>
      </c>
      <c r="DE21" s="1">
        <v>475</v>
      </c>
      <c r="DF21" s="1">
        <v>475</v>
      </c>
      <c r="DG21" s="1">
        <v>475</v>
      </c>
      <c r="DH21" s="1">
        <v>475</v>
      </c>
      <c r="DI21" s="1">
        <v>475</v>
      </c>
      <c r="DJ21" s="1">
        <v>475</v>
      </c>
      <c r="DK21" s="1">
        <v>475</v>
      </c>
      <c r="DL21" s="1">
        <v>475</v>
      </c>
      <c r="DM21" s="1">
        <v>475</v>
      </c>
      <c r="DN21" s="1">
        <v>475</v>
      </c>
      <c r="DO21" s="1">
        <v>475</v>
      </c>
      <c r="DP21" s="1">
        <v>475</v>
      </c>
      <c r="DQ21" s="1">
        <v>475</v>
      </c>
      <c r="DR21" s="1">
        <v>475</v>
      </c>
      <c r="DS21" s="1">
        <v>475</v>
      </c>
      <c r="DT21" s="1">
        <v>475</v>
      </c>
      <c r="DU21" s="1">
        <v>475</v>
      </c>
      <c r="DV21" s="1">
        <v>475</v>
      </c>
      <c r="DW21" s="1">
        <v>475</v>
      </c>
      <c r="DX21" s="1">
        <v>475</v>
      </c>
      <c r="DY21" s="1">
        <v>475</v>
      </c>
      <c r="DZ21" s="1">
        <v>475</v>
      </c>
      <c r="EA21" s="1">
        <v>475</v>
      </c>
      <c r="EB21" s="1">
        <v>475</v>
      </c>
      <c r="EC21" s="1">
        <v>475</v>
      </c>
      <c r="ED21" s="1">
        <v>475</v>
      </c>
      <c r="EE21" s="1">
        <v>475</v>
      </c>
      <c r="EF21" s="1">
        <v>475</v>
      </c>
      <c r="EG21" s="1">
        <v>475</v>
      </c>
      <c r="EH21" s="1">
        <v>475</v>
      </c>
      <c r="EI21" s="1">
        <v>475</v>
      </c>
      <c r="EJ21" s="1">
        <v>475</v>
      </c>
      <c r="EK21" s="1">
        <v>475</v>
      </c>
      <c r="EL21" s="1">
        <v>475</v>
      </c>
      <c r="EM21" s="1">
        <v>475</v>
      </c>
      <c r="EN21" s="1">
        <v>475</v>
      </c>
      <c r="EO21" s="1">
        <v>475</v>
      </c>
      <c r="EP21" s="1">
        <v>475</v>
      </c>
      <c r="EQ21" s="1">
        <v>475</v>
      </c>
      <c r="ER21" s="1">
        <v>475</v>
      </c>
      <c r="ES21" s="1">
        <v>475</v>
      </c>
      <c r="ET21" s="1">
        <v>475</v>
      </c>
      <c r="EU21" s="1">
        <v>475</v>
      </c>
      <c r="EV21" s="1">
        <v>475</v>
      </c>
      <c r="EW21" s="1">
        <v>475</v>
      </c>
      <c r="EX21" s="1">
        <v>475</v>
      </c>
      <c r="EY21" s="1">
        <v>475</v>
      </c>
      <c r="EZ21" s="1">
        <v>475</v>
      </c>
      <c r="FA21" s="1">
        <v>475</v>
      </c>
      <c r="FB21" s="1">
        <v>475</v>
      </c>
      <c r="FC21" s="1">
        <v>475</v>
      </c>
      <c r="FD21" s="1">
        <v>475</v>
      </c>
      <c r="FE21" s="1">
        <v>475</v>
      </c>
      <c r="FF21" s="1">
        <v>475</v>
      </c>
      <c r="FG21" s="1">
        <v>475</v>
      </c>
      <c r="FH21" s="1">
        <v>475</v>
      </c>
      <c r="FI21" s="1">
        <v>475</v>
      </c>
      <c r="FJ21" s="1">
        <v>475</v>
      </c>
      <c r="FK21" s="1">
        <v>475</v>
      </c>
      <c r="FL21" s="1">
        <v>475</v>
      </c>
      <c r="FM21" s="1">
        <v>475</v>
      </c>
      <c r="FN21" s="1">
        <v>475</v>
      </c>
      <c r="FO21" s="1">
        <v>475</v>
      </c>
      <c r="FP21" s="1">
        <v>475</v>
      </c>
      <c r="FQ21" s="1">
        <v>475</v>
      </c>
      <c r="FR21" s="1">
        <v>475</v>
      </c>
      <c r="FS21" s="1">
        <v>475</v>
      </c>
      <c r="FT21" s="1">
        <v>475</v>
      </c>
      <c r="FU21" s="1">
        <v>475</v>
      </c>
      <c r="FV21" s="1">
        <v>475</v>
      </c>
      <c r="FW21" s="1">
        <v>475</v>
      </c>
      <c r="FX21" s="1">
        <v>475</v>
      </c>
      <c r="FY21" s="1">
        <v>475</v>
      </c>
      <c r="FZ21" s="1">
        <v>475</v>
      </c>
      <c r="GA21" s="1">
        <v>475</v>
      </c>
      <c r="GB21" s="1">
        <v>475</v>
      </c>
      <c r="GC21" s="1">
        <v>475</v>
      </c>
      <c r="GD21" s="1">
        <v>475</v>
      </c>
      <c r="GE21" s="1">
        <v>475</v>
      </c>
      <c r="GF21" s="1">
        <v>475</v>
      </c>
      <c r="GG21" s="1">
        <v>475</v>
      </c>
      <c r="GH21" s="1">
        <v>475</v>
      </c>
      <c r="GI21" s="1">
        <v>475</v>
      </c>
      <c r="GJ21" s="1">
        <v>475</v>
      </c>
      <c r="GK21" s="1">
        <v>475</v>
      </c>
      <c r="GL21" s="1">
        <v>475</v>
      </c>
      <c r="GM21" s="1">
        <v>475</v>
      </c>
      <c r="GN21" s="1">
        <v>475</v>
      </c>
      <c r="GO21" s="1">
        <v>475</v>
      </c>
      <c r="GP21" s="1">
        <v>475</v>
      </c>
      <c r="GQ21" s="1">
        <v>475</v>
      </c>
      <c r="GR21" s="1">
        <v>475</v>
      </c>
      <c r="GS21" s="1">
        <v>475</v>
      </c>
      <c r="GT21" s="1">
        <v>475</v>
      </c>
      <c r="GU21" s="1">
        <v>475</v>
      </c>
      <c r="GV21" s="1">
        <v>475</v>
      </c>
      <c r="GW21" s="1">
        <v>475</v>
      </c>
      <c r="GX21" s="1">
        <v>475</v>
      </c>
      <c r="GY21" s="1">
        <v>475</v>
      </c>
      <c r="GZ21" s="1">
        <v>475</v>
      </c>
      <c r="HA21" s="1">
        <v>475</v>
      </c>
      <c r="HB21" s="1">
        <v>475</v>
      </c>
      <c r="HC21" s="1">
        <v>475</v>
      </c>
      <c r="HD21" s="1">
        <v>475</v>
      </c>
      <c r="HE21" s="1">
        <v>475</v>
      </c>
      <c r="HF21" s="1">
        <v>475</v>
      </c>
      <c r="HG21" s="1">
        <v>475</v>
      </c>
      <c r="HH21" s="1">
        <v>475</v>
      </c>
      <c r="HI21" s="1">
        <v>475</v>
      </c>
      <c r="HJ21" s="1">
        <v>475</v>
      </c>
      <c r="HK21" s="1">
        <v>475</v>
      </c>
      <c r="HL21" s="1">
        <v>475</v>
      </c>
      <c r="HM21" s="1">
        <v>475</v>
      </c>
      <c r="HN21" s="1">
        <v>475</v>
      </c>
      <c r="HO21" s="1">
        <v>475</v>
      </c>
      <c r="HP21" s="1">
        <v>475</v>
      </c>
      <c r="HQ21" s="1">
        <v>475</v>
      </c>
      <c r="HR21" s="1">
        <v>475</v>
      </c>
      <c r="HS21" s="1">
        <v>475</v>
      </c>
      <c r="HT21" s="1">
        <v>475</v>
      </c>
      <c r="HU21" s="1">
        <v>475</v>
      </c>
      <c r="HV21" s="1">
        <v>475</v>
      </c>
      <c r="HW21" s="1">
        <v>475</v>
      </c>
      <c r="HX21" s="1">
        <v>475</v>
      </c>
      <c r="HY21" s="1">
        <v>475</v>
      </c>
      <c r="HZ21" s="1">
        <v>475</v>
      </c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</row>
    <row r="22" spans="1:586" x14ac:dyDescent="0.3">
      <c r="A22" s="22" t="s">
        <v>14</v>
      </c>
      <c r="B22" s="14">
        <v>8.0000000000000002E-3</v>
      </c>
      <c r="C22" s="1">
        <v>8.0000000000000002E-3</v>
      </c>
      <c r="D22" s="1">
        <v>8.0000000000000002E-3</v>
      </c>
      <c r="E22" s="1">
        <v>8.0000000000000002E-3</v>
      </c>
      <c r="F22" s="1">
        <v>8.0000000000000002E-3</v>
      </c>
      <c r="G22" s="1">
        <v>8.0000000000000002E-3</v>
      </c>
      <c r="H22" s="1">
        <v>8.0000000000000002E-3</v>
      </c>
      <c r="I22" s="1">
        <v>8.0000000000000002E-3</v>
      </c>
      <c r="J22" s="1">
        <v>8.0000000000000002E-3</v>
      </c>
      <c r="K22" s="1">
        <v>8.0000000000000002E-3</v>
      </c>
      <c r="L22" s="1">
        <v>8.0000000000000002E-3</v>
      </c>
      <c r="M22" s="1">
        <v>8.0000000000000002E-3</v>
      </c>
      <c r="N22" s="1">
        <v>8.0000000000000002E-3</v>
      </c>
      <c r="O22" s="1">
        <v>8.0000000000000002E-3</v>
      </c>
      <c r="P22" s="1">
        <v>8.0000000000000002E-3</v>
      </c>
      <c r="Q22" s="1">
        <v>8.0000000000000002E-3</v>
      </c>
      <c r="R22" s="1">
        <v>8.0000000000000002E-3</v>
      </c>
      <c r="S22" s="1">
        <v>8.0000000000000002E-3</v>
      </c>
      <c r="T22" s="1">
        <v>8.0000000000000002E-3</v>
      </c>
      <c r="U22" s="1">
        <v>8.0000000000000002E-3</v>
      </c>
      <c r="V22" s="1">
        <v>8.0000000000000002E-3</v>
      </c>
      <c r="W22" s="1">
        <v>8.0000000000000002E-3</v>
      </c>
      <c r="X22" s="1">
        <v>8.0000000000000002E-3</v>
      </c>
      <c r="Y22" s="1">
        <v>8.0000000000000002E-3</v>
      </c>
      <c r="Z22" s="1">
        <v>8.0000000000000002E-3</v>
      </c>
      <c r="AA22" s="1">
        <v>8.0000000000000002E-3</v>
      </c>
      <c r="AB22" s="1">
        <v>8.0000000000000002E-3</v>
      </c>
      <c r="AC22" s="1">
        <v>8.0000000000000002E-3</v>
      </c>
      <c r="AD22" s="1">
        <v>8.0000000000000002E-3</v>
      </c>
      <c r="AE22" s="1">
        <v>8.0000000000000002E-3</v>
      </c>
      <c r="AF22" s="1">
        <v>8.0000000000000002E-3</v>
      </c>
      <c r="AG22" s="1">
        <v>8.0000000000000002E-3</v>
      </c>
      <c r="AH22" s="1">
        <v>8.0000000000000002E-3</v>
      </c>
      <c r="AI22" s="1">
        <v>8.0000000000000002E-3</v>
      </c>
      <c r="AJ22" s="1">
        <v>8.0000000000000002E-3</v>
      </c>
      <c r="AK22" s="1">
        <v>8.0000000000000002E-3</v>
      </c>
      <c r="AL22" s="1">
        <v>8.0000000000000002E-3</v>
      </c>
      <c r="AM22" s="1">
        <v>8.0000000000000002E-3</v>
      </c>
      <c r="AN22" s="1">
        <v>8.0000000000000002E-3</v>
      </c>
      <c r="AO22" s="1">
        <v>8.0000000000000002E-3</v>
      </c>
      <c r="AP22" s="1">
        <v>8.0000000000000002E-3</v>
      </c>
      <c r="AQ22" s="1">
        <v>8.0000000000000002E-3</v>
      </c>
      <c r="AR22" s="1">
        <v>8.0000000000000002E-3</v>
      </c>
      <c r="AS22" s="1">
        <v>8.0000000000000002E-3</v>
      </c>
      <c r="AT22" s="1">
        <v>8.0000000000000002E-3</v>
      </c>
      <c r="AU22" s="1">
        <v>8.0000000000000002E-3</v>
      </c>
      <c r="AV22" s="1">
        <v>8.0000000000000002E-3</v>
      </c>
      <c r="AW22" s="1">
        <v>8.0000000000000002E-3</v>
      </c>
      <c r="AX22" s="1">
        <v>8.0000000000000002E-3</v>
      </c>
      <c r="AY22" s="1">
        <v>8.0000000000000002E-3</v>
      </c>
      <c r="AZ22" s="1">
        <v>8.0000000000000002E-3</v>
      </c>
      <c r="BA22" s="1">
        <v>8.0000000000000002E-3</v>
      </c>
      <c r="BB22" s="1">
        <v>8.0000000000000002E-3</v>
      </c>
      <c r="BC22" s="1">
        <v>8.0000000000000002E-3</v>
      </c>
      <c r="BD22" s="1">
        <v>8.0000000000000002E-3</v>
      </c>
      <c r="BE22" s="1">
        <v>8.0000000000000002E-3</v>
      </c>
      <c r="BF22" s="1">
        <v>8.0000000000000002E-3</v>
      </c>
      <c r="BG22" s="1">
        <v>8.0000000000000002E-3</v>
      </c>
      <c r="BH22" s="1">
        <v>8.0000000000000002E-3</v>
      </c>
      <c r="BI22" s="1">
        <v>8.0000000000000002E-3</v>
      </c>
      <c r="BJ22" s="1">
        <v>8.0000000000000002E-3</v>
      </c>
      <c r="BK22" s="1">
        <v>8.0000000000000002E-3</v>
      </c>
      <c r="BL22" s="1">
        <v>8.0000000000000002E-3</v>
      </c>
      <c r="BM22" s="1">
        <v>8.0000000000000002E-3</v>
      </c>
      <c r="BN22" s="1">
        <v>8.0000000000000002E-3</v>
      </c>
      <c r="BO22" s="1">
        <v>8.0000000000000002E-3</v>
      </c>
      <c r="BP22" s="1">
        <v>8.0000000000000002E-3</v>
      </c>
      <c r="BQ22" s="1">
        <v>8.0000000000000002E-3</v>
      </c>
      <c r="BR22" s="1">
        <v>8.0000000000000002E-3</v>
      </c>
      <c r="BS22" s="1">
        <v>8.0000000000000002E-3</v>
      </c>
      <c r="BT22" s="1">
        <v>8.0000000000000002E-3</v>
      </c>
      <c r="BU22" s="1">
        <v>8.0000000000000002E-3</v>
      </c>
      <c r="BV22" s="1">
        <v>8.0000000000000002E-3</v>
      </c>
      <c r="BW22" s="1">
        <v>8.0000000000000002E-3</v>
      </c>
      <c r="BX22" s="1">
        <v>8.0000000000000002E-3</v>
      </c>
      <c r="BY22" s="1">
        <v>8.0000000000000002E-3</v>
      </c>
      <c r="BZ22" s="1">
        <v>8.0000000000000002E-3</v>
      </c>
      <c r="CA22" s="1">
        <v>8.0000000000000002E-3</v>
      </c>
      <c r="CB22" s="1">
        <v>8.0000000000000002E-3</v>
      </c>
      <c r="CC22" s="1">
        <v>8.0000000000000002E-3</v>
      </c>
      <c r="CD22" s="1">
        <v>8.0000000000000002E-3</v>
      </c>
      <c r="CE22" s="1">
        <v>8.0000000000000002E-3</v>
      </c>
      <c r="CF22" s="1">
        <v>8.0000000000000002E-3</v>
      </c>
      <c r="CG22" s="1">
        <v>8.0000000000000002E-3</v>
      </c>
      <c r="CH22" s="1">
        <v>8.0000000000000002E-3</v>
      </c>
      <c r="CI22" s="1">
        <v>8.0000000000000002E-3</v>
      </c>
      <c r="CJ22" s="1">
        <v>8.0000000000000002E-3</v>
      </c>
      <c r="CK22" s="1">
        <v>8.0000000000000002E-3</v>
      </c>
      <c r="CL22" s="1">
        <v>8.0000000000000002E-3</v>
      </c>
      <c r="CM22" s="1">
        <v>8.0000000000000002E-3</v>
      </c>
      <c r="CN22" s="1">
        <v>8.0000000000000002E-3</v>
      </c>
      <c r="CO22" s="1">
        <v>8.0000000000000002E-3</v>
      </c>
      <c r="CP22" s="1">
        <v>8.0000000000000002E-3</v>
      </c>
      <c r="CQ22" s="1">
        <v>8.0000000000000002E-3</v>
      </c>
      <c r="CR22" s="1">
        <v>8.0000000000000002E-3</v>
      </c>
      <c r="CS22" s="1">
        <v>8.0000000000000002E-3</v>
      </c>
      <c r="CT22" s="1">
        <v>8.0000000000000002E-3</v>
      </c>
      <c r="CU22" s="1">
        <v>8.0000000000000002E-3</v>
      </c>
      <c r="CV22" s="1">
        <v>8.0000000000000002E-3</v>
      </c>
      <c r="CW22" s="1">
        <v>8.0000000000000002E-3</v>
      </c>
      <c r="CX22" s="1">
        <v>8.0000000000000002E-3</v>
      </c>
      <c r="CY22" s="1">
        <v>8.0000000000000002E-3</v>
      </c>
      <c r="CZ22" s="1">
        <v>8.0000000000000002E-3</v>
      </c>
      <c r="DA22" s="1">
        <v>8.0000000000000002E-3</v>
      </c>
      <c r="DB22" s="1">
        <v>8.0000000000000002E-3</v>
      </c>
      <c r="DC22" s="1">
        <v>8.0000000000000002E-3</v>
      </c>
      <c r="DD22" s="1">
        <v>8.0000000000000002E-3</v>
      </c>
      <c r="DE22" s="1">
        <v>8.0000000000000002E-3</v>
      </c>
      <c r="DF22" s="1">
        <v>8.0000000000000002E-3</v>
      </c>
      <c r="DG22" s="1">
        <v>8.0000000000000002E-3</v>
      </c>
      <c r="DH22" s="1">
        <v>8.0000000000000002E-3</v>
      </c>
      <c r="DI22" s="1">
        <v>8.0000000000000002E-3</v>
      </c>
      <c r="DJ22" s="1">
        <v>8.0000000000000002E-3</v>
      </c>
      <c r="DK22" s="1">
        <v>8.0000000000000002E-3</v>
      </c>
      <c r="DL22" s="1">
        <v>8.0000000000000002E-3</v>
      </c>
      <c r="DM22" s="1">
        <v>8.0000000000000002E-3</v>
      </c>
      <c r="DN22" s="1">
        <v>8.0000000000000002E-3</v>
      </c>
      <c r="DO22" s="1">
        <v>8.0000000000000002E-3</v>
      </c>
      <c r="DP22" s="1">
        <v>8.0000000000000002E-3</v>
      </c>
      <c r="DQ22" s="1">
        <v>8.0000000000000002E-3</v>
      </c>
      <c r="DR22" s="1">
        <v>8.0000000000000002E-3</v>
      </c>
      <c r="DS22" s="1">
        <v>8.0000000000000002E-3</v>
      </c>
      <c r="DT22" s="1">
        <v>8.0000000000000002E-3</v>
      </c>
      <c r="DU22" s="1">
        <v>8.0000000000000002E-3</v>
      </c>
      <c r="DV22" s="1">
        <v>8.0000000000000002E-3</v>
      </c>
      <c r="DW22" s="1">
        <v>8.0000000000000002E-3</v>
      </c>
      <c r="DX22" s="1">
        <v>8.0000000000000002E-3</v>
      </c>
      <c r="DY22" s="1">
        <v>8.0000000000000002E-3</v>
      </c>
      <c r="DZ22" s="1">
        <v>8.0000000000000002E-3</v>
      </c>
      <c r="EA22" s="1">
        <v>8.0000000000000002E-3</v>
      </c>
      <c r="EB22" s="1">
        <v>8.0000000000000002E-3</v>
      </c>
      <c r="EC22" s="1">
        <v>8.0000000000000002E-3</v>
      </c>
      <c r="ED22" s="1">
        <v>8.0000000000000002E-3</v>
      </c>
      <c r="EE22" s="1">
        <v>8.0000000000000002E-3</v>
      </c>
      <c r="EF22" s="1">
        <v>8.0000000000000002E-3</v>
      </c>
      <c r="EG22" s="1">
        <v>8.0000000000000002E-3</v>
      </c>
      <c r="EH22" s="1">
        <v>8.0000000000000002E-3</v>
      </c>
      <c r="EI22" s="1">
        <v>8.0000000000000002E-3</v>
      </c>
      <c r="EJ22" s="1">
        <v>8.0000000000000002E-3</v>
      </c>
      <c r="EK22" s="1">
        <v>8.0000000000000002E-3</v>
      </c>
      <c r="EL22" s="1">
        <v>8.0000000000000002E-3</v>
      </c>
      <c r="EM22" s="1">
        <v>8.0000000000000002E-3</v>
      </c>
      <c r="EN22" s="1">
        <v>8.0000000000000002E-3</v>
      </c>
      <c r="EO22" s="1">
        <v>8.0000000000000002E-3</v>
      </c>
      <c r="EP22" s="1">
        <v>8.0000000000000002E-3</v>
      </c>
      <c r="EQ22" s="1">
        <v>8.0000000000000002E-3</v>
      </c>
      <c r="ER22" s="1">
        <v>8.0000000000000002E-3</v>
      </c>
      <c r="ES22" s="1">
        <v>8.0000000000000002E-3</v>
      </c>
      <c r="ET22" s="1">
        <v>8.0000000000000002E-3</v>
      </c>
      <c r="EU22" s="1">
        <v>8.0000000000000002E-3</v>
      </c>
      <c r="EV22" s="1">
        <v>8.0000000000000002E-3</v>
      </c>
      <c r="EW22" s="1">
        <v>8.0000000000000002E-3</v>
      </c>
      <c r="EX22" s="1">
        <v>8.0000000000000002E-3</v>
      </c>
      <c r="EY22" s="1">
        <v>8.0000000000000002E-3</v>
      </c>
      <c r="EZ22" s="1">
        <v>8.0000000000000002E-3</v>
      </c>
      <c r="FA22" s="1">
        <v>8.0000000000000002E-3</v>
      </c>
      <c r="FB22" s="1">
        <v>8.0000000000000002E-3</v>
      </c>
      <c r="FC22" s="1">
        <v>8.0000000000000002E-3</v>
      </c>
      <c r="FD22" s="1">
        <v>8.0000000000000002E-3</v>
      </c>
      <c r="FE22" s="1">
        <v>8.0000000000000002E-3</v>
      </c>
      <c r="FF22" s="1">
        <v>8.0000000000000002E-3</v>
      </c>
      <c r="FG22" s="1">
        <v>8.0000000000000002E-3</v>
      </c>
      <c r="FH22" s="1">
        <v>8.0000000000000002E-3</v>
      </c>
      <c r="FI22" s="1">
        <v>8.0000000000000002E-3</v>
      </c>
      <c r="FJ22" s="1">
        <v>8.0000000000000002E-3</v>
      </c>
      <c r="FK22" s="1">
        <v>8.0000000000000002E-3</v>
      </c>
      <c r="FL22" s="1">
        <v>8.0000000000000002E-3</v>
      </c>
      <c r="FM22" s="1">
        <v>8.0000000000000002E-3</v>
      </c>
      <c r="FN22" s="1">
        <v>8.0000000000000002E-3</v>
      </c>
      <c r="FO22" s="1">
        <v>8.0000000000000002E-3</v>
      </c>
      <c r="FP22" s="1">
        <v>8.0000000000000002E-3</v>
      </c>
      <c r="FQ22" s="1">
        <v>8.0000000000000002E-3</v>
      </c>
      <c r="FR22" s="1">
        <v>8.0000000000000002E-3</v>
      </c>
      <c r="FS22" s="1">
        <v>8.0000000000000002E-3</v>
      </c>
      <c r="FT22" s="1">
        <v>8.0000000000000002E-3</v>
      </c>
      <c r="FU22" s="1">
        <v>8.0000000000000002E-3</v>
      </c>
      <c r="FV22" s="1">
        <v>8.0000000000000002E-3</v>
      </c>
      <c r="FW22" s="1">
        <v>8.0000000000000002E-3</v>
      </c>
      <c r="FX22" s="1">
        <v>8.0000000000000002E-3</v>
      </c>
      <c r="FY22" s="1">
        <v>8.0000000000000002E-3</v>
      </c>
      <c r="FZ22" s="1">
        <v>8.0000000000000002E-3</v>
      </c>
      <c r="GA22" s="1">
        <v>8.0000000000000002E-3</v>
      </c>
      <c r="GB22" s="1">
        <v>8.0000000000000002E-3</v>
      </c>
      <c r="GC22" s="1">
        <v>8.0000000000000002E-3</v>
      </c>
      <c r="GD22" s="1">
        <v>8.0000000000000002E-3</v>
      </c>
      <c r="GE22" s="1">
        <v>8.0000000000000002E-3</v>
      </c>
      <c r="GF22" s="1">
        <v>8.0000000000000002E-3</v>
      </c>
      <c r="GG22" s="1">
        <v>8.0000000000000002E-3</v>
      </c>
      <c r="GH22" s="1">
        <v>8.0000000000000002E-3</v>
      </c>
      <c r="GI22" s="1">
        <v>8.0000000000000002E-3</v>
      </c>
      <c r="GJ22" s="1">
        <v>8.0000000000000002E-3</v>
      </c>
      <c r="GK22" s="1">
        <v>8.0000000000000002E-3</v>
      </c>
      <c r="GL22" s="1">
        <v>8.0000000000000002E-3</v>
      </c>
      <c r="GM22" s="1">
        <v>8.0000000000000002E-3</v>
      </c>
      <c r="GN22" s="1">
        <v>8.0000000000000002E-3</v>
      </c>
      <c r="GO22" s="1">
        <v>8.0000000000000002E-3</v>
      </c>
      <c r="GP22" s="1">
        <v>8.0000000000000002E-3</v>
      </c>
      <c r="GQ22" s="1">
        <v>8.0000000000000002E-3</v>
      </c>
      <c r="GR22" s="1">
        <v>8.0000000000000002E-3</v>
      </c>
      <c r="GS22" s="1">
        <v>8.0000000000000002E-3</v>
      </c>
      <c r="GT22" s="1">
        <v>8.0000000000000002E-3</v>
      </c>
      <c r="GU22" s="1">
        <v>8.0000000000000002E-3</v>
      </c>
      <c r="GV22" s="1">
        <v>8.0000000000000002E-3</v>
      </c>
      <c r="GW22" s="1">
        <v>8.0000000000000002E-3</v>
      </c>
      <c r="GX22" s="1">
        <v>8.0000000000000002E-3</v>
      </c>
      <c r="GY22" s="1">
        <v>8.0000000000000002E-3</v>
      </c>
      <c r="GZ22" s="1">
        <v>8.0000000000000002E-3</v>
      </c>
      <c r="HA22" s="1">
        <v>8.0000000000000002E-3</v>
      </c>
      <c r="HB22" s="1">
        <v>8.0000000000000002E-3</v>
      </c>
      <c r="HC22" s="1">
        <v>8.0000000000000002E-3</v>
      </c>
      <c r="HD22" s="1">
        <v>8.0000000000000002E-3</v>
      </c>
      <c r="HE22" s="1">
        <v>8.0000000000000002E-3</v>
      </c>
      <c r="HF22" s="1">
        <v>8.0000000000000002E-3</v>
      </c>
      <c r="HG22" s="1">
        <v>8.0000000000000002E-3</v>
      </c>
      <c r="HH22" s="1">
        <v>8.0000000000000002E-3</v>
      </c>
      <c r="HI22" s="1">
        <v>8.0000000000000002E-3</v>
      </c>
      <c r="HJ22" s="1">
        <v>8.0000000000000002E-3</v>
      </c>
      <c r="HK22" s="1">
        <v>8.0000000000000002E-3</v>
      </c>
      <c r="HL22" s="1">
        <v>8.0000000000000002E-3</v>
      </c>
      <c r="HM22" s="1">
        <v>8.0000000000000002E-3</v>
      </c>
      <c r="HN22" s="1">
        <v>8.0000000000000002E-3</v>
      </c>
      <c r="HO22" s="1">
        <v>8.0000000000000002E-3</v>
      </c>
      <c r="HP22" s="1">
        <v>8.0000000000000002E-3</v>
      </c>
      <c r="HQ22" s="1">
        <v>8.0000000000000002E-3</v>
      </c>
      <c r="HR22" s="1">
        <v>8.0000000000000002E-3</v>
      </c>
      <c r="HS22" s="1">
        <v>8.0000000000000002E-3</v>
      </c>
      <c r="HT22" s="1">
        <v>8.0000000000000002E-3</v>
      </c>
      <c r="HU22" s="1">
        <v>8.0000000000000002E-3</v>
      </c>
      <c r="HV22" s="1">
        <v>8.0000000000000002E-3</v>
      </c>
      <c r="HW22" s="1">
        <v>8.0000000000000002E-3</v>
      </c>
      <c r="HX22" s="1">
        <v>8.0000000000000002E-3</v>
      </c>
      <c r="HY22" s="1">
        <v>8.0000000000000002E-3</v>
      </c>
      <c r="HZ22" s="1">
        <v>8.0000000000000002E-3</v>
      </c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</row>
    <row r="23" spans="1:586" x14ac:dyDescent="0.3">
      <c r="A23" s="22" t="s">
        <v>15</v>
      </c>
      <c r="B23" s="14">
        <v>0.1</v>
      </c>
      <c r="C23" s="1">
        <v>0.1</v>
      </c>
      <c r="D23" s="1">
        <v>0.1</v>
      </c>
      <c r="E23" s="1">
        <v>0.1</v>
      </c>
      <c r="F23" s="1">
        <v>0.1</v>
      </c>
      <c r="G23" s="1">
        <v>0.1</v>
      </c>
      <c r="H23" s="1">
        <v>0.1</v>
      </c>
      <c r="I23" s="1">
        <v>0.1</v>
      </c>
      <c r="J23" s="1">
        <v>0.1</v>
      </c>
      <c r="K23" s="1">
        <v>0.1</v>
      </c>
      <c r="L23" s="1">
        <v>0.1</v>
      </c>
      <c r="M23" s="1">
        <v>0.1</v>
      </c>
      <c r="N23" s="1">
        <v>0.1</v>
      </c>
      <c r="O23" s="1">
        <v>0.1</v>
      </c>
      <c r="P23" s="1">
        <v>0.1</v>
      </c>
      <c r="Q23" s="1">
        <v>0.1</v>
      </c>
      <c r="R23" s="1">
        <v>0.1</v>
      </c>
      <c r="S23" s="1">
        <v>0.1</v>
      </c>
      <c r="T23" s="1">
        <v>0.1</v>
      </c>
      <c r="U23" s="1">
        <v>0.1</v>
      </c>
      <c r="V23" s="1">
        <v>0.1</v>
      </c>
      <c r="W23" s="1">
        <v>0.1</v>
      </c>
      <c r="X23" s="1">
        <v>0.1</v>
      </c>
      <c r="Y23" s="1">
        <v>0.1</v>
      </c>
      <c r="Z23" s="1">
        <v>0.1</v>
      </c>
      <c r="AA23" s="1">
        <v>0.1</v>
      </c>
      <c r="AB23" s="1">
        <v>0.1</v>
      </c>
      <c r="AC23" s="1">
        <v>0.1</v>
      </c>
      <c r="AD23" s="1">
        <v>0.1</v>
      </c>
      <c r="AE23" s="1">
        <v>0.1</v>
      </c>
      <c r="AF23" s="1">
        <v>0.1</v>
      </c>
      <c r="AG23" s="1">
        <v>0.1</v>
      </c>
      <c r="AH23" s="1">
        <v>0.1</v>
      </c>
      <c r="AI23" s="1">
        <v>0.1</v>
      </c>
      <c r="AJ23" s="1">
        <v>0.1</v>
      </c>
      <c r="AK23" s="1">
        <v>0.1</v>
      </c>
      <c r="AL23" s="1">
        <v>0.1</v>
      </c>
      <c r="AM23" s="1">
        <v>0.1</v>
      </c>
      <c r="AN23" s="1">
        <v>0.1</v>
      </c>
      <c r="AO23" s="1">
        <v>0.1</v>
      </c>
      <c r="AP23" s="1">
        <v>0.1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W23" s="1">
        <v>0.1</v>
      </c>
      <c r="AX23" s="1">
        <v>0.1</v>
      </c>
      <c r="AY23" s="1">
        <v>0.1</v>
      </c>
      <c r="AZ23" s="1">
        <v>0.1</v>
      </c>
      <c r="BA23" s="1">
        <v>0.1</v>
      </c>
      <c r="BB23" s="1">
        <v>0.1</v>
      </c>
      <c r="BC23" s="1">
        <v>0.1</v>
      </c>
      <c r="BD23" s="1">
        <v>0.1</v>
      </c>
      <c r="BE23" s="1">
        <v>0.1</v>
      </c>
      <c r="BF23" s="1">
        <v>0.1</v>
      </c>
      <c r="BG23" s="1">
        <v>0.1</v>
      </c>
      <c r="BH23" s="1">
        <v>0.1</v>
      </c>
      <c r="BI23" s="1">
        <v>0.1</v>
      </c>
      <c r="BJ23" s="1">
        <v>0.1</v>
      </c>
      <c r="BK23" s="1">
        <v>0.1</v>
      </c>
      <c r="BL23" s="1">
        <v>0.1</v>
      </c>
      <c r="BM23" s="1">
        <v>0.1</v>
      </c>
      <c r="BN23" s="1">
        <v>0.1</v>
      </c>
      <c r="BO23" s="1">
        <v>0.1</v>
      </c>
      <c r="BP23" s="1">
        <v>0.1</v>
      </c>
      <c r="BQ23" s="1">
        <v>0.1</v>
      </c>
      <c r="BR23" s="1">
        <v>0.1</v>
      </c>
      <c r="BS23" s="1">
        <v>0.1</v>
      </c>
      <c r="BT23" s="1">
        <v>0.1</v>
      </c>
      <c r="BU23" s="1">
        <v>0.1</v>
      </c>
      <c r="BV23" s="1">
        <v>0.1</v>
      </c>
      <c r="BW23" s="1">
        <v>0.1</v>
      </c>
      <c r="BX23" s="1">
        <v>0.1</v>
      </c>
      <c r="BY23" s="1">
        <v>0.1</v>
      </c>
      <c r="BZ23" s="1">
        <v>0.1</v>
      </c>
      <c r="CA23" s="1">
        <v>0.1</v>
      </c>
      <c r="CB23" s="1">
        <v>0.1</v>
      </c>
      <c r="CC23" s="1">
        <v>0.1</v>
      </c>
      <c r="CD23" s="1">
        <v>0.1</v>
      </c>
      <c r="CE23" s="1">
        <v>0.1</v>
      </c>
      <c r="CF23" s="1">
        <v>0.1</v>
      </c>
      <c r="CG23" s="1">
        <v>0.1</v>
      </c>
      <c r="CH23" s="1">
        <v>0.1</v>
      </c>
      <c r="CI23" s="1">
        <v>0.1</v>
      </c>
      <c r="CJ23" s="1">
        <v>0.1</v>
      </c>
      <c r="CK23" s="1">
        <v>0.1</v>
      </c>
      <c r="CL23" s="1">
        <v>0.1</v>
      </c>
      <c r="CM23" s="1">
        <v>0.1</v>
      </c>
      <c r="CN23" s="1">
        <v>0.1</v>
      </c>
      <c r="CO23" s="1">
        <v>0.1</v>
      </c>
      <c r="CP23" s="1">
        <v>0.1</v>
      </c>
      <c r="CQ23" s="1">
        <v>0.1</v>
      </c>
      <c r="CR23" s="1">
        <v>0.1</v>
      </c>
      <c r="CS23" s="1">
        <v>0.1</v>
      </c>
      <c r="CT23" s="1">
        <v>0.1</v>
      </c>
      <c r="CU23" s="1">
        <v>0.1</v>
      </c>
      <c r="CV23" s="1">
        <v>0.1</v>
      </c>
      <c r="CW23" s="1">
        <v>0.1</v>
      </c>
      <c r="CX23" s="1">
        <v>0.1</v>
      </c>
      <c r="CY23" s="1">
        <v>0.1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0.1</v>
      </c>
      <c r="DG23" s="1">
        <v>0.1</v>
      </c>
      <c r="DH23" s="1">
        <v>0.1</v>
      </c>
      <c r="DI23" s="1">
        <v>0.1</v>
      </c>
      <c r="DJ23" s="1">
        <v>0.1</v>
      </c>
      <c r="DK23" s="1">
        <v>0.1</v>
      </c>
      <c r="DL23" s="1">
        <v>0.1</v>
      </c>
      <c r="DM23" s="1">
        <v>0.1</v>
      </c>
      <c r="DN23" s="1">
        <v>0.1</v>
      </c>
      <c r="DO23" s="1">
        <v>0.1</v>
      </c>
      <c r="DP23" s="1">
        <v>0.1</v>
      </c>
      <c r="DQ23" s="1">
        <v>0.1</v>
      </c>
      <c r="DR23" s="1">
        <v>0.1</v>
      </c>
      <c r="DS23" s="1">
        <v>0.1</v>
      </c>
      <c r="DT23" s="1">
        <v>0.1</v>
      </c>
      <c r="DU23" s="1">
        <v>0.1</v>
      </c>
      <c r="DV23" s="1">
        <v>0.1</v>
      </c>
      <c r="DW23" s="1">
        <v>0.1</v>
      </c>
      <c r="DX23" s="1">
        <v>0.1</v>
      </c>
      <c r="DY23" s="1">
        <v>0.1</v>
      </c>
      <c r="DZ23" s="1">
        <v>0.1</v>
      </c>
      <c r="EA23" s="1">
        <v>0.1</v>
      </c>
      <c r="EB23" s="1">
        <v>0.1</v>
      </c>
      <c r="EC23" s="1">
        <v>0.1</v>
      </c>
      <c r="ED23" s="1">
        <v>0.1</v>
      </c>
      <c r="EE23" s="1">
        <v>0.1</v>
      </c>
      <c r="EF23" s="1">
        <v>0.1</v>
      </c>
      <c r="EG23" s="1">
        <v>0.1</v>
      </c>
      <c r="EH23" s="1">
        <v>0.1</v>
      </c>
      <c r="EI23" s="1">
        <v>0.1</v>
      </c>
      <c r="EJ23" s="1">
        <v>0.1</v>
      </c>
      <c r="EK23" s="1">
        <v>0.1</v>
      </c>
      <c r="EL23" s="1">
        <v>0.1</v>
      </c>
      <c r="EM23" s="1">
        <v>0.1</v>
      </c>
      <c r="EN23" s="1">
        <v>0.1</v>
      </c>
      <c r="EO23" s="1">
        <v>0.1</v>
      </c>
      <c r="EP23" s="1">
        <v>0.1</v>
      </c>
      <c r="EQ23" s="1">
        <v>0.1</v>
      </c>
      <c r="ER23" s="1">
        <v>0.1</v>
      </c>
      <c r="ES23" s="1">
        <v>0.1</v>
      </c>
      <c r="ET23" s="1">
        <v>0.1</v>
      </c>
      <c r="EU23" s="1">
        <v>0.1</v>
      </c>
      <c r="EV23" s="1">
        <v>0.1</v>
      </c>
      <c r="EW23" s="1">
        <v>0.1</v>
      </c>
      <c r="EX23" s="1">
        <v>0.1</v>
      </c>
      <c r="EY23" s="1">
        <v>0.1</v>
      </c>
      <c r="EZ23" s="1">
        <v>0.1</v>
      </c>
      <c r="FA23" s="1">
        <v>0.1</v>
      </c>
      <c r="FB23" s="1">
        <v>0.1</v>
      </c>
      <c r="FC23" s="1">
        <v>0.1</v>
      </c>
      <c r="FD23" s="1">
        <v>0.1</v>
      </c>
      <c r="FE23" s="1">
        <v>0.1</v>
      </c>
      <c r="FF23" s="1">
        <v>0.1</v>
      </c>
      <c r="FG23" s="1">
        <v>0.1</v>
      </c>
      <c r="FH23" s="1">
        <v>0.1</v>
      </c>
      <c r="FI23" s="1">
        <v>0.1</v>
      </c>
      <c r="FJ23" s="1">
        <v>0.1</v>
      </c>
      <c r="FK23" s="1">
        <v>0.1</v>
      </c>
      <c r="FL23" s="1">
        <v>0.1</v>
      </c>
      <c r="FM23" s="1">
        <v>0.1</v>
      </c>
      <c r="FN23" s="1">
        <v>0.1</v>
      </c>
      <c r="FO23" s="1">
        <v>0.1</v>
      </c>
      <c r="FP23" s="1">
        <v>0.1</v>
      </c>
      <c r="FQ23" s="1">
        <v>0.1</v>
      </c>
      <c r="FR23" s="1">
        <v>0.1</v>
      </c>
      <c r="FS23" s="1">
        <v>0.1</v>
      </c>
      <c r="FT23" s="1">
        <v>0.1</v>
      </c>
      <c r="FU23" s="1">
        <v>0.1</v>
      </c>
      <c r="FV23" s="1">
        <v>0.1</v>
      </c>
      <c r="FW23" s="1">
        <v>0.1</v>
      </c>
      <c r="FX23" s="1">
        <v>0.1</v>
      </c>
      <c r="FY23" s="1">
        <v>0.1</v>
      </c>
      <c r="FZ23" s="1">
        <v>0.1</v>
      </c>
      <c r="GA23" s="1">
        <v>0.1</v>
      </c>
      <c r="GB23" s="1">
        <v>0.1</v>
      </c>
      <c r="GC23" s="1">
        <v>0.1</v>
      </c>
      <c r="GD23" s="1">
        <v>0.1</v>
      </c>
      <c r="GE23" s="1">
        <v>0.1</v>
      </c>
      <c r="GF23" s="1">
        <v>0.1</v>
      </c>
      <c r="GG23" s="1">
        <v>0.1</v>
      </c>
      <c r="GH23" s="1">
        <v>0.1</v>
      </c>
      <c r="GI23" s="1">
        <v>0.1</v>
      </c>
      <c r="GJ23" s="1">
        <v>0.1</v>
      </c>
      <c r="GK23" s="1">
        <v>0.1</v>
      </c>
      <c r="GL23" s="1">
        <v>0.1</v>
      </c>
      <c r="GM23" s="1">
        <v>0.1</v>
      </c>
      <c r="GN23" s="1">
        <v>0.1</v>
      </c>
      <c r="GO23" s="1">
        <v>0.1</v>
      </c>
      <c r="GP23" s="1">
        <v>0.1</v>
      </c>
      <c r="GQ23" s="1">
        <v>0.1</v>
      </c>
      <c r="GR23" s="1">
        <v>0.1</v>
      </c>
      <c r="GS23" s="1">
        <v>0.1</v>
      </c>
      <c r="GT23" s="1">
        <v>0.1</v>
      </c>
      <c r="GU23" s="1">
        <v>0.1</v>
      </c>
      <c r="GV23" s="1">
        <v>0.1</v>
      </c>
      <c r="GW23" s="1">
        <v>0.1</v>
      </c>
      <c r="GX23" s="1">
        <v>0.1</v>
      </c>
      <c r="GY23" s="1">
        <v>0.1</v>
      </c>
      <c r="GZ23" s="1">
        <v>0.1</v>
      </c>
      <c r="HA23" s="1">
        <v>0.1</v>
      </c>
      <c r="HB23" s="1">
        <v>0.1</v>
      </c>
      <c r="HC23" s="1">
        <v>0.1</v>
      </c>
      <c r="HD23" s="1">
        <v>0.1</v>
      </c>
      <c r="HE23" s="1">
        <v>0.1</v>
      </c>
      <c r="HF23" s="1">
        <v>0.1</v>
      </c>
      <c r="HG23" s="1">
        <v>0.1</v>
      </c>
      <c r="HH23" s="1">
        <v>0.1</v>
      </c>
      <c r="HI23" s="1">
        <v>0.1</v>
      </c>
      <c r="HJ23" s="1">
        <v>0.1</v>
      </c>
      <c r="HK23" s="1">
        <v>0.1</v>
      </c>
      <c r="HL23" s="1">
        <v>0.1</v>
      </c>
      <c r="HM23" s="1">
        <v>0.1</v>
      </c>
      <c r="HN23" s="1">
        <v>0.1</v>
      </c>
      <c r="HO23" s="1">
        <v>0.1</v>
      </c>
      <c r="HP23" s="1">
        <v>0.1</v>
      </c>
      <c r="HQ23" s="1">
        <v>0.1</v>
      </c>
      <c r="HR23" s="1">
        <v>0.1</v>
      </c>
      <c r="HS23" s="1">
        <v>0.1</v>
      </c>
      <c r="HT23" s="1">
        <v>0.1</v>
      </c>
      <c r="HU23" s="1">
        <v>0.1</v>
      </c>
      <c r="HV23" s="1">
        <v>0.1</v>
      </c>
      <c r="HW23" s="1">
        <v>0.1</v>
      </c>
      <c r="HX23" s="1">
        <v>0.1</v>
      </c>
      <c r="HY23" s="1">
        <v>0.1</v>
      </c>
      <c r="HZ23" s="1">
        <v>0.1</v>
      </c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</row>
    <row r="24" spans="1:586" x14ac:dyDescent="0.3">
      <c r="A24" s="2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2B6A-50E3-474C-868F-44F256B9C36A}">
  <dimension ref="A1:F238"/>
  <sheetViews>
    <sheetView workbookViewId="0">
      <pane ySplit="3" topLeftCell="A4" activePane="bottomLeft" state="frozen"/>
      <selection pane="bottomLeft"/>
    </sheetView>
  </sheetViews>
  <sheetFormatPr defaultColWidth="9.109375" defaultRowHeight="14.4" x14ac:dyDescent="0.3"/>
  <cols>
    <col min="1" max="1" width="16.88671875" style="38" bestFit="1" customWidth="1"/>
    <col min="2" max="2" width="9.109375" style="38" customWidth="1"/>
    <col min="3" max="3" width="12.88671875" style="38" bestFit="1" customWidth="1"/>
    <col min="4" max="4" width="11.88671875" style="33" bestFit="1" customWidth="1"/>
    <col min="5" max="6" width="9.109375" style="33"/>
    <col min="7" max="16384" width="9.109375" style="7"/>
  </cols>
  <sheetData>
    <row r="1" spans="1:6" x14ac:dyDescent="0.3">
      <c r="A1" s="39" t="s">
        <v>175</v>
      </c>
      <c r="B1" s="40"/>
      <c r="C1" s="40"/>
      <c r="D1" s="40"/>
      <c r="E1" s="41"/>
      <c r="F1" s="41"/>
    </row>
    <row r="2" spans="1:6" x14ac:dyDescent="0.3">
      <c r="A2" s="18" t="s">
        <v>48</v>
      </c>
      <c r="B2" s="18" t="s">
        <v>176</v>
      </c>
      <c r="C2" s="18" t="s">
        <v>177</v>
      </c>
      <c r="D2" s="18" t="s">
        <v>178</v>
      </c>
      <c r="E2" s="20" t="s">
        <v>181</v>
      </c>
      <c r="F2" s="20" t="s">
        <v>6</v>
      </c>
    </row>
    <row r="3" spans="1:6" x14ac:dyDescent="0.3">
      <c r="A3" s="19" t="s">
        <v>53</v>
      </c>
      <c r="B3" s="19" t="s">
        <v>53</v>
      </c>
      <c r="C3" s="19" t="s">
        <v>53</v>
      </c>
      <c r="D3" s="19" t="s">
        <v>53</v>
      </c>
      <c r="E3" s="21" t="s">
        <v>54</v>
      </c>
      <c r="F3" s="21" t="s">
        <v>25</v>
      </c>
    </row>
    <row r="4" spans="1:6" x14ac:dyDescent="0.3">
      <c r="A4" s="34" t="s">
        <v>55</v>
      </c>
      <c r="B4" s="34" t="s">
        <v>369</v>
      </c>
      <c r="C4" s="34" t="s">
        <v>370</v>
      </c>
      <c r="D4" s="34" t="s">
        <v>424</v>
      </c>
      <c r="E4" s="35">
        <v>0</v>
      </c>
      <c r="F4" s="35">
        <v>-60.872399999999999</v>
      </c>
    </row>
    <row r="5" spans="1:6" x14ac:dyDescent="0.3">
      <c r="A5" s="34" t="s">
        <v>55</v>
      </c>
      <c r="B5" s="34" t="s">
        <v>371</v>
      </c>
      <c r="C5" s="34" t="s">
        <v>372</v>
      </c>
      <c r="D5" s="34" t="s">
        <v>424</v>
      </c>
      <c r="E5" s="35">
        <v>0</v>
      </c>
      <c r="F5" s="35">
        <v>-43.368600000000001</v>
      </c>
    </row>
    <row r="6" spans="1:6" x14ac:dyDescent="0.3">
      <c r="A6" s="34" t="s">
        <v>55</v>
      </c>
      <c r="B6" s="34" t="s">
        <v>373</v>
      </c>
      <c r="C6" s="34" t="s">
        <v>224</v>
      </c>
      <c r="D6" s="34" t="s">
        <v>424</v>
      </c>
      <c r="E6" s="35">
        <v>0</v>
      </c>
      <c r="F6" s="35">
        <v>-48.321899999999999</v>
      </c>
    </row>
    <row r="7" spans="1:6" x14ac:dyDescent="0.3">
      <c r="A7" s="34" t="s">
        <v>55</v>
      </c>
      <c r="B7" s="34" t="s">
        <v>374</v>
      </c>
      <c r="C7" s="34" t="s">
        <v>222</v>
      </c>
      <c r="D7" s="34" t="s">
        <v>424</v>
      </c>
      <c r="E7" s="35">
        <v>0</v>
      </c>
      <c r="F7" s="35">
        <v>-133.20609999999999</v>
      </c>
    </row>
    <row r="8" spans="1:6" x14ac:dyDescent="0.3">
      <c r="A8" s="34" t="s">
        <v>55</v>
      </c>
      <c r="B8" s="34" t="s">
        <v>375</v>
      </c>
      <c r="C8" s="34" t="s">
        <v>218</v>
      </c>
      <c r="D8" s="34" t="s">
        <v>424</v>
      </c>
      <c r="E8" s="35">
        <v>0</v>
      </c>
      <c r="F8" s="35">
        <v>8.2640999999999991</v>
      </c>
    </row>
    <row r="9" spans="1:6" x14ac:dyDescent="0.3">
      <c r="A9" s="34" t="s">
        <v>55</v>
      </c>
      <c r="B9" s="34" t="s">
        <v>376</v>
      </c>
      <c r="C9" s="34" t="s">
        <v>190</v>
      </c>
      <c r="D9" s="34" t="s">
        <v>424</v>
      </c>
      <c r="E9" s="35">
        <v>0</v>
      </c>
      <c r="F9" s="35">
        <v>-155.97569999999999</v>
      </c>
    </row>
    <row r="10" spans="1:6" x14ac:dyDescent="0.3">
      <c r="A10" s="34" t="s">
        <v>55</v>
      </c>
      <c r="B10" s="34" t="s">
        <v>377</v>
      </c>
      <c r="C10" s="34" t="s">
        <v>191</v>
      </c>
      <c r="D10" s="34" t="s">
        <v>424</v>
      </c>
      <c r="E10" s="35">
        <v>0</v>
      </c>
      <c r="F10" s="35">
        <v>-164.6944</v>
      </c>
    </row>
    <row r="11" spans="1:6" x14ac:dyDescent="0.3">
      <c r="A11" s="34" t="s">
        <v>55</v>
      </c>
      <c r="B11" s="34" t="s">
        <v>378</v>
      </c>
      <c r="C11" s="34" t="s">
        <v>192</v>
      </c>
      <c r="D11" s="34" t="s">
        <v>424</v>
      </c>
      <c r="E11" s="35">
        <v>0</v>
      </c>
      <c r="F11" s="35">
        <v>-221.3246</v>
      </c>
    </row>
    <row r="12" spans="1:6" x14ac:dyDescent="0.3">
      <c r="A12" s="34" t="s">
        <v>55</v>
      </c>
      <c r="B12" s="34" t="s">
        <v>379</v>
      </c>
      <c r="C12" s="34" t="s">
        <v>193</v>
      </c>
      <c r="D12" s="34" t="s">
        <v>424</v>
      </c>
      <c r="E12" s="35">
        <v>0</v>
      </c>
      <c r="F12" s="35">
        <v>-188.95509999999999</v>
      </c>
    </row>
    <row r="13" spans="1:6" x14ac:dyDescent="0.3">
      <c r="A13" s="34" t="s">
        <v>55</v>
      </c>
      <c r="B13" s="34" t="s">
        <v>380</v>
      </c>
      <c r="C13" s="34" t="s">
        <v>194</v>
      </c>
      <c r="D13" s="34" t="s">
        <v>424</v>
      </c>
      <c r="E13" s="35">
        <v>0</v>
      </c>
      <c r="F13" s="35">
        <v>-158.34100000000001</v>
      </c>
    </row>
    <row r="14" spans="1:6" x14ac:dyDescent="0.3">
      <c r="A14" s="34" t="s">
        <v>55</v>
      </c>
      <c r="B14" s="34" t="s">
        <v>381</v>
      </c>
      <c r="C14" s="34" t="s">
        <v>186</v>
      </c>
      <c r="D14" s="34" t="s">
        <v>424</v>
      </c>
      <c r="E14" s="35">
        <v>0</v>
      </c>
      <c r="F14" s="35">
        <v>-125.0598</v>
      </c>
    </row>
    <row r="15" spans="1:6" x14ac:dyDescent="0.3">
      <c r="A15" s="34" t="s">
        <v>55</v>
      </c>
      <c r="B15" s="34" t="s">
        <v>382</v>
      </c>
      <c r="C15" s="34" t="s">
        <v>187</v>
      </c>
      <c r="D15" s="34" t="s">
        <v>424</v>
      </c>
      <c r="E15" s="35">
        <v>0</v>
      </c>
      <c r="F15" s="35">
        <v>-158.45070000000001</v>
      </c>
    </row>
    <row r="16" spans="1:6" x14ac:dyDescent="0.3">
      <c r="A16" s="34" t="s">
        <v>55</v>
      </c>
      <c r="B16" s="34" t="s">
        <v>383</v>
      </c>
      <c r="C16" s="34" t="s">
        <v>188</v>
      </c>
      <c r="D16" s="34" t="s">
        <v>424</v>
      </c>
      <c r="E16" s="35">
        <v>0</v>
      </c>
      <c r="F16" s="35">
        <v>-159.40209999999999</v>
      </c>
    </row>
    <row r="17" spans="1:6" x14ac:dyDescent="0.3">
      <c r="A17" s="34" t="s">
        <v>55</v>
      </c>
      <c r="B17" s="34" t="s">
        <v>384</v>
      </c>
      <c r="C17" s="34" t="s">
        <v>189</v>
      </c>
      <c r="D17" s="34" t="s">
        <v>424</v>
      </c>
      <c r="E17" s="35">
        <v>0</v>
      </c>
      <c r="F17" s="35">
        <v>-69.642600000000002</v>
      </c>
    </row>
    <row r="18" spans="1:6" x14ac:dyDescent="0.3">
      <c r="A18" s="34" t="s">
        <v>55</v>
      </c>
      <c r="B18" s="34" t="s">
        <v>385</v>
      </c>
      <c r="C18" s="34" t="s">
        <v>182</v>
      </c>
      <c r="D18" s="34" t="s">
        <v>424</v>
      </c>
      <c r="E18" s="35">
        <v>0</v>
      </c>
      <c r="F18" s="35">
        <v>-42.159300000000002</v>
      </c>
    </row>
    <row r="19" spans="1:6" x14ac:dyDescent="0.3">
      <c r="A19" s="34" t="s">
        <v>55</v>
      </c>
      <c r="B19" s="34" t="s">
        <v>386</v>
      </c>
      <c r="C19" s="34" t="s">
        <v>183</v>
      </c>
      <c r="D19" s="34" t="s">
        <v>424</v>
      </c>
      <c r="E19" s="35">
        <v>0</v>
      </c>
      <c r="F19" s="35">
        <v>-46.6768</v>
      </c>
    </row>
    <row r="20" spans="1:6" x14ac:dyDescent="0.3">
      <c r="A20" s="34" t="s">
        <v>55</v>
      </c>
      <c r="B20" s="34" t="s">
        <v>387</v>
      </c>
      <c r="C20" s="34" t="s">
        <v>184</v>
      </c>
      <c r="D20" s="34" t="s">
        <v>424</v>
      </c>
      <c r="E20" s="35">
        <v>0</v>
      </c>
      <c r="F20" s="35">
        <v>-75.182599999999994</v>
      </c>
    </row>
    <row r="21" spans="1:6" x14ac:dyDescent="0.3">
      <c r="A21" s="34" t="s">
        <v>55</v>
      </c>
      <c r="B21" s="34" t="s">
        <v>388</v>
      </c>
      <c r="C21" s="34" t="s">
        <v>185</v>
      </c>
      <c r="D21" s="34" t="s">
        <v>424</v>
      </c>
      <c r="E21" s="35">
        <v>0</v>
      </c>
      <c r="F21" s="35">
        <v>-52.4313</v>
      </c>
    </row>
    <row r="22" spans="1:6" x14ac:dyDescent="0.3">
      <c r="A22" s="34" t="s">
        <v>55</v>
      </c>
      <c r="B22" s="34" t="s">
        <v>389</v>
      </c>
      <c r="C22" s="34" t="s">
        <v>254</v>
      </c>
      <c r="D22" s="34" t="s">
        <v>424</v>
      </c>
      <c r="E22" s="35">
        <v>0</v>
      </c>
      <c r="F22" s="35">
        <v>-36.053100000000001</v>
      </c>
    </row>
    <row r="23" spans="1:6" x14ac:dyDescent="0.3">
      <c r="A23" s="34" t="s">
        <v>55</v>
      </c>
      <c r="B23" s="34" t="s">
        <v>390</v>
      </c>
      <c r="C23" s="34" t="s">
        <v>252</v>
      </c>
      <c r="D23" s="34" t="s">
        <v>424</v>
      </c>
      <c r="E23" s="35">
        <v>0</v>
      </c>
      <c r="F23" s="35">
        <v>9.06E-2</v>
      </c>
    </row>
    <row r="24" spans="1:6" x14ac:dyDescent="0.3">
      <c r="A24" s="34" t="s">
        <v>55</v>
      </c>
      <c r="B24" s="34" t="s">
        <v>391</v>
      </c>
      <c r="C24" s="34" t="s">
        <v>326</v>
      </c>
      <c r="D24" s="34" t="s">
        <v>424</v>
      </c>
      <c r="E24" s="35">
        <v>0</v>
      </c>
      <c r="F24" s="35">
        <v>-52.723599999999998</v>
      </c>
    </row>
    <row r="25" spans="1:6" x14ac:dyDescent="0.3">
      <c r="A25" s="34" t="s">
        <v>55</v>
      </c>
      <c r="B25" s="34" t="s">
        <v>392</v>
      </c>
      <c r="C25" s="34" t="s">
        <v>325</v>
      </c>
      <c r="D25" s="34" t="s">
        <v>424</v>
      </c>
      <c r="E25" s="35">
        <v>0</v>
      </c>
      <c r="F25" s="35">
        <v>-61.952399999999997</v>
      </c>
    </row>
    <row r="26" spans="1:6" x14ac:dyDescent="0.3">
      <c r="A26" s="34" t="s">
        <v>55</v>
      </c>
      <c r="B26" s="34" t="s">
        <v>393</v>
      </c>
      <c r="C26" s="34" t="s">
        <v>394</v>
      </c>
      <c r="D26" s="34" t="s">
        <v>424</v>
      </c>
      <c r="E26" s="35">
        <v>0</v>
      </c>
      <c r="F26" s="35">
        <v>-38.450899999999997</v>
      </c>
    </row>
    <row r="27" spans="1:6" x14ac:dyDescent="0.3">
      <c r="A27" s="34" t="s">
        <v>56</v>
      </c>
      <c r="B27" s="34" t="s">
        <v>369</v>
      </c>
      <c r="C27" s="34" t="s">
        <v>343</v>
      </c>
      <c r="D27" s="34" t="s">
        <v>424</v>
      </c>
      <c r="E27" s="35">
        <v>0</v>
      </c>
      <c r="F27" s="35">
        <v>-133.21770000000001</v>
      </c>
    </row>
    <row r="28" spans="1:6" x14ac:dyDescent="0.3">
      <c r="A28" s="34" t="s">
        <v>56</v>
      </c>
      <c r="B28" s="34" t="s">
        <v>371</v>
      </c>
      <c r="C28" s="34" t="s">
        <v>323</v>
      </c>
      <c r="D28" s="34" t="s">
        <v>424</v>
      </c>
      <c r="E28" s="35">
        <v>0</v>
      </c>
      <c r="F28" s="35">
        <v>-115.7149</v>
      </c>
    </row>
    <row r="29" spans="1:6" x14ac:dyDescent="0.3">
      <c r="A29" s="34" t="s">
        <v>56</v>
      </c>
      <c r="B29" s="34" t="s">
        <v>373</v>
      </c>
      <c r="C29" s="34" t="s">
        <v>318</v>
      </c>
      <c r="D29" s="34" t="s">
        <v>424</v>
      </c>
      <c r="E29" s="35">
        <v>0</v>
      </c>
      <c r="F29" s="35">
        <v>-111.4902</v>
      </c>
    </row>
    <row r="30" spans="1:6" x14ac:dyDescent="0.3">
      <c r="A30" s="34" t="s">
        <v>56</v>
      </c>
      <c r="B30" s="34" t="s">
        <v>374</v>
      </c>
      <c r="C30" s="34" t="s">
        <v>319</v>
      </c>
      <c r="D30" s="34" t="s">
        <v>424</v>
      </c>
      <c r="E30" s="35">
        <v>0</v>
      </c>
      <c r="F30" s="35">
        <v>-140.58629999999999</v>
      </c>
    </row>
    <row r="31" spans="1:6" x14ac:dyDescent="0.3">
      <c r="A31" s="34" t="s">
        <v>56</v>
      </c>
      <c r="B31" s="34" t="s">
        <v>376</v>
      </c>
      <c r="C31" s="34" t="s">
        <v>290</v>
      </c>
      <c r="D31" s="34" t="s">
        <v>424</v>
      </c>
      <c r="E31" s="35">
        <v>0</v>
      </c>
      <c r="F31" s="35">
        <v>-302.42110000000002</v>
      </c>
    </row>
    <row r="32" spans="1:6" x14ac:dyDescent="0.3">
      <c r="A32" s="34" t="s">
        <v>56</v>
      </c>
      <c r="B32" s="34" t="s">
        <v>377</v>
      </c>
      <c r="C32" s="34" t="s">
        <v>291</v>
      </c>
      <c r="D32" s="34" t="s">
        <v>424</v>
      </c>
      <c r="E32" s="35">
        <v>0</v>
      </c>
      <c r="F32" s="35">
        <v>-315.47660000000002</v>
      </c>
    </row>
    <row r="33" spans="1:6" x14ac:dyDescent="0.3">
      <c r="A33" s="34" t="s">
        <v>56</v>
      </c>
      <c r="B33" s="34" t="s">
        <v>378</v>
      </c>
      <c r="C33" s="34" t="s">
        <v>292</v>
      </c>
      <c r="D33" s="34" t="s">
        <v>424</v>
      </c>
      <c r="E33" s="35">
        <v>0</v>
      </c>
      <c r="F33" s="35">
        <v>-388.45780000000002</v>
      </c>
    </row>
    <row r="34" spans="1:6" x14ac:dyDescent="0.3">
      <c r="A34" s="34" t="s">
        <v>56</v>
      </c>
      <c r="B34" s="34" t="s">
        <v>379</v>
      </c>
      <c r="C34" s="34" t="s">
        <v>293</v>
      </c>
      <c r="D34" s="34" t="s">
        <v>424</v>
      </c>
      <c r="E34" s="35">
        <v>0</v>
      </c>
      <c r="F34" s="35">
        <v>-431.87729999999999</v>
      </c>
    </row>
    <row r="35" spans="1:6" x14ac:dyDescent="0.3">
      <c r="A35" s="34" t="s">
        <v>56</v>
      </c>
      <c r="B35" s="34" t="s">
        <v>380</v>
      </c>
      <c r="C35" s="34" t="s">
        <v>286</v>
      </c>
      <c r="D35" s="34" t="s">
        <v>424</v>
      </c>
      <c r="E35" s="35">
        <v>0</v>
      </c>
      <c r="F35" s="35">
        <v>-294.81290000000001</v>
      </c>
    </row>
    <row r="36" spans="1:6" x14ac:dyDescent="0.3">
      <c r="A36" s="34" t="s">
        <v>56</v>
      </c>
      <c r="B36" s="34" t="s">
        <v>381</v>
      </c>
      <c r="C36" s="34" t="s">
        <v>287</v>
      </c>
      <c r="D36" s="34" t="s">
        <v>424</v>
      </c>
      <c r="E36" s="35">
        <v>0</v>
      </c>
      <c r="F36" s="35">
        <v>-255.55449999999999</v>
      </c>
    </row>
    <row r="37" spans="1:6" x14ac:dyDescent="0.3">
      <c r="A37" s="34" t="s">
        <v>56</v>
      </c>
      <c r="B37" s="34" t="s">
        <v>382</v>
      </c>
      <c r="C37" s="34" t="s">
        <v>288</v>
      </c>
      <c r="D37" s="34" t="s">
        <v>424</v>
      </c>
      <c r="E37" s="35">
        <v>0</v>
      </c>
      <c r="F37" s="35">
        <v>-302.97489999999999</v>
      </c>
    </row>
    <row r="38" spans="1:6" x14ac:dyDescent="0.3">
      <c r="A38" s="34" t="s">
        <v>56</v>
      </c>
      <c r="B38" s="34" t="s">
        <v>383</v>
      </c>
      <c r="C38" s="34" t="s">
        <v>289</v>
      </c>
      <c r="D38" s="34" t="s">
        <v>424</v>
      </c>
      <c r="E38" s="35">
        <v>0</v>
      </c>
      <c r="F38" s="35">
        <v>-321.96080000000001</v>
      </c>
    </row>
    <row r="39" spans="1:6" x14ac:dyDescent="0.3">
      <c r="A39" s="34" t="s">
        <v>56</v>
      </c>
      <c r="B39" s="34" t="s">
        <v>384</v>
      </c>
      <c r="C39" s="34" t="s">
        <v>395</v>
      </c>
      <c r="D39" s="34" t="s">
        <v>424</v>
      </c>
      <c r="E39" s="35">
        <v>0</v>
      </c>
      <c r="F39" s="35">
        <v>-186.41630000000001</v>
      </c>
    </row>
    <row r="40" spans="1:6" x14ac:dyDescent="0.3">
      <c r="A40" s="34" t="s">
        <v>56</v>
      </c>
      <c r="B40" s="34" t="s">
        <v>385</v>
      </c>
      <c r="C40" s="34" t="s">
        <v>198</v>
      </c>
      <c r="D40" s="34" t="s">
        <v>424</v>
      </c>
      <c r="E40" s="35">
        <v>0</v>
      </c>
      <c r="F40" s="35">
        <v>-210.7927</v>
      </c>
    </row>
    <row r="41" spans="1:6" x14ac:dyDescent="0.3">
      <c r="A41" s="34" t="s">
        <v>56</v>
      </c>
      <c r="B41" s="34" t="s">
        <v>386</v>
      </c>
      <c r="C41" s="34" t="s">
        <v>38</v>
      </c>
      <c r="D41" s="34" t="s">
        <v>424</v>
      </c>
      <c r="E41" s="35">
        <v>0</v>
      </c>
      <c r="F41" s="35">
        <v>-109.5355</v>
      </c>
    </row>
    <row r="42" spans="1:6" x14ac:dyDescent="0.3">
      <c r="A42" s="34" t="s">
        <v>56</v>
      </c>
      <c r="B42" s="34" t="s">
        <v>387</v>
      </c>
      <c r="C42" s="34" t="s">
        <v>42</v>
      </c>
      <c r="D42" s="34" t="s">
        <v>424</v>
      </c>
      <c r="E42" s="35">
        <v>0</v>
      </c>
      <c r="F42" s="35">
        <v>-200.91499999999999</v>
      </c>
    </row>
    <row r="43" spans="1:6" x14ac:dyDescent="0.3">
      <c r="A43" s="34" t="s">
        <v>56</v>
      </c>
      <c r="B43" s="34" t="s">
        <v>388</v>
      </c>
      <c r="C43" s="34" t="s">
        <v>199</v>
      </c>
      <c r="D43" s="34" t="s">
        <v>424</v>
      </c>
      <c r="E43" s="35">
        <v>0</v>
      </c>
      <c r="F43" s="35">
        <v>-125.34990000000001</v>
      </c>
    </row>
    <row r="44" spans="1:6" x14ac:dyDescent="0.3">
      <c r="A44" s="34" t="s">
        <v>56</v>
      </c>
      <c r="B44" s="34" t="s">
        <v>389</v>
      </c>
      <c r="C44" s="34" t="s">
        <v>281</v>
      </c>
      <c r="D44" s="34" t="s">
        <v>424</v>
      </c>
      <c r="E44" s="35">
        <v>0</v>
      </c>
      <c r="F44" s="35">
        <v>-92.650300000000001</v>
      </c>
    </row>
    <row r="45" spans="1:6" x14ac:dyDescent="0.3">
      <c r="A45" s="34" t="s">
        <v>56</v>
      </c>
      <c r="B45" s="34" t="s">
        <v>390</v>
      </c>
      <c r="C45" s="34" t="s">
        <v>279</v>
      </c>
      <c r="D45" s="34" t="s">
        <v>424</v>
      </c>
      <c r="E45" s="35">
        <v>0</v>
      </c>
      <c r="F45" s="35">
        <v>-141.43369999999999</v>
      </c>
    </row>
    <row r="46" spans="1:6" x14ac:dyDescent="0.3">
      <c r="A46" s="34" t="s">
        <v>56</v>
      </c>
      <c r="B46" s="34" t="s">
        <v>391</v>
      </c>
      <c r="C46" s="34" t="s">
        <v>348</v>
      </c>
      <c r="D46" s="34" t="s">
        <v>424</v>
      </c>
      <c r="E46" s="35">
        <v>0</v>
      </c>
      <c r="F46" s="35">
        <v>-132.90860000000001</v>
      </c>
    </row>
    <row r="47" spans="1:6" x14ac:dyDescent="0.3">
      <c r="A47" s="34" t="s">
        <v>56</v>
      </c>
      <c r="B47" s="34" t="s">
        <v>392</v>
      </c>
      <c r="C47" s="34" t="s">
        <v>347</v>
      </c>
      <c r="D47" s="34" t="s">
        <v>424</v>
      </c>
      <c r="E47" s="35">
        <v>0</v>
      </c>
      <c r="F47" s="35">
        <v>-157.1208</v>
      </c>
    </row>
    <row r="48" spans="1:6" x14ac:dyDescent="0.3">
      <c r="A48" s="34" t="s">
        <v>56</v>
      </c>
      <c r="B48" s="34" t="s">
        <v>393</v>
      </c>
      <c r="C48" s="34" t="s">
        <v>345</v>
      </c>
      <c r="D48" s="34" t="s">
        <v>424</v>
      </c>
      <c r="E48" s="35">
        <v>0</v>
      </c>
      <c r="F48" s="35">
        <v>-101.629</v>
      </c>
    </row>
    <row r="49" spans="1:6" x14ac:dyDescent="0.3">
      <c r="A49" s="34" t="s">
        <v>56</v>
      </c>
      <c r="B49" s="34" t="s">
        <v>396</v>
      </c>
      <c r="C49" s="34" t="s">
        <v>294</v>
      </c>
      <c r="D49" s="34" t="s">
        <v>424</v>
      </c>
      <c r="E49" s="35">
        <v>0</v>
      </c>
      <c r="F49" s="35">
        <v>-225.80240000000001</v>
      </c>
    </row>
    <row r="50" spans="1:6" x14ac:dyDescent="0.3">
      <c r="A50" s="34" t="s">
        <v>56</v>
      </c>
      <c r="B50" s="34" t="s">
        <v>397</v>
      </c>
      <c r="C50" s="34" t="s">
        <v>320</v>
      </c>
      <c r="D50" s="34" t="s">
        <v>424</v>
      </c>
      <c r="E50" s="35">
        <v>0</v>
      </c>
      <c r="F50" s="35">
        <v>-45.401800000000001</v>
      </c>
    </row>
    <row r="51" spans="1:6" x14ac:dyDescent="0.3">
      <c r="A51" s="34" t="s">
        <v>56</v>
      </c>
      <c r="B51" s="34" t="s">
        <v>398</v>
      </c>
      <c r="C51" s="34" t="s">
        <v>399</v>
      </c>
      <c r="D51" s="34" t="s">
        <v>424</v>
      </c>
      <c r="E51" s="35">
        <v>0</v>
      </c>
      <c r="F51" s="35">
        <v>-93.862899999999996</v>
      </c>
    </row>
    <row r="52" spans="1:6" x14ac:dyDescent="0.3">
      <c r="A52" s="34" t="s">
        <v>56</v>
      </c>
      <c r="B52" s="34" t="s">
        <v>400</v>
      </c>
      <c r="C52" s="34" t="s">
        <v>401</v>
      </c>
      <c r="D52" s="34" t="s">
        <v>424</v>
      </c>
      <c r="E52" s="35">
        <v>0</v>
      </c>
      <c r="F52" s="35">
        <v>-166.89840000000001</v>
      </c>
    </row>
    <row r="53" spans="1:6" x14ac:dyDescent="0.3">
      <c r="A53" s="34" t="s">
        <v>402</v>
      </c>
      <c r="B53" s="34" t="s">
        <v>77</v>
      </c>
      <c r="C53" s="34" t="s">
        <v>403</v>
      </c>
      <c r="D53" s="34" t="s">
        <v>424</v>
      </c>
      <c r="E53" s="35">
        <v>0</v>
      </c>
      <c r="F53" s="35">
        <v>-154.9657</v>
      </c>
    </row>
    <row r="54" spans="1:6" x14ac:dyDescent="0.3">
      <c r="A54" s="34" t="s">
        <v>402</v>
      </c>
      <c r="B54" s="34" t="s">
        <v>79</v>
      </c>
      <c r="C54" s="34" t="s">
        <v>231</v>
      </c>
      <c r="D54" s="34" t="s">
        <v>424</v>
      </c>
      <c r="E54" s="35">
        <v>0</v>
      </c>
      <c r="F54" s="35">
        <v>-182.87729999999999</v>
      </c>
    </row>
    <row r="55" spans="1:6" x14ac:dyDescent="0.3">
      <c r="A55" s="34" t="s">
        <v>402</v>
      </c>
      <c r="B55" s="34" t="s">
        <v>81</v>
      </c>
      <c r="C55" s="34" t="s">
        <v>232</v>
      </c>
      <c r="D55" s="34" t="s">
        <v>424</v>
      </c>
      <c r="E55" s="35">
        <v>0</v>
      </c>
      <c r="F55" s="35">
        <v>-184.15110000000001</v>
      </c>
    </row>
    <row r="56" spans="1:6" x14ac:dyDescent="0.3">
      <c r="A56" s="34" t="s">
        <v>402</v>
      </c>
      <c r="B56" s="34" t="s">
        <v>83</v>
      </c>
      <c r="C56" s="34" t="s">
        <v>404</v>
      </c>
      <c r="D56" s="34" t="s">
        <v>424</v>
      </c>
      <c r="E56" s="35">
        <v>0</v>
      </c>
      <c r="F56" s="35">
        <v>-179.39689999999999</v>
      </c>
    </row>
    <row r="57" spans="1:6" x14ac:dyDescent="0.3">
      <c r="A57" s="34" t="s">
        <v>402</v>
      </c>
      <c r="B57" s="34" t="s">
        <v>85</v>
      </c>
      <c r="C57" s="34" t="s">
        <v>269</v>
      </c>
      <c r="D57" s="34" t="s">
        <v>424</v>
      </c>
      <c r="E57" s="35">
        <v>0</v>
      </c>
      <c r="F57" s="35">
        <v>-212.38730000000001</v>
      </c>
    </row>
    <row r="58" spans="1:6" x14ac:dyDescent="0.3">
      <c r="A58" s="34" t="s">
        <v>402</v>
      </c>
      <c r="B58" s="34" t="s">
        <v>88</v>
      </c>
      <c r="C58" s="34" t="s">
        <v>405</v>
      </c>
      <c r="D58" s="34" t="s">
        <v>424</v>
      </c>
      <c r="E58" s="35">
        <v>0</v>
      </c>
      <c r="F58" s="35">
        <v>-62.271000000000001</v>
      </c>
    </row>
    <row r="59" spans="1:6" x14ac:dyDescent="0.3">
      <c r="A59" s="34" t="s">
        <v>402</v>
      </c>
      <c r="B59" s="34" t="s">
        <v>89</v>
      </c>
      <c r="C59" s="34" t="s">
        <v>300</v>
      </c>
      <c r="D59" s="34" t="s">
        <v>424</v>
      </c>
      <c r="E59" s="35">
        <v>0</v>
      </c>
      <c r="F59" s="35">
        <v>-95.537400000000005</v>
      </c>
    </row>
    <row r="60" spans="1:6" x14ac:dyDescent="0.3">
      <c r="A60" s="34" t="s">
        <v>402</v>
      </c>
      <c r="B60" s="34" t="s">
        <v>90</v>
      </c>
      <c r="C60" s="34" t="s">
        <v>248</v>
      </c>
      <c r="D60" s="34" t="s">
        <v>424</v>
      </c>
      <c r="E60" s="35">
        <v>0</v>
      </c>
      <c r="F60" s="35">
        <v>-89.512</v>
      </c>
    </row>
    <row r="61" spans="1:6" x14ac:dyDescent="0.3">
      <c r="A61" s="34" t="s">
        <v>402</v>
      </c>
      <c r="B61" s="34" t="s">
        <v>406</v>
      </c>
      <c r="C61" s="34" t="s">
        <v>219</v>
      </c>
      <c r="D61" s="34" t="s">
        <v>424</v>
      </c>
      <c r="E61" s="35">
        <v>0</v>
      </c>
      <c r="F61" s="35">
        <v>-142.56870000000001</v>
      </c>
    </row>
    <row r="62" spans="1:6" x14ac:dyDescent="0.3">
      <c r="A62" s="34" t="s">
        <v>402</v>
      </c>
      <c r="B62" s="34" t="s">
        <v>407</v>
      </c>
      <c r="C62" s="34" t="s">
        <v>242</v>
      </c>
      <c r="D62" s="34" t="s">
        <v>424</v>
      </c>
      <c r="E62" s="35">
        <v>0</v>
      </c>
      <c r="F62" s="35">
        <v>-149.19710000000001</v>
      </c>
    </row>
    <row r="63" spans="1:6" x14ac:dyDescent="0.3">
      <c r="A63" s="34" t="s">
        <v>402</v>
      </c>
      <c r="B63" s="34" t="s">
        <v>408</v>
      </c>
      <c r="C63" s="34" t="s">
        <v>276</v>
      </c>
      <c r="D63" s="34" t="s">
        <v>424</v>
      </c>
      <c r="E63" s="35">
        <v>0</v>
      </c>
      <c r="F63" s="35">
        <v>-87.996899999999997</v>
      </c>
    </row>
    <row r="64" spans="1:6" x14ac:dyDescent="0.3">
      <c r="A64" s="42" t="s">
        <v>402</v>
      </c>
      <c r="B64" s="42" t="s">
        <v>425</v>
      </c>
      <c r="C64" s="42" t="s">
        <v>426</v>
      </c>
      <c r="D64" s="42" t="s">
        <v>424</v>
      </c>
      <c r="E64" s="43">
        <v>0</v>
      </c>
      <c r="F64" s="43">
        <v>-108.245</v>
      </c>
    </row>
    <row r="65" spans="1:6" x14ac:dyDescent="0.3">
      <c r="A65" s="34" t="s">
        <v>57</v>
      </c>
      <c r="B65" s="34" t="s">
        <v>63</v>
      </c>
      <c r="C65" s="34" t="s">
        <v>303</v>
      </c>
      <c r="D65" s="34" t="s">
        <v>424</v>
      </c>
      <c r="E65" s="35">
        <v>0</v>
      </c>
      <c r="F65" s="35">
        <v>-254.34819999999999</v>
      </c>
    </row>
    <row r="66" spans="1:6" x14ac:dyDescent="0.3">
      <c r="A66" s="34" t="s">
        <v>57</v>
      </c>
      <c r="B66" s="34" t="s">
        <v>94</v>
      </c>
      <c r="C66" s="34" t="s">
        <v>228</v>
      </c>
      <c r="D66" s="34" t="s">
        <v>424</v>
      </c>
      <c r="E66" s="35">
        <v>0</v>
      </c>
      <c r="F66" s="35">
        <v>-313.91989999999998</v>
      </c>
    </row>
    <row r="67" spans="1:6" x14ac:dyDescent="0.3">
      <c r="A67" s="34" t="s">
        <v>57</v>
      </c>
      <c r="B67" s="34" t="s">
        <v>95</v>
      </c>
      <c r="C67" s="34" t="s">
        <v>46</v>
      </c>
      <c r="D67" s="34" t="s">
        <v>424</v>
      </c>
      <c r="E67" s="35">
        <v>0</v>
      </c>
      <c r="F67" s="35">
        <v>-189.82650000000001</v>
      </c>
    </row>
    <row r="68" spans="1:6" x14ac:dyDescent="0.3">
      <c r="A68" s="34" t="s">
        <v>57</v>
      </c>
      <c r="B68" s="34" t="s">
        <v>96</v>
      </c>
      <c r="C68" s="34" t="s">
        <v>165</v>
      </c>
      <c r="D68" s="34" t="s">
        <v>424</v>
      </c>
      <c r="E68" s="35">
        <v>0</v>
      </c>
      <c r="F68" s="35">
        <v>-348.72770000000003</v>
      </c>
    </row>
    <row r="69" spans="1:6" x14ac:dyDescent="0.3">
      <c r="A69" s="34" t="s">
        <v>57</v>
      </c>
      <c r="B69" s="34" t="s">
        <v>97</v>
      </c>
      <c r="C69" s="34" t="s">
        <v>171</v>
      </c>
      <c r="D69" s="34" t="s">
        <v>424</v>
      </c>
      <c r="E69" s="35">
        <v>0</v>
      </c>
      <c r="F69" s="35">
        <v>-238.87780000000001</v>
      </c>
    </row>
    <row r="70" spans="1:6" x14ac:dyDescent="0.3">
      <c r="A70" s="34" t="s">
        <v>57</v>
      </c>
      <c r="B70" s="34" t="s">
        <v>98</v>
      </c>
      <c r="C70" s="34" t="s">
        <v>229</v>
      </c>
      <c r="D70" s="34" t="s">
        <v>424</v>
      </c>
      <c r="E70" s="35">
        <v>0</v>
      </c>
      <c r="F70" s="35">
        <v>-242.13229999999999</v>
      </c>
    </row>
    <row r="71" spans="1:6" x14ac:dyDescent="0.3">
      <c r="A71" s="34" t="s">
        <v>57</v>
      </c>
      <c r="B71" s="34" t="s">
        <v>70</v>
      </c>
      <c r="C71" s="34" t="s">
        <v>257</v>
      </c>
      <c r="D71" s="34" t="s">
        <v>424</v>
      </c>
      <c r="E71" s="35">
        <v>0</v>
      </c>
      <c r="F71" s="35">
        <v>-351.91129999999998</v>
      </c>
    </row>
    <row r="72" spans="1:6" x14ac:dyDescent="0.3">
      <c r="A72" s="34" t="s">
        <v>57</v>
      </c>
      <c r="B72" s="34" t="s">
        <v>77</v>
      </c>
      <c r="C72" s="34" t="s">
        <v>409</v>
      </c>
      <c r="D72" s="34" t="s">
        <v>424</v>
      </c>
      <c r="E72" s="35">
        <v>0</v>
      </c>
      <c r="F72" s="35">
        <v>-280.77100000000002</v>
      </c>
    </row>
    <row r="73" spans="1:6" x14ac:dyDescent="0.3">
      <c r="A73" s="34" t="s">
        <v>57</v>
      </c>
      <c r="B73" s="34" t="s">
        <v>79</v>
      </c>
      <c r="C73" s="34" t="s">
        <v>258</v>
      </c>
      <c r="D73" s="34" t="s">
        <v>424</v>
      </c>
      <c r="E73" s="35">
        <v>0</v>
      </c>
      <c r="F73" s="35">
        <v>-302.53550000000001</v>
      </c>
    </row>
    <row r="74" spans="1:6" x14ac:dyDescent="0.3">
      <c r="A74" s="34" t="s">
        <v>57</v>
      </c>
      <c r="B74" s="34" t="s">
        <v>81</v>
      </c>
      <c r="C74" s="34" t="s">
        <v>259</v>
      </c>
      <c r="D74" s="34" t="s">
        <v>424</v>
      </c>
      <c r="E74" s="35">
        <v>0</v>
      </c>
      <c r="F74" s="35">
        <v>-326.33679999999998</v>
      </c>
    </row>
    <row r="75" spans="1:6" x14ac:dyDescent="0.3">
      <c r="A75" s="34" t="s">
        <v>57</v>
      </c>
      <c r="B75" s="34" t="s">
        <v>103</v>
      </c>
      <c r="C75" s="34" t="s">
        <v>309</v>
      </c>
      <c r="D75" s="34" t="s">
        <v>424</v>
      </c>
      <c r="E75" s="35">
        <v>0</v>
      </c>
      <c r="F75" s="35">
        <v>-421.56599999999997</v>
      </c>
    </row>
    <row r="76" spans="1:6" x14ac:dyDescent="0.3">
      <c r="A76" s="34" t="s">
        <v>57</v>
      </c>
      <c r="B76" s="34" t="s">
        <v>105</v>
      </c>
      <c r="C76" s="34" t="s">
        <v>310</v>
      </c>
      <c r="D76" s="34" t="s">
        <v>424</v>
      </c>
      <c r="E76" s="35">
        <v>0</v>
      </c>
      <c r="F76" s="35">
        <v>-390.613</v>
      </c>
    </row>
    <row r="77" spans="1:6" x14ac:dyDescent="0.3">
      <c r="A77" s="34" t="s">
        <v>57</v>
      </c>
      <c r="B77" s="34" t="s">
        <v>106</v>
      </c>
      <c r="C77" s="34" t="s">
        <v>311</v>
      </c>
      <c r="D77" s="34" t="s">
        <v>424</v>
      </c>
      <c r="E77" s="35">
        <v>0</v>
      </c>
      <c r="F77" s="35">
        <v>-457.07010000000002</v>
      </c>
    </row>
    <row r="78" spans="1:6" x14ac:dyDescent="0.3">
      <c r="A78" s="34" t="s">
        <v>57</v>
      </c>
      <c r="B78" s="34" t="s">
        <v>107</v>
      </c>
      <c r="C78" s="34" t="s">
        <v>312</v>
      </c>
      <c r="D78" s="34" t="s">
        <v>424</v>
      </c>
      <c r="E78" s="35">
        <v>0</v>
      </c>
      <c r="F78" s="35">
        <v>-532.11360000000002</v>
      </c>
    </row>
    <row r="79" spans="1:6" x14ac:dyDescent="0.3">
      <c r="A79" s="34" t="s">
        <v>57</v>
      </c>
      <c r="B79" s="34" t="s">
        <v>109</v>
      </c>
      <c r="C79" s="34" t="s">
        <v>313</v>
      </c>
      <c r="D79" s="34" t="s">
        <v>424</v>
      </c>
      <c r="E79" s="35">
        <v>0</v>
      </c>
      <c r="F79" s="35">
        <v>-441.08420000000001</v>
      </c>
    </row>
    <row r="80" spans="1:6" x14ac:dyDescent="0.3">
      <c r="A80" s="34" t="s">
        <v>57</v>
      </c>
      <c r="B80" s="34" t="s">
        <v>110</v>
      </c>
      <c r="C80" s="34" t="s">
        <v>314</v>
      </c>
      <c r="D80" s="34" t="s">
        <v>424</v>
      </c>
      <c r="E80" s="35">
        <v>0</v>
      </c>
      <c r="F80" s="35">
        <v>-465.78469999999999</v>
      </c>
    </row>
    <row r="81" spans="1:6" x14ac:dyDescent="0.3">
      <c r="A81" s="34" t="s">
        <v>57</v>
      </c>
      <c r="B81" s="34" t="s">
        <v>111</v>
      </c>
      <c r="C81" s="34" t="s">
        <v>315</v>
      </c>
      <c r="D81" s="34" t="s">
        <v>424</v>
      </c>
      <c r="E81" s="35">
        <v>0</v>
      </c>
      <c r="F81" s="35">
        <v>-534.64840000000004</v>
      </c>
    </row>
    <row r="82" spans="1:6" x14ac:dyDescent="0.3">
      <c r="A82" s="34" t="s">
        <v>57</v>
      </c>
      <c r="B82" s="34" t="s">
        <v>112</v>
      </c>
      <c r="C82" s="34" t="s">
        <v>316</v>
      </c>
      <c r="D82" s="34" t="s">
        <v>424</v>
      </c>
      <c r="E82" s="35">
        <v>0</v>
      </c>
      <c r="F82" s="35">
        <v>-630.41150000000005</v>
      </c>
    </row>
    <row r="83" spans="1:6" x14ac:dyDescent="0.3">
      <c r="A83" s="34" t="s">
        <v>57</v>
      </c>
      <c r="B83" s="34" t="s">
        <v>72</v>
      </c>
      <c r="C83" s="34" t="s">
        <v>317</v>
      </c>
      <c r="D83" s="34" t="s">
        <v>424</v>
      </c>
      <c r="E83" s="35">
        <v>0</v>
      </c>
      <c r="F83" s="35">
        <v>-493.90839999999997</v>
      </c>
    </row>
    <row r="84" spans="1:6" x14ac:dyDescent="0.3">
      <c r="A84" s="34" t="s">
        <v>57</v>
      </c>
      <c r="B84" s="34" t="s">
        <v>83</v>
      </c>
      <c r="C84" s="34" t="s">
        <v>221</v>
      </c>
      <c r="D84" s="34" t="s">
        <v>424</v>
      </c>
      <c r="E84" s="35">
        <v>0</v>
      </c>
      <c r="F84" s="35">
        <v>-384.27379999999999</v>
      </c>
    </row>
    <row r="85" spans="1:6" x14ac:dyDescent="0.3">
      <c r="A85" s="34" t="s">
        <v>57</v>
      </c>
      <c r="B85" s="34" t="s">
        <v>85</v>
      </c>
      <c r="C85" s="34" t="s">
        <v>295</v>
      </c>
      <c r="D85" s="34" t="s">
        <v>424</v>
      </c>
      <c r="E85" s="35">
        <v>0</v>
      </c>
      <c r="F85" s="35">
        <v>-444.34289999999999</v>
      </c>
    </row>
    <row r="86" spans="1:6" x14ac:dyDescent="0.3">
      <c r="A86" s="34" t="s">
        <v>57</v>
      </c>
      <c r="B86" s="34" t="s">
        <v>116</v>
      </c>
      <c r="C86" s="34" t="s">
        <v>360</v>
      </c>
      <c r="D86" s="34" t="s">
        <v>424</v>
      </c>
      <c r="E86" s="35">
        <v>0</v>
      </c>
      <c r="F86" s="35">
        <v>-202.0598</v>
      </c>
    </row>
    <row r="87" spans="1:6" x14ac:dyDescent="0.3">
      <c r="A87" s="34" t="s">
        <v>57</v>
      </c>
      <c r="B87" s="34" t="s">
        <v>117</v>
      </c>
      <c r="C87" s="34" t="s">
        <v>340</v>
      </c>
      <c r="D87" s="34" t="s">
        <v>424</v>
      </c>
      <c r="E87" s="35">
        <v>0</v>
      </c>
      <c r="F87" s="35">
        <v>-267.12479999999999</v>
      </c>
    </row>
    <row r="88" spans="1:6" x14ac:dyDescent="0.3">
      <c r="A88" s="34" t="s">
        <v>57</v>
      </c>
      <c r="B88" s="34" t="s">
        <v>118</v>
      </c>
      <c r="C88" s="34" t="s">
        <v>341</v>
      </c>
      <c r="D88" s="34" t="s">
        <v>424</v>
      </c>
      <c r="E88" s="35">
        <v>0</v>
      </c>
      <c r="F88" s="35">
        <v>-155.99080000000001</v>
      </c>
    </row>
    <row r="89" spans="1:6" x14ac:dyDescent="0.3">
      <c r="A89" s="34" t="s">
        <v>57</v>
      </c>
      <c r="B89" s="34" t="s">
        <v>74</v>
      </c>
      <c r="C89" s="34" t="s">
        <v>342</v>
      </c>
      <c r="D89" s="34" t="s">
        <v>424</v>
      </c>
      <c r="E89" s="35">
        <v>0</v>
      </c>
      <c r="F89" s="35">
        <v>-196.4828</v>
      </c>
    </row>
    <row r="90" spans="1:6" x14ac:dyDescent="0.3">
      <c r="A90" s="34" t="s">
        <v>57</v>
      </c>
      <c r="B90" s="34" t="s">
        <v>88</v>
      </c>
      <c r="C90" s="34" t="s">
        <v>274</v>
      </c>
      <c r="D90" s="34" t="s">
        <v>424</v>
      </c>
      <c r="E90" s="35">
        <v>0</v>
      </c>
      <c r="F90" s="35">
        <v>-130.04830000000001</v>
      </c>
    </row>
    <row r="91" spans="1:6" x14ac:dyDescent="0.3">
      <c r="A91" s="34" t="s">
        <v>57</v>
      </c>
      <c r="B91" s="34" t="s">
        <v>89</v>
      </c>
      <c r="C91" s="34" t="s">
        <v>410</v>
      </c>
      <c r="D91" s="34" t="s">
        <v>424</v>
      </c>
      <c r="E91" s="35">
        <v>0</v>
      </c>
      <c r="F91" s="35">
        <v>-183.57429999999999</v>
      </c>
    </row>
    <row r="92" spans="1:6" x14ac:dyDescent="0.3">
      <c r="A92" s="34" t="s">
        <v>57</v>
      </c>
      <c r="B92" s="34" t="s">
        <v>90</v>
      </c>
      <c r="C92" s="34" t="s">
        <v>275</v>
      </c>
      <c r="D92" s="34" t="s">
        <v>424</v>
      </c>
      <c r="E92" s="35">
        <v>0</v>
      </c>
      <c r="F92" s="35">
        <v>-238.4187</v>
      </c>
    </row>
    <row r="93" spans="1:6" x14ac:dyDescent="0.3">
      <c r="A93" s="34" t="s">
        <v>57</v>
      </c>
      <c r="B93" s="34" t="s">
        <v>120</v>
      </c>
      <c r="C93" s="34" t="s">
        <v>363</v>
      </c>
      <c r="D93" s="34" t="s">
        <v>424</v>
      </c>
      <c r="E93" s="35">
        <v>0</v>
      </c>
      <c r="F93" s="35">
        <v>-238.78710000000001</v>
      </c>
    </row>
    <row r="94" spans="1:6" x14ac:dyDescent="0.3">
      <c r="A94" s="34" t="s">
        <v>57</v>
      </c>
      <c r="B94" s="34" t="s">
        <v>121</v>
      </c>
      <c r="C94" s="34" t="s">
        <v>344</v>
      </c>
      <c r="D94" s="34" t="s">
        <v>424</v>
      </c>
      <c r="E94" s="35">
        <v>0</v>
      </c>
      <c r="F94" s="35">
        <v>-229.70320000000001</v>
      </c>
    </row>
    <row r="95" spans="1:6" x14ac:dyDescent="0.3">
      <c r="A95" s="34" t="s">
        <v>57</v>
      </c>
      <c r="B95" s="34" t="s">
        <v>122</v>
      </c>
      <c r="C95" s="34" t="s">
        <v>365</v>
      </c>
      <c r="D95" s="34" t="s">
        <v>424</v>
      </c>
      <c r="E95" s="35">
        <v>0</v>
      </c>
      <c r="F95" s="35">
        <v>-207.86410000000001</v>
      </c>
    </row>
    <row r="96" spans="1:6" x14ac:dyDescent="0.3">
      <c r="A96" s="34" t="s">
        <v>57</v>
      </c>
      <c r="B96" s="34" t="s">
        <v>172</v>
      </c>
      <c r="C96" s="34" t="s">
        <v>305</v>
      </c>
      <c r="D96" s="34" t="s">
        <v>424</v>
      </c>
      <c r="E96" s="35">
        <v>0</v>
      </c>
      <c r="F96" s="35">
        <v>-188.9289</v>
      </c>
    </row>
    <row r="97" spans="1:6" x14ac:dyDescent="0.3">
      <c r="A97" s="34" t="s">
        <v>57</v>
      </c>
      <c r="B97" s="34" t="s">
        <v>173</v>
      </c>
      <c r="C97" s="34" t="s">
        <v>367</v>
      </c>
      <c r="D97" s="34" t="s">
        <v>424</v>
      </c>
      <c r="E97" s="35">
        <v>0</v>
      </c>
      <c r="F97" s="35">
        <v>-289.24990000000003</v>
      </c>
    </row>
    <row r="98" spans="1:6" x14ac:dyDescent="0.3">
      <c r="A98" s="34" t="s">
        <v>57</v>
      </c>
      <c r="B98" s="34" t="s">
        <v>174</v>
      </c>
      <c r="C98" s="34" t="s">
        <v>368</v>
      </c>
      <c r="D98" s="34" t="s">
        <v>424</v>
      </c>
      <c r="E98" s="35">
        <v>0</v>
      </c>
      <c r="F98" s="35">
        <v>-248.10929999999999</v>
      </c>
    </row>
    <row r="99" spans="1:6" x14ac:dyDescent="0.3">
      <c r="A99" s="34" t="s">
        <v>58</v>
      </c>
      <c r="B99" s="34" t="s">
        <v>63</v>
      </c>
      <c r="C99" s="34" t="s">
        <v>324</v>
      </c>
      <c r="D99" s="34" t="s">
        <v>424</v>
      </c>
      <c r="E99" s="35">
        <v>0</v>
      </c>
      <c r="F99" s="35">
        <v>-336.85930000000002</v>
      </c>
    </row>
    <row r="100" spans="1:6" x14ac:dyDescent="0.3">
      <c r="A100" s="34" t="s">
        <v>58</v>
      </c>
      <c r="B100" s="34" t="s">
        <v>94</v>
      </c>
      <c r="C100" s="34" t="s">
        <v>255</v>
      </c>
      <c r="D100" s="34" t="s">
        <v>424</v>
      </c>
      <c r="E100" s="35">
        <v>0</v>
      </c>
      <c r="F100" s="35">
        <v>-421.48140000000001</v>
      </c>
    </row>
    <row r="101" spans="1:6" x14ac:dyDescent="0.3">
      <c r="A101" s="34" t="s">
        <v>58</v>
      </c>
      <c r="B101" s="34" t="s">
        <v>95</v>
      </c>
      <c r="C101" s="34" t="s">
        <v>45</v>
      </c>
      <c r="D101" s="34" t="s">
        <v>424</v>
      </c>
      <c r="E101" s="35">
        <v>0</v>
      </c>
      <c r="F101" s="35">
        <v>-275.51369999999997</v>
      </c>
    </row>
    <row r="102" spans="1:6" x14ac:dyDescent="0.3">
      <c r="A102" s="34" t="s">
        <v>58</v>
      </c>
      <c r="B102" s="34" t="s">
        <v>96</v>
      </c>
      <c r="C102" s="34" t="s">
        <v>41</v>
      </c>
      <c r="D102" s="34" t="s">
        <v>424</v>
      </c>
      <c r="E102" s="35">
        <v>0</v>
      </c>
      <c r="F102" s="35">
        <v>-483.52010000000001</v>
      </c>
    </row>
    <row r="103" spans="1:6" x14ac:dyDescent="0.3">
      <c r="A103" s="34" t="s">
        <v>58</v>
      </c>
      <c r="B103" s="34" t="s">
        <v>97</v>
      </c>
      <c r="C103" s="34" t="s">
        <v>44</v>
      </c>
      <c r="D103" s="34" t="s">
        <v>424</v>
      </c>
      <c r="E103" s="35">
        <v>0</v>
      </c>
      <c r="F103" s="35">
        <v>-322.68639999999999</v>
      </c>
    </row>
    <row r="104" spans="1:6" x14ac:dyDescent="0.3">
      <c r="A104" s="34" t="s">
        <v>58</v>
      </c>
      <c r="B104" s="34" t="s">
        <v>98</v>
      </c>
      <c r="C104" s="34" t="s">
        <v>256</v>
      </c>
      <c r="D104" s="34" t="s">
        <v>424</v>
      </c>
      <c r="E104" s="35">
        <v>0</v>
      </c>
      <c r="F104" s="35">
        <v>-334.99509999999998</v>
      </c>
    </row>
    <row r="105" spans="1:6" x14ac:dyDescent="0.3">
      <c r="A105" s="34" t="s">
        <v>58</v>
      </c>
      <c r="B105" s="34" t="s">
        <v>70</v>
      </c>
      <c r="C105" s="34" t="s">
        <v>284</v>
      </c>
      <c r="D105" s="34" t="s">
        <v>424</v>
      </c>
      <c r="E105" s="35">
        <v>0</v>
      </c>
      <c r="F105" s="35">
        <v>-516.98739999999998</v>
      </c>
    </row>
    <row r="106" spans="1:6" x14ac:dyDescent="0.3">
      <c r="A106" s="34" t="s">
        <v>58</v>
      </c>
      <c r="B106" s="34" t="s">
        <v>77</v>
      </c>
      <c r="C106" s="34" t="s">
        <v>217</v>
      </c>
      <c r="D106" s="34" t="s">
        <v>424</v>
      </c>
      <c r="E106" s="35">
        <v>0</v>
      </c>
      <c r="F106" s="35">
        <v>-449.79489999999998</v>
      </c>
    </row>
    <row r="107" spans="1:6" x14ac:dyDescent="0.3">
      <c r="A107" s="34" t="s">
        <v>58</v>
      </c>
      <c r="B107" s="34" t="s">
        <v>79</v>
      </c>
      <c r="C107" s="34" t="s">
        <v>285</v>
      </c>
      <c r="D107" s="34" t="s">
        <v>424</v>
      </c>
      <c r="E107" s="35">
        <v>0</v>
      </c>
      <c r="F107" s="35">
        <v>-456.25189999999998</v>
      </c>
    </row>
    <row r="108" spans="1:6" x14ac:dyDescent="0.3">
      <c r="A108" s="34" t="s">
        <v>58</v>
      </c>
      <c r="B108" s="34" t="s">
        <v>103</v>
      </c>
      <c r="C108" s="34" t="s">
        <v>331</v>
      </c>
      <c r="D108" s="34" t="s">
        <v>424</v>
      </c>
      <c r="E108" s="35">
        <v>0</v>
      </c>
      <c r="F108" s="35">
        <v>-550.66200000000003</v>
      </c>
    </row>
    <row r="109" spans="1:6" x14ac:dyDescent="0.3">
      <c r="A109" s="34" t="s">
        <v>58</v>
      </c>
      <c r="B109" s="34" t="s">
        <v>105</v>
      </c>
      <c r="C109" s="34" t="s">
        <v>332</v>
      </c>
      <c r="D109" s="34" t="s">
        <v>424</v>
      </c>
      <c r="E109" s="35">
        <v>0</v>
      </c>
      <c r="F109" s="35">
        <v>-524.6078</v>
      </c>
    </row>
    <row r="110" spans="1:6" x14ac:dyDescent="0.3">
      <c r="A110" s="34" t="s">
        <v>58</v>
      </c>
      <c r="B110" s="34" t="s">
        <v>106</v>
      </c>
      <c r="C110" s="34" t="s">
        <v>333</v>
      </c>
      <c r="D110" s="34" t="s">
        <v>424</v>
      </c>
      <c r="E110" s="35">
        <v>0</v>
      </c>
      <c r="F110" s="35">
        <v>-613.4579</v>
      </c>
    </row>
    <row r="111" spans="1:6" x14ac:dyDescent="0.3">
      <c r="A111" s="34" t="s">
        <v>58</v>
      </c>
      <c r="B111" s="34" t="s">
        <v>107</v>
      </c>
      <c r="C111" s="34" t="s">
        <v>334</v>
      </c>
      <c r="D111" s="34" t="s">
        <v>424</v>
      </c>
      <c r="E111" s="35">
        <v>0</v>
      </c>
      <c r="F111" s="35">
        <v>-736.89390000000003</v>
      </c>
    </row>
    <row r="112" spans="1:6" x14ac:dyDescent="0.3">
      <c r="A112" s="34" t="s">
        <v>58</v>
      </c>
      <c r="B112" s="34" t="s">
        <v>109</v>
      </c>
      <c r="C112" s="34" t="s">
        <v>335</v>
      </c>
      <c r="D112" s="34" t="s">
        <v>424</v>
      </c>
      <c r="E112" s="35">
        <v>0</v>
      </c>
      <c r="F112" s="35">
        <v>-582.14110000000005</v>
      </c>
    </row>
    <row r="113" spans="1:6" x14ac:dyDescent="0.3">
      <c r="A113" s="34" t="s">
        <v>58</v>
      </c>
      <c r="B113" s="34" t="s">
        <v>110</v>
      </c>
      <c r="C113" s="34" t="s">
        <v>336</v>
      </c>
      <c r="D113" s="34" t="s">
        <v>424</v>
      </c>
      <c r="E113" s="35">
        <v>0</v>
      </c>
      <c r="F113" s="35">
        <v>-618.54579999999999</v>
      </c>
    </row>
    <row r="114" spans="1:6" x14ac:dyDescent="0.3">
      <c r="A114" s="34" t="s">
        <v>58</v>
      </c>
      <c r="B114" s="34" t="s">
        <v>111</v>
      </c>
      <c r="C114" s="34" t="s">
        <v>337</v>
      </c>
      <c r="D114" s="34" t="s">
        <v>424</v>
      </c>
      <c r="E114" s="35">
        <v>0</v>
      </c>
      <c r="F114" s="35">
        <v>-677.50660000000005</v>
      </c>
    </row>
    <row r="115" spans="1:6" x14ac:dyDescent="0.3">
      <c r="A115" s="34" t="s">
        <v>58</v>
      </c>
      <c r="B115" s="34" t="s">
        <v>112</v>
      </c>
      <c r="C115" s="34" t="s">
        <v>338</v>
      </c>
      <c r="D115" s="34" t="s">
        <v>424</v>
      </c>
      <c r="E115" s="35">
        <v>0</v>
      </c>
      <c r="F115" s="35">
        <v>-832.03859999999997</v>
      </c>
    </row>
    <row r="116" spans="1:6" x14ac:dyDescent="0.3">
      <c r="A116" s="34" t="s">
        <v>58</v>
      </c>
      <c r="B116" s="34" t="s">
        <v>72</v>
      </c>
      <c r="C116" s="34" t="s">
        <v>339</v>
      </c>
      <c r="D116" s="34" t="s">
        <v>424</v>
      </c>
      <c r="E116" s="35">
        <v>0</v>
      </c>
      <c r="F116" s="35">
        <v>-766.60209999999995</v>
      </c>
    </row>
    <row r="117" spans="1:6" x14ac:dyDescent="0.3">
      <c r="A117" s="34" t="s">
        <v>58</v>
      </c>
      <c r="B117" s="34" t="s">
        <v>83</v>
      </c>
      <c r="C117" s="34" t="s">
        <v>241</v>
      </c>
      <c r="D117" s="34" t="s">
        <v>424</v>
      </c>
      <c r="E117" s="35">
        <v>0</v>
      </c>
      <c r="F117" s="35">
        <v>-585.22040000000004</v>
      </c>
    </row>
    <row r="118" spans="1:6" x14ac:dyDescent="0.3">
      <c r="A118" s="34" t="s">
        <v>58</v>
      </c>
      <c r="B118" s="34" t="s">
        <v>85</v>
      </c>
      <c r="C118" s="34" t="s">
        <v>411</v>
      </c>
      <c r="D118" s="34" t="s">
        <v>424</v>
      </c>
      <c r="E118" s="35">
        <v>0</v>
      </c>
      <c r="F118" s="35">
        <v>-509.8723</v>
      </c>
    </row>
    <row r="119" spans="1:6" x14ac:dyDescent="0.3">
      <c r="A119" s="34" t="s">
        <v>58</v>
      </c>
      <c r="B119" s="34" t="s">
        <v>116</v>
      </c>
      <c r="C119" s="34" t="s">
        <v>210</v>
      </c>
      <c r="D119" s="34" t="s">
        <v>424</v>
      </c>
      <c r="E119" s="35">
        <v>0</v>
      </c>
      <c r="F119" s="35">
        <v>-271.33580000000001</v>
      </c>
    </row>
    <row r="120" spans="1:6" x14ac:dyDescent="0.3">
      <c r="A120" s="34" t="s">
        <v>58</v>
      </c>
      <c r="B120" s="34" t="s">
        <v>117</v>
      </c>
      <c r="C120" s="34" t="s">
        <v>361</v>
      </c>
      <c r="D120" s="34" t="s">
        <v>424</v>
      </c>
      <c r="E120" s="35">
        <v>0</v>
      </c>
      <c r="F120" s="35">
        <v>-327.27010000000001</v>
      </c>
    </row>
    <row r="121" spans="1:6" x14ac:dyDescent="0.3">
      <c r="A121" s="34" t="s">
        <v>58</v>
      </c>
      <c r="B121" s="34" t="s">
        <v>118</v>
      </c>
      <c r="C121" s="34" t="s">
        <v>362</v>
      </c>
      <c r="D121" s="34" t="s">
        <v>424</v>
      </c>
      <c r="E121" s="35">
        <v>0</v>
      </c>
      <c r="F121" s="35">
        <v>-249.25899999999999</v>
      </c>
    </row>
    <row r="122" spans="1:6" x14ac:dyDescent="0.3">
      <c r="A122" s="34" t="s">
        <v>58</v>
      </c>
      <c r="B122" s="34" t="s">
        <v>74</v>
      </c>
      <c r="C122" s="34" t="s">
        <v>213</v>
      </c>
      <c r="D122" s="34" t="s">
        <v>424</v>
      </c>
      <c r="E122" s="35">
        <v>0</v>
      </c>
      <c r="F122" s="35">
        <v>-354.16660000000002</v>
      </c>
    </row>
    <row r="123" spans="1:6" x14ac:dyDescent="0.3">
      <c r="A123" s="34" t="s">
        <v>58</v>
      </c>
      <c r="B123" s="34" t="s">
        <v>88</v>
      </c>
      <c r="C123" s="34" t="s">
        <v>299</v>
      </c>
      <c r="D123" s="34" t="s">
        <v>424</v>
      </c>
      <c r="E123" s="35">
        <v>0</v>
      </c>
      <c r="F123" s="35">
        <v>-226.23480000000001</v>
      </c>
    </row>
    <row r="124" spans="1:6" x14ac:dyDescent="0.3">
      <c r="A124" s="34" t="s">
        <v>58</v>
      </c>
      <c r="B124" s="34" t="s">
        <v>89</v>
      </c>
      <c r="C124" s="34" t="s">
        <v>247</v>
      </c>
      <c r="D124" s="34" t="s">
        <v>424</v>
      </c>
      <c r="E124" s="35">
        <v>0</v>
      </c>
      <c r="F124" s="35">
        <v>-383.66969999999998</v>
      </c>
    </row>
    <row r="125" spans="1:6" x14ac:dyDescent="0.3">
      <c r="A125" s="34" t="s">
        <v>58</v>
      </c>
      <c r="B125" s="34" t="s">
        <v>120</v>
      </c>
      <c r="C125" s="34" t="s">
        <v>412</v>
      </c>
      <c r="D125" s="34" t="s">
        <v>424</v>
      </c>
      <c r="E125" s="35">
        <v>0</v>
      </c>
      <c r="F125" s="35">
        <v>-323.60359999999997</v>
      </c>
    </row>
    <row r="126" spans="1:6" x14ac:dyDescent="0.3">
      <c r="A126" s="34" t="s">
        <v>58</v>
      </c>
      <c r="B126" s="34" t="s">
        <v>121</v>
      </c>
      <c r="C126" s="34" t="s">
        <v>364</v>
      </c>
      <c r="D126" s="34" t="s">
        <v>424</v>
      </c>
      <c r="E126" s="35">
        <v>0</v>
      </c>
      <c r="F126" s="35">
        <v>-297.14960000000002</v>
      </c>
    </row>
    <row r="127" spans="1:6" x14ac:dyDescent="0.3">
      <c r="A127" s="34" t="s">
        <v>58</v>
      </c>
      <c r="B127" s="34" t="s">
        <v>122</v>
      </c>
      <c r="C127" s="34" t="s">
        <v>413</v>
      </c>
      <c r="D127" s="34" t="s">
        <v>424</v>
      </c>
      <c r="E127" s="35">
        <v>0</v>
      </c>
      <c r="F127" s="35">
        <v>-281.67489999999998</v>
      </c>
    </row>
    <row r="128" spans="1:6" x14ac:dyDescent="0.3">
      <c r="A128" s="34" t="s">
        <v>58</v>
      </c>
      <c r="B128" s="34" t="s">
        <v>172</v>
      </c>
      <c r="C128" s="34" t="s">
        <v>327</v>
      </c>
      <c r="D128" s="34" t="s">
        <v>424</v>
      </c>
      <c r="E128" s="35">
        <v>0</v>
      </c>
      <c r="F128" s="35">
        <v>-252.78630000000001</v>
      </c>
    </row>
    <row r="129" spans="1:6" x14ac:dyDescent="0.3">
      <c r="A129" s="34" t="s">
        <v>58</v>
      </c>
      <c r="B129" s="34" t="s">
        <v>173</v>
      </c>
      <c r="C129" s="34" t="s">
        <v>197</v>
      </c>
      <c r="D129" s="34" t="s">
        <v>424</v>
      </c>
      <c r="E129" s="35">
        <v>0</v>
      </c>
      <c r="F129" s="35">
        <v>-378.47210000000001</v>
      </c>
    </row>
    <row r="130" spans="1:6" x14ac:dyDescent="0.3">
      <c r="A130" s="34" t="s">
        <v>58</v>
      </c>
      <c r="B130" s="34" t="s">
        <v>174</v>
      </c>
      <c r="C130" s="34" t="s">
        <v>349</v>
      </c>
      <c r="D130" s="34" t="s">
        <v>424</v>
      </c>
      <c r="E130" s="35">
        <v>0</v>
      </c>
      <c r="F130" s="35">
        <v>-336.36450000000002</v>
      </c>
    </row>
    <row r="131" spans="1:6" x14ac:dyDescent="0.3">
      <c r="A131" s="34" t="s">
        <v>59</v>
      </c>
      <c r="B131" s="34" t="s">
        <v>63</v>
      </c>
      <c r="C131" s="34" t="s">
        <v>346</v>
      </c>
      <c r="D131" s="34" t="s">
        <v>424</v>
      </c>
      <c r="E131" s="35">
        <v>0</v>
      </c>
      <c r="F131" s="35">
        <v>-419.60320000000002</v>
      </c>
    </row>
    <row r="132" spans="1:6" x14ac:dyDescent="0.3">
      <c r="A132" s="34" t="s">
        <v>59</v>
      </c>
      <c r="B132" s="34" t="s">
        <v>94</v>
      </c>
      <c r="C132" s="34" t="s">
        <v>282</v>
      </c>
      <c r="D132" s="34" t="s">
        <v>424</v>
      </c>
      <c r="E132" s="35">
        <v>0</v>
      </c>
      <c r="F132" s="35">
        <v>-539.00160000000005</v>
      </c>
    </row>
    <row r="133" spans="1:6" x14ac:dyDescent="0.3">
      <c r="A133" s="34" t="s">
        <v>59</v>
      </c>
      <c r="B133" s="34" t="s">
        <v>95</v>
      </c>
      <c r="C133" s="34" t="s">
        <v>37</v>
      </c>
      <c r="D133" s="34" t="s">
        <v>424</v>
      </c>
      <c r="E133" s="35">
        <v>0</v>
      </c>
      <c r="F133" s="35">
        <v>-366.02499999999998</v>
      </c>
    </row>
    <row r="134" spans="1:6" x14ac:dyDescent="0.3">
      <c r="A134" s="34" t="s">
        <v>59</v>
      </c>
      <c r="B134" s="34" t="s">
        <v>96</v>
      </c>
      <c r="C134" s="34" t="s">
        <v>166</v>
      </c>
      <c r="D134" s="34" t="s">
        <v>424</v>
      </c>
      <c r="E134" s="35">
        <v>0</v>
      </c>
      <c r="F134" s="35">
        <v>-635.54160000000002</v>
      </c>
    </row>
    <row r="135" spans="1:6" x14ac:dyDescent="0.3">
      <c r="A135" s="34" t="s">
        <v>59</v>
      </c>
      <c r="B135" s="34" t="s">
        <v>97</v>
      </c>
      <c r="C135" s="34" t="s">
        <v>170</v>
      </c>
      <c r="D135" s="34" t="s">
        <v>424</v>
      </c>
      <c r="E135" s="35">
        <v>0</v>
      </c>
      <c r="F135" s="35">
        <v>-417.22989999999999</v>
      </c>
    </row>
    <row r="136" spans="1:6" x14ac:dyDescent="0.3">
      <c r="A136" s="34" t="s">
        <v>59</v>
      </c>
      <c r="B136" s="34" t="s">
        <v>98</v>
      </c>
      <c r="C136" s="34" t="s">
        <v>283</v>
      </c>
      <c r="D136" s="34" t="s">
        <v>424</v>
      </c>
      <c r="E136" s="35">
        <v>0</v>
      </c>
      <c r="F136" s="35">
        <v>-442.08199999999999</v>
      </c>
    </row>
    <row r="137" spans="1:6" x14ac:dyDescent="0.3">
      <c r="A137" s="34" t="s">
        <v>59</v>
      </c>
      <c r="B137" s="34" t="s">
        <v>70</v>
      </c>
      <c r="C137" s="34" t="s">
        <v>308</v>
      </c>
      <c r="D137" s="34" t="s">
        <v>424</v>
      </c>
      <c r="E137" s="35">
        <v>0</v>
      </c>
      <c r="F137" s="35">
        <v>-691.42970000000003</v>
      </c>
    </row>
    <row r="138" spans="1:6" x14ac:dyDescent="0.3">
      <c r="A138" s="34" t="s">
        <v>59</v>
      </c>
      <c r="B138" s="34" t="s">
        <v>77</v>
      </c>
      <c r="C138" s="34" t="s">
        <v>230</v>
      </c>
      <c r="D138" s="34" t="s">
        <v>424</v>
      </c>
      <c r="E138" s="35">
        <v>0</v>
      </c>
      <c r="F138" s="35">
        <v>-582.35429999999997</v>
      </c>
    </row>
    <row r="139" spans="1:6" x14ac:dyDescent="0.3">
      <c r="A139" s="34" t="s">
        <v>59</v>
      </c>
      <c r="B139" s="34" t="s">
        <v>103</v>
      </c>
      <c r="C139" s="34" t="s">
        <v>352</v>
      </c>
      <c r="D139" s="34" t="s">
        <v>424</v>
      </c>
      <c r="E139" s="35">
        <v>0</v>
      </c>
      <c r="F139" s="35">
        <v>-679.24689999999998</v>
      </c>
    </row>
    <row r="140" spans="1:6" x14ac:dyDescent="0.3">
      <c r="A140" s="34" t="s">
        <v>59</v>
      </c>
      <c r="B140" s="34" t="s">
        <v>105</v>
      </c>
      <c r="C140" s="34" t="s">
        <v>353</v>
      </c>
      <c r="D140" s="34" t="s">
        <v>424</v>
      </c>
      <c r="E140" s="35">
        <v>0</v>
      </c>
      <c r="F140" s="35">
        <v>-662.18600000000004</v>
      </c>
    </row>
    <row r="141" spans="1:6" x14ac:dyDescent="0.3">
      <c r="A141" s="34" t="s">
        <v>59</v>
      </c>
      <c r="B141" s="34" t="s">
        <v>106</v>
      </c>
      <c r="C141" s="34" t="s">
        <v>180</v>
      </c>
      <c r="D141" s="34" t="s">
        <v>424</v>
      </c>
      <c r="E141" s="35">
        <v>0</v>
      </c>
      <c r="F141" s="35">
        <v>-765.00940000000003</v>
      </c>
    </row>
    <row r="142" spans="1:6" x14ac:dyDescent="0.3">
      <c r="A142" s="34" t="s">
        <v>59</v>
      </c>
      <c r="B142" s="34" t="s">
        <v>107</v>
      </c>
      <c r="C142" s="34" t="s">
        <v>354</v>
      </c>
      <c r="D142" s="34" t="s">
        <v>424</v>
      </c>
      <c r="E142" s="35">
        <v>0</v>
      </c>
      <c r="F142" s="35">
        <v>-945.84370000000001</v>
      </c>
    </row>
    <row r="143" spans="1:6" x14ac:dyDescent="0.3">
      <c r="A143" s="34" t="s">
        <v>59</v>
      </c>
      <c r="B143" s="34" t="s">
        <v>109</v>
      </c>
      <c r="C143" s="34" t="s">
        <v>355</v>
      </c>
      <c r="D143" s="34" t="s">
        <v>424</v>
      </c>
      <c r="E143" s="35">
        <v>0</v>
      </c>
      <c r="F143" s="35">
        <v>-723.93179999999995</v>
      </c>
    </row>
    <row r="144" spans="1:6" x14ac:dyDescent="0.3">
      <c r="A144" s="34" t="s">
        <v>59</v>
      </c>
      <c r="B144" s="34" t="s">
        <v>110</v>
      </c>
      <c r="C144" s="34" t="s">
        <v>356</v>
      </c>
      <c r="D144" s="34" t="s">
        <v>424</v>
      </c>
      <c r="E144" s="35">
        <v>0</v>
      </c>
      <c r="F144" s="35">
        <v>-771.92200000000003</v>
      </c>
    </row>
    <row r="145" spans="1:6" x14ac:dyDescent="0.3">
      <c r="A145" s="34" t="s">
        <v>59</v>
      </c>
      <c r="B145" s="34" t="s">
        <v>111</v>
      </c>
      <c r="C145" s="34" t="s">
        <v>357</v>
      </c>
      <c r="D145" s="34" t="s">
        <v>424</v>
      </c>
      <c r="E145" s="35">
        <v>0</v>
      </c>
      <c r="F145" s="35">
        <v>-822.99680000000001</v>
      </c>
    </row>
    <row r="146" spans="1:6" x14ac:dyDescent="0.3">
      <c r="A146" s="34" t="s">
        <v>59</v>
      </c>
      <c r="B146" s="34" t="s">
        <v>112</v>
      </c>
      <c r="C146" s="34" t="s">
        <v>358</v>
      </c>
      <c r="D146" s="34" t="s">
        <v>424</v>
      </c>
      <c r="E146" s="35">
        <v>0</v>
      </c>
      <c r="F146" s="35">
        <v>-1036.4482</v>
      </c>
    </row>
    <row r="147" spans="1:6" x14ac:dyDescent="0.3">
      <c r="A147" s="34" t="s">
        <v>59</v>
      </c>
      <c r="B147" s="34" t="s">
        <v>72</v>
      </c>
      <c r="C147" s="34" t="s">
        <v>359</v>
      </c>
      <c r="D147" s="34" t="s">
        <v>424</v>
      </c>
      <c r="E147" s="35">
        <v>0</v>
      </c>
      <c r="F147" s="35">
        <v>-1040.4119000000001</v>
      </c>
    </row>
    <row r="148" spans="1:6" x14ac:dyDescent="0.3">
      <c r="A148" s="34" t="s">
        <v>59</v>
      </c>
      <c r="B148" s="34" t="s">
        <v>83</v>
      </c>
      <c r="C148" s="34" t="s">
        <v>268</v>
      </c>
      <c r="D148" s="34" t="s">
        <v>424</v>
      </c>
      <c r="E148" s="35">
        <v>0</v>
      </c>
      <c r="F148" s="35">
        <v>-582.84019999999998</v>
      </c>
    </row>
    <row r="149" spans="1:6" x14ac:dyDescent="0.3">
      <c r="A149" s="34" t="s">
        <v>59</v>
      </c>
      <c r="B149" s="34" t="s">
        <v>116</v>
      </c>
      <c r="C149" s="34" t="s">
        <v>251</v>
      </c>
      <c r="D149" s="34" t="s">
        <v>424</v>
      </c>
      <c r="E149" s="35">
        <v>0</v>
      </c>
      <c r="F149" s="35">
        <v>-344.44029999999998</v>
      </c>
    </row>
    <row r="150" spans="1:6" x14ac:dyDescent="0.3">
      <c r="A150" s="34" t="s">
        <v>59</v>
      </c>
      <c r="B150" s="34" t="s">
        <v>117</v>
      </c>
      <c r="C150" s="34" t="s">
        <v>211</v>
      </c>
      <c r="D150" s="34" t="s">
        <v>424</v>
      </c>
      <c r="E150" s="35">
        <v>0</v>
      </c>
      <c r="F150" s="35">
        <v>-400.57190000000003</v>
      </c>
    </row>
    <row r="151" spans="1:6" x14ac:dyDescent="0.3">
      <c r="A151" s="34" t="s">
        <v>59</v>
      </c>
      <c r="B151" s="34" t="s">
        <v>118</v>
      </c>
      <c r="C151" s="34" t="s">
        <v>212</v>
      </c>
      <c r="D151" s="34" t="s">
        <v>424</v>
      </c>
      <c r="E151" s="35">
        <v>0</v>
      </c>
      <c r="F151" s="35">
        <v>-348.70370000000003</v>
      </c>
    </row>
    <row r="152" spans="1:6" x14ac:dyDescent="0.3">
      <c r="A152" s="34" t="s">
        <v>59</v>
      </c>
      <c r="B152" s="34" t="s">
        <v>74</v>
      </c>
      <c r="C152" s="34" t="s">
        <v>246</v>
      </c>
      <c r="D152" s="34" t="s">
        <v>424</v>
      </c>
      <c r="E152" s="35">
        <v>0</v>
      </c>
      <c r="F152" s="35">
        <v>-520.45029999999997</v>
      </c>
    </row>
    <row r="153" spans="1:6" x14ac:dyDescent="0.3">
      <c r="A153" s="34" t="s">
        <v>59</v>
      </c>
      <c r="B153" s="34" t="s">
        <v>88</v>
      </c>
      <c r="C153" s="34" t="s">
        <v>321</v>
      </c>
      <c r="D153" s="34" t="s">
        <v>424</v>
      </c>
      <c r="E153" s="35">
        <v>0</v>
      </c>
      <c r="F153" s="35">
        <v>-435.97930000000002</v>
      </c>
    </row>
    <row r="154" spans="1:6" x14ac:dyDescent="0.3">
      <c r="A154" s="34" t="s">
        <v>59</v>
      </c>
      <c r="B154" s="34" t="s">
        <v>120</v>
      </c>
      <c r="C154" s="34" t="s">
        <v>225</v>
      </c>
      <c r="D154" s="34" t="s">
        <v>424</v>
      </c>
      <c r="E154" s="35">
        <v>0</v>
      </c>
      <c r="F154" s="35">
        <v>-403.33940000000001</v>
      </c>
    </row>
    <row r="155" spans="1:6" x14ac:dyDescent="0.3">
      <c r="A155" s="34" t="s">
        <v>59</v>
      </c>
      <c r="B155" s="34" t="s">
        <v>121</v>
      </c>
      <c r="C155" s="34" t="s">
        <v>209</v>
      </c>
      <c r="D155" s="34" t="s">
        <v>424</v>
      </c>
      <c r="E155" s="35">
        <v>0</v>
      </c>
      <c r="F155" s="35">
        <v>-370.19479999999999</v>
      </c>
    </row>
    <row r="156" spans="1:6" x14ac:dyDescent="0.3">
      <c r="A156" s="34" t="s">
        <v>59</v>
      </c>
      <c r="B156" s="34" t="s">
        <v>122</v>
      </c>
      <c r="C156" s="34" t="s">
        <v>414</v>
      </c>
      <c r="D156" s="34" t="s">
        <v>424</v>
      </c>
      <c r="E156" s="35">
        <v>0</v>
      </c>
      <c r="F156" s="35">
        <v>-356.17630000000003</v>
      </c>
    </row>
    <row r="157" spans="1:6" x14ac:dyDescent="0.3">
      <c r="A157" s="34" t="s">
        <v>59</v>
      </c>
      <c r="B157" s="34" t="s">
        <v>172</v>
      </c>
      <c r="C157" s="34" t="s">
        <v>415</v>
      </c>
      <c r="D157" s="34" t="s">
        <v>424</v>
      </c>
      <c r="E157" s="35">
        <v>0</v>
      </c>
      <c r="F157" s="35">
        <v>-314.57909999999998</v>
      </c>
    </row>
    <row r="158" spans="1:6" x14ac:dyDescent="0.3">
      <c r="A158" s="34" t="s">
        <v>59</v>
      </c>
      <c r="B158" s="34" t="s">
        <v>173</v>
      </c>
      <c r="C158" s="34" t="s">
        <v>216</v>
      </c>
      <c r="D158" s="34" t="s">
        <v>424</v>
      </c>
      <c r="E158" s="35">
        <v>0</v>
      </c>
      <c r="F158" s="35">
        <v>-464.62810000000002</v>
      </c>
    </row>
    <row r="159" spans="1:6" x14ac:dyDescent="0.3">
      <c r="A159" s="34" t="s">
        <v>59</v>
      </c>
      <c r="B159" s="34" t="s">
        <v>174</v>
      </c>
      <c r="C159" s="34" t="s">
        <v>366</v>
      </c>
      <c r="D159" s="34" t="s">
        <v>424</v>
      </c>
      <c r="E159" s="35">
        <v>0</v>
      </c>
      <c r="F159" s="35">
        <v>-418.565</v>
      </c>
    </row>
    <row r="160" spans="1:6" x14ac:dyDescent="0.3">
      <c r="A160" s="34" t="s">
        <v>60</v>
      </c>
      <c r="B160" s="34" t="s">
        <v>63</v>
      </c>
      <c r="C160" s="34" t="s">
        <v>416</v>
      </c>
      <c r="D160" s="34" t="s">
        <v>424</v>
      </c>
      <c r="E160" s="35">
        <v>0</v>
      </c>
      <c r="F160" s="35">
        <v>-512.12980000000005</v>
      </c>
    </row>
    <row r="161" spans="1:6" x14ac:dyDescent="0.3">
      <c r="A161" s="34" t="s">
        <v>60</v>
      </c>
      <c r="B161" s="34" t="s">
        <v>94</v>
      </c>
      <c r="C161" s="34" t="s">
        <v>306</v>
      </c>
      <c r="D161" s="34" t="s">
        <v>424</v>
      </c>
      <c r="E161" s="35">
        <v>0</v>
      </c>
      <c r="F161" s="35">
        <v>-682.94830000000002</v>
      </c>
    </row>
    <row r="162" spans="1:6" x14ac:dyDescent="0.3">
      <c r="A162" s="34" t="s">
        <v>60</v>
      </c>
      <c r="B162" s="34" t="s">
        <v>95</v>
      </c>
      <c r="C162" s="34" t="s">
        <v>36</v>
      </c>
      <c r="D162" s="34" t="s">
        <v>424</v>
      </c>
      <c r="E162" s="35">
        <v>0</v>
      </c>
      <c r="F162" s="35">
        <v>-468.45569999999998</v>
      </c>
    </row>
    <row r="163" spans="1:6" x14ac:dyDescent="0.3">
      <c r="A163" s="34" t="s">
        <v>60</v>
      </c>
      <c r="B163" s="34" t="s">
        <v>96</v>
      </c>
      <c r="C163" s="34" t="s">
        <v>40</v>
      </c>
      <c r="D163" s="34" t="s">
        <v>424</v>
      </c>
      <c r="E163" s="35">
        <v>0</v>
      </c>
      <c r="F163" s="35">
        <v>-830.69129999999996</v>
      </c>
    </row>
    <row r="164" spans="1:6" x14ac:dyDescent="0.3">
      <c r="A164" s="34" t="s">
        <v>60</v>
      </c>
      <c r="B164" s="34" t="s">
        <v>97</v>
      </c>
      <c r="C164" s="34" t="s">
        <v>168</v>
      </c>
      <c r="D164" s="34" t="s">
        <v>424</v>
      </c>
      <c r="E164" s="35">
        <v>0</v>
      </c>
      <c r="F164" s="35">
        <v>-509.56810000000002</v>
      </c>
    </row>
    <row r="165" spans="1:6" x14ac:dyDescent="0.3">
      <c r="A165" s="34" t="s">
        <v>60</v>
      </c>
      <c r="B165" s="34" t="s">
        <v>98</v>
      </c>
      <c r="C165" s="34" t="s">
        <v>307</v>
      </c>
      <c r="D165" s="34" t="s">
        <v>424</v>
      </c>
      <c r="E165" s="35">
        <v>0</v>
      </c>
      <c r="F165" s="35">
        <v>-581.92999999999995</v>
      </c>
    </row>
    <row r="166" spans="1:6" x14ac:dyDescent="0.3">
      <c r="A166" s="34" t="s">
        <v>60</v>
      </c>
      <c r="B166" s="34" t="s">
        <v>70</v>
      </c>
      <c r="C166" s="34" t="s">
        <v>200</v>
      </c>
      <c r="D166" s="34" t="s">
        <v>424</v>
      </c>
      <c r="E166" s="35">
        <v>0</v>
      </c>
      <c r="F166" s="35">
        <v>-655.47239999999999</v>
      </c>
    </row>
    <row r="167" spans="1:6" x14ac:dyDescent="0.3">
      <c r="A167" s="34" t="s">
        <v>60</v>
      </c>
      <c r="B167" s="34" t="s">
        <v>103</v>
      </c>
      <c r="C167" s="34" t="s">
        <v>226</v>
      </c>
      <c r="D167" s="34" t="s">
        <v>424</v>
      </c>
      <c r="E167" s="35">
        <v>0</v>
      </c>
      <c r="F167" s="35">
        <v>-813.84209999999996</v>
      </c>
    </row>
    <row r="168" spans="1:6" x14ac:dyDescent="0.3">
      <c r="A168" s="34" t="s">
        <v>60</v>
      </c>
      <c r="B168" s="34" t="s">
        <v>105</v>
      </c>
      <c r="C168" s="34" t="s">
        <v>201</v>
      </c>
      <c r="D168" s="34" t="s">
        <v>424</v>
      </c>
      <c r="E168" s="35">
        <v>0</v>
      </c>
      <c r="F168" s="35">
        <v>-808.58010000000002</v>
      </c>
    </row>
    <row r="169" spans="1:6" x14ac:dyDescent="0.3">
      <c r="A169" s="34" t="s">
        <v>60</v>
      </c>
      <c r="B169" s="34" t="s">
        <v>106</v>
      </c>
      <c r="C169" s="34" t="s">
        <v>202</v>
      </c>
      <c r="D169" s="34" t="s">
        <v>424</v>
      </c>
      <c r="E169" s="35">
        <v>0</v>
      </c>
      <c r="F169" s="35">
        <v>-913.28440000000001</v>
      </c>
    </row>
    <row r="170" spans="1:6" x14ac:dyDescent="0.3">
      <c r="A170" s="34" t="s">
        <v>60</v>
      </c>
      <c r="B170" s="34" t="s">
        <v>107</v>
      </c>
      <c r="C170" s="34" t="s">
        <v>203</v>
      </c>
      <c r="D170" s="34" t="s">
        <v>424</v>
      </c>
      <c r="E170" s="35">
        <v>0</v>
      </c>
      <c r="F170" s="35">
        <v>-1110.4403</v>
      </c>
    </row>
    <row r="171" spans="1:6" x14ac:dyDescent="0.3">
      <c r="A171" s="34" t="s">
        <v>60</v>
      </c>
      <c r="B171" s="34" t="s">
        <v>109</v>
      </c>
      <c r="C171" s="34" t="s">
        <v>204</v>
      </c>
      <c r="D171" s="34" t="s">
        <v>424</v>
      </c>
      <c r="E171" s="35">
        <v>0</v>
      </c>
      <c r="F171" s="35">
        <v>-872.55960000000005</v>
      </c>
    </row>
    <row r="172" spans="1:6" x14ac:dyDescent="0.3">
      <c r="A172" s="34" t="s">
        <v>60</v>
      </c>
      <c r="B172" s="34" t="s">
        <v>110</v>
      </c>
      <c r="C172" s="34" t="s">
        <v>205</v>
      </c>
      <c r="D172" s="34" t="s">
        <v>424</v>
      </c>
      <c r="E172" s="35">
        <v>0</v>
      </c>
      <c r="F172" s="35">
        <v>-928.029</v>
      </c>
    </row>
    <row r="173" spans="1:6" x14ac:dyDescent="0.3">
      <c r="A173" s="34" t="s">
        <v>60</v>
      </c>
      <c r="B173" s="34" t="s">
        <v>111</v>
      </c>
      <c r="C173" s="34" t="s">
        <v>206</v>
      </c>
      <c r="D173" s="34" t="s">
        <v>424</v>
      </c>
      <c r="E173" s="35">
        <v>0</v>
      </c>
      <c r="F173" s="35">
        <v>-973.17349999999999</v>
      </c>
    </row>
    <row r="174" spans="1:6" x14ac:dyDescent="0.3">
      <c r="A174" s="34" t="s">
        <v>60</v>
      </c>
      <c r="B174" s="34" t="s">
        <v>112</v>
      </c>
      <c r="C174" s="34" t="s">
        <v>207</v>
      </c>
      <c r="D174" s="34" t="s">
        <v>424</v>
      </c>
      <c r="E174" s="35">
        <v>0</v>
      </c>
      <c r="F174" s="35">
        <v>-1237.9219000000001</v>
      </c>
    </row>
    <row r="175" spans="1:6" x14ac:dyDescent="0.3">
      <c r="A175" s="34" t="s">
        <v>60</v>
      </c>
      <c r="B175" s="34" t="s">
        <v>72</v>
      </c>
      <c r="C175" s="34" t="s">
        <v>208</v>
      </c>
      <c r="D175" s="34" t="s">
        <v>424</v>
      </c>
      <c r="E175" s="35">
        <v>0</v>
      </c>
      <c r="F175" s="35">
        <v>-1304.7769000000001</v>
      </c>
    </row>
    <row r="176" spans="1:6" x14ac:dyDescent="0.3">
      <c r="A176" s="34" t="s">
        <v>60</v>
      </c>
      <c r="B176" s="34" t="s">
        <v>116</v>
      </c>
      <c r="C176" s="34" t="s">
        <v>278</v>
      </c>
      <c r="D176" s="34" t="s">
        <v>424</v>
      </c>
      <c r="E176" s="35">
        <v>0</v>
      </c>
      <c r="F176" s="35">
        <v>-411.601</v>
      </c>
    </row>
    <row r="177" spans="1:6" x14ac:dyDescent="0.3">
      <c r="A177" s="34" t="s">
        <v>60</v>
      </c>
      <c r="B177" s="34" t="s">
        <v>117</v>
      </c>
      <c r="C177" s="34" t="s">
        <v>244</v>
      </c>
      <c r="D177" s="34" t="s">
        <v>424</v>
      </c>
      <c r="E177" s="35">
        <v>0</v>
      </c>
      <c r="F177" s="35">
        <v>-484.2106</v>
      </c>
    </row>
    <row r="178" spans="1:6" x14ac:dyDescent="0.3">
      <c r="A178" s="34" t="s">
        <v>60</v>
      </c>
      <c r="B178" s="34" t="s">
        <v>118</v>
      </c>
      <c r="C178" s="34" t="s">
        <v>245</v>
      </c>
      <c r="D178" s="34" t="s">
        <v>424</v>
      </c>
      <c r="E178" s="35">
        <v>0</v>
      </c>
      <c r="F178" s="35">
        <v>-433.4649</v>
      </c>
    </row>
    <row r="179" spans="1:6" x14ac:dyDescent="0.3">
      <c r="A179" s="34" t="s">
        <v>60</v>
      </c>
      <c r="B179" s="34" t="s">
        <v>74</v>
      </c>
      <c r="C179" s="34" t="s">
        <v>273</v>
      </c>
      <c r="D179" s="34" t="s">
        <v>424</v>
      </c>
      <c r="E179" s="35">
        <v>0</v>
      </c>
      <c r="F179" s="35">
        <v>-640.80150000000003</v>
      </c>
    </row>
    <row r="180" spans="1:6" x14ac:dyDescent="0.3">
      <c r="A180" s="34" t="s">
        <v>60</v>
      </c>
      <c r="B180" s="34" t="s">
        <v>120</v>
      </c>
      <c r="C180" s="34" t="s">
        <v>223</v>
      </c>
      <c r="D180" s="34" t="s">
        <v>424</v>
      </c>
      <c r="E180" s="35">
        <v>0</v>
      </c>
      <c r="F180" s="35">
        <v>-489.97840000000002</v>
      </c>
    </row>
    <row r="181" spans="1:6" x14ac:dyDescent="0.3">
      <c r="A181" s="34" t="s">
        <v>60</v>
      </c>
      <c r="B181" s="34" t="s">
        <v>121</v>
      </c>
      <c r="C181" s="34" t="s">
        <v>250</v>
      </c>
      <c r="D181" s="34" t="s">
        <v>424</v>
      </c>
      <c r="E181" s="35">
        <v>0</v>
      </c>
      <c r="F181" s="35">
        <v>-446.26799999999997</v>
      </c>
    </row>
    <row r="182" spans="1:6" x14ac:dyDescent="0.3">
      <c r="A182" s="34" t="s">
        <v>60</v>
      </c>
      <c r="B182" s="34" t="s">
        <v>122</v>
      </c>
      <c r="C182" s="34" t="s">
        <v>417</v>
      </c>
      <c r="D182" s="34" t="s">
        <v>424</v>
      </c>
      <c r="E182" s="35">
        <v>0</v>
      </c>
      <c r="F182" s="35">
        <v>-450.45179999999999</v>
      </c>
    </row>
    <row r="183" spans="1:6" x14ac:dyDescent="0.3">
      <c r="A183" s="34" t="s">
        <v>60</v>
      </c>
      <c r="B183" s="34" t="s">
        <v>172</v>
      </c>
      <c r="C183" s="34" t="s">
        <v>418</v>
      </c>
      <c r="D183" s="34" t="s">
        <v>424</v>
      </c>
      <c r="E183" s="35">
        <v>0</v>
      </c>
      <c r="F183" s="35">
        <v>-374.97919999999999</v>
      </c>
    </row>
    <row r="184" spans="1:6" x14ac:dyDescent="0.3">
      <c r="A184" s="34" t="s">
        <v>60</v>
      </c>
      <c r="B184" s="34" t="s">
        <v>173</v>
      </c>
      <c r="C184" s="34" t="s">
        <v>253</v>
      </c>
      <c r="D184" s="34" t="s">
        <v>424</v>
      </c>
      <c r="E184" s="35">
        <v>0</v>
      </c>
      <c r="F184" s="35">
        <v>-581.04409999999996</v>
      </c>
    </row>
    <row r="185" spans="1:6" x14ac:dyDescent="0.3">
      <c r="A185" s="34" t="s">
        <v>60</v>
      </c>
      <c r="B185" s="34" t="s">
        <v>174</v>
      </c>
      <c r="C185" s="34" t="s">
        <v>196</v>
      </c>
      <c r="D185" s="34" t="s">
        <v>424</v>
      </c>
      <c r="E185" s="35">
        <v>0</v>
      </c>
      <c r="F185" s="35">
        <v>-527.94939999999997</v>
      </c>
    </row>
    <row r="186" spans="1:6" x14ac:dyDescent="0.3">
      <c r="A186" s="34" t="s">
        <v>61</v>
      </c>
      <c r="B186" s="34" t="s">
        <v>63</v>
      </c>
      <c r="C186" s="34" t="s">
        <v>419</v>
      </c>
      <c r="D186" s="34" t="s">
        <v>424</v>
      </c>
      <c r="E186" s="35">
        <v>0</v>
      </c>
      <c r="F186" s="35">
        <v>-476.5797</v>
      </c>
    </row>
    <row r="187" spans="1:6" x14ac:dyDescent="0.3">
      <c r="A187" s="34" t="s">
        <v>61</v>
      </c>
      <c r="B187" s="34" t="s">
        <v>94</v>
      </c>
      <c r="C187" s="34" t="s">
        <v>328</v>
      </c>
      <c r="D187" s="34" t="s">
        <v>424</v>
      </c>
      <c r="E187" s="35">
        <v>0</v>
      </c>
      <c r="F187" s="35">
        <v>-709.17079999999999</v>
      </c>
    </row>
    <row r="188" spans="1:6" x14ac:dyDescent="0.3">
      <c r="A188" s="34" t="s">
        <v>61</v>
      </c>
      <c r="B188" s="34" t="s">
        <v>95</v>
      </c>
      <c r="C188" s="34" t="s">
        <v>329</v>
      </c>
      <c r="D188" s="34" t="s">
        <v>424</v>
      </c>
      <c r="E188" s="35">
        <v>0</v>
      </c>
      <c r="F188" s="35">
        <v>-544.8954</v>
      </c>
    </row>
    <row r="189" spans="1:6" x14ac:dyDescent="0.3">
      <c r="A189" s="34" t="s">
        <v>61</v>
      </c>
      <c r="B189" s="34" t="s">
        <v>96</v>
      </c>
      <c r="C189" s="34" t="s">
        <v>39</v>
      </c>
      <c r="D189" s="34" t="s">
        <v>424</v>
      </c>
      <c r="E189" s="35">
        <v>0</v>
      </c>
      <c r="F189" s="35">
        <v>-790.09280000000001</v>
      </c>
    </row>
    <row r="190" spans="1:6" x14ac:dyDescent="0.3">
      <c r="A190" s="34" t="s">
        <v>61</v>
      </c>
      <c r="B190" s="34" t="s">
        <v>97</v>
      </c>
      <c r="C190" s="34" t="s">
        <v>169</v>
      </c>
      <c r="D190" s="34" t="s">
        <v>424</v>
      </c>
      <c r="E190" s="35">
        <v>0</v>
      </c>
      <c r="F190" s="35">
        <v>-597.5806</v>
      </c>
    </row>
    <row r="191" spans="1:6" x14ac:dyDescent="0.3">
      <c r="A191" s="34" t="s">
        <v>61</v>
      </c>
      <c r="B191" s="34" t="s">
        <v>98</v>
      </c>
      <c r="C191" s="34" t="s">
        <v>330</v>
      </c>
      <c r="D191" s="34" t="s">
        <v>424</v>
      </c>
      <c r="E191" s="35">
        <v>0</v>
      </c>
      <c r="F191" s="35">
        <v>-872.78449999999998</v>
      </c>
    </row>
    <row r="192" spans="1:6" x14ac:dyDescent="0.3">
      <c r="A192" s="34" t="s">
        <v>61</v>
      </c>
      <c r="B192" s="34" t="s">
        <v>70</v>
      </c>
      <c r="C192" s="34" t="s">
        <v>420</v>
      </c>
      <c r="D192" s="34" t="s">
        <v>424</v>
      </c>
      <c r="E192" s="35">
        <v>0</v>
      </c>
      <c r="F192" s="35">
        <v>-469.59519999999998</v>
      </c>
    </row>
    <row r="193" spans="1:6" x14ac:dyDescent="0.3">
      <c r="A193" s="34" t="s">
        <v>61</v>
      </c>
      <c r="B193" s="34" t="s">
        <v>103</v>
      </c>
      <c r="C193" s="34" t="s">
        <v>220</v>
      </c>
      <c r="D193" s="34" t="s">
        <v>424</v>
      </c>
      <c r="E193" s="35">
        <v>0</v>
      </c>
      <c r="F193" s="35">
        <v>-953.91060000000004</v>
      </c>
    </row>
    <row r="194" spans="1:6" x14ac:dyDescent="0.3">
      <c r="A194" s="34" t="s">
        <v>61</v>
      </c>
      <c r="B194" s="34" t="s">
        <v>105</v>
      </c>
      <c r="C194" s="34" t="s">
        <v>234</v>
      </c>
      <c r="D194" s="34" t="s">
        <v>424</v>
      </c>
      <c r="E194" s="35">
        <v>0</v>
      </c>
      <c r="F194" s="35">
        <v>-945.44939999999997</v>
      </c>
    </row>
    <row r="195" spans="1:6" x14ac:dyDescent="0.3">
      <c r="A195" s="34" t="s">
        <v>61</v>
      </c>
      <c r="B195" s="34" t="s">
        <v>106</v>
      </c>
      <c r="C195" s="34" t="s">
        <v>235</v>
      </c>
      <c r="D195" s="34" t="s">
        <v>424</v>
      </c>
      <c r="E195" s="35">
        <v>0</v>
      </c>
      <c r="F195" s="35">
        <v>-1042.3541</v>
      </c>
    </row>
    <row r="196" spans="1:6" x14ac:dyDescent="0.3">
      <c r="A196" s="34" t="s">
        <v>61</v>
      </c>
      <c r="B196" s="34" t="s">
        <v>107</v>
      </c>
      <c r="C196" s="34" t="s">
        <v>236</v>
      </c>
      <c r="D196" s="34" t="s">
        <v>424</v>
      </c>
      <c r="E196" s="35">
        <v>0</v>
      </c>
      <c r="F196" s="35">
        <v>-1157.184</v>
      </c>
    </row>
    <row r="197" spans="1:6" x14ac:dyDescent="0.3">
      <c r="A197" s="34" t="s">
        <v>61</v>
      </c>
      <c r="B197" s="34" t="s">
        <v>109</v>
      </c>
      <c r="C197" s="34" t="s">
        <v>237</v>
      </c>
      <c r="D197" s="34" t="s">
        <v>424</v>
      </c>
      <c r="E197" s="35">
        <v>0</v>
      </c>
      <c r="F197" s="35">
        <v>-1025.2791999999999</v>
      </c>
    </row>
    <row r="198" spans="1:6" x14ac:dyDescent="0.3">
      <c r="A198" s="34" t="s">
        <v>61</v>
      </c>
      <c r="B198" s="34" t="s">
        <v>110</v>
      </c>
      <c r="C198" s="34" t="s">
        <v>179</v>
      </c>
      <c r="D198" s="34" t="s">
        <v>424</v>
      </c>
      <c r="E198" s="35">
        <v>0</v>
      </c>
      <c r="F198" s="35">
        <v>-1083.7036000000001</v>
      </c>
    </row>
    <row r="199" spans="1:6" x14ac:dyDescent="0.3">
      <c r="A199" s="34" t="s">
        <v>61</v>
      </c>
      <c r="B199" s="34" t="s">
        <v>111</v>
      </c>
      <c r="C199" s="34" t="s">
        <v>238</v>
      </c>
      <c r="D199" s="34" t="s">
        <v>424</v>
      </c>
      <c r="E199" s="35">
        <v>0</v>
      </c>
      <c r="F199" s="35">
        <v>-1125.6581000000001</v>
      </c>
    </row>
    <row r="200" spans="1:6" x14ac:dyDescent="0.3">
      <c r="A200" s="34" t="s">
        <v>61</v>
      </c>
      <c r="B200" s="34" t="s">
        <v>112</v>
      </c>
      <c r="C200" s="34" t="s">
        <v>239</v>
      </c>
      <c r="D200" s="34" t="s">
        <v>424</v>
      </c>
      <c r="E200" s="35">
        <v>0</v>
      </c>
      <c r="F200" s="35">
        <v>-1285.2249999999999</v>
      </c>
    </row>
    <row r="201" spans="1:6" x14ac:dyDescent="0.3">
      <c r="A201" s="34" t="s">
        <v>61</v>
      </c>
      <c r="B201" s="34" t="s">
        <v>72</v>
      </c>
      <c r="C201" s="34" t="s">
        <v>240</v>
      </c>
      <c r="D201" s="34" t="s">
        <v>424</v>
      </c>
      <c r="E201" s="35">
        <v>0</v>
      </c>
      <c r="F201" s="35">
        <v>-1741.5028</v>
      </c>
    </row>
    <row r="202" spans="1:6" x14ac:dyDescent="0.3">
      <c r="A202" s="34" t="s">
        <v>61</v>
      </c>
      <c r="B202" s="34" t="s">
        <v>116</v>
      </c>
      <c r="C202" s="34" t="s">
        <v>277</v>
      </c>
      <c r="D202" s="34" t="s">
        <v>424</v>
      </c>
      <c r="E202" s="35">
        <v>0</v>
      </c>
      <c r="F202" s="35">
        <v>-492.47059999999999</v>
      </c>
    </row>
    <row r="203" spans="1:6" x14ac:dyDescent="0.3">
      <c r="A203" s="34" t="s">
        <v>61</v>
      </c>
      <c r="B203" s="34" t="s">
        <v>117</v>
      </c>
      <c r="C203" s="34" t="s">
        <v>271</v>
      </c>
      <c r="D203" s="34" t="s">
        <v>424</v>
      </c>
      <c r="E203" s="35">
        <v>0</v>
      </c>
      <c r="F203" s="35">
        <v>-525.07669999999996</v>
      </c>
    </row>
    <row r="204" spans="1:6" x14ac:dyDescent="0.3">
      <c r="A204" s="34" t="s">
        <v>61</v>
      </c>
      <c r="B204" s="34" t="s">
        <v>118</v>
      </c>
      <c r="C204" s="34" t="s">
        <v>272</v>
      </c>
      <c r="D204" s="34" t="s">
        <v>424</v>
      </c>
      <c r="E204" s="35">
        <v>0</v>
      </c>
      <c r="F204" s="35">
        <v>-520.72270000000003</v>
      </c>
    </row>
    <row r="205" spans="1:6" x14ac:dyDescent="0.3">
      <c r="A205" s="34" t="s">
        <v>61</v>
      </c>
      <c r="B205" s="34" t="s">
        <v>74</v>
      </c>
      <c r="C205" s="34" t="s">
        <v>298</v>
      </c>
      <c r="D205" s="34" t="s">
        <v>424</v>
      </c>
      <c r="E205" s="35">
        <v>0</v>
      </c>
      <c r="F205" s="35">
        <v>-714.38329999999996</v>
      </c>
    </row>
    <row r="206" spans="1:6" x14ac:dyDescent="0.3">
      <c r="A206" s="34" t="s">
        <v>61</v>
      </c>
      <c r="B206" s="34" t="s">
        <v>120</v>
      </c>
      <c r="C206" s="34" t="s">
        <v>243</v>
      </c>
      <c r="D206" s="34" t="s">
        <v>424</v>
      </c>
      <c r="E206" s="35">
        <v>0</v>
      </c>
      <c r="F206" s="35">
        <v>-568.43690000000004</v>
      </c>
    </row>
    <row r="207" spans="1:6" x14ac:dyDescent="0.3">
      <c r="A207" s="34" t="s">
        <v>61</v>
      </c>
      <c r="B207" s="34" t="s">
        <v>121</v>
      </c>
      <c r="C207" s="34" t="s">
        <v>301</v>
      </c>
      <c r="D207" s="34" t="s">
        <v>424</v>
      </c>
      <c r="E207" s="35">
        <v>0</v>
      </c>
      <c r="F207" s="35">
        <v>-518.28160000000003</v>
      </c>
    </row>
    <row r="208" spans="1:6" x14ac:dyDescent="0.3">
      <c r="A208" s="34" t="s">
        <v>61</v>
      </c>
      <c r="B208" s="34" t="s">
        <v>122</v>
      </c>
      <c r="C208" s="34" t="s">
        <v>421</v>
      </c>
      <c r="D208" s="34" t="s">
        <v>424</v>
      </c>
      <c r="E208" s="35">
        <v>0</v>
      </c>
      <c r="F208" s="35">
        <v>-511.36110000000002</v>
      </c>
    </row>
    <row r="209" spans="1:6" x14ac:dyDescent="0.3">
      <c r="A209" s="34" t="s">
        <v>61</v>
      </c>
      <c r="B209" s="34" t="s">
        <v>172</v>
      </c>
      <c r="C209" s="34" t="s">
        <v>422</v>
      </c>
      <c r="D209" s="34" t="s">
        <v>424</v>
      </c>
      <c r="E209" s="35">
        <v>0</v>
      </c>
      <c r="F209" s="35">
        <v>-436.80470000000003</v>
      </c>
    </row>
    <row r="210" spans="1:6" x14ac:dyDescent="0.3">
      <c r="A210" s="34" t="s">
        <v>61</v>
      </c>
      <c r="B210" s="34" t="s">
        <v>173</v>
      </c>
      <c r="C210" s="34" t="s">
        <v>280</v>
      </c>
      <c r="D210" s="34" t="s">
        <v>424</v>
      </c>
      <c r="E210" s="35">
        <v>0</v>
      </c>
      <c r="F210" s="35">
        <v>-652.67399999999998</v>
      </c>
    </row>
    <row r="211" spans="1:6" x14ac:dyDescent="0.3">
      <c r="A211" s="34" t="s">
        <v>61</v>
      </c>
      <c r="B211" s="34" t="s">
        <v>174</v>
      </c>
      <c r="C211" s="34" t="s">
        <v>195</v>
      </c>
      <c r="D211" s="34" t="s">
        <v>424</v>
      </c>
      <c r="E211" s="35">
        <v>0</v>
      </c>
      <c r="F211" s="35">
        <v>-601.08870000000002</v>
      </c>
    </row>
    <row r="212" spans="1:6" x14ac:dyDescent="0.3">
      <c r="A212" s="34" t="s">
        <v>62</v>
      </c>
      <c r="B212" s="34" t="s">
        <v>63</v>
      </c>
      <c r="C212" s="34" t="s">
        <v>214</v>
      </c>
      <c r="D212" s="34" t="s">
        <v>424</v>
      </c>
      <c r="E212" s="35">
        <v>0</v>
      </c>
      <c r="F212" s="35">
        <v>-557.76480000000004</v>
      </c>
    </row>
    <row r="213" spans="1:6" x14ac:dyDescent="0.3">
      <c r="A213" s="34" t="s">
        <v>62</v>
      </c>
      <c r="B213" s="34" t="s">
        <v>94</v>
      </c>
      <c r="C213" s="34" t="s">
        <v>350</v>
      </c>
      <c r="D213" s="34" t="s">
        <v>424</v>
      </c>
      <c r="E213" s="35">
        <v>0</v>
      </c>
      <c r="F213" s="35">
        <v>-728.40359999999998</v>
      </c>
    </row>
    <row r="214" spans="1:6" x14ac:dyDescent="0.3">
      <c r="A214" s="34" t="s">
        <v>62</v>
      </c>
      <c r="B214" s="34" t="s">
        <v>95</v>
      </c>
      <c r="C214" s="34" t="s">
        <v>35</v>
      </c>
      <c r="D214" s="34" t="s">
        <v>424</v>
      </c>
      <c r="E214" s="35">
        <v>0</v>
      </c>
      <c r="F214" s="35">
        <v>-430.11040000000003</v>
      </c>
    </row>
    <row r="215" spans="1:6" x14ac:dyDescent="0.3">
      <c r="A215" s="34" t="s">
        <v>62</v>
      </c>
      <c r="B215" s="34" t="s">
        <v>96</v>
      </c>
      <c r="C215" s="34" t="s">
        <v>167</v>
      </c>
      <c r="D215" s="34" t="s">
        <v>424</v>
      </c>
      <c r="E215" s="35">
        <v>0</v>
      </c>
      <c r="F215" s="35">
        <v>-710.49860000000001</v>
      </c>
    </row>
    <row r="216" spans="1:6" x14ac:dyDescent="0.3">
      <c r="A216" s="34" t="s">
        <v>62</v>
      </c>
      <c r="B216" s="34" t="s">
        <v>97</v>
      </c>
      <c r="C216" s="34" t="s">
        <v>43</v>
      </c>
      <c r="D216" s="34" t="s">
        <v>424</v>
      </c>
      <c r="E216" s="35">
        <v>0</v>
      </c>
      <c r="F216" s="35">
        <v>-875.2423</v>
      </c>
    </row>
    <row r="217" spans="1:6" x14ac:dyDescent="0.3">
      <c r="A217" s="34" t="s">
        <v>62</v>
      </c>
      <c r="B217" s="34" t="s">
        <v>98</v>
      </c>
      <c r="C217" s="34" t="s">
        <v>351</v>
      </c>
      <c r="D217" s="34" t="s">
        <v>424</v>
      </c>
      <c r="E217" s="35">
        <v>0</v>
      </c>
      <c r="F217" s="35">
        <v>-1058.8309999999999</v>
      </c>
    </row>
    <row r="218" spans="1:6" x14ac:dyDescent="0.3">
      <c r="A218" s="34" t="s">
        <v>62</v>
      </c>
      <c r="B218" s="34" t="s">
        <v>103</v>
      </c>
      <c r="C218" s="34" t="s">
        <v>233</v>
      </c>
      <c r="D218" s="34" t="s">
        <v>424</v>
      </c>
      <c r="E218" s="35">
        <v>0</v>
      </c>
      <c r="F218" s="35">
        <v>-1121.7286999999999</v>
      </c>
    </row>
    <row r="219" spans="1:6" x14ac:dyDescent="0.3">
      <c r="A219" s="34" t="s">
        <v>62</v>
      </c>
      <c r="B219" s="34" t="s">
        <v>105</v>
      </c>
      <c r="C219" s="34" t="s">
        <v>260</v>
      </c>
      <c r="D219" s="34" t="s">
        <v>424</v>
      </c>
      <c r="E219" s="35">
        <v>0</v>
      </c>
      <c r="F219" s="35">
        <v>-1077.5378000000001</v>
      </c>
    </row>
    <row r="220" spans="1:6" x14ac:dyDescent="0.3">
      <c r="A220" s="34" t="s">
        <v>62</v>
      </c>
      <c r="B220" s="34" t="s">
        <v>106</v>
      </c>
      <c r="C220" s="34" t="s">
        <v>261</v>
      </c>
      <c r="D220" s="34" t="s">
        <v>424</v>
      </c>
      <c r="E220" s="35">
        <v>0</v>
      </c>
      <c r="F220" s="35">
        <v>-1174.5501999999999</v>
      </c>
    </row>
    <row r="221" spans="1:6" x14ac:dyDescent="0.3">
      <c r="A221" s="34" t="s">
        <v>62</v>
      </c>
      <c r="B221" s="34" t="s">
        <v>107</v>
      </c>
      <c r="C221" s="34" t="s">
        <v>262</v>
      </c>
      <c r="D221" s="34" t="s">
        <v>424</v>
      </c>
      <c r="E221" s="35">
        <v>0</v>
      </c>
      <c r="F221" s="35">
        <v>-1391.9376999999999</v>
      </c>
    </row>
    <row r="222" spans="1:6" x14ac:dyDescent="0.3">
      <c r="A222" s="34" t="s">
        <v>62</v>
      </c>
      <c r="B222" s="34" t="s">
        <v>109</v>
      </c>
      <c r="C222" s="34" t="s">
        <v>263</v>
      </c>
      <c r="D222" s="34" t="s">
        <v>424</v>
      </c>
      <c r="E222" s="35">
        <v>0</v>
      </c>
      <c r="F222" s="35">
        <v>-1149.6195</v>
      </c>
    </row>
    <row r="223" spans="1:6" x14ac:dyDescent="0.3">
      <c r="A223" s="34" t="s">
        <v>62</v>
      </c>
      <c r="B223" s="34" t="s">
        <v>110</v>
      </c>
      <c r="C223" s="34" t="s">
        <v>264</v>
      </c>
      <c r="D223" s="34" t="s">
        <v>424</v>
      </c>
      <c r="E223" s="35">
        <v>0</v>
      </c>
      <c r="F223" s="35">
        <v>-1253.009</v>
      </c>
    </row>
    <row r="224" spans="1:6" x14ac:dyDescent="0.3">
      <c r="A224" s="34" t="s">
        <v>62</v>
      </c>
      <c r="B224" s="34" t="s">
        <v>111</v>
      </c>
      <c r="C224" s="34" t="s">
        <v>265</v>
      </c>
      <c r="D224" s="34" t="s">
        <v>424</v>
      </c>
      <c r="E224" s="35">
        <v>0</v>
      </c>
      <c r="F224" s="35">
        <v>-1304.9293</v>
      </c>
    </row>
    <row r="225" spans="1:6" x14ac:dyDescent="0.3">
      <c r="A225" s="34" t="s">
        <v>62</v>
      </c>
      <c r="B225" s="34" t="s">
        <v>112</v>
      </c>
      <c r="C225" s="34" t="s">
        <v>266</v>
      </c>
      <c r="D225" s="34" t="s">
        <v>424</v>
      </c>
      <c r="E225" s="35">
        <v>0</v>
      </c>
      <c r="F225" s="35">
        <v>-1245.6643999999999</v>
      </c>
    </row>
    <row r="226" spans="1:6" x14ac:dyDescent="0.3">
      <c r="A226" s="34" t="s">
        <v>62</v>
      </c>
      <c r="B226" s="34" t="s">
        <v>72</v>
      </c>
      <c r="C226" s="34" t="s">
        <v>267</v>
      </c>
      <c r="D226" s="34" t="s">
        <v>424</v>
      </c>
      <c r="E226" s="35">
        <v>0</v>
      </c>
      <c r="F226" s="35">
        <v>-1768.5418</v>
      </c>
    </row>
    <row r="227" spans="1:6" x14ac:dyDescent="0.3">
      <c r="A227" s="34" t="s">
        <v>62</v>
      </c>
      <c r="B227" s="34" t="s">
        <v>116</v>
      </c>
      <c r="C227" s="34" t="s">
        <v>302</v>
      </c>
      <c r="D227" s="34" t="s">
        <v>424</v>
      </c>
      <c r="E227" s="35">
        <v>0</v>
      </c>
      <c r="F227" s="35">
        <v>-572.88469999999995</v>
      </c>
    </row>
    <row r="228" spans="1:6" x14ac:dyDescent="0.3">
      <c r="A228" s="34" t="s">
        <v>62</v>
      </c>
      <c r="B228" s="34" t="s">
        <v>117</v>
      </c>
      <c r="C228" s="34" t="s">
        <v>296</v>
      </c>
      <c r="D228" s="34" t="s">
        <v>424</v>
      </c>
      <c r="E228" s="35">
        <v>0</v>
      </c>
      <c r="F228" s="35">
        <v>-589.60509999999999</v>
      </c>
    </row>
    <row r="229" spans="1:6" x14ac:dyDescent="0.3">
      <c r="A229" s="34" t="s">
        <v>62</v>
      </c>
      <c r="B229" s="34" t="s">
        <v>118</v>
      </c>
      <c r="C229" s="34" t="s">
        <v>297</v>
      </c>
      <c r="D229" s="34" t="s">
        <v>424</v>
      </c>
      <c r="E229" s="35">
        <v>0</v>
      </c>
      <c r="F229" s="35">
        <v>-660.04300000000001</v>
      </c>
    </row>
    <row r="230" spans="1:6" x14ac:dyDescent="0.3">
      <c r="A230" s="34" t="s">
        <v>62</v>
      </c>
      <c r="B230" s="34" t="s">
        <v>74</v>
      </c>
      <c r="C230" s="34" t="s">
        <v>249</v>
      </c>
      <c r="D230" s="34" t="s">
        <v>424</v>
      </c>
      <c r="E230" s="35">
        <v>0</v>
      </c>
      <c r="F230" s="35">
        <v>-897.32360000000006</v>
      </c>
    </row>
    <row r="231" spans="1:6" x14ac:dyDescent="0.3">
      <c r="A231" s="34" t="s">
        <v>62</v>
      </c>
      <c r="B231" s="34" t="s">
        <v>120</v>
      </c>
      <c r="C231" s="34" t="s">
        <v>270</v>
      </c>
      <c r="D231" s="34" t="s">
        <v>424</v>
      </c>
      <c r="E231" s="35">
        <v>0</v>
      </c>
      <c r="F231" s="35">
        <v>-581.49289999999996</v>
      </c>
    </row>
    <row r="232" spans="1:6" x14ac:dyDescent="0.3">
      <c r="A232" s="34" t="s">
        <v>62</v>
      </c>
      <c r="B232" s="34" t="s">
        <v>121</v>
      </c>
      <c r="C232" s="34" t="s">
        <v>322</v>
      </c>
      <c r="D232" s="34" t="s">
        <v>424</v>
      </c>
      <c r="E232" s="35">
        <v>0</v>
      </c>
      <c r="F232" s="35">
        <v>-549.20600000000002</v>
      </c>
    </row>
    <row r="233" spans="1:6" x14ac:dyDescent="0.3">
      <c r="A233" s="34" t="s">
        <v>62</v>
      </c>
      <c r="B233" s="34" t="s">
        <v>122</v>
      </c>
      <c r="C233" s="34" t="s">
        <v>423</v>
      </c>
      <c r="D233" s="34" t="s">
        <v>424</v>
      </c>
      <c r="E233" s="35">
        <v>0</v>
      </c>
      <c r="F233" s="35">
        <v>-585.41250000000002</v>
      </c>
    </row>
    <row r="234" spans="1:6" x14ac:dyDescent="0.3">
      <c r="A234" s="34" t="s">
        <v>62</v>
      </c>
      <c r="B234" s="34" t="s">
        <v>172</v>
      </c>
      <c r="C234" s="34" t="s">
        <v>227</v>
      </c>
      <c r="D234" s="34" t="s">
        <v>424</v>
      </c>
      <c r="E234" s="35">
        <v>0</v>
      </c>
      <c r="F234" s="35">
        <v>-482.49360000000001</v>
      </c>
    </row>
    <row r="235" spans="1:6" x14ac:dyDescent="0.3">
      <c r="A235" s="34" t="s">
        <v>62</v>
      </c>
      <c r="B235" s="34" t="s">
        <v>173</v>
      </c>
      <c r="C235" s="34" t="s">
        <v>304</v>
      </c>
      <c r="D235" s="34" t="s">
        <v>424</v>
      </c>
      <c r="E235" s="35">
        <v>0</v>
      </c>
      <c r="F235" s="35">
        <v>-680.41970000000003</v>
      </c>
    </row>
    <row r="236" spans="1:6" x14ac:dyDescent="0.3">
      <c r="A236" s="34" t="s">
        <v>62</v>
      </c>
      <c r="B236" s="34" t="s">
        <v>174</v>
      </c>
      <c r="C236" s="34" t="s">
        <v>215</v>
      </c>
      <c r="D236" s="34" t="s">
        <v>424</v>
      </c>
      <c r="E236" s="35">
        <v>0</v>
      </c>
      <c r="F236" s="35">
        <v>-606.3614</v>
      </c>
    </row>
    <row r="237" spans="1:6" x14ac:dyDescent="0.3">
      <c r="A237" s="44"/>
      <c r="B237" s="44"/>
      <c r="C237" s="44"/>
      <c r="D237" s="44"/>
      <c r="E237" s="45"/>
      <c r="F237" s="45"/>
    </row>
    <row r="238" spans="1:6" x14ac:dyDescent="0.3">
      <c r="A238" s="44"/>
      <c r="B238" s="44"/>
      <c r="C238" s="44"/>
      <c r="D238" s="44"/>
      <c r="E238" s="45"/>
      <c r="F238" s="45"/>
    </row>
  </sheetData>
  <pageMargins left="0.7" right="0.7" top="0.75" bottom="0.75" header="0.3" footer="0.3"/>
  <pageSetup paperSize="8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56FC-EEC2-4D27-B7DE-90ABAF180654}">
  <dimension ref="A1:F437"/>
  <sheetViews>
    <sheetView workbookViewId="0">
      <pane ySplit="3" topLeftCell="A4" activePane="bottomLeft" state="frozen"/>
      <selection pane="bottomLeft" activeCell="C9" sqref="C9"/>
    </sheetView>
  </sheetViews>
  <sheetFormatPr defaultColWidth="9.109375" defaultRowHeight="14.4" x14ac:dyDescent="0.3"/>
  <cols>
    <col min="1" max="1" width="16.88671875" style="38" bestFit="1" customWidth="1"/>
    <col min="2" max="2" width="9.109375" style="38" customWidth="1"/>
    <col min="3" max="3" width="12.88671875" style="38" bestFit="1" customWidth="1"/>
    <col min="4" max="4" width="9.109375" style="33" customWidth="1"/>
    <col min="5" max="5" width="19.88671875" style="38" bestFit="1" customWidth="1"/>
    <col min="6" max="6" width="9.109375" style="33"/>
    <col min="7" max="16384" width="9.109375" style="7"/>
  </cols>
  <sheetData>
    <row r="1" spans="1:6" x14ac:dyDescent="0.3">
      <c r="A1" s="30" t="s">
        <v>47</v>
      </c>
      <c r="B1" s="31"/>
      <c r="C1" s="31"/>
      <c r="D1" s="32"/>
      <c r="E1" s="31"/>
    </row>
    <row r="2" spans="1:6" x14ac:dyDescent="0.3">
      <c r="A2" s="8" t="s">
        <v>48</v>
      </c>
      <c r="B2" s="8" t="s">
        <v>49</v>
      </c>
      <c r="C2" s="8" t="s">
        <v>50</v>
      </c>
      <c r="D2" s="9" t="s">
        <v>51</v>
      </c>
      <c r="E2" s="8" t="s">
        <v>52</v>
      </c>
    </row>
    <row r="3" spans="1:6" x14ac:dyDescent="0.3">
      <c r="A3" s="10" t="s">
        <v>53</v>
      </c>
      <c r="B3" s="10" t="s">
        <v>53</v>
      </c>
      <c r="C3" s="10" t="s">
        <v>53</v>
      </c>
      <c r="D3" s="11" t="s">
        <v>54</v>
      </c>
      <c r="E3" s="10" t="s">
        <v>53</v>
      </c>
    </row>
    <row r="4" spans="1:6" x14ac:dyDescent="0.3">
      <c r="A4" s="34" t="s">
        <v>55</v>
      </c>
      <c r="B4" s="34" t="s">
        <v>369</v>
      </c>
      <c r="C4" s="34" t="s">
        <v>370</v>
      </c>
      <c r="D4" s="35">
        <v>5.125</v>
      </c>
      <c r="E4" s="34" t="s">
        <v>65</v>
      </c>
      <c r="F4" s="33">
        <v>1</v>
      </c>
    </row>
    <row r="5" spans="1:6" x14ac:dyDescent="0.3">
      <c r="A5" s="34" t="s">
        <v>55</v>
      </c>
      <c r="B5" s="34" t="s">
        <v>371</v>
      </c>
      <c r="C5" s="34" t="s">
        <v>372</v>
      </c>
      <c r="D5" s="35">
        <v>5.125</v>
      </c>
      <c r="E5" s="34" t="s">
        <v>64</v>
      </c>
      <c r="F5" s="33">
        <v>2</v>
      </c>
    </row>
    <row r="6" spans="1:6" x14ac:dyDescent="0.3">
      <c r="A6" s="34" t="s">
        <v>55</v>
      </c>
      <c r="B6" s="34" t="s">
        <v>373</v>
      </c>
      <c r="C6" s="34" t="s">
        <v>224</v>
      </c>
      <c r="D6" s="35">
        <v>5.125</v>
      </c>
      <c r="E6" s="34" t="s">
        <v>64</v>
      </c>
      <c r="F6" s="33">
        <v>3</v>
      </c>
    </row>
    <row r="7" spans="1:6" x14ac:dyDescent="0.3">
      <c r="A7" s="34" t="s">
        <v>55</v>
      </c>
      <c r="B7" s="34" t="s">
        <v>374</v>
      </c>
      <c r="C7" s="34" t="s">
        <v>222</v>
      </c>
      <c r="D7" s="35">
        <v>5.125</v>
      </c>
      <c r="E7" s="34" t="s">
        <v>64</v>
      </c>
      <c r="F7" s="33">
        <v>4</v>
      </c>
    </row>
    <row r="8" spans="1:6" x14ac:dyDescent="0.3">
      <c r="A8" s="34" t="s">
        <v>55</v>
      </c>
      <c r="B8" s="34" t="s">
        <v>375</v>
      </c>
      <c r="C8" s="34" t="s">
        <v>218</v>
      </c>
      <c r="D8" s="35">
        <v>5.125</v>
      </c>
      <c r="E8" s="34" t="s">
        <v>64</v>
      </c>
      <c r="F8" s="33">
        <v>5</v>
      </c>
    </row>
    <row r="9" spans="1:6" x14ac:dyDescent="0.3">
      <c r="A9" s="34" t="s">
        <v>55</v>
      </c>
      <c r="B9" s="34" t="s">
        <v>376</v>
      </c>
      <c r="C9" s="34" t="s">
        <v>190</v>
      </c>
      <c r="D9" s="35">
        <v>5.125</v>
      </c>
      <c r="E9" s="34" t="s">
        <v>66</v>
      </c>
      <c r="F9" s="33">
        <v>6</v>
      </c>
    </row>
    <row r="10" spans="1:6" x14ac:dyDescent="0.3">
      <c r="A10" s="34" t="s">
        <v>55</v>
      </c>
      <c r="B10" s="34" t="s">
        <v>377</v>
      </c>
      <c r="C10" s="34" t="s">
        <v>191</v>
      </c>
      <c r="D10" s="35">
        <v>5.125</v>
      </c>
      <c r="E10" s="34" t="s">
        <v>67</v>
      </c>
      <c r="F10" s="33">
        <v>7</v>
      </c>
    </row>
    <row r="11" spans="1:6" x14ac:dyDescent="0.3">
      <c r="A11" s="34" t="s">
        <v>55</v>
      </c>
      <c r="B11" s="34" t="s">
        <v>378</v>
      </c>
      <c r="C11" s="34" t="s">
        <v>192</v>
      </c>
      <c r="D11" s="35">
        <v>5.125</v>
      </c>
      <c r="E11" s="34" t="s">
        <v>64</v>
      </c>
      <c r="F11" s="33">
        <v>8</v>
      </c>
    </row>
    <row r="12" spans="1:6" x14ac:dyDescent="0.3">
      <c r="A12" s="34" t="s">
        <v>55</v>
      </c>
      <c r="B12" s="34" t="s">
        <v>379</v>
      </c>
      <c r="C12" s="34" t="s">
        <v>193</v>
      </c>
      <c r="D12" s="35">
        <v>5.125</v>
      </c>
      <c r="E12" s="34" t="s">
        <v>67</v>
      </c>
      <c r="F12" s="33">
        <v>9</v>
      </c>
    </row>
    <row r="13" spans="1:6" x14ac:dyDescent="0.3">
      <c r="A13" s="34" t="s">
        <v>55</v>
      </c>
      <c r="B13" s="34" t="s">
        <v>380</v>
      </c>
      <c r="C13" s="34" t="s">
        <v>194</v>
      </c>
      <c r="D13" s="35">
        <v>5.125</v>
      </c>
      <c r="E13" s="34" t="s">
        <v>66</v>
      </c>
      <c r="F13" s="33">
        <v>10</v>
      </c>
    </row>
    <row r="14" spans="1:6" x14ac:dyDescent="0.3">
      <c r="A14" s="34" t="s">
        <v>55</v>
      </c>
      <c r="B14" s="34" t="s">
        <v>381</v>
      </c>
      <c r="C14" s="34" t="s">
        <v>186</v>
      </c>
      <c r="D14" s="35">
        <v>5.125</v>
      </c>
      <c r="E14" s="34" t="s">
        <v>65</v>
      </c>
      <c r="F14" s="33">
        <v>11</v>
      </c>
    </row>
    <row r="15" spans="1:6" x14ac:dyDescent="0.3">
      <c r="A15" s="34" t="s">
        <v>55</v>
      </c>
      <c r="B15" s="34" t="s">
        <v>382</v>
      </c>
      <c r="C15" s="34" t="s">
        <v>187</v>
      </c>
      <c r="D15" s="35">
        <v>5.125</v>
      </c>
      <c r="E15" s="34" t="s">
        <v>66</v>
      </c>
      <c r="F15" s="33">
        <v>12</v>
      </c>
    </row>
    <row r="16" spans="1:6" x14ac:dyDescent="0.3">
      <c r="A16" s="34" t="s">
        <v>55</v>
      </c>
      <c r="B16" s="34" t="s">
        <v>383</v>
      </c>
      <c r="C16" s="34" t="s">
        <v>188</v>
      </c>
      <c r="D16" s="35">
        <v>5.125</v>
      </c>
      <c r="E16" s="34" t="s">
        <v>67</v>
      </c>
      <c r="F16" s="33">
        <v>13</v>
      </c>
    </row>
    <row r="17" spans="1:6" x14ac:dyDescent="0.3">
      <c r="A17" s="34" t="s">
        <v>55</v>
      </c>
      <c r="B17" s="34" t="s">
        <v>384</v>
      </c>
      <c r="C17" s="34" t="s">
        <v>189</v>
      </c>
      <c r="D17" s="35">
        <v>5.125</v>
      </c>
      <c r="E17" s="34" t="s">
        <v>64</v>
      </c>
      <c r="F17" s="33">
        <v>14</v>
      </c>
    </row>
    <row r="18" spans="1:6" x14ac:dyDescent="0.3">
      <c r="A18" s="34" t="s">
        <v>55</v>
      </c>
      <c r="B18" s="34" t="s">
        <v>385</v>
      </c>
      <c r="C18" s="34" t="s">
        <v>182</v>
      </c>
      <c r="D18" s="35">
        <v>5.125</v>
      </c>
      <c r="E18" s="34" t="s">
        <v>65</v>
      </c>
      <c r="F18" s="33">
        <v>15</v>
      </c>
    </row>
    <row r="19" spans="1:6" x14ac:dyDescent="0.3">
      <c r="A19" s="34" t="s">
        <v>55</v>
      </c>
      <c r="B19" s="34" t="s">
        <v>386</v>
      </c>
      <c r="C19" s="34" t="s">
        <v>183</v>
      </c>
      <c r="D19" s="35">
        <v>5.125</v>
      </c>
      <c r="E19" s="34" t="s">
        <v>65</v>
      </c>
      <c r="F19" s="33">
        <v>16</v>
      </c>
    </row>
    <row r="20" spans="1:6" x14ac:dyDescent="0.3">
      <c r="A20" s="34" t="s">
        <v>55</v>
      </c>
      <c r="B20" s="34" t="s">
        <v>387</v>
      </c>
      <c r="C20" s="34" t="s">
        <v>184</v>
      </c>
      <c r="D20" s="35">
        <v>5.125</v>
      </c>
      <c r="E20" s="34" t="s">
        <v>64</v>
      </c>
      <c r="F20" s="33">
        <v>17</v>
      </c>
    </row>
    <row r="21" spans="1:6" x14ac:dyDescent="0.3">
      <c r="A21" s="34" t="s">
        <v>55</v>
      </c>
      <c r="B21" s="34" t="s">
        <v>388</v>
      </c>
      <c r="C21" s="34" t="s">
        <v>185</v>
      </c>
      <c r="D21" s="35">
        <v>5.125</v>
      </c>
      <c r="E21" s="34" t="s">
        <v>64</v>
      </c>
      <c r="F21" s="33">
        <v>18</v>
      </c>
    </row>
    <row r="22" spans="1:6" x14ac:dyDescent="0.3">
      <c r="A22" s="34" t="s">
        <v>55</v>
      </c>
      <c r="B22" s="34" t="s">
        <v>389</v>
      </c>
      <c r="C22" s="34" t="s">
        <v>254</v>
      </c>
      <c r="D22" s="35">
        <v>5.125</v>
      </c>
      <c r="E22" s="34" t="s">
        <v>64</v>
      </c>
      <c r="F22" s="33">
        <v>19</v>
      </c>
    </row>
    <row r="23" spans="1:6" x14ac:dyDescent="0.3">
      <c r="A23" s="34" t="s">
        <v>55</v>
      </c>
      <c r="B23" s="34" t="s">
        <v>390</v>
      </c>
      <c r="C23" s="34" t="s">
        <v>252</v>
      </c>
      <c r="D23" s="35">
        <v>5.125</v>
      </c>
      <c r="E23" s="34" t="s">
        <v>64</v>
      </c>
      <c r="F23" s="33">
        <v>20</v>
      </c>
    </row>
    <row r="24" spans="1:6" x14ac:dyDescent="0.3">
      <c r="A24" s="34" t="s">
        <v>55</v>
      </c>
      <c r="B24" s="34" t="s">
        <v>391</v>
      </c>
      <c r="C24" s="34" t="s">
        <v>326</v>
      </c>
      <c r="D24" s="35">
        <v>5.125</v>
      </c>
      <c r="E24" s="34" t="s">
        <v>65</v>
      </c>
      <c r="F24" s="33">
        <v>21</v>
      </c>
    </row>
    <row r="25" spans="1:6" x14ac:dyDescent="0.3">
      <c r="A25" s="34" t="s">
        <v>55</v>
      </c>
      <c r="B25" s="34" t="s">
        <v>392</v>
      </c>
      <c r="C25" s="34" t="s">
        <v>325</v>
      </c>
      <c r="D25" s="35">
        <v>5.125</v>
      </c>
      <c r="E25" s="34" t="s">
        <v>65</v>
      </c>
      <c r="F25" s="33">
        <v>22</v>
      </c>
    </row>
    <row r="26" spans="1:6" x14ac:dyDescent="0.3">
      <c r="A26" s="34" t="s">
        <v>55</v>
      </c>
      <c r="B26" s="34" t="s">
        <v>393</v>
      </c>
      <c r="C26" s="34" t="s">
        <v>394</v>
      </c>
      <c r="D26" s="35">
        <v>5.125</v>
      </c>
      <c r="E26" s="34" t="s">
        <v>64</v>
      </c>
      <c r="F26" s="33">
        <v>23</v>
      </c>
    </row>
    <row r="27" spans="1:6" x14ac:dyDescent="0.3">
      <c r="A27" s="34" t="s">
        <v>56</v>
      </c>
      <c r="B27" s="34" t="s">
        <v>369</v>
      </c>
      <c r="C27" s="34" t="s">
        <v>343</v>
      </c>
      <c r="D27" s="35">
        <v>4.4560000000000004</v>
      </c>
      <c r="E27" s="34" t="s">
        <v>69</v>
      </c>
      <c r="F27" s="33">
        <v>24</v>
      </c>
    </row>
    <row r="28" spans="1:6" x14ac:dyDescent="0.3">
      <c r="A28" s="34" t="s">
        <v>56</v>
      </c>
      <c r="B28" s="34" t="s">
        <v>371</v>
      </c>
      <c r="C28" s="34" t="s">
        <v>323</v>
      </c>
      <c r="D28" s="35">
        <v>4.4560000000000004</v>
      </c>
      <c r="E28" s="34" t="s">
        <v>68</v>
      </c>
      <c r="F28" s="33">
        <v>25</v>
      </c>
    </row>
    <row r="29" spans="1:6" x14ac:dyDescent="0.3">
      <c r="A29" s="34" t="s">
        <v>56</v>
      </c>
      <c r="B29" s="34" t="s">
        <v>373</v>
      </c>
      <c r="C29" s="34" t="s">
        <v>318</v>
      </c>
      <c r="D29" s="35">
        <v>4.4560000000000004</v>
      </c>
      <c r="E29" s="34" t="s">
        <v>68</v>
      </c>
      <c r="F29" s="33">
        <v>26</v>
      </c>
    </row>
    <row r="30" spans="1:6" x14ac:dyDescent="0.3">
      <c r="A30" s="34" t="s">
        <v>56</v>
      </c>
      <c r="B30" s="34" t="s">
        <v>374</v>
      </c>
      <c r="C30" s="34" t="s">
        <v>319</v>
      </c>
      <c r="D30" s="35">
        <v>4.4560000000000004</v>
      </c>
      <c r="E30" s="34" t="s">
        <v>68</v>
      </c>
      <c r="F30" s="33">
        <v>27</v>
      </c>
    </row>
    <row r="31" spans="1:6" x14ac:dyDescent="0.3">
      <c r="A31" s="34" t="s">
        <v>56</v>
      </c>
      <c r="B31" s="34" t="s">
        <v>376</v>
      </c>
      <c r="C31" s="34" t="s">
        <v>290</v>
      </c>
      <c r="D31" s="35">
        <v>4.4560000000000004</v>
      </c>
      <c r="E31" s="34" t="s">
        <v>75</v>
      </c>
      <c r="F31" s="33">
        <v>28</v>
      </c>
    </row>
    <row r="32" spans="1:6" x14ac:dyDescent="0.3">
      <c r="A32" s="34" t="s">
        <v>56</v>
      </c>
      <c r="B32" s="34" t="s">
        <v>377</v>
      </c>
      <c r="C32" s="34" t="s">
        <v>291</v>
      </c>
      <c r="D32" s="35">
        <v>4.4560000000000004</v>
      </c>
      <c r="E32" s="34" t="s">
        <v>76</v>
      </c>
      <c r="F32" s="33">
        <v>29</v>
      </c>
    </row>
    <row r="33" spans="1:6" x14ac:dyDescent="0.3">
      <c r="A33" s="34" t="s">
        <v>56</v>
      </c>
      <c r="B33" s="34" t="s">
        <v>378</v>
      </c>
      <c r="C33" s="34" t="s">
        <v>292</v>
      </c>
      <c r="D33" s="35">
        <v>4.4560000000000004</v>
      </c>
      <c r="E33" s="34" t="s">
        <v>68</v>
      </c>
      <c r="F33" s="33">
        <v>30</v>
      </c>
    </row>
    <row r="34" spans="1:6" x14ac:dyDescent="0.3">
      <c r="A34" s="34" t="s">
        <v>56</v>
      </c>
      <c r="B34" s="34" t="s">
        <v>379</v>
      </c>
      <c r="C34" s="34" t="s">
        <v>293</v>
      </c>
      <c r="D34" s="35">
        <v>4.4560000000000004</v>
      </c>
      <c r="E34" s="34" t="s">
        <v>76</v>
      </c>
      <c r="F34" s="33">
        <v>31</v>
      </c>
    </row>
    <row r="35" spans="1:6" x14ac:dyDescent="0.3">
      <c r="A35" s="34" t="s">
        <v>56</v>
      </c>
      <c r="B35" s="34" t="s">
        <v>380</v>
      </c>
      <c r="C35" s="34" t="s">
        <v>286</v>
      </c>
      <c r="D35" s="35">
        <v>4.4560000000000004</v>
      </c>
      <c r="E35" s="34" t="s">
        <v>75</v>
      </c>
      <c r="F35" s="33">
        <v>32</v>
      </c>
    </row>
    <row r="36" spans="1:6" x14ac:dyDescent="0.3">
      <c r="A36" s="34" t="s">
        <v>56</v>
      </c>
      <c r="B36" s="34" t="s">
        <v>381</v>
      </c>
      <c r="C36" s="34" t="s">
        <v>287</v>
      </c>
      <c r="D36" s="35">
        <v>4.4560000000000004</v>
      </c>
      <c r="E36" s="34" t="s">
        <v>69</v>
      </c>
      <c r="F36" s="33">
        <v>33</v>
      </c>
    </row>
    <row r="37" spans="1:6" x14ac:dyDescent="0.3">
      <c r="A37" s="34" t="s">
        <v>56</v>
      </c>
      <c r="B37" s="34" t="s">
        <v>382</v>
      </c>
      <c r="C37" s="34" t="s">
        <v>288</v>
      </c>
      <c r="D37" s="35">
        <v>4.4560000000000004</v>
      </c>
      <c r="E37" s="34" t="s">
        <v>75</v>
      </c>
      <c r="F37" s="33">
        <v>34</v>
      </c>
    </row>
    <row r="38" spans="1:6" x14ac:dyDescent="0.3">
      <c r="A38" s="34" t="s">
        <v>56</v>
      </c>
      <c r="B38" s="34" t="s">
        <v>383</v>
      </c>
      <c r="C38" s="34" t="s">
        <v>289</v>
      </c>
      <c r="D38" s="35">
        <v>4.4560000000000004</v>
      </c>
      <c r="E38" s="34" t="s">
        <v>76</v>
      </c>
      <c r="F38" s="33">
        <v>35</v>
      </c>
    </row>
    <row r="39" spans="1:6" x14ac:dyDescent="0.3">
      <c r="A39" s="34" t="s">
        <v>56</v>
      </c>
      <c r="B39" s="34" t="s">
        <v>384</v>
      </c>
      <c r="C39" s="34" t="s">
        <v>395</v>
      </c>
      <c r="D39" s="35">
        <v>4.4560000000000004</v>
      </c>
      <c r="E39" s="34" t="s">
        <v>68</v>
      </c>
      <c r="F39" s="33">
        <v>36</v>
      </c>
    </row>
    <row r="40" spans="1:6" x14ac:dyDescent="0.3">
      <c r="A40" s="34" t="s">
        <v>56</v>
      </c>
      <c r="B40" s="34" t="s">
        <v>385</v>
      </c>
      <c r="C40" s="34" t="s">
        <v>198</v>
      </c>
      <c r="D40" s="35">
        <v>4.4560000000000004</v>
      </c>
      <c r="E40" s="34" t="s">
        <v>69</v>
      </c>
      <c r="F40" s="33">
        <v>37</v>
      </c>
    </row>
    <row r="41" spans="1:6" x14ac:dyDescent="0.3">
      <c r="A41" s="34" t="s">
        <v>56</v>
      </c>
      <c r="B41" s="34" t="s">
        <v>386</v>
      </c>
      <c r="C41" s="34" t="s">
        <v>38</v>
      </c>
      <c r="D41" s="35">
        <v>4.4560000000000004</v>
      </c>
      <c r="E41" s="34" t="s">
        <v>69</v>
      </c>
      <c r="F41" s="33">
        <v>38</v>
      </c>
    </row>
    <row r="42" spans="1:6" x14ac:dyDescent="0.3">
      <c r="A42" s="34" t="s">
        <v>56</v>
      </c>
      <c r="B42" s="34" t="s">
        <v>387</v>
      </c>
      <c r="C42" s="34" t="s">
        <v>42</v>
      </c>
      <c r="D42" s="35">
        <v>4.4560000000000004</v>
      </c>
      <c r="E42" s="34" t="s">
        <v>68</v>
      </c>
      <c r="F42" s="33">
        <v>39</v>
      </c>
    </row>
    <row r="43" spans="1:6" x14ac:dyDescent="0.3">
      <c r="A43" s="34" t="s">
        <v>56</v>
      </c>
      <c r="B43" s="34" t="s">
        <v>388</v>
      </c>
      <c r="C43" s="34" t="s">
        <v>199</v>
      </c>
      <c r="D43" s="35">
        <v>4.4560000000000004</v>
      </c>
      <c r="E43" s="34" t="s">
        <v>68</v>
      </c>
      <c r="F43" s="33">
        <v>40</v>
      </c>
    </row>
    <row r="44" spans="1:6" x14ac:dyDescent="0.3">
      <c r="A44" s="34" t="s">
        <v>56</v>
      </c>
      <c r="B44" s="34" t="s">
        <v>389</v>
      </c>
      <c r="C44" s="34" t="s">
        <v>281</v>
      </c>
      <c r="D44" s="35">
        <v>4.4560000000000004</v>
      </c>
      <c r="E44" s="34" t="s">
        <v>68</v>
      </c>
      <c r="F44" s="33">
        <v>41</v>
      </c>
    </row>
    <row r="45" spans="1:6" x14ac:dyDescent="0.3">
      <c r="A45" s="34" t="s">
        <v>56</v>
      </c>
      <c r="B45" s="34" t="s">
        <v>390</v>
      </c>
      <c r="C45" s="34" t="s">
        <v>279</v>
      </c>
      <c r="D45" s="35">
        <v>4.4560000000000004</v>
      </c>
      <c r="E45" s="34" t="s">
        <v>68</v>
      </c>
      <c r="F45" s="33">
        <v>42</v>
      </c>
    </row>
    <row r="46" spans="1:6" x14ac:dyDescent="0.3">
      <c r="A46" s="34" t="s">
        <v>56</v>
      </c>
      <c r="B46" s="34" t="s">
        <v>391</v>
      </c>
      <c r="C46" s="34" t="s">
        <v>348</v>
      </c>
      <c r="D46" s="35">
        <v>4.4560000000000004</v>
      </c>
      <c r="E46" s="34" t="s">
        <v>69</v>
      </c>
      <c r="F46" s="33">
        <v>43</v>
      </c>
    </row>
    <row r="47" spans="1:6" x14ac:dyDescent="0.3">
      <c r="A47" s="34" t="s">
        <v>56</v>
      </c>
      <c r="B47" s="34" t="s">
        <v>392</v>
      </c>
      <c r="C47" s="34" t="s">
        <v>347</v>
      </c>
      <c r="D47" s="35">
        <v>4.4560000000000004</v>
      </c>
      <c r="E47" s="34" t="s">
        <v>69</v>
      </c>
      <c r="F47" s="33">
        <v>44</v>
      </c>
    </row>
    <row r="48" spans="1:6" x14ac:dyDescent="0.3">
      <c r="A48" s="34" t="s">
        <v>56</v>
      </c>
      <c r="B48" s="34" t="s">
        <v>393</v>
      </c>
      <c r="C48" s="34" t="s">
        <v>345</v>
      </c>
      <c r="D48" s="35">
        <v>4.4560000000000004</v>
      </c>
      <c r="E48" s="34" t="s">
        <v>68</v>
      </c>
      <c r="F48" s="33">
        <v>45</v>
      </c>
    </row>
    <row r="49" spans="1:6" x14ac:dyDescent="0.3">
      <c r="A49" s="34" t="s">
        <v>56</v>
      </c>
      <c r="B49" s="34" t="s">
        <v>396</v>
      </c>
      <c r="C49" s="34" t="s">
        <v>294</v>
      </c>
      <c r="D49" s="35">
        <v>4.4560000000000004</v>
      </c>
      <c r="E49" s="34" t="s">
        <v>73</v>
      </c>
      <c r="F49" s="33">
        <v>46</v>
      </c>
    </row>
    <row r="50" spans="1:6" x14ac:dyDescent="0.3">
      <c r="A50" s="34" t="s">
        <v>56</v>
      </c>
      <c r="B50" s="34" t="s">
        <v>397</v>
      </c>
      <c r="C50" s="34" t="s">
        <v>320</v>
      </c>
      <c r="D50" s="35">
        <v>4.4560000000000004</v>
      </c>
      <c r="E50" s="34" t="s">
        <v>68</v>
      </c>
      <c r="F50" s="33">
        <v>47</v>
      </c>
    </row>
    <row r="51" spans="1:6" x14ac:dyDescent="0.3">
      <c r="A51" s="34" t="s">
        <v>56</v>
      </c>
      <c r="B51" s="34" t="s">
        <v>398</v>
      </c>
      <c r="C51" s="34" t="s">
        <v>399</v>
      </c>
      <c r="D51" s="35">
        <v>4.4560000000000004</v>
      </c>
      <c r="E51" s="34" t="s">
        <v>87</v>
      </c>
      <c r="F51" s="33">
        <v>48</v>
      </c>
    </row>
    <row r="52" spans="1:6" x14ac:dyDescent="0.3">
      <c r="A52" s="34" t="s">
        <v>56</v>
      </c>
      <c r="B52" s="34" t="s">
        <v>400</v>
      </c>
      <c r="C52" s="34" t="s">
        <v>401</v>
      </c>
      <c r="D52" s="35">
        <v>4.4560000000000004</v>
      </c>
      <c r="E52" s="34" t="s">
        <v>71</v>
      </c>
      <c r="F52" s="33">
        <v>49</v>
      </c>
    </row>
    <row r="53" spans="1:6" x14ac:dyDescent="0.3">
      <c r="A53" s="34" t="s">
        <v>402</v>
      </c>
      <c r="B53" s="34" t="s">
        <v>77</v>
      </c>
      <c r="C53" s="34" t="s">
        <v>403</v>
      </c>
      <c r="D53" s="35">
        <v>3.5209999999999999</v>
      </c>
      <c r="E53" s="34" t="s">
        <v>78</v>
      </c>
      <c r="F53" s="33">
        <v>50</v>
      </c>
    </row>
    <row r="54" spans="1:6" x14ac:dyDescent="0.3">
      <c r="A54" s="34" t="s">
        <v>402</v>
      </c>
      <c r="B54" s="34" t="s">
        <v>79</v>
      </c>
      <c r="C54" s="34" t="s">
        <v>231</v>
      </c>
      <c r="D54" s="35">
        <v>3.5209999999999999</v>
      </c>
      <c r="E54" s="34" t="s">
        <v>80</v>
      </c>
      <c r="F54" s="33">
        <v>51</v>
      </c>
    </row>
    <row r="55" spans="1:6" x14ac:dyDescent="0.3">
      <c r="A55" s="34" t="s">
        <v>402</v>
      </c>
      <c r="B55" s="34" t="s">
        <v>81</v>
      </c>
      <c r="C55" s="34" t="s">
        <v>232</v>
      </c>
      <c r="D55" s="35">
        <v>3.5209999999999999</v>
      </c>
      <c r="E55" s="34" t="s">
        <v>82</v>
      </c>
      <c r="F55" s="33">
        <v>52</v>
      </c>
    </row>
    <row r="56" spans="1:6" x14ac:dyDescent="0.3">
      <c r="A56" s="34" t="s">
        <v>402</v>
      </c>
      <c r="B56" s="34" t="s">
        <v>83</v>
      </c>
      <c r="C56" s="34" t="s">
        <v>404</v>
      </c>
      <c r="D56" s="35">
        <v>3.5209999999999999</v>
      </c>
      <c r="E56" s="34" t="s">
        <v>84</v>
      </c>
      <c r="F56" s="33">
        <v>53</v>
      </c>
    </row>
    <row r="57" spans="1:6" x14ac:dyDescent="0.3">
      <c r="A57" s="34" t="s">
        <v>402</v>
      </c>
      <c r="B57" s="34" t="s">
        <v>85</v>
      </c>
      <c r="C57" s="34" t="s">
        <v>269</v>
      </c>
      <c r="D57" s="35">
        <v>3.5209999999999999</v>
      </c>
      <c r="E57" s="34" t="s">
        <v>86</v>
      </c>
      <c r="F57" s="33">
        <v>54</v>
      </c>
    </row>
    <row r="58" spans="1:6" x14ac:dyDescent="0.3">
      <c r="A58" s="34" t="s">
        <v>402</v>
      </c>
      <c r="B58" s="34" t="s">
        <v>88</v>
      </c>
      <c r="C58" s="34" t="s">
        <v>405</v>
      </c>
      <c r="D58" s="35">
        <v>3.5209999999999999</v>
      </c>
      <c r="E58" s="34" t="s">
        <v>78</v>
      </c>
      <c r="F58" s="33">
        <v>55</v>
      </c>
    </row>
    <row r="59" spans="1:6" x14ac:dyDescent="0.3">
      <c r="A59" s="34" t="s">
        <v>402</v>
      </c>
      <c r="B59" s="34" t="s">
        <v>89</v>
      </c>
      <c r="C59" s="34" t="s">
        <v>300</v>
      </c>
      <c r="D59" s="35">
        <v>3.5209999999999999</v>
      </c>
      <c r="E59" s="34" t="s">
        <v>80</v>
      </c>
      <c r="F59" s="33">
        <v>56</v>
      </c>
    </row>
    <row r="60" spans="1:6" x14ac:dyDescent="0.3">
      <c r="A60" s="34" t="s">
        <v>402</v>
      </c>
      <c r="B60" s="34" t="s">
        <v>90</v>
      </c>
      <c r="C60" s="34" t="s">
        <v>248</v>
      </c>
      <c r="D60" s="35">
        <v>3.5209999999999999</v>
      </c>
      <c r="E60" s="34" t="s">
        <v>82</v>
      </c>
      <c r="F60" s="33">
        <v>57</v>
      </c>
    </row>
    <row r="61" spans="1:6" x14ac:dyDescent="0.3">
      <c r="A61" s="34" t="s">
        <v>402</v>
      </c>
      <c r="B61" s="34" t="s">
        <v>406</v>
      </c>
      <c r="C61" s="34" t="s">
        <v>219</v>
      </c>
      <c r="D61" s="35">
        <v>3.5209999999999999</v>
      </c>
      <c r="E61" s="34" t="s">
        <v>91</v>
      </c>
      <c r="F61" s="33">
        <v>58</v>
      </c>
    </row>
    <row r="62" spans="1:6" x14ac:dyDescent="0.3">
      <c r="A62" s="34" t="s">
        <v>402</v>
      </c>
      <c r="B62" s="34" t="s">
        <v>407</v>
      </c>
      <c r="C62" s="34" t="s">
        <v>242</v>
      </c>
      <c r="D62" s="35">
        <v>3.5209999999999999</v>
      </c>
      <c r="E62" s="34" t="s">
        <v>82</v>
      </c>
      <c r="F62" s="33">
        <v>59</v>
      </c>
    </row>
    <row r="63" spans="1:6" x14ac:dyDescent="0.3">
      <c r="A63" s="34" t="s">
        <v>402</v>
      </c>
      <c r="B63" s="34" t="s">
        <v>408</v>
      </c>
      <c r="C63" s="34" t="s">
        <v>276</v>
      </c>
      <c r="D63" s="35">
        <v>3.5209999999999999</v>
      </c>
      <c r="E63" s="34" t="s">
        <v>91</v>
      </c>
      <c r="F63" s="33">
        <v>60</v>
      </c>
    </row>
    <row r="64" spans="1:6" x14ac:dyDescent="0.3">
      <c r="A64" s="34" t="s">
        <v>402</v>
      </c>
      <c r="B64" s="34" t="s">
        <v>425</v>
      </c>
      <c r="C64" s="34" t="s">
        <v>426</v>
      </c>
      <c r="D64" s="35">
        <v>3.5209999999999999</v>
      </c>
      <c r="E64" s="34" t="s">
        <v>91</v>
      </c>
      <c r="F64" s="33">
        <v>61</v>
      </c>
    </row>
    <row r="65" spans="1:6" x14ac:dyDescent="0.3">
      <c r="A65" s="34" t="s">
        <v>57</v>
      </c>
      <c r="B65" s="34" t="s">
        <v>63</v>
      </c>
      <c r="C65" s="34" t="s">
        <v>303</v>
      </c>
      <c r="D65" s="35">
        <v>3.1640000000000001</v>
      </c>
      <c r="E65" s="34" t="s">
        <v>92</v>
      </c>
      <c r="F65" s="33">
        <v>62</v>
      </c>
    </row>
    <row r="66" spans="1:6" x14ac:dyDescent="0.3">
      <c r="A66" s="34" t="s">
        <v>57</v>
      </c>
      <c r="B66" s="34" t="s">
        <v>94</v>
      </c>
      <c r="C66" s="34" t="s">
        <v>228</v>
      </c>
      <c r="D66" s="35">
        <v>3.1640000000000001</v>
      </c>
      <c r="E66" s="34" t="s">
        <v>93</v>
      </c>
      <c r="F66" s="33">
        <v>63</v>
      </c>
    </row>
    <row r="67" spans="1:6" x14ac:dyDescent="0.3">
      <c r="A67" s="34" t="s">
        <v>57</v>
      </c>
      <c r="B67" s="34" t="s">
        <v>95</v>
      </c>
      <c r="C67" s="34" t="s">
        <v>46</v>
      </c>
      <c r="D67" s="35">
        <v>3.1640000000000001</v>
      </c>
      <c r="E67" s="34" t="s">
        <v>93</v>
      </c>
      <c r="F67" s="33">
        <v>64</v>
      </c>
    </row>
    <row r="68" spans="1:6" x14ac:dyDescent="0.3">
      <c r="A68" s="34" t="s">
        <v>57</v>
      </c>
      <c r="B68" s="34" t="s">
        <v>96</v>
      </c>
      <c r="C68" s="34" t="s">
        <v>165</v>
      </c>
      <c r="D68" s="35">
        <v>3.1640000000000001</v>
      </c>
      <c r="E68" s="34" t="s">
        <v>92</v>
      </c>
      <c r="F68" s="33">
        <v>65</v>
      </c>
    </row>
    <row r="69" spans="1:6" x14ac:dyDescent="0.3">
      <c r="A69" s="34" t="s">
        <v>57</v>
      </c>
      <c r="B69" s="34" t="s">
        <v>97</v>
      </c>
      <c r="C69" s="34" t="s">
        <v>171</v>
      </c>
      <c r="D69" s="35">
        <v>3.1640000000000001</v>
      </c>
      <c r="E69" s="34" t="s">
        <v>92</v>
      </c>
      <c r="F69" s="33">
        <v>66</v>
      </c>
    </row>
    <row r="70" spans="1:6" x14ac:dyDescent="0.3">
      <c r="A70" s="34" t="s">
        <v>57</v>
      </c>
      <c r="B70" s="34" t="s">
        <v>98</v>
      </c>
      <c r="C70" s="34" t="s">
        <v>229</v>
      </c>
      <c r="D70" s="35">
        <v>3.1640000000000001</v>
      </c>
      <c r="E70" s="34" t="s">
        <v>92</v>
      </c>
      <c r="F70" s="33">
        <v>67</v>
      </c>
    </row>
    <row r="71" spans="1:6" x14ac:dyDescent="0.3">
      <c r="A71" s="34" t="s">
        <v>57</v>
      </c>
      <c r="B71" s="34" t="s">
        <v>70</v>
      </c>
      <c r="C71" s="34" t="s">
        <v>257</v>
      </c>
      <c r="D71" s="35">
        <v>3.1640000000000001</v>
      </c>
      <c r="E71" s="34" t="s">
        <v>99</v>
      </c>
      <c r="F71" s="33">
        <v>68</v>
      </c>
    </row>
    <row r="72" spans="1:6" x14ac:dyDescent="0.3">
      <c r="A72" s="34" t="s">
        <v>57</v>
      </c>
      <c r="B72" s="34" t="s">
        <v>77</v>
      </c>
      <c r="C72" s="34" t="s">
        <v>409</v>
      </c>
      <c r="D72" s="35">
        <v>3.1640000000000001</v>
      </c>
      <c r="E72" s="34" t="s">
        <v>100</v>
      </c>
      <c r="F72" s="33">
        <v>69</v>
      </c>
    </row>
    <row r="73" spans="1:6" x14ac:dyDescent="0.3">
      <c r="A73" s="34" t="s">
        <v>57</v>
      </c>
      <c r="B73" s="34" t="s">
        <v>79</v>
      </c>
      <c r="C73" s="34" t="s">
        <v>258</v>
      </c>
      <c r="D73" s="35">
        <v>3.1640000000000001</v>
      </c>
      <c r="E73" s="34" t="s">
        <v>101</v>
      </c>
      <c r="F73" s="33">
        <v>70</v>
      </c>
    </row>
    <row r="74" spans="1:6" x14ac:dyDescent="0.3">
      <c r="A74" s="34" t="s">
        <v>57</v>
      </c>
      <c r="B74" s="34" t="s">
        <v>81</v>
      </c>
      <c r="C74" s="34" t="s">
        <v>259</v>
      </c>
      <c r="D74" s="35">
        <v>3.1640000000000001</v>
      </c>
      <c r="E74" s="34" t="s">
        <v>102</v>
      </c>
      <c r="F74" s="33">
        <v>71</v>
      </c>
    </row>
    <row r="75" spans="1:6" x14ac:dyDescent="0.3">
      <c r="A75" s="34" t="s">
        <v>57</v>
      </c>
      <c r="B75" s="34" t="s">
        <v>103</v>
      </c>
      <c r="C75" s="34" t="s">
        <v>309</v>
      </c>
      <c r="D75" s="35">
        <v>3.1640000000000001</v>
      </c>
      <c r="E75" s="34" t="s">
        <v>104</v>
      </c>
      <c r="F75" s="33">
        <v>72</v>
      </c>
    </row>
    <row r="76" spans="1:6" x14ac:dyDescent="0.3">
      <c r="A76" s="34" t="s">
        <v>57</v>
      </c>
      <c r="B76" s="34" t="s">
        <v>105</v>
      </c>
      <c r="C76" s="34" t="s">
        <v>310</v>
      </c>
      <c r="D76" s="35">
        <v>3.1640000000000001</v>
      </c>
      <c r="E76" s="34" t="s">
        <v>93</v>
      </c>
      <c r="F76" s="33">
        <v>73</v>
      </c>
    </row>
    <row r="77" spans="1:6" x14ac:dyDescent="0.3">
      <c r="A77" s="34" t="s">
        <v>57</v>
      </c>
      <c r="B77" s="34" t="s">
        <v>106</v>
      </c>
      <c r="C77" s="34" t="s">
        <v>311</v>
      </c>
      <c r="D77" s="35">
        <v>3.1640000000000001</v>
      </c>
      <c r="E77" s="34" t="s">
        <v>104</v>
      </c>
      <c r="F77" s="33">
        <v>74</v>
      </c>
    </row>
    <row r="78" spans="1:6" x14ac:dyDescent="0.3">
      <c r="A78" s="34" t="s">
        <v>57</v>
      </c>
      <c r="B78" s="34" t="s">
        <v>107</v>
      </c>
      <c r="C78" s="34" t="s">
        <v>312</v>
      </c>
      <c r="D78" s="35">
        <v>3.1640000000000001</v>
      </c>
      <c r="E78" s="34" t="s">
        <v>108</v>
      </c>
      <c r="F78" s="33">
        <v>75</v>
      </c>
    </row>
    <row r="79" spans="1:6" x14ac:dyDescent="0.3">
      <c r="A79" s="34" t="s">
        <v>57</v>
      </c>
      <c r="B79" s="34" t="s">
        <v>109</v>
      </c>
      <c r="C79" s="34" t="s">
        <v>313</v>
      </c>
      <c r="D79" s="35">
        <v>3.1640000000000001</v>
      </c>
      <c r="E79" s="34" t="s">
        <v>104</v>
      </c>
      <c r="F79" s="33">
        <v>76</v>
      </c>
    </row>
    <row r="80" spans="1:6" x14ac:dyDescent="0.3">
      <c r="A80" s="34" t="s">
        <v>57</v>
      </c>
      <c r="B80" s="34" t="s">
        <v>110</v>
      </c>
      <c r="C80" s="34" t="s">
        <v>314</v>
      </c>
      <c r="D80" s="35">
        <v>3.1640000000000001</v>
      </c>
      <c r="E80" s="34" t="s">
        <v>108</v>
      </c>
      <c r="F80" s="33">
        <v>77</v>
      </c>
    </row>
    <row r="81" spans="1:6" x14ac:dyDescent="0.3">
      <c r="A81" s="34" t="s">
        <v>57</v>
      </c>
      <c r="B81" s="34" t="s">
        <v>111</v>
      </c>
      <c r="C81" s="34" t="s">
        <v>315</v>
      </c>
      <c r="D81" s="35">
        <v>3.1640000000000001</v>
      </c>
      <c r="E81" s="34" t="s">
        <v>92</v>
      </c>
      <c r="F81" s="33">
        <v>78</v>
      </c>
    </row>
    <row r="82" spans="1:6" x14ac:dyDescent="0.3">
      <c r="A82" s="34" t="s">
        <v>57</v>
      </c>
      <c r="B82" s="34" t="s">
        <v>112</v>
      </c>
      <c r="C82" s="34" t="s">
        <v>316</v>
      </c>
      <c r="D82" s="35">
        <v>3.1640000000000001</v>
      </c>
      <c r="E82" s="34" t="s">
        <v>108</v>
      </c>
      <c r="F82" s="33">
        <v>79</v>
      </c>
    </row>
    <row r="83" spans="1:6" x14ac:dyDescent="0.3">
      <c r="A83" s="34" t="s">
        <v>57</v>
      </c>
      <c r="B83" s="34" t="s">
        <v>72</v>
      </c>
      <c r="C83" s="34" t="s">
        <v>317</v>
      </c>
      <c r="D83" s="35">
        <v>3.1640000000000001</v>
      </c>
      <c r="E83" s="34" t="s">
        <v>113</v>
      </c>
      <c r="F83" s="33">
        <v>80</v>
      </c>
    </row>
    <row r="84" spans="1:6" x14ac:dyDescent="0.3">
      <c r="A84" s="34" t="s">
        <v>57</v>
      </c>
      <c r="B84" s="34" t="s">
        <v>83</v>
      </c>
      <c r="C84" s="34" t="s">
        <v>221</v>
      </c>
      <c r="D84" s="35">
        <v>3.1640000000000001</v>
      </c>
      <c r="E84" s="34" t="s">
        <v>114</v>
      </c>
      <c r="F84" s="33">
        <v>81</v>
      </c>
    </row>
    <row r="85" spans="1:6" x14ac:dyDescent="0.3">
      <c r="A85" s="34" t="s">
        <v>57</v>
      </c>
      <c r="B85" s="34" t="s">
        <v>85</v>
      </c>
      <c r="C85" s="34" t="s">
        <v>295</v>
      </c>
      <c r="D85" s="35">
        <v>3.1640000000000001</v>
      </c>
      <c r="E85" s="34" t="s">
        <v>115</v>
      </c>
      <c r="F85" s="33">
        <v>82</v>
      </c>
    </row>
    <row r="86" spans="1:6" x14ac:dyDescent="0.3">
      <c r="A86" s="34" t="s">
        <v>57</v>
      </c>
      <c r="B86" s="34" t="s">
        <v>116</v>
      </c>
      <c r="C86" s="34" t="s">
        <v>360</v>
      </c>
      <c r="D86" s="35">
        <v>3.1640000000000001</v>
      </c>
      <c r="E86" s="34" t="s">
        <v>92</v>
      </c>
      <c r="F86" s="33">
        <v>83</v>
      </c>
    </row>
    <row r="87" spans="1:6" x14ac:dyDescent="0.3">
      <c r="A87" s="34" t="s">
        <v>57</v>
      </c>
      <c r="B87" s="34" t="s">
        <v>117</v>
      </c>
      <c r="C87" s="34" t="s">
        <v>340</v>
      </c>
      <c r="D87" s="35">
        <v>3.1640000000000001</v>
      </c>
      <c r="E87" s="34" t="s">
        <v>92</v>
      </c>
      <c r="F87" s="33">
        <v>84</v>
      </c>
    </row>
    <row r="88" spans="1:6" x14ac:dyDescent="0.3">
      <c r="A88" s="34" t="s">
        <v>57</v>
      </c>
      <c r="B88" s="34" t="s">
        <v>118</v>
      </c>
      <c r="C88" s="34" t="s">
        <v>341</v>
      </c>
      <c r="D88" s="35">
        <v>3.1640000000000001</v>
      </c>
      <c r="E88" s="34" t="s">
        <v>92</v>
      </c>
      <c r="F88" s="33">
        <v>85</v>
      </c>
    </row>
    <row r="89" spans="1:6" x14ac:dyDescent="0.3">
      <c r="A89" s="34" t="s">
        <v>57</v>
      </c>
      <c r="B89" s="34" t="s">
        <v>74</v>
      </c>
      <c r="C89" s="34" t="s">
        <v>342</v>
      </c>
      <c r="D89" s="35">
        <v>3.1640000000000001</v>
      </c>
      <c r="E89" s="34" t="s">
        <v>119</v>
      </c>
      <c r="F89" s="33">
        <v>86</v>
      </c>
    </row>
    <row r="90" spans="1:6" x14ac:dyDescent="0.3">
      <c r="A90" s="34" t="s">
        <v>57</v>
      </c>
      <c r="B90" s="34" t="s">
        <v>88</v>
      </c>
      <c r="C90" s="34" t="s">
        <v>274</v>
      </c>
      <c r="D90" s="35">
        <v>3.1640000000000001</v>
      </c>
      <c r="E90" s="34" t="s">
        <v>100</v>
      </c>
      <c r="F90" s="33">
        <v>87</v>
      </c>
    </row>
    <row r="91" spans="1:6" x14ac:dyDescent="0.3">
      <c r="A91" s="34" t="s">
        <v>57</v>
      </c>
      <c r="B91" s="34" t="s">
        <v>89</v>
      </c>
      <c r="C91" s="34" t="s">
        <v>410</v>
      </c>
      <c r="D91" s="35">
        <v>3.1640000000000001</v>
      </c>
      <c r="E91" s="34" t="s">
        <v>101</v>
      </c>
      <c r="F91" s="33">
        <v>88</v>
      </c>
    </row>
    <row r="92" spans="1:6" x14ac:dyDescent="0.3">
      <c r="A92" s="34" t="s">
        <v>57</v>
      </c>
      <c r="B92" s="34" t="s">
        <v>90</v>
      </c>
      <c r="C92" s="34" t="s">
        <v>275</v>
      </c>
      <c r="D92" s="35">
        <v>3.1640000000000001</v>
      </c>
      <c r="E92" s="34" t="s">
        <v>102</v>
      </c>
      <c r="F92" s="33">
        <v>89</v>
      </c>
    </row>
    <row r="93" spans="1:6" x14ac:dyDescent="0.3">
      <c r="A93" s="34" t="s">
        <v>57</v>
      </c>
      <c r="B93" s="34" t="s">
        <v>120</v>
      </c>
      <c r="C93" s="34" t="s">
        <v>363</v>
      </c>
      <c r="D93" s="35">
        <v>3.1640000000000001</v>
      </c>
      <c r="E93" s="34" t="s">
        <v>93</v>
      </c>
      <c r="F93" s="33">
        <v>90</v>
      </c>
    </row>
    <row r="94" spans="1:6" x14ac:dyDescent="0.3">
      <c r="A94" s="34" t="s">
        <v>57</v>
      </c>
      <c r="B94" s="34" t="s">
        <v>121</v>
      </c>
      <c r="C94" s="34" t="s">
        <v>344</v>
      </c>
      <c r="D94" s="35">
        <v>3.1640000000000001</v>
      </c>
      <c r="E94" s="34" t="s">
        <v>92</v>
      </c>
      <c r="F94" s="33">
        <v>91</v>
      </c>
    </row>
    <row r="95" spans="1:6" x14ac:dyDescent="0.3">
      <c r="A95" s="34" t="s">
        <v>57</v>
      </c>
      <c r="B95" s="34" t="s">
        <v>122</v>
      </c>
      <c r="C95" s="34" t="s">
        <v>365</v>
      </c>
      <c r="D95" s="35">
        <v>3.1640000000000001</v>
      </c>
      <c r="E95" s="34" t="s">
        <v>92</v>
      </c>
      <c r="F95" s="33">
        <v>92</v>
      </c>
    </row>
    <row r="96" spans="1:6" x14ac:dyDescent="0.3">
      <c r="A96" s="34" t="s">
        <v>57</v>
      </c>
      <c r="B96" s="34" t="s">
        <v>172</v>
      </c>
      <c r="C96" s="34" t="s">
        <v>305</v>
      </c>
      <c r="D96" s="35">
        <v>3.1640000000000001</v>
      </c>
      <c r="E96" s="34" t="s">
        <v>92</v>
      </c>
      <c r="F96" s="33">
        <v>93</v>
      </c>
    </row>
    <row r="97" spans="1:6" x14ac:dyDescent="0.3">
      <c r="A97" s="34" t="s">
        <v>57</v>
      </c>
      <c r="B97" s="34" t="s">
        <v>173</v>
      </c>
      <c r="C97" s="34" t="s">
        <v>367</v>
      </c>
      <c r="D97" s="35">
        <v>3.1640000000000001</v>
      </c>
      <c r="E97" s="34" t="s">
        <v>93</v>
      </c>
      <c r="F97" s="33">
        <v>94</v>
      </c>
    </row>
    <row r="98" spans="1:6" x14ac:dyDescent="0.3">
      <c r="A98" s="34" t="s">
        <v>57</v>
      </c>
      <c r="B98" s="34" t="s">
        <v>174</v>
      </c>
      <c r="C98" s="34" t="s">
        <v>368</v>
      </c>
      <c r="D98" s="35">
        <v>3.1640000000000001</v>
      </c>
      <c r="E98" s="34" t="s">
        <v>93</v>
      </c>
      <c r="F98" s="33">
        <v>95</v>
      </c>
    </row>
    <row r="99" spans="1:6" x14ac:dyDescent="0.3">
      <c r="A99" s="34" t="s">
        <v>58</v>
      </c>
      <c r="B99" s="34" t="s">
        <v>63</v>
      </c>
      <c r="C99" s="34" t="s">
        <v>324</v>
      </c>
      <c r="D99" s="35">
        <v>3.048</v>
      </c>
      <c r="E99" s="34" t="s">
        <v>123</v>
      </c>
      <c r="F99" s="33">
        <v>96</v>
      </c>
    </row>
    <row r="100" spans="1:6" x14ac:dyDescent="0.3">
      <c r="A100" s="34" t="s">
        <v>58</v>
      </c>
      <c r="B100" s="34" t="s">
        <v>94</v>
      </c>
      <c r="C100" s="34" t="s">
        <v>255</v>
      </c>
      <c r="D100" s="35">
        <v>3.048</v>
      </c>
      <c r="E100" s="34" t="s">
        <v>124</v>
      </c>
      <c r="F100" s="33">
        <v>97</v>
      </c>
    </row>
    <row r="101" spans="1:6" x14ac:dyDescent="0.3">
      <c r="A101" s="34" t="s">
        <v>58</v>
      </c>
      <c r="B101" s="34" t="s">
        <v>95</v>
      </c>
      <c r="C101" s="34" t="s">
        <v>45</v>
      </c>
      <c r="D101" s="35">
        <v>3.048</v>
      </c>
      <c r="E101" s="34" t="s">
        <v>124</v>
      </c>
      <c r="F101" s="33">
        <v>98</v>
      </c>
    </row>
    <row r="102" spans="1:6" x14ac:dyDescent="0.3">
      <c r="A102" s="34" t="s">
        <v>58</v>
      </c>
      <c r="B102" s="34" t="s">
        <v>96</v>
      </c>
      <c r="C102" s="34" t="s">
        <v>41</v>
      </c>
      <c r="D102" s="35">
        <v>3.048</v>
      </c>
      <c r="E102" s="34" t="s">
        <v>123</v>
      </c>
      <c r="F102" s="33">
        <v>99</v>
      </c>
    </row>
    <row r="103" spans="1:6" x14ac:dyDescent="0.3">
      <c r="A103" s="34" t="s">
        <v>58</v>
      </c>
      <c r="B103" s="34" t="s">
        <v>97</v>
      </c>
      <c r="C103" s="34" t="s">
        <v>44</v>
      </c>
      <c r="D103" s="35">
        <v>3.048</v>
      </c>
      <c r="E103" s="34" t="s">
        <v>123</v>
      </c>
      <c r="F103" s="33">
        <v>100</v>
      </c>
    </row>
    <row r="104" spans="1:6" x14ac:dyDescent="0.3">
      <c r="A104" s="34" t="s">
        <v>58</v>
      </c>
      <c r="B104" s="34" t="s">
        <v>98</v>
      </c>
      <c r="C104" s="34" t="s">
        <v>256</v>
      </c>
      <c r="D104" s="35">
        <v>3.048</v>
      </c>
      <c r="E104" s="34" t="s">
        <v>123</v>
      </c>
      <c r="F104" s="33">
        <v>101</v>
      </c>
    </row>
    <row r="105" spans="1:6" x14ac:dyDescent="0.3">
      <c r="A105" s="34" t="s">
        <v>58</v>
      </c>
      <c r="B105" s="34" t="s">
        <v>70</v>
      </c>
      <c r="C105" s="34" t="s">
        <v>284</v>
      </c>
      <c r="D105" s="35">
        <v>3.048</v>
      </c>
      <c r="E105" s="34" t="s">
        <v>125</v>
      </c>
      <c r="F105" s="33">
        <v>102</v>
      </c>
    </row>
    <row r="106" spans="1:6" x14ac:dyDescent="0.3">
      <c r="A106" s="34" t="s">
        <v>58</v>
      </c>
      <c r="B106" s="34" t="s">
        <v>77</v>
      </c>
      <c r="C106" s="34" t="s">
        <v>217</v>
      </c>
      <c r="D106" s="35">
        <v>3.048</v>
      </c>
      <c r="E106" s="34" t="s">
        <v>126</v>
      </c>
      <c r="F106" s="33">
        <v>103</v>
      </c>
    </row>
    <row r="107" spans="1:6" x14ac:dyDescent="0.3">
      <c r="A107" s="34" t="s">
        <v>58</v>
      </c>
      <c r="B107" s="34" t="s">
        <v>79</v>
      </c>
      <c r="C107" s="34" t="s">
        <v>285</v>
      </c>
      <c r="D107" s="35">
        <v>3.048</v>
      </c>
      <c r="E107" s="34" t="s">
        <v>127</v>
      </c>
      <c r="F107" s="33">
        <v>104</v>
      </c>
    </row>
    <row r="108" spans="1:6" x14ac:dyDescent="0.3">
      <c r="A108" s="34" t="s">
        <v>58</v>
      </c>
      <c r="B108" s="34" t="s">
        <v>103</v>
      </c>
      <c r="C108" s="34" t="s">
        <v>331</v>
      </c>
      <c r="D108" s="35">
        <v>3.048</v>
      </c>
      <c r="E108" s="34" t="s">
        <v>128</v>
      </c>
      <c r="F108" s="33">
        <v>105</v>
      </c>
    </row>
    <row r="109" spans="1:6" x14ac:dyDescent="0.3">
      <c r="A109" s="34" t="s">
        <v>58</v>
      </c>
      <c r="B109" s="34" t="s">
        <v>105</v>
      </c>
      <c r="C109" s="34" t="s">
        <v>332</v>
      </c>
      <c r="D109" s="35">
        <v>3.048</v>
      </c>
      <c r="E109" s="34" t="s">
        <v>124</v>
      </c>
      <c r="F109" s="33">
        <v>106</v>
      </c>
    </row>
    <row r="110" spans="1:6" x14ac:dyDescent="0.3">
      <c r="A110" s="34" t="s">
        <v>58</v>
      </c>
      <c r="B110" s="34" t="s">
        <v>106</v>
      </c>
      <c r="C110" s="34" t="s">
        <v>333</v>
      </c>
      <c r="D110" s="35">
        <v>3.048</v>
      </c>
      <c r="E110" s="34" t="s">
        <v>128</v>
      </c>
      <c r="F110" s="33">
        <v>107</v>
      </c>
    </row>
    <row r="111" spans="1:6" x14ac:dyDescent="0.3">
      <c r="A111" s="34" t="s">
        <v>58</v>
      </c>
      <c r="B111" s="34" t="s">
        <v>107</v>
      </c>
      <c r="C111" s="34" t="s">
        <v>334</v>
      </c>
      <c r="D111" s="35">
        <v>3.048</v>
      </c>
      <c r="E111" s="34" t="s">
        <v>129</v>
      </c>
      <c r="F111" s="33">
        <v>108</v>
      </c>
    </row>
    <row r="112" spans="1:6" x14ac:dyDescent="0.3">
      <c r="A112" s="34" t="s">
        <v>58</v>
      </c>
      <c r="B112" s="34" t="s">
        <v>109</v>
      </c>
      <c r="C112" s="34" t="s">
        <v>335</v>
      </c>
      <c r="D112" s="35">
        <v>3.048</v>
      </c>
      <c r="E112" s="34" t="s">
        <v>128</v>
      </c>
      <c r="F112" s="33">
        <v>109</v>
      </c>
    </row>
    <row r="113" spans="1:6" x14ac:dyDescent="0.3">
      <c r="A113" s="34" t="s">
        <v>58</v>
      </c>
      <c r="B113" s="34" t="s">
        <v>110</v>
      </c>
      <c r="C113" s="34" t="s">
        <v>336</v>
      </c>
      <c r="D113" s="35">
        <v>3.048</v>
      </c>
      <c r="E113" s="34" t="s">
        <v>129</v>
      </c>
      <c r="F113" s="33">
        <v>110</v>
      </c>
    </row>
    <row r="114" spans="1:6" x14ac:dyDescent="0.3">
      <c r="A114" s="34" t="s">
        <v>58</v>
      </c>
      <c r="B114" s="34" t="s">
        <v>111</v>
      </c>
      <c r="C114" s="34" t="s">
        <v>337</v>
      </c>
      <c r="D114" s="35">
        <v>3.048</v>
      </c>
      <c r="E114" s="34" t="s">
        <v>123</v>
      </c>
      <c r="F114" s="33">
        <v>111</v>
      </c>
    </row>
    <row r="115" spans="1:6" x14ac:dyDescent="0.3">
      <c r="A115" s="34" t="s">
        <v>58</v>
      </c>
      <c r="B115" s="34" t="s">
        <v>112</v>
      </c>
      <c r="C115" s="34" t="s">
        <v>338</v>
      </c>
      <c r="D115" s="35">
        <v>3.048</v>
      </c>
      <c r="E115" s="34" t="s">
        <v>129</v>
      </c>
      <c r="F115" s="33">
        <v>112</v>
      </c>
    </row>
    <row r="116" spans="1:6" x14ac:dyDescent="0.3">
      <c r="A116" s="34" t="s">
        <v>58</v>
      </c>
      <c r="B116" s="34" t="s">
        <v>72</v>
      </c>
      <c r="C116" s="34" t="s">
        <v>339</v>
      </c>
      <c r="D116" s="35">
        <v>3.048</v>
      </c>
      <c r="E116" s="34" t="s">
        <v>130</v>
      </c>
      <c r="F116" s="33">
        <v>113</v>
      </c>
    </row>
    <row r="117" spans="1:6" x14ac:dyDescent="0.3">
      <c r="A117" s="34" t="s">
        <v>58</v>
      </c>
      <c r="B117" s="34" t="s">
        <v>83</v>
      </c>
      <c r="C117" s="34" t="s">
        <v>241</v>
      </c>
      <c r="D117" s="35">
        <v>3.048</v>
      </c>
      <c r="E117" s="34" t="s">
        <v>131</v>
      </c>
      <c r="F117" s="33">
        <v>114</v>
      </c>
    </row>
    <row r="118" spans="1:6" x14ac:dyDescent="0.3">
      <c r="A118" s="34" t="s">
        <v>58</v>
      </c>
      <c r="B118" s="34" t="s">
        <v>85</v>
      </c>
      <c r="C118" s="34" t="s">
        <v>411</v>
      </c>
      <c r="D118" s="35">
        <v>3.048</v>
      </c>
      <c r="E118" s="34" t="s">
        <v>132</v>
      </c>
      <c r="F118" s="33">
        <v>115</v>
      </c>
    </row>
    <row r="119" spans="1:6" x14ac:dyDescent="0.3">
      <c r="A119" s="34" t="s">
        <v>58</v>
      </c>
      <c r="B119" s="34" t="s">
        <v>116</v>
      </c>
      <c r="C119" s="34" t="s">
        <v>210</v>
      </c>
      <c r="D119" s="35">
        <v>3.048</v>
      </c>
      <c r="E119" s="34" t="s">
        <v>123</v>
      </c>
      <c r="F119" s="33">
        <v>116</v>
      </c>
    </row>
    <row r="120" spans="1:6" x14ac:dyDescent="0.3">
      <c r="A120" s="34" t="s">
        <v>58</v>
      </c>
      <c r="B120" s="34" t="s">
        <v>117</v>
      </c>
      <c r="C120" s="34" t="s">
        <v>361</v>
      </c>
      <c r="D120" s="35">
        <v>3.048</v>
      </c>
      <c r="E120" s="34" t="s">
        <v>123</v>
      </c>
      <c r="F120" s="33">
        <v>117</v>
      </c>
    </row>
    <row r="121" spans="1:6" x14ac:dyDescent="0.3">
      <c r="A121" s="34" t="s">
        <v>58</v>
      </c>
      <c r="B121" s="34" t="s">
        <v>118</v>
      </c>
      <c r="C121" s="34" t="s">
        <v>362</v>
      </c>
      <c r="D121" s="35">
        <v>3.048</v>
      </c>
      <c r="E121" s="34" t="s">
        <v>123</v>
      </c>
      <c r="F121" s="33">
        <v>118</v>
      </c>
    </row>
    <row r="122" spans="1:6" x14ac:dyDescent="0.3">
      <c r="A122" s="34" t="s">
        <v>58</v>
      </c>
      <c r="B122" s="34" t="s">
        <v>74</v>
      </c>
      <c r="C122" s="34" t="s">
        <v>213</v>
      </c>
      <c r="D122" s="35">
        <v>3.048</v>
      </c>
      <c r="E122" s="34" t="s">
        <v>133</v>
      </c>
      <c r="F122" s="33">
        <v>119</v>
      </c>
    </row>
    <row r="123" spans="1:6" x14ac:dyDescent="0.3">
      <c r="A123" s="34" t="s">
        <v>58</v>
      </c>
      <c r="B123" s="34" t="s">
        <v>88</v>
      </c>
      <c r="C123" s="34" t="s">
        <v>299</v>
      </c>
      <c r="D123" s="35">
        <v>3.048</v>
      </c>
      <c r="E123" s="34" t="s">
        <v>126</v>
      </c>
      <c r="F123" s="33">
        <v>120</v>
      </c>
    </row>
    <row r="124" spans="1:6" x14ac:dyDescent="0.3">
      <c r="A124" s="34" t="s">
        <v>58</v>
      </c>
      <c r="B124" s="34" t="s">
        <v>89</v>
      </c>
      <c r="C124" s="34" t="s">
        <v>247</v>
      </c>
      <c r="D124" s="35">
        <v>3.048</v>
      </c>
      <c r="E124" s="34" t="s">
        <v>127</v>
      </c>
      <c r="F124" s="33">
        <v>121</v>
      </c>
    </row>
    <row r="125" spans="1:6" x14ac:dyDescent="0.3">
      <c r="A125" s="34" t="s">
        <v>58</v>
      </c>
      <c r="B125" s="34" t="s">
        <v>120</v>
      </c>
      <c r="C125" s="34" t="s">
        <v>412</v>
      </c>
      <c r="D125" s="35">
        <v>3.048</v>
      </c>
      <c r="E125" s="34" t="s">
        <v>124</v>
      </c>
      <c r="F125" s="33">
        <v>122</v>
      </c>
    </row>
    <row r="126" spans="1:6" x14ac:dyDescent="0.3">
      <c r="A126" s="34" t="s">
        <v>58</v>
      </c>
      <c r="B126" s="34" t="s">
        <v>121</v>
      </c>
      <c r="C126" s="34" t="s">
        <v>364</v>
      </c>
      <c r="D126" s="35">
        <v>3.048</v>
      </c>
      <c r="E126" s="34" t="s">
        <v>123</v>
      </c>
      <c r="F126" s="33">
        <v>123</v>
      </c>
    </row>
    <row r="127" spans="1:6" x14ac:dyDescent="0.3">
      <c r="A127" s="34" t="s">
        <v>58</v>
      </c>
      <c r="B127" s="34" t="s">
        <v>122</v>
      </c>
      <c r="C127" s="34" t="s">
        <v>413</v>
      </c>
      <c r="D127" s="35">
        <v>3.048</v>
      </c>
      <c r="E127" s="34" t="s">
        <v>123</v>
      </c>
      <c r="F127" s="33">
        <v>124</v>
      </c>
    </row>
    <row r="128" spans="1:6" x14ac:dyDescent="0.3">
      <c r="A128" s="34" t="s">
        <v>58</v>
      </c>
      <c r="B128" s="34" t="s">
        <v>172</v>
      </c>
      <c r="C128" s="34" t="s">
        <v>327</v>
      </c>
      <c r="D128" s="35">
        <v>3.048</v>
      </c>
      <c r="E128" s="34" t="s">
        <v>123</v>
      </c>
      <c r="F128" s="33">
        <v>125</v>
      </c>
    </row>
    <row r="129" spans="1:6" x14ac:dyDescent="0.3">
      <c r="A129" s="34" t="s">
        <v>58</v>
      </c>
      <c r="B129" s="34" t="s">
        <v>173</v>
      </c>
      <c r="C129" s="34" t="s">
        <v>197</v>
      </c>
      <c r="D129" s="35">
        <v>3.048</v>
      </c>
      <c r="E129" s="34" t="s">
        <v>124</v>
      </c>
      <c r="F129" s="33">
        <v>126</v>
      </c>
    </row>
    <row r="130" spans="1:6" x14ac:dyDescent="0.3">
      <c r="A130" s="34" t="s">
        <v>58</v>
      </c>
      <c r="B130" s="34" t="s">
        <v>174</v>
      </c>
      <c r="C130" s="34" t="s">
        <v>349</v>
      </c>
      <c r="D130" s="35">
        <v>3.048</v>
      </c>
      <c r="E130" s="34" t="s">
        <v>124</v>
      </c>
      <c r="F130" s="33">
        <v>127</v>
      </c>
    </row>
    <row r="131" spans="1:6" x14ac:dyDescent="0.3">
      <c r="A131" s="34" t="s">
        <v>59</v>
      </c>
      <c r="B131" s="34" t="s">
        <v>63</v>
      </c>
      <c r="C131" s="34" t="s">
        <v>346</v>
      </c>
      <c r="D131" s="35">
        <v>3.0649999999999999</v>
      </c>
      <c r="E131" s="34" t="s">
        <v>134</v>
      </c>
      <c r="F131" s="33">
        <v>128</v>
      </c>
    </row>
    <row r="132" spans="1:6" x14ac:dyDescent="0.3">
      <c r="A132" s="34" t="s">
        <v>59</v>
      </c>
      <c r="B132" s="34" t="s">
        <v>94</v>
      </c>
      <c r="C132" s="34" t="s">
        <v>282</v>
      </c>
      <c r="D132" s="35">
        <v>3.0649999999999999</v>
      </c>
      <c r="E132" s="34" t="s">
        <v>135</v>
      </c>
      <c r="F132" s="33">
        <v>129</v>
      </c>
    </row>
    <row r="133" spans="1:6" x14ac:dyDescent="0.3">
      <c r="A133" s="34" t="s">
        <v>59</v>
      </c>
      <c r="B133" s="34" t="s">
        <v>95</v>
      </c>
      <c r="C133" s="34" t="s">
        <v>37</v>
      </c>
      <c r="D133" s="35">
        <v>3.0649999999999999</v>
      </c>
      <c r="E133" s="34" t="s">
        <v>135</v>
      </c>
      <c r="F133" s="33">
        <v>130</v>
      </c>
    </row>
    <row r="134" spans="1:6" x14ac:dyDescent="0.3">
      <c r="A134" s="34" t="s">
        <v>59</v>
      </c>
      <c r="B134" s="34" t="s">
        <v>96</v>
      </c>
      <c r="C134" s="34" t="s">
        <v>166</v>
      </c>
      <c r="D134" s="35">
        <v>3.0649999999999999</v>
      </c>
      <c r="E134" s="34" t="s">
        <v>134</v>
      </c>
      <c r="F134" s="33">
        <v>131</v>
      </c>
    </row>
    <row r="135" spans="1:6" x14ac:dyDescent="0.3">
      <c r="A135" s="34" t="s">
        <v>59</v>
      </c>
      <c r="B135" s="34" t="s">
        <v>97</v>
      </c>
      <c r="C135" s="34" t="s">
        <v>170</v>
      </c>
      <c r="D135" s="35">
        <v>3.0649999999999999</v>
      </c>
      <c r="E135" s="34" t="s">
        <v>134</v>
      </c>
      <c r="F135" s="33">
        <v>132</v>
      </c>
    </row>
    <row r="136" spans="1:6" x14ac:dyDescent="0.3">
      <c r="A136" s="34" t="s">
        <v>59</v>
      </c>
      <c r="B136" s="34" t="s">
        <v>98</v>
      </c>
      <c r="C136" s="34" t="s">
        <v>283</v>
      </c>
      <c r="D136" s="35">
        <v>3.0649999999999999</v>
      </c>
      <c r="E136" s="34" t="s">
        <v>134</v>
      </c>
      <c r="F136" s="33">
        <v>133</v>
      </c>
    </row>
    <row r="137" spans="1:6" x14ac:dyDescent="0.3">
      <c r="A137" s="34" t="s">
        <v>59</v>
      </c>
      <c r="B137" s="34" t="s">
        <v>70</v>
      </c>
      <c r="C137" s="34" t="s">
        <v>308</v>
      </c>
      <c r="D137" s="35">
        <v>3.0649999999999999</v>
      </c>
      <c r="E137" s="34" t="s">
        <v>136</v>
      </c>
      <c r="F137" s="33">
        <v>134</v>
      </c>
    </row>
    <row r="138" spans="1:6" x14ac:dyDescent="0.3">
      <c r="A138" s="34" t="s">
        <v>59</v>
      </c>
      <c r="B138" s="34" t="s">
        <v>77</v>
      </c>
      <c r="C138" s="34" t="s">
        <v>230</v>
      </c>
      <c r="D138" s="35">
        <v>3.0649999999999999</v>
      </c>
      <c r="E138" s="34" t="s">
        <v>137</v>
      </c>
      <c r="F138" s="33">
        <v>135</v>
      </c>
    </row>
    <row r="139" spans="1:6" x14ac:dyDescent="0.3">
      <c r="A139" s="34" t="s">
        <v>59</v>
      </c>
      <c r="B139" s="34" t="s">
        <v>103</v>
      </c>
      <c r="C139" s="34" t="s">
        <v>352</v>
      </c>
      <c r="D139" s="35">
        <v>3.0649999999999999</v>
      </c>
      <c r="E139" s="34" t="s">
        <v>138</v>
      </c>
      <c r="F139" s="33">
        <v>136</v>
      </c>
    </row>
    <row r="140" spans="1:6" x14ac:dyDescent="0.3">
      <c r="A140" s="34" t="s">
        <v>59</v>
      </c>
      <c r="B140" s="34" t="s">
        <v>105</v>
      </c>
      <c r="C140" s="34" t="s">
        <v>353</v>
      </c>
      <c r="D140" s="35">
        <v>3.0649999999999999</v>
      </c>
      <c r="E140" s="34" t="s">
        <v>135</v>
      </c>
      <c r="F140" s="33">
        <v>137</v>
      </c>
    </row>
    <row r="141" spans="1:6" x14ac:dyDescent="0.3">
      <c r="A141" s="34" t="s">
        <v>59</v>
      </c>
      <c r="B141" s="34" t="s">
        <v>106</v>
      </c>
      <c r="C141" s="34" t="s">
        <v>180</v>
      </c>
      <c r="D141" s="35">
        <v>3.0649999999999999</v>
      </c>
      <c r="E141" s="34" t="s">
        <v>138</v>
      </c>
      <c r="F141" s="33">
        <v>138</v>
      </c>
    </row>
    <row r="142" spans="1:6" x14ac:dyDescent="0.3">
      <c r="A142" s="34" t="s">
        <v>59</v>
      </c>
      <c r="B142" s="34" t="s">
        <v>107</v>
      </c>
      <c r="C142" s="34" t="s">
        <v>354</v>
      </c>
      <c r="D142" s="35">
        <v>3.0649999999999999</v>
      </c>
      <c r="E142" s="34" t="s">
        <v>139</v>
      </c>
      <c r="F142" s="33">
        <v>139</v>
      </c>
    </row>
    <row r="143" spans="1:6" x14ac:dyDescent="0.3">
      <c r="A143" s="34" t="s">
        <v>59</v>
      </c>
      <c r="B143" s="34" t="s">
        <v>109</v>
      </c>
      <c r="C143" s="34" t="s">
        <v>355</v>
      </c>
      <c r="D143" s="35">
        <v>3.0649999999999999</v>
      </c>
      <c r="E143" s="34" t="s">
        <v>138</v>
      </c>
      <c r="F143" s="33">
        <v>140</v>
      </c>
    </row>
    <row r="144" spans="1:6" x14ac:dyDescent="0.3">
      <c r="A144" s="34" t="s">
        <v>59</v>
      </c>
      <c r="B144" s="34" t="s">
        <v>110</v>
      </c>
      <c r="C144" s="34" t="s">
        <v>356</v>
      </c>
      <c r="D144" s="35">
        <v>3.0649999999999999</v>
      </c>
      <c r="E144" s="34" t="s">
        <v>139</v>
      </c>
      <c r="F144" s="33">
        <v>141</v>
      </c>
    </row>
    <row r="145" spans="1:6" x14ac:dyDescent="0.3">
      <c r="A145" s="34" t="s">
        <v>59</v>
      </c>
      <c r="B145" s="34" t="s">
        <v>111</v>
      </c>
      <c r="C145" s="34" t="s">
        <v>357</v>
      </c>
      <c r="D145" s="35">
        <v>3.0649999999999999</v>
      </c>
      <c r="E145" s="34" t="s">
        <v>134</v>
      </c>
      <c r="F145" s="33">
        <v>142</v>
      </c>
    </row>
    <row r="146" spans="1:6" x14ac:dyDescent="0.3">
      <c r="A146" s="34" t="s">
        <v>59</v>
      </c>
      <c r="B146" s="34" t="s">
        <v>112</v>
      </c>
      <c r="C146" s="34" t="s">
        <v>358</v>
      </c>
      <c r="D146" s="35">
        <v>3.0649999999999999</v>
      </c>
      <c r="E146" s="34" t="s">
        <v>139</v>
      </c>
      <c r="F146" s="33">
        <v>143</v>
      </c>
    </row>
    <row r="147" spans="1:6" x14ac:dyDescent="0.3">
      <c r="A147" s="34" t="s">
        <v>59</v>
      </c>
      <c r="B147" s="34" t="s">
        <v>72</v>
      </c>
      <c r="C147" s="34" t="s">
        <v>359</v>
      </c>
      <c r="D147" s="35">
        <v>3.0649999999999999</v>
      </c>
      <c r="E147" s="34" t="s">
        <v>140</v>
      </c>
      <c r="F147" s="33">
        <v>144</v>
      </c>
    </row>
    <row r="148" spans="1:6" x14ac:dyDescent="0.3">
      <c r="A148" s="34" t="s">
        <v>59</v>
      </c>
      <c r="B148" s="34" t="s">
        <v>83</v>
      </c>
      <c r="C148" s="34" t="s">
        <v>268</v>
      </c>
      <c r="D148" s="35">
        <v>3.0649999999999999</v>
      </c>
      <c r="E148" s="34" t="s">
        <v>141</v>
      </c>
      <c r="F148" s="33">
        <v>145</v>
      </c>
    </row>
    <row r="149" spans="1:6" x14ac:dyDescent="0.3">
      <c r="A149" s="34" t="s">
        <v>59</v>
      </c>
      <c r="B149" s="34" t="s">
        <v>116</v>
      </c>
      <c r="C149" s="34" t="s">
        <v>251</v>
      </c>
      <c r="D149" s="35">
        <v>3.0649999999999999</v>
      </c>
      <c r="E149" s="34" t="s">
        <v>134</v>
      </c>
      <c r="F149" s="33">
        <v>146</v>
      </c>
    </row>
    <row r="150" spans="1:6" x14ac:dyDescent="0.3">
      <c r="A150" s="34" t="s">
        <v>59</v>
      </c>
      <c r="B150" s="34" t="s">
        <v>117</v>
      </c>
      <c r="C150" s="34" t="s">
        <v>211</v>
      </c>
      <c r="D150" s="35">
        <v>3.0649999999999999</v>
      </c>
      <c r="E150" s="34" t="s">
        <v>134</v>
      </c>
      <c r="F150" s="33">
        <v>147</v>
      </c>
    </row>
    <row r="151" spans="1:6" x14ac:dyDescent="0.3">
      <c r="A151" s="34" t="s">
        <v>59</v>
      </c>
      <c r="B151" s="34" t="s">
        <v>118</v>
      </c>
      <c r="C151" s="34" t="s">
        <v>212</v>
      </c>
      <c r="D151" s="35">
        <v>3.0649999999999999</v>
      </c>
      <c r="E151" s="34" t="s">
        <v>134</v>
      </c>
      <c r="F151" s="33">
        <v>148</v>
      </c>
    </row>
    <row r="152" spans="1:6" x14ac:dyDescent="0.3">
      <c r="A152" s="34" t="s">
        <v>59</v>
      </c>
      <c r="B152" s="34" t="s">
        <v>74</v>
      </c>
      <c r="C152" s="34" t="s">
        <v>246</v>
      </c>
      <c r="D152" s="35">
        <v>3.0649999999999999</v>
      </c>
      <c r="E152" s="34" t="s">
        <v>142</v>
      </c>
      <c r="F152" s="33">
        <v>149</v>
      </c>
    </row>
    <row r="153" spans="1:6" x14ac:dyDescent="0.3">
      <c r="A153" s="34" t="s">
        <v>59</v>
      </c>
      <c r="B153" s="34" t="s">
        <v>88</v>
      </c>
      <c r="C153" s="34" t="s">
        <v>321</v>
      </c>
      <c r="D153" s="35">
        <v>3.0649999999999999</v>
      </c>
      <c r="E153" s="34" t="s">
        <v>137</v>
      </c>
      <c r="F153" s="33">
        <v>150</v>
      </c>
    </row>
    <row r="154" spans="1:6" x14ac:dyDescent="0.3">
      <c r="A154" s="34" t="s">
        <v>59</v>
      </c>
      <c r="B154" s="34" t="s">
        <v>120</v>
      </c>
      <c r="C154" s="34" t="s">
        <v>225</v>
      </c>
      <c r="D154" s="35">
        <v>3.0649999999999999</v>
      </c>
      <c r="E154" s="34" t="s">
        <v>135</v>
      </c>
      <c r="F154" s="33">
        <v>151</v>
      </c>
    </row>
    <row r="155" spans="1:6" x14ac:dyDescent="0.3">
      <c r="A155" s="34" t="s">
        <v>59</v>
      </c>
      <c r="B155" s="34" t="s">
        <v>121</v>
      </c>
      <c r="C155" s="34" t="s">
        <v>209</v>
      </c>
      <c r="D155" s="35">
        <v>3.0649999999999999</v>
      </c>
      <c r="E155" s="34" t="s">
        <v>134</v>
      </c>
      <c r="F155" s="33">
        <v>152</v>
      </c>
    </row>
    <row r="156" spans="1:6" x14ac:dyDescent="0.3">
      <c r="A156" s="34" t="s">
        <v>59</v>
      </c>
      <c r="B156" s="34" t="s">
        <v>122</v>
      </c>
      <c r="C156" s="34" t="s">
        <v>414</v>
      </c>
      <c r="D156" s="35">
        <v>3.0649999999999999</v>
      </c>
      <c r="E156" s="34" t="s">
        <v>134</v>
      </c>
      <c r="F156" s="33">
        <v>153</v>
      </c>
    </row>
    <row r="157" spans="1:6" x14ac:dyDescent="0.3">
      <c r="A157" s="34" t="s">
        <v>59</v>
      </c>
      <c r="B157" s="34" t="s">
        <v>172</v>
      </c>
      <c r="C157" s="34" t="s">
        <v>415</v>
      </c>
      <c r="D157" s="35">
        <v>3.0649999999999999</v>
      </c>
      <c r="E157" s="34" t="s">
        <v>134</v>
      </c>
      <c r="F157" s="33">
        <v>154</v>
      </c>
    </row>
    <row r="158" spans="1:6" x14ac:dyDescent="0.3">
      <c r="A158" s="34" t="s">
        <v>59</v>
      </c>
      <c r="B158" s="34" t="s">
        <v>173</v>
      </c>
      <c r="C158" s="34" t="s">
        <v>216</v>
      </c>
      <c r="D158" s="35">
        <v>3.0649999999999999</v>
      </c>
      <c r="E158" s="34" t="s">
        <v>135</v>
      </c>
      <c r="F158" s="33">
        <v>155</v>
      </c>
    </row>
    <row r="159" spans="1:6" x14ac:dyDescent="0.3">
      <c r="A159" s="34" t="s">
        <v>59</v>
      </c>
      <c r="B159" s="34" t="s">
        <v>174</v>
      </c>
      <c r="C159" s="34" t="s">
        <v>366</v>
      </c>
      <c r="D159" s="35">
        <v>3.0649999999999999</v>
      </c>
      <c r="E159" s="34" t="s">
        <v>135</v>
      </c>
      <c r="F159" s="33">
        <v>156</v>
      </c>
    </row>
    <row r="160" spans="1:6" x14ac:dyDescent="0.3">
      <c r="A160" s="34" t="s">
        <v>60</v>
      </c>
      <c r="B160" s="34" t="s">
        <v>63</v>
      </c>
      <c r="C160" s="34" t="s">
        <v>416</v>
      </c>
      <c r="D160" s="35">
        <v>3.5049999999999999</v>
      </c>
      <c r="E160" s="34" t="s">
        <v>143</v>
      </c>
      <c r="F160" s="33">
        <v>157</v>
      </c>
    </row>
    <row r="161" spans="1:6" x14ac:dyDescent="0.3">
      <c r="A161" s="34" t="s">
        <v>60</v>
      </c>
      <c r="B161" s="34" t="s">
        <v>94</v>
      </c>
      <c r="C161" s="34" t="s">
        <v>306</v>
      </c>
      <c r="D161" s="35">
        <v>3.5049999999999999</v>
      </c>
      <c r="E161" s="34" t="s">
        <v>144</v>
      </c>
      <c r="F161" s="33">
        <v>158</v>
      </c>
    </row>
    <row r="162" spans="1:6" x14ac:dyDescent="0.3">
      <c r="A162" s="34" t="s">
        <v>60</v>
      </c>
      <c r="B162" s="34" t="s">
        <v>95</v>
      </c>
      <c r="C162" s="34" t="s">
        <v>36</v>
      </c>
      <c r="D162" s="35">
        <v>3.5049999999999999</v>
      </c>
      <c r="E162" s="34" t="s">
        <v>144</v>
      </c>
      <c r="F162" s="33">
        <v>159</v>
      </c>
    </row>
    <row r="163" spans="1:6" x14ac:dyDescent="0.3">
      <c r="A163" s="34" t="s">
        <v>60</v>
      </c>
      <c r="B163" s="34" t="s">
        <v>96</v>
      </c>
      <c r="C163" s="34" t="s">
        <v>40</v>
      </c>
      <c r="D163" s="35">
        <v>3.5049999999999999</v>
      </c>
      <c r="E163" s="34" t="s">
        <v>143</v>
      </c>
      <c r="F163" s="33">
        <v>160</v>
      </c>
    </row>
    <row r="164" spans="1:6" x14ac:dyDescent="0.3">
      <c r="A164" s="34" t="s">
        <v>60</v>
      </c>
      <c r="B164" s="34" t="s">
        <v>97</v>
      </c>
      <c r="C164" s="34" t="s">
        <v>168</v>
      </c>
      <c r="D164" s="35">
        <v>3.5049999999999999</v>
      </c>
      <c r="E164" s="34" t="s">
        <v>143</v>
      </c>
      <c r="F164" s="33">
        <v>161</v>
      </c>
    </row>
    <row r="165" spans="1:6" x14ac:dyDescent="0.3">
      <c r="A165" s="34" t="s">
        <v>60</v>
      </c>
      <c r="B165" s="34" t="s">
        <v>98</v>
      </c>
      <c r="C165" s="34" t="s">
        <v>307</v>
      </c>
      <c r="D165" s="35">
        <v>3.5049999999999999</v>
      </c>
      <c r="E165" s="34" t="s">
        <v>143</v>
      </c>
      <c r="F165" s="33">
        <v>162</v>
      </c>
    </row>
    <row r="166" spans="1:6" x14ac:dyDescent="0.3">
      <c r="A166" s="34" t="s">
        <v>60</v>
      </c>
      <c r="B166" s="34" t="s">
        <v>70</v>
      </c>
      <c r="C166" s="34" t="s">
        <v>200</v>
      </c>
      <c r="D166" s="35">
        <v>3.5049999999999999</v>
      </c>
      <c r="E166" s="34" t="s">
        <v>145</v>
      </c>
      <c r="F166" s="33">
        <v>163</v>
      </c>
    </row>
    <row r="167" spans="1:6" x14ac:dyDescent="0.3">
      <c r="A167" s="34" t="s">
        <v>60</v>
      </c>
      <c r="B167" s="34" t="s">
        <v>103</v>
      </c>
      <c r="C167" s="34" t="s">
        <v>226</v>
      </c>
      <c r="D167" s="35">
        <v>3.5049999999999999</v>
      </c>
      <c r="E167" s="34" t="s">
        <v>146</v>
      </c>
      <c r="F167" s="33">
        <v>164</v>
      </c>
    </row>
    <row r="168" spans="1:6" x14ac:dyDescent="0.3">
      <c r="A168" s="34" t="s">
        <v>60</v>
      </c>
      <c r="B168" s="34" t="s">
        <v>105</v>
      </c>
      <c r="C168" s="34" t="s">
        <v>201</v>
      </c>
      <c r="D168" s="35">
        <v>3.5049999999999999</v>
      </c>
      <c r="E168" s="34" t="s">
        <v>144</v>
      </c>
      <c r="F168" s="33">
        <v>165</v>
      </c>
    </row>
    <row r="169" spans="1:6" x14ac:dyDescent="0.3">
      <c r="A169" s="34" t="s">
        <v>60</v>
      </c>
      <c r="B169" s="34" t="s">
        <v>106</v>
      </c>
      <c r="C169" s="34" t="s">
        <v>202</v>
      </c>
      <c r="D169" s="35">
        <v>3.5049999999999999</v>
      </c>
      <c r="E169" s="34" t="s">
        <v>146</v>
      </c>
      <c r="F169" s="33">
        <v>166</v>
      </c>
    </row>
    <row r="170" spans="1:6" x14ac:dyDescent="0.3">
      <c r="A170" s="34" t="s">
        <v>60</v>
      </c>
      <c r="B170" s="34" t="s">
        <v>107</v>
      </c>
      <c r="C170" s="34" t="s">
        <v>203</v>
      </c>
      <c r="D170" s="35">
        <v>3.5049999999999999</v>
      </c>
      <c r="E170" s="34" t="s">
        <v>147</v>
      </c>
      <c r="F170" s="33">
        <v>167</v>
      </c>
    </row>
    <row r="171" spans="1:6" x14ac:dyDescent="0.3">
      <c r="A171" s="34" t="s">
        <v>60</v>
      </c>
      <c r="B171" s="34" t="s">
        <v>109</v>
      </c>
      <c r="C171" s="34" t="s">
        <v>204</v>
      </c>
      <c r="D171" s="35">
        <v>3.5049999999999999</v>
      </c>
      <c r="E171" s="34" t="s">
        <v>146</v>
      </c>
      <c r="F171" s="33">
        <v>168</v>
      </c>
    </row>
    <row r="172" spans="1:6" x14ac:dyDescent="0.3">
      <c r="A172" s="34" t="s">
        <v>60</v>
      </c>
      <c r="B172" s="34" t="s">
        <v>110</v>
      </c>
      <c r="C172" s="34" t="s">
        <v>205</v>
      </c>
      <c r="D172" s="35">
        <v>3.5049999999999999</v>
      </c>
      <c r="E172" s="34" t="s">
        <v>147</v>
      </c>
      <c r="F172" s="33">
        <v>169</v>
      </c>
    </row>
    <row r="173" spans="1:6" x14ac:dyDescent="0.3">
      <c r="A173" s="34" t="s">
        <v>60</v>
      </c>
      <c r="B173" s="34" t="s">
        <v>111</v>
      </c>
      <c r="C173" s="34" t="s">
        <v>206</v>
      </c>
      <c r="D173" s="35">
        <v>3.5049999999999999</v>
      </c>
      <c r="E173" s="34" t="s">
        <v>143</v>
      </c>
      <c r="F173" s="33">
        <v>170</v>
      </c>
    </row>
    <row r="174" spans="1:6" x14ac:dyDescent="0.3">
      <c r="A174" s="34" t="s">
        <v>60</v>
      </c>
      <c r="B174" s="34" t="s">
        <v>112</v>
      </c>
      <c r="C174" s="34" t="s">
        <v>207</v>
      </c>
      <c r="D174" s="35">
        <v>3.5049999999999999</v>
      </c>
      <c r="E174" s="34" t="s">
        <v>147</v>
      </c>
      <c r="F174" s="33">
        <v>171</v>
      </c>
    </row>
    <row r="175" spans="1:6" x14ac:dyDescent="0.3">
      <c r="A175" s="34" t="s">
        <v>60</v>
      </c>
      <c r="B175" s="34" t="s">
        <v>72</v>
      </c>
      <c r="C175" s="34" t="s">
        <v>208</v>
      </c>
      <c r="D175" s="35">
        <v>3.5049999999999999</v>
      </c>
      <c r="E175" s="34" t="s">
        <v>148</v>
      </c>
      <c r="F175" s="33">
        <v>172</v>
      </c>
    </row>
    <row r="176" spans="1:6" x14ac:dyDescent="0.3">
      <c r="A176" s="34" t="s">
        <v>60</v>
      </c>
      <c r="B176" s="34" t="s">
        <v>116</v>
      </c>
      <c r="C176" s="34" t="s">
        <v>278</v>
      </c>
      <c r="D176" s="35">
        <v>3.5049999999999999</v>
      </c>
      <c r="E176" s="34" t="s">
        <v>143</v>
      </c>
      <c r="F176" s="33">
        <v>173</v>
      </c>
    </row>
    <row r="177" spans="1:6" x14ac:dyDescent="0.3">
      <c r="A177" s="34" t="s">
        <v>60</v>
      </c>
      <c r="B177" s="34" t="s">
        <v>117</v>
      </c>
      <c r="C177" s="34" t="s">
        <v>244</v>
      </c>
      <c r="D177" s="35">
        <v>3.5049999999999999</v>
      </c>
      <c r="E177" s="34" t="s">
        <v>143</v>
      </c>
      <c r="F177" s="33">
        <v>174</v>
      </c>
    </row>
    <row r="178" spans="1:6" x14ac:dyDescent="0.3">
      <c r="A178" s="34" t="s">
        <v>60</v>
      </c>
      <c r="B178" s="34" t="s">
        <v>118</v>
      </c>
      <c r="C178" s="34" t="s">
        <v>245</v>
      </c>
      <c r="D178" s="35">
        <v>3.5049999999999999</v>
      </c>
      <c r="E178" s="34" t="s">
        <v>143</v>
      </c>
      <c r="F178" s="33">
        <v>175</v>
      </c>
    </row>
    <row r="179" spans="1:6" x14ac:dyDescent="0.3">
      <c r="A179" s="34" t="s">
        <v>60</v>
      </c>
      <c r="B179" s="34" t="s">
        <v>74</v>
      </c>
      <c r="C179" s="34" t="s">
        <v>273</v>
      </c>
      <c r="D179" s="35">
        <v>3.5049999999999999</v>
      </c>
      <c r="E179" s="34" t="s">
        <v>149</v>
      </c>
      <c r="F179" s="33">
        <v>176</v>
      </c>
    </row>
    <row r="180" spans="1:6" x14ac:dyDescent="0.3">
      <c r="A180" s="34" t="s">
        <v>60</v>
      </c>
      <c r="B180" s="34" t="s">
        <v>120</v>
      </c>
      <c r="C180" s="34" t="s">
        <v>223</v>
      </c>
      <c r="D180" s="35">
        <v>3.5049999999999999</v>
      </c>
      <c r="E180" s="34" t="s">
        <v>144</v>
      </c>
      <c r="F180" s="33">
        <v>177</v>
      </c>
    </row>
    <row r="181" spans="1:6" x14ac:dyDescent="0.3">
      <c r="A181" s="34" t="s">
        <v>60</v>
      </c>
      <c r="B181" s="34" t="s">
        <v>121</v>
      </c>
      <c r="C181" s="34" t="s">
        <v>250</v>
      </c>
      <c r="D181" s="35">
        <v>3.5049999999999999</v>
      </c>
      <c r="E181" s="34" t="s">
        <v>143</v>
      </c>
      <c r="F181" s="33">
        <v>178</v>
      </c>
    </row>
    <row r="182" spans="1:6" x14ac:dyDescent="0.3">
      <c r="A182" s="34" t="s">
        <v>60</v>
      </c>
      <c r="B182" s="34" t="s">
        <v>122</v>
      </c>
      <c r="C182" s="34" t="s">
        <v>417</v>
      </c>
      <c r="D182" s="35">
        <v>3.5049999999999999</v>
      </c>
      <c r="E182" s="34" t="s">
        <v>143</v>
      </c>
      <c r="F182" s="33">
        <v>179</v>
      </c>
    </row>
    <row r="183" spans="1:6" x14ac:dyDescent="0.3">
      <c r="A183" s="34" t="s">
        <v>60</v>
      </c>
      <c r="B183" s="34" t="s">
        <v>172</v>
      </c>
      <c r="C183" s="34" t="s">
        <v>418</v>
      </c>
      <c r="D183" s="35">
        <v>3.5049999999999999</v>
      </c>
      <c r="E183" s="34" t="s">
        <v>143</v>
      </c>
      <c r="F183" s="33">
        <v>180</v>
      </c>
    </row>
    <row r="184" spans="1:6" x14ac:dyDescent="0.3">
      <c r="A184" s="34" t="s">
        <v>60</v>
      </c>
      <c r="B184" s="34" t="s">
        <v>173</v>
      </c>
      <c r="C184" s="34" t="s">
        <v>253</v>
      </c>
      <c r="D184" s="35">
        <v>3.5049999999999999</v>
      </c>
      <c r="E184" s="34" t="s">
        <v>144</v>
      </c>
      <c r="F184" s="33">
        <v>181</v>
      </c>
    </row>
    <row r="185" spans="1:6" x14ac:dyDescent="0.3">
      <c r="A185" s="34" t="s">
        <v>60</v>
      </c>
      <c r="B185" s="34" t="s">
        <v>174</v>
      </c>
      <c r="C185" s="34" t="s">
        <v>196</v>
      </c>
      <c r="D185" s="35">
        <v>3.5049999999999999</v>
      </c>
      <c r="E185" s="34" t="s">
        <v>144</v>
      </c>
      <c r="F185" s="33">
        <v>182</v>
      </c>
    </row>
    <row r="186" spans="1:6" x14ac:dyDescent="0.3">
      <c r="A186" s="34" t="s">
        <v>61</v>
      </c>
      <c r="B186" s="34" t="s">
        <v>63</v>
      </c>
      <c r="C186" s="34" t="s">
        <v>419</v>
      </c>
      <c r="D186" s="35">
        <v>3.5819999999999999</v>
      </c>
      <c r="E186" s="34" t="s">
        <v>150</v>
      </c>
      <c r="F186" s="33">
        <v>183</v>
      </c>
    </row>
    <row r="187" spans="1:6" x14ac:dyDescent="0.3">
      <c r="A187" s="34" t="s">
        <v>61</v>
      </c>
      <c r="B187" s="34" t="s">
        <v>94</v>
      </c>
      <c r="C187" s="34" t="s">
        <v>328</v>
      </c>
      <c r="D187" s="35">
        <v>3.5819999999999999</v>
      </c>
      <c r="E187" s="34" t="s">
        <v>151</v>
      </c>
      <c r="F187" s="33">
        <v>184</v>
      </c>
    </row>
    <row r="188" spans="1:6" x14ac:dyDescent="0.3">
      <c r="A188" s="34" t="s">
        <v>61</v>
      </c>
      <c r="B188" s="34" t="s">
        <v>95</v>
      </c>
      <c r="C188" s="34" t="s">
        <v>329</v>
      </c>
      <c r="D188" s="35">
        <v>3.5819999999999999</v>
      </c>
      <c r="E188" s="34" t="s">
        <v>151</v>
      </c>
      <c r="F188" s="33">
        <v>185</v>
      </c>
    </row>
    <row r="189" spans="1:6" x14ac:dyDescent="0.3">
      <c r="A189" s="34" t="s">
        <v>61</v>
      </c>
      <c r="B189" s="34" t="s">
        <v>96</v>
      </c>
      <c r="C189" s="34" t="s">
        <v>39</v>
      </c>
      <c r="D189" s="35">
        <v>3.5819999999999999</v>
      </c>
      <c r="E189" s="34" t="s">
        <v>150</v>
      </c>
      <c r="F189" s="33">
        <v>186</v>
      </c>
    </row>
    <row r="190" spans="1:6" x14ac:dyDescent="0.3">
      <c r="A190" s="34" t="s">
        <v>61</v>
      </c>
      <c r="B190" s="34" t="s">
        <v>97</v>
      </c>
      <c r="C190" s="34" t="s">
        <v>169</v>
      </c>
      <c r="D190" s="35">
        <v>3.5819999999999999</v>
      </c>
      <c r="E190" s="34" t="s">
        <v>150</v>
      </c>
      <c r="F190" s="33">
        <v>187</v>
      </c>
    </row>
    <row r="191" spans="1:6" x14ac:dyDescent="0.3">
      <c r="A191" s="34" t="s">
        <v>61</v>
      </c>
      <c r="B191" s="34" t="s">
        <v>98</v>
      </c>
      <c r="C191" s="34" t="s">
        <v>330</v>
      </c>
      <c r="D191" s="35">
        <v>3.5819999999999999</v>
      </c>
      <c r="E191" s="34" t="s">
        <v>150</v>
      </c>
      <c r="F191" s="33">
        <v>188</v>
      </c>
    </row>
    <row r="192" spans="1:6" x14ac:dyDescent="0.3">
      <c r="A192" s="34" t="s">
        <v>61</v>
      </c>
      <c r="B192" s="34" t="s">
        <v>70</v>
      </c>
      <c r="C192" s="34" t="s">
        <v>420</v>
      </c>
      <c r="D192" s="35">
        <v>3.5819999999999999</v>
      </c>
      <c r="E192" s="34" t="s">
        <v>145</v>
      </c>
      <c r="F192" s="33">
        <v>189</v>
      </c>
    </row>
    <row r="193" spans="1:6" x14ac:dyDescent="0.3">
      <c r="A193" s="34" t="s">
        <v>61</v>
      </c>
      <c r="B193" s="34" t="s">
        <v>103</v>
      </c>
      <c r="C193" s="34" t="s">
        <v>220</v>
      </c>
      <c r="D193" s="35">
        <v>3.5819999999999999</v>
      </c>
      <c r="E193" s="34" t="s">
        <v>152</v>
      </c>
      <c r="F193" s="33">
        <v>190</v>
      </c>
    </row>
    <row r="194" spans="1:6" x14ac:dyDescent="0.3">
      <c r="A194" s="34" t="s">
        <v>61</v>
      </c>
      <c r="B194" s="34" t="s">
        <v>105</v>
      </c>
      <c r="C194" s="34" t="s">
        <v>234</v>
      </c>
      <c r="D194" s="35">
        <v>3.5819999999999999</v>
      </c>
      <c r="E194" s="34" t="s">
        <v>151</v>
      </c>
      <c r="F194" s="33">
        <v>191</v>
      </c>
    </row>
    <row r="195" spans="1:6" x14ac:dyDescent="0.3">
      <c r="A195" s="34" t="s">
        <v>61</v>
      </c>
      <c r="B195" s="34" t="s">
        <v>106</v>
      </c>
      <c r="C195" s="34" t="s">
        <v>235</v>
      </c>
      <c r="D195" s="35">
        <v>3.5819999999999999</v>
      </c>
      <c r="E195" s="34" t="s">
        <v>152</v>
      </c>
      <c r="F195" s="33">
        <v>192</v>
      </c>
    </row>
    <row r="196" spans="1:6" x14ac:dyDescent="0.3">
      <c r="A196" s="34" t="s">
        <v>61</v>
      </c>
      <c r="B196" s="34" t="s">
        <v>107</v>
      </c>
      <c r="C196" s="34" t="s">
        <v>236</v>
      </c>
      <c r="D196" s="35">
        <v>3.5819999999999999</v>
      </c>
      <c r="E196" s="34" t="s">
        <v>153</v>
      </c>
      <c r="F196" s="33">
        <v>193</v>
      </c>
    </row>
    <row r="197" spans="1:6" x14ac:dyDescent="0.3">
      <c r="A197" s="34" t="s">
        <v>61</v>
      </c>
      <c r="B197" s="34" t="s">
        <v>109</v>
      </c>
      <c r="C197" s="34" t="s">
        <v>237</v>
      </c>
      <c r="D197" s="35">
        <v>3.5819999999999999</v>
      </c>
      <c r="E197" s="34" t="s">
        <v>152</v>
      </c>
      <c r="F197" s="33">
        <v>194</v>
      </c>
    </row>
    <row r="198" spans="1:6" x14ac:dyDescent="0.3">
      <c r="A198" s="34" t="s">
        <v>61</v>
      </c>
      <c r="B198" s="34" t="s">
        <v>110</v>
      </c>
      <c r="C198" s="34" t="s">
        <v>179</v>
      </c>
      <c r="D198" s="35">
        <v>3.5819999999999999</v>
      </c>
      <c r="E198" s="34" t="s">
        <v>153</v>
      </c>
      <c r="F198" s="33">
        <v>195</v>
      </c>
    </row>
    <row r="199" spans="1:6" x14ac:dyDescent="0.3">
      <c r="A199" s="34" t="s">
        <v>61</v>
      </c>
      <c r="B199" s="34" t="s">
        <v>111</v>
      </c>
      <c r="C199" s="34" t="s">
        <v>238</v>
      </c>
      <c r="D199" s="35">
        <v>3.5819999999999999</v>
      </c>
      <c r="E199" s="34" t="s">
        <v>150</v>
      </c>
      <c r="F199" s="33">
        <v>196</v>
      </c>
    </row>
    <row r="200" spans="1:6" x14ac:dyDescent="0.3">
      <c r="A200" s="34" t="s">
        <v>61</v>
      </c>
      <c r="B200" s="34" t="s">
        <v>112</v>
      </c>
      <c r="C200" s="34" t="s">
        <v>239</v>
      </c>
      <c r="D200" s="35">
        <v>3.5819999999999999</v>
      </c>
      <c r="E200" s="34" t="s">
        <v>153</v>
      </c>
      <c r="F200" s="33">
        <v>197</v>
      </c>
    </row>
    <row r="201" spans="1:6" x14ac:dyDescent="0.3">
      <c r="A201" s="34" t="s">
        <v>61</v>
      </c>
      <c r="B201" s="34" t="s">
        <v>72</v>
      </c>
      <c r="C201" s="34" t="s">
        <v>240</v>
      </c>
      <c r="D201" s="35">
        <v>3.5819999999999999</v>
      </c>
      <c r="E201" s="34" t="s">
        <v>154</v>
      </c>
      <c r="F201" s="33">
        <v>198</v>
      </c>
    </row>
    <row r="202" spans="1:6" x14ac:dyDescent="0.3">
      <c r="A202" s="34" t="s">
        <v>61</v>
      </c>
      <c r="B202" s="34" t="s">
        <v>116</v>
      </c>
      <c r="C202" s="34" t="s">
        <v>277</v>
      </c>
      <c r="D202" s="35">
        <v>3.5819999999999999</v>
      </c>
      <c r="E202" s="34" t="s">
        <v>150</v>
      </c>
      <c r="F202" s="33">
        <v>199</v>
      </c>
    </row>
    <row r="203" spans="1:6" x14ac:dyDescent="0.3">
      <c r="A203" s="34" t="s">
        <v>61</v>
      </c>
      <c r="B203" s="34" t="s">
        <v>117</v>
      </c>
      <c r="C203" s="34" t="s">
        <v>271</v>
      </c>
      <c r="D203" s="35">
        <v>3.5819999999999999</v>
      </c>
      <c r="E203" s="34" t="s">
        <v>150</v>
      </c>
      <c r="F203" s="33">
        <v>200</v>
      </c>
    </row>
    <row r="204" spans="1:6" x14ac:dyDescent="0.3">
      <c r="A204" s="34" t="s">
        <v>61</v>
      </c>
      <c r="B204" s="34" t="s">
        <v>118</v>
      </c>
      <c r="C204" s="34" t="s">
        <v>272</v>
      </c>
      <c r="D204" s="35">
        <v>3.5819999999999999</v>
      </c>
      <c r="E204" s="34" t="s">
        <v>150</v>
      </c>
      <c r="F204" s="33">
        <v>201</v>
      </c>
    </row>
    <row r="205" spans="1:6" x14ac:dyDescent="0.3">
      <c r="A205" s="34" t="s">
        <v>61</v>
      </c>
      <c r="B205" s="34" t="s">
        <v>74</v>
      </c>
      <c r="C205" s="34" t="s">
        <v>298</v>
      </c>
      <c r="D205" s="35">
        <v>3.5819999999999999</v>
      </c>
      <c r="E205" s="34" t="s">
        <v>149</v>
      </c>
      <c r="F205" s="33">
        <v>202</v>
      </c>
    </row>
    <row r="206" spans="1:6" x14ac:dyDescent="0.3">
      <c r="A206" s="34" t="s">
        <v>61</v>
      </c>
      <c r="B206" s="34" t="s">
        <v>120</v>
      </c>
      <c r="C206" s="34" t="s">
        <v>243</v>
      </c>
      <c r="D206" s="35">
        <v>3.5819999999999999</v>
      </c>
      <c r="E206" s="34" t="s">
        <v>151</v>
      </c>
      <c r="F206" s="33">
        <v>203</v>
      </c>
    </row>
    <row r="207" spans="1:6" x14ac:dyDescent="0.3">
      <c r="A207" s="34" t="s">
        <v>61</v>
      </c>
      <c r="B207" s="34" t="s">
        <v>121</v>
      </c>
      <c r="C207" s="34" t="s">
        <v>301</v>
      </c>
      <c r="D207" s="35">
        <v>3.5819999999999999</v>
      </c>
      <c r="E207" s="34" t="s">
        <v>150</v>
      </c>
      <c r="F207" s="33">
        <v>204</v>
      </c>
    </row>
    <row r="208" spans="1:6" x14ac:dyDescent="0.3">
      <c r="A208" s="34" t="s">
        <v>61</v>
      </c>
      <c r="B208" s="34" t="s">
        <v>122</v>
      </c>
      <c r="C208" s="34" t="s">
        <v>421</v>
      </c>
      <c r="D208" s="35">
        <v>3.5819999999999999</v>
      </c>
      <c r="E208" s="34" t="s">
        <v>150</v>
      </c>
      <c r="F208" s="33">
        <v>205</v>
      </c>
    </row>
    <row r="209" spans="1:6" x14ac:dyDescent="0.3">
      <c r="A209" s="34" t="s">
        <v>61</v>
      </c>
      <c r="B209" s="34" t="s">
        <v>172</v>
      </c>
      <c r="C209" s="34" t="s">
        <v>422</v>
      </c>
      <c r="D209" s="35">
        <v>3.5819999999999999</v>
      </c>
      <c r="E209" s="34" t="s">
        <v>150</v>
      </c>
      <c r="F209" s="33">
        <v>206</v>
      </c>
    </row>
    <row r="210" spans="1:6" x14ac:dyDescent="0.3">
      <c r="A210" s="34" t="s">
        <v>61</v>
      </c>
      <c r="B210" s="34" t="s">
        <v>173</v>
      </c>
      <c r="C210" s="34" t="s">
        <v>280</v>
      </c>
      <c r="D210" s="35">
        <v>3.5819999999999999</v>
      </c>
      <c r="E210" s="34" t="s">
        <v>151</v>
      </c>
      <c r="F210" s="33">
        <v>207</v>
      </c>
    </row>
    <row r="211" spans="1:6" x14ac:dyDescent="0.3">
      <c r="A211" s="34" t="s">
        <v>61</v>
      </c>
      <c r="B211" s="34" t="s">
        <v>174</v>
      </c>
      <c r="C211" s="34" t="s">
        <v>195</v>
      </c>
      <c r="D211" s="35">
        <v>3.5819999999999999</v>
      </c>
      <c r="E211" s="34" t="s">
        <v>151</v>
      </c>
      <c r="F211" s="33">
        <v>208</v>
      </c>
    </row>
    <row r="212" spans="1:6" x14ac:dyDescent="0.3">
      <c r="A212" s="34" t="s">
        <v>62</v>
      </c>
      <c r="B212" s="34" t="s">
        <v>63</v>
      </c>
      <c r="C212" s="34" t="s">
        <v>214</v>
      </c>
      <c r="D212" s="35">
        <v>3.25</v>
      </c>
      <c r="E212" s="34" t="s">
        <v>155</v>
      </c>
      <c r="F212" s="33">
        <v>209</v>
      </c>
    </row>
    <row r="213" spans="1:6" x14ac:dyDescent="0.3">
      <c r="A213" s="34" t="s">
        <v>62</v>
      </c>
      <c r="B213" s="34" t="s">
        <v>94</v>
      </c>
      <c r="C213" s="34" t="s">
        <v>350</v>
      </c>
      <c r="D213" s="35">
        <v>3.25</v>
      </c>
      <c r="E213" s="34" t="s">
        <v>156</v>
      </c>
      <c r="F213" s="33">
        <v>210</v>
      </c>
    </row>
    <row r="214" spans="1:6" x14ac:dyDescent="0.3">
      <c r="A214" s="34" t="s">
        <v>62</v>
      </c>
      <c r="B214" s="34" t="s">
        <v>95</v>
      </c>
      <c r="C214" s="34" t="s">
        <v>35</v>
      </c>
      <c r="D214" s="35">
        <v>3.25</v>
      </c>
      <c r="E214" s="34" t="s">
        <v>156</v>
      </c>
      <c r="F214" s="33">
        <v>211</v>
      </c>
    </row>
    <row r="215" spans="1:6" x14ac:dyDescent="0.3">
      <c r="A215" s="34" t="s">
        <v>62</v>
      </c>
      <c r="B215" s="34" t="s">
        <v>96</v>
      </c>
      <c r="C215" s="34" t="s">
        <v>167</v>
      </c>
      <c r="D215" s="35">
        <v>3.25</v>
      </c>
      <c r="E215" s="34" t="s">
        <v>155</v>
      </c>
      <c r="F215" s="33">
        <v>212</v>
      </c>
    </row>
    <row r="216" spans="1:6" x14ac:dyDescent="0.3">
      <c r="A216" s="34" t="s">
        <v>62</v>
      </c>
      <c r="B216" s="34" t="s">
        <v>97</v>
      </c>
      <c r="C216" s="34" t="s">
        <v>43</v>
      </c>
      <c r="D216" s="35">
        <v>3.25</v>
      </c>
      <c r="E216" s="34" t="s">
        <v>155</v>
      </c>
      <c r="F216" s="33">
        <v>213</v>
      </c>
    </row>
    <row r="217" spans="1:6" x14ac:dyDescent="0.3">
      <c r="A217" s="34" t="s">
        <v>62</v>
      </c>
      <c r="B217" s="34" t="s">
        <v>98</v>
      </c>
      <c r="C217" s="34" t="s">
        <v>351</v>
      </c>
      <c r="D217" s="35">
        <v>3.25</v>
      </c>
      <c r="E217" s="34" t="s">
        <v>155</v>
      </c>
      <c r="F217" s="33">
        <v>214</v>
      </c>
    </row>
    <row r="218" spans="1:6" x14ac:dyDescent="0.3">
      <c r="A218" s="34" t="s">
        <v>62</v>
      </c>
      <c r="B218" s="34" t="s">
        <v>103</v>
      </c>
      <c r="C218" s="34" t="s">
        <v>233</v>
      </c>
      <c r="D218" s="35">
        <v>3.25</v>
      </c>
      <c r="E218" s="34" t="s">
        <v>157</v>
      </c>
      <c r="F218" s="33">
        <v>215</v>
      </c>
    </row>
    <row r="219" spans="1:6" x14ac:dyDescent="0.3">
      <c r="A219" s="34" t="s">
        <v>62</v>
      </c>
      <c r="B219" s="34" t="s">
        <v>105</v>
      </c>
      <c r="C219" s="34" t="s">
        <v>260</v>
      </c>
      <c r="D219" s="35">
        <v>3.25</v>
      </c>
      <c r="E219" s="34" t="s">
        <v>156</v>
      </c>
      <c r="F219" s="33">
        <v>216</v>
      </c>
    </row>
    <row r="220" spans="1:6" x14ac:dyDescent="0.3">
      <c r="A220" s="34" t="s">
        <v>62</v>
      </c>
      <c r="B220" s="34" t="s">
        <v>106</v>
      </c>
      <c r="C220" s="34" t="s">
        <v>261</v>
      </c>
      <c r="D220" s="35">
        <v>3.25</v>
      </c>
      <c r="E220" s="34" t="s">
        <v>157</v>
      </c>
      <c r="F220" s="33">
        <v>217</v>
      </c>
    </row>
    <row r="221" spans="1:6" x14ac:dyDescent="0.3">
      <c r="A221" s="34" t="s">
        <v>62</v>
      </c>
      <c r="B221" s="34" t="s">
        <v>107</v>
      </c>
      <c r="C221" s="34" t="s">
        <v>262</v>
      </c>
      <c r="D221" s="35">
        <v>3.25</v>
      </c>
      <c r="E221" s="34" t="s">
        <v>158</v>
      </c>
      <c r="F221" s="33">
        <v>218</v>
      </c>
    </row>
    <row r="222" spans="1:6" x14ac:dyDescent="0.3">
      <c r="A222" s="34" t="s">
        <v>62</v>
      </c>
      <c r="B222" s="34" t="s">
        <v>109</v>
      </c>
      <c r="C222" s="34" t="s">
        <v>263</v>
      </c>
      <c r="D222" s="35">
        <v>3.25</v>
      </c>
      <c r="E222" s="34" t="s">
        <v>157</v>
      </c>
      <c r="F222" s="33">
        <v>219</v>
      </c>
    </row>
    <row r="223" spans="1:6" x14ac:dyDescent="0.3">
      <c r="A223" s="34" t="s">
        <v>62</v>
      </c>
      <c r="B223" s="34" t="s">
        <v>110</v>
      </c>
      <c r="C223" s="34" t="s">
        <v>264</v>
      </c>
      <c r="D223" s="35">
        <v>3.25</v>
      </c>
      <c r="E223" s="34" t="s">
        <v>158</v>
      </c>
      <c r="F223" s="33">
        <v>220</v>
      </c>
    </row>
    <row r="224" spans="1:6" x14ac:dyDescent="0.3">
      <c r="A224" s="34" t="s">
        <v>62</v>
      </c>
      <c r="B224" s="34" t="s">
        <v>111</v>
      </c>
      <c r="C224" s="34" t="s">
        <v>265</v>
      </c>
      <c r="D224" s="35">
        <v>3.25</v>
      </c>
      <c r="E224" s="34" t="s">
        <v>155</v>
      </c>
      <c r="F224" s="33">
        <v>221</v>
      </c>
    </row>
    <row r="225" spans="1:6" x14ac:dyDescent="0.3">
      <c r="A225" s="34" t="s">
        <v>62</v>
      </c>
      <c r="B225" s="34" t="s">
        <v>112</v>
      </c>
      <c r="C225" s="34" t="s">
        <v>266</v>
      </c>
      <c r="D225" s="35">
        <v>3.25</v>
      </c>
      <c r="E225" s="34" t="s">
        <v>158</v>
      </c>
      <c r="F225" s="33">
        <v>222</v>
      </c>
    </row>
    <row r="226" spans="1:6" x14ac:dyDescent="0.3">
      <c r="A226" s="34" t="s">
        <v>62</v>
      </c>
      <c r="B226" s="34" t="s">
        <v>72</v>
      </c>
      <c r="C226" s="34" t="s">
        <v>267</v>
      </c>
      <c r="D226" s="35">
        <v>3.25</v>
      </c>
      <c r="E226" s="34" t="s">
        <v>154</v>
      </c>
      <c r="F226" s="33">
        <v>223</v>
      </c>
    </row>
    <row r="227" spans="1:6" x14ac:dyDescent="0.3">
      <c r="A227" s="34" t="s">
        <v>62</v>
      </c>
      <c r="B227" s="34" t="s">
        <v>116</v>
      </c>
      <c r="C227" s="34" t="s">
        <v>302</v>
      </c>
      <c r="D227" s="35">
        <v>3.25</v>
      </c>
      <c r="E227" s="34" t="s">
        <v>155</v>
      </c>
      <c r="F227" s="33">
        <v>224</v>
      </c>
    </row>
    <row r="228" spans="1:6" x14ac:dyDescent="0.3">
      <c r="A228" s="34" t="s">
        <v>62</v>
      </c>
      <c r="B228" s="34" t="s">
        <v>117</v>
      </c>
      <c r="C228" s="34" t="s">
        <v>296</v>
      </c>
      <c r="D228" s="35">
        <v>3.25</v>
      </c>
      <c r="E228" s="34" t="s">
        <v>155</v>
      </c>
      <c r="F228" s="33">
        <v>225</v>
      </c>
    </row>
    <row r="229" spans="1:6" x14ac:dyDescent="0.3">
      <c r="A229" s="34" t="s">
        <v>62</v>
      </c>
      <c r="B229" s="34" t="s">
        <v>118</v>
      </c>
      <c r="C229" s="34" t="s">
        <v>297</v>
      </c>
      <c r="D229" s="35">
        <v>3.25</v>
      </c>
      <c r="E229" s="34" t="s">
        <v>155</v>
      </c>
      <c r="F229" s="33">
        <v>226</v>
      </c>
    </row>
    <row r="230" spans="1:6" x14ac:dyDescent="0.3">
      <c r="A230" s="34" t="s">
        <v>62</v>
      </c>
      <c r="B230" s="34" t="s">
        <v>74</v>
      </c>
      <c r="C230" s="34" t="s">
        <v>249</v>
      </c>
      <c r="D230" s="35">
        <v>3.25</v>
      </c>
      <c r="E230" s="34" t="s">
        <v>149</v>
      </c>
      <c r="F230" s="33">
        <v>227</v>
      </c>
    </row>
    <row r="231" spans="1:6" x14ac:dyDescent="0.3">
      <c r="A231" s="34" t="s">
        <v>62</v>
      </c>
      <c r="B231" s="34" t="s">
        <v>120</v>
      </c>
      <c r="C231" s="34" t="s">
        <v>270</v>
      </c>
      <c r="D231" s="35">
        <v>3.25</v>
      </c>
      <c r="E231" s="34" t="s">
        <v>156</v>
      </c>
      <c r="F231" s="33">
        <v>228</v>
      </c>
    </row>
    <row r="232" spans="1:6" x14ac:dyDescent="0.3">
      <c r="A232" s="34" t="s">
        <v>62</v>
      </c>
      <c r="B232" s="34" t="s">
        <v>121</v>
      </c>
      <c r="C232" s="34" t="s">
        <v>322</v>
      </c>
      <c r="D232" s="35">
        <v>3.25</v>
      </c>
      <c r="E232" s="34" t="s">
        <v>155</v>
      </c>
      <c r="F232" s="33">
        <v>229</v>
      </c>
    </row>
    <row r="233" spans="1:6" x14ac:dyDescent="0.3">
      <c r="A233" s="34" t="s">
        <v>62</v>
      </c>
      <c r="B233" s="34" t="s">
        <v>122</v>
      </c>
      <c r="C233" s="34" t="s">
        <v>423</v>
      </c>
      <c r="D233" s="35">
        <v>3.25</v>
      </c>
      <c r="E233" s="34" t="s">
        <v>155</v>
      </c>
      <c r="F233" s="33">
        <v>230</v>
      </c>
    </row>
    <row r="234" spans="1:6" x14ac:dyDescent="0.3">
      <c r="A234" s="34" t="s">
        <v>62</v>
      </c>
      <c r="B234" s="34" t="s">
        <v>172</v>
      </c>
      <c r="C234" s="34" t="s">
        <v>227</v>
      </c>
      <c r="D234" s="35">
        <v>3.25</v>
      </c>
      <c r="E234" s="34" t="s">
        <v>155</v>
      </c>
      <c r="F234" s="33">
        <v>231</v>
      </c>
    </row>
    <row r="235" spans="1:6" x14ac:dyDescent="0.3">
      <c r="A235" s="34" t="s">
        <v>62</v>
      </c>
      <c r="B235" s="34" t="s">
        <v>173</v>
      </c>
      <c r="C235" s="34" t="s">
        <v>304</v>
      </c>
      <c r="D235" s="35">
        <v>3.25</v>
      </c>
      <c r="E235" s="34" t="s">
        <v>156</v>
      </c>
      <c r="F235" s="33">
        <v>232</v>
      </c>
    </row>
    <row r="236" spans="1:6" x14ac:dyDescent="0.3">
      <c r="A236" s="34" t="s">
        <v>62</v>
      </c>
      <c r="B236" s="34" t="s">
        <v>174</v>
      </c>
      <c r="C236" s="34" t="s">
        <v>215</v>
      </c>
      <c r="D236" s="35">
        <v>3.25</v>
      </c>
      <c r="E236" s="34" t="s">
        <v>156</v>
      </c>
      <c r="F236" s="33">
        <v>233</v>
      </c>
    </row>
    <row r="237" spans="1:6" x14ac:dyDescent="0.3">
      <c r="A237" s="36"/>
      <c r="B237" s="36"/>
      <c r="C237" s="36"/>
      <c r="D237" s="37"/>
      <c r="E237" s="36"/>
    </row>
    <row r="238" spans="1:6" x14ac:dyDescent="0.3">
      <c r="A238" s="36"/>
      <c r="B238" s="36"/>
      <c r="C238" s="36"/>
      <c r="D238" s="37"/>
      <c r="E238" s="36"/>
    </row>
    <row r="239" spans="1:6" x14ac:dyDescent="0.3">
      <c r="A239" s="36"/>
      <c r="B239" s="36"/>
      <c r="C239" s="36"/>
      <c r="D239" s="37"/>
      <c r="E239" s="36"/>
    </row>
    <row r="240" spans="1:6" x14ac:dyDescent="0.3">
      <c r="A240" s="36"/>
      <c r="B240" s="36"/>
      <c r="C240" s="36"/>
      <c r="D240" s="37"/>
      <c r="E240" s="36"/>
    </row>
    <row r="241" spans="1:5" x14ac:dyDescent="0.3">
      <c r="A241" s="36"/>
      <c r="B241" s="36"/>
      <c r="C241" s="36"/>
      <c r="D241" s="37"/>
      <c r="E241" s="36"/>
    </row>
    <row r="242" spans="1:5" x14ac:dyDescent="0.3">
      <c r="A242" s="36"/>
      <c r="B242" s="36"/>
      <c r="C242" s="36"/>
      <c r="D242" s="37"/>
      <c r="E242" s="36"/>
    </row>
    <row r="243" spans="1:5" x14ac:dyDescent="0.3">
      <c r="A243" s="36"/>
      <c r="B243" s="36"/>
      <c r="C243" s="36"/>
      <c r="D243" s="37"/>
      <c r="E243" s="36"/>
    </row>
    <row r="244" spans="1:5" x14ac:dyDescent="0.3">
      <c r="A244" s="36"/>
      <c r="B244" s="36"/>
      <c r="C244" s="36"/>
      <c r="D244" s="37"/>
      <c r="E244" s="36"/>
    </row>
    <row r="245" spans="1:5" x14ac:dyDescent="0.3">
      <c r="A245" s="36"/>
      <c r="B245" s="36"/>
      <c r="C245" s="36"/>
      <c r="D245" s="37"/>
      <c r="E245" s="36"/>
    </row>
    <row r="246" spans="1:5" x14ac:dyDescent="0.3">
      <c r="A246" s="36"/>
      <c r="B246" s="36"/>
      <c r="C246" s="36"/>
      <c r="D246" s="37"/>
      <c r="E246" s="36"/>
    </row>
    <row r="247" spans="1:5" x14ac:dyDescent="0.3">
      <c r="A247" s="36"/>
      <c r="B247" s="36"/>
      <c r="C247" s="36"/>
      <c r="D247" s="37"/>
      <c r="E247" s="36"/>
    </row>
    <row r="248" spans="1:5" x14ac:dyDescent="0.3">
      <c r="A248" s="36"/>
      <c r="B248" s="36"/>
      <c r="C248" s="36"/>
      <c r="D248" s="37"/>
      <c r="E248" s="36"/>
    </row>
    <row r="249" spans="1:5" x14ac:dyDescent="0.3">
      <c r="A249" s="36"/>
      <c r="B249" s="36"/>
      <c r="C249" s="36"/>
      <c r="D249" s="37"/>
      <c r="E249" s="36"/>
    </row>
    <row r="250" spans="1:5" x14ac:dyDescent="0.3">
      <c r="A250" s="36"/>
      <c r="B250" s="36"/>
      <c r="C250" s="36"/>
      <c r="D250" s="37"/>
      <c r="E250" s="36"/>
    </row>
    <row r="251" spans="1:5" x14ac:dyDescent="0.3">
      <c r="A251" s="36"/>
      <c r="B251" s="36"/>
      <c r="C251" s="36"/>
      <c r="D251" s="37"/>
      <c r="E251" s="36"/>
    </row>
    <row r="252" spans="1:5" x14ac:dyDescent="0.3">
      <c r="A252" s="36"/>
      <c r="B252" s="36"/>
      <c r="C252" s="36"/>
      <c r="D252" s="37"/>
      <c r="E252" s="36"/>
    </row>
    <row r="253" spans="1:5" x14ac:dyDescent="0.3">
      <c r="A253" s="36"/>
      <c r="B253" s="36"/>
      <c r="C253" s="36"/>
      <c r="D253" s="37"/>
      <c r="E253" s="36"/>
    </row>
    <row r="254" spans="1:5" x14ac:dyDescent="0.3">
      <c r="A254" s="36"/>
      <c r="B254" s="36"/>
      <c r="C254" s="36"/>
      <c r="D254" s="37"/>
      <c r="E254" s="36"/>
    </row>
    <row r="255" spans="1:5" x14ac:dyDescent="0.3">
      <c r="A255" s="36"/>
      <c r="B255" s="36"/>
      <c r="C255" s="36"/>
      <c r="D255" s="37"/>
      <c r="E255" s="36"/>
    </row>
    <row r="256" spans="1:5" x14ac:dyDescent="0.3">
      <c r="A256" s="36"/>
      <c r="B256" s="36"/>
      <c r="C256" s="36"/>
      <c r="D256" s="37"/>
      <c r="E256" s="36"/>
    </row>
    <row r="257" spans="1:5" x14ac:dyDescent="0.3">
      <c r="A257" s="36"/>
      <c r="B257" s="36"/>
      <c r="C257" s="36"/>
      <c r="D257" s="37"/>
      <c r="E257" s="36"/>
    </row>
    <row r="258" spans="1:5" x14ac:dyDescent="0.3">
      <c r="A258" s="36"/>
      <c r="B258" s="36"/>
      <c r="C258" s="36"/>
      <c r="D258" s="37"/>
      <c r="E258" s="36"/>
    </row>
    <row r="259" spans="1:5" x14ac:dyDescent="0.3">
      <c r="A259" s="36"/>
      <c r="B259" s="36"/>
      <c r="C259" s="36"/>
      <c r="D259" s="37"/>
      <c r="E259" s="36"/>
    </row>
    <row r="260" spans="1:5" x14ac:dyDescent="0.3">
      <c r="A260" s="36"/>
      <c r="B260" s="36"/>
      <c r="C260" s="36"/>
      <c r="D260" s="37"/>
      <c r="E260" s="36"/>
    </row>
    <row r="261" spans="1:5" x14ac:dyDescent="0.3">
      <c r="A261" s="36"/>
      <c r="B261" s="36"/>
      <c r="C261" s="36"/>
      <c r="D261" s="37"/>
      <c r="E261" s="36"/>
    </row>
    <row r="262" spans="1:5" x14ac:dyDescent="0.3">
      <c r="A262" s="36"/>
      <c r="B262" s="36"/>
      <c r="C262" s="36"/>
      <c r="D262" s="37"/>
      <c r="E262" s="36"/>
    </row>
    <row r="263" spans="1:5" x14ac:dyDescent="0.3">
      <c r="A263" s="36"/>
      <c r="B263" s="36"/>
      <c r="C263" s="36"/>
      <c r="D263" s="37"/>
      <c r="E263" s="36"/>
    </row>
    <row r="264" spans="1:5" x14ac:dyDescent="0.3">
      <c r="A264" s="36"/>
      <c r="B264" s="36"/>
      <c r="C264" s="36"/>
      <c r="D264" s="37"/>
      <c r="E264" s="36"/>
    </row>
    <row r="265" spans="1:5" x14ac:dyDescent="0.3">
      <c r="A265" s="36"/>
      <c r="B265" s="36"/>
      <c r="C265" s="36"/>
      <c r="D265" s="37"/>
      <c r="E265" s="36"/>
    </row>
    <row r="266" spans="1:5" x14ac:dyDescent="0.3">
      <c r="A266" s="36"/>
      <c r="B266" s="36"/>
      <c r="C266" s="36"/>
      <c r="D266" s="37"/>
      <c r="E266" s="36"/>
    </row>
    <row r="267" spans="1:5" x14ac:dyDescent="0.3">
      <c r="A267" s="36"/>
      <c r="B267" s="36"/>
      <c r="C267" s="36"/>
      <c r="D267" s="37"/>
      <c r="E267" s="36"/>
    </row>
    <row r="268" spans="1:5" x14ac:dyDescent="0.3">
      <c r="A268" s="36"/>
      <c r="B268" s="36"/>
      <c r="C268" s="36"/>
      <c r="D268" s="37"/>
      <c r="E268" s="36"/>
    </row>
    <row r="269" spans="1:5" x14ac:dyDescent="0.3">
      <c r="A269" s="36"/>
      <c r="B269" s="36"/>
      <c r="C269" s="36"/>
      <c r="D269" s="37"/>
      <c r="E269" s="36"/>
    </row>
    <row r="270" spans="1:5" x14ac:dyDescent="0.3">
      <c r="A270" s="36"/>
      <c r="B270" s="36"/>
      <c r="C270" s="36"/>
      <c r="D270" s="37"/>
      <c r="E270" s="36"/>
    </row>
    <row r="271" spans="1:5" x14ac:dyDescent="0.3">
      <c r="A271" s="36"/>
      <c r="B271" s="36"/>
      <c r="C271" s="36"/>
      <c r="D271" s="37"/>
      <c r="E271" s="36"/>
    </row>
    <row r="272" spans="1:5" x14ac:dyDescent="0.3">
      <c r="A272" s="36"/>
      <c r="B272" s="36"/>
      <c r="C272" s="36"/>
      <c r="D272" s="37"/>
      <c r="E272" s="36"/>
    </row>
    <row r="273" spans="1:5" x14ac:dyDescent="0.3">
      <c r="A273" s="36"/>
      <c r="B273" s="36"/>
      <c r="C273" s="36"/>
      <c r="D273" s="37"/>
      <c r="E273" s="36"/>
    </row>
    <row r="274" spans="1:5" x14ac:dyDescent="0.3">
      <c r="A274" s="36"/>
      <c r="B274" s="36"/>
      <c r="C274" s="36"/>
      <c r="D274" s="37"/>
      <c r="E274" s="36"/>
    </row>
    <row r="275" spans="1:5" x14ac:dyDescent="0.3">
      <c r="A275" s="36"/>
      <c r="B275" s="36"/>
      <c r="C275" s="36"/>
      <c r="D275" s="37"/>
      <c r="E275" s="36"/>
    </row>
    <row r="276" spans="1:5" x14ac:dyDescent="0.3">
      <c r="A276" s="36"/>
      <c r="B276" s="36"/>
      <c r="C276" s="36"/>
      <c r="D276" s="37"/>
      <c r="E276" s="36"/>
    </row>
    <row r="277" spans="1:5" x14ac:dyDescent="0.3">
      <c r="A277" s="36"/>
      <c r="B277" s="36"/>
      <c r="C277" s="36"/>
      <c r="D277" s="37"/>
      <c r="E277" s="36"/>
    </row>
    <row r="278" spans="1:5" x14ac:dyDescent="0.3">
      <c r="A278" s="36"/>
      <c r="B278" s="36"/>
      <c r="C278" s="36"/>
      <c r="D278" s="37"/>
      <c r="E278" s="36"/>
    </row>
    <row r="279" spans="1:5" x14ac:dyDescent="0.3">
      <c r="A279" s="36"/>
      <c r="B279" s="36"/>
      <c r="C279" s="36"/>
      <c r="D279" s="37"/>
      <c r="E279" s="36"/>
    </row>
    <row r="280" spans="1:5" x14ac:dyDescent="0.3">
      <c r="A280" s="36"/>
      <c r="B280" s="36"/>
      <c r="C280" s="36"/>
      <c r="D280" s="37"/>
      <c r="E280" s="36"/>
    </row>
    <row r="281" spans="1:5" x14ac:dyDescent="0.3">
      <c r="A281" s="36"/>
      <c r="B281" s="36"/>
      <c r="C281" s="36"/>
      <c r="D281" s="37"/>
      <c r="E281" s="36"/>
    </row>
    <row r="282" spans="1:5" x14ac:dyDescent="0.3">
      <c r="A282" s="36"/>
      <c r="B282" s="36"/>
      <c r="C282" s="36"/>
      <c r="D282" s="37"/>
      <c r="E282" s="36"/>
    </row>
    <row r="283" spans="1:5" x14ac:dyDescent="0.3">
      <c r="A283" s="36"/>
      <c r="B283" s="36"/>
      <c r="C283" s="36"/>
      <c r="D283" s="37"/>
      <c r="E283" s="36"/>
    </row>
    <row r="284" spans="1:5" x14ac:dyDescent="0.3">
      <c r="A284" s="36"/>
      <c r="B284" s="36"/>
      <c r="C284" s="36"/>
      <c r="D284" s="37"/>
      <c r="E284" s="36"/>
    </row>
    <row r="285" spans="1:5" x14ac:dyDescent="0.3">
      <c r="A285" s="36"/>
      <c r="B285" s="36"/>
      <c r="C285" s="36"/>
      <c r="D285" s="37"/>
      <c r="E285" s="36"/>
    </row>
    <row r="286" spans="1:5" x14ac:dyDescent="0.3">
      <c r="A286" s="36"/>
      <c r="B286" s="36"/>
      <c r="C286" s="36"/>
      <c r="D286" s="37"/>
      <c r="E286" s="36"/>
    </row>
    <row r="287" spans="1:5" x14ac:dyDescent="0.3">
      <c r="A287" s="36"/>
      <c r="B287" s="36"/>
      <c r="C287" s="36"/>
      <c r="D287" s="37"/>
      <c r="E287" s="36"/>
    </row>
    <row r="288" spans="1:5" x14ac:dyDescent="0.3">
      <c r="A288" s="36"/>
      <c r="B288" s="36"/>
      <c r="C288" s="36"/>
      <c r="D288" s="37"/>
      <c r="E288" s="36"/>
    </row>
    <row r="289" spans="1:5" x14ac:dyDescent="0.3">
      <c r="A289" s="36"/>
      <c r="B289" s="36"/>
      <c r="C289" s="36"/>
      <c r="D289" s="37"/>
      <c r="E289" s="36"/>
    </row>
    <row r="290" spans="1:5" x14ac:dyDescent="0.3">
      <c r="A290" s="36"/>
      <c r="B290" s="36"/>
      <c r="C290" s="36"/>
      <c r="D290" s="37"/>
      <c r="E290" s="36"/>
    </row>
    <row r="291" spans="1:5" x14ac:dyDescent="0.3">
      <c r="A291" s="36"/>
      <c r="B291" s="36"/>
      <c r="C291" s="36"/>
      <c r="D291" s="37"/>
      <c r="E291" s="36"/>
    </row>
    <row r="292" spans="1:5" x14ac:dyDescent="0.3">
      <c r="A292" s="36"/>
      <c r="B292" s="36"/>
      <c r="C292" s="36"/>
      <c r="D292" s="37"/>
      <c r="E292" s="36"/>
    </row>
    <row r="293" spans="1:5" x14ac:dyDescent="0.3">
      <c r="A293" s="36"/>
      <c r="B293" s="36"/>
      <c r="C293" s="36"/>
      <c r="D293" s="37"/>
      <c r="E293" s="36"/>
    </row>
    <row r="294" spans="1:5" x14ac:dyDescent="0.3">
      <c r="A294" s="36"/>
      <c r="B294" s="36"/>
      <c r="C294" s="36"/>
      <c r="D294" s="37"/>
      <c r="E294" s="36"/>
    </row>
    <row r="295" spans="1:5" x14ac:dyDescent="0.3">
      <c r="A295" s="36"/>
      <c r="B295" s="36"/>
      <c r="C295" s="36"/>
      <c r="D295" s="37"/>
      <c r="E295" s="36"/>
    </row>
    <row r="296" spans="1:5" x14ac:dyDescent="0.3">
      <c r="A296" s="36"/>
      <c r="B296" s="36"/>
      <c r="C296" s="36"/>
      <c r="D296" s="37"/>
      <c r="E296" s="36"/>
    </row>
    <row r="297" spans="1:5" x14ac:dyDescent="0.3">
      <c r="A297" s="36"/>
      <c r="B297" s="36"/>
      <c r="C297" s="36"/>
      <c r="D297" s="37"/>
      <c r="E297" s="36"/>
    </row>
    <row r="298" spans="1:5" x14ac:dyDescent="0.3">
      <c r="A298" s="36"/>
      <c r="B298" s="36"/>
      <c r="C298" s="36"/>
      <c r="D298" s="37"/>
      <c r="E298" s="36"/>
    </row>
    <row r="299" spans="1:5" x14ac:dyDescent="0.3">
      <c r="A299" s="36"/>
      <c r="B299" s="36"/>
      <c r="C299" s="36"/>
      <c r="D299" s="37"/>
      <c r="E299" s="36"/>
    </row>
    <row r="300" spans="1:5" x14ac:dyDescent="0.3">
      <c r="A300" s="36"/>
      <c r="B300" s="36"/>
      <c r="C300" s="36"/>
      <c r="D300" s="37"/>
      <c r="E300" s="36"/>
    </row>
    <row r="301" spans="1:5" x14ac:dyDescent="0.3">
      <c r="A301" s="36"/>
      <c r="B301" s="36"/>
      <c r="C301" s="36"/>
      <c r="D301" s="37"/>
      <c r="E301" s="36"/>
    </row>
    <row r="302" spans="1:5" x14ac:dyDescent="0.3">
      <c r="A302" s="36"/>
      <c r="B302" s="36"/>
      <c r="C302" s="36"/>
      <c r="D302" s="37"/>
      <c r="E302" s="36"/>
    </row>
    <row r="303" spans="1:5" x14ac:dyDescent="0.3">
      <c r="A303" s="36"/>
      <c r="B303" s="36"/>
      <c r="C303" s="36"/>
      <c r="D303" s="37"/>
      <c r="E303" s="36"/>
    </row>
    <row r="304" spans="1:5" x14ac:dyDescent="0.3">
      <c r="A304" s="36"/>
      <c r="B304" s="36"/>
      <c r="C304" s="36"/>
      <c r="D304" s="37"/>
      <c r="E304" s="36"/>
    </row>
    <row r="305" spans="1:5" x14ac:dyDescent="0.3">
      <c r="A305" s="36"/>
      <c r="B305" s="36"/>
      <c r="C305" s="36"/>
      <c r="D305" s="37"/>
      <c r="E305" s="36"/>
    </row>
    <row r="306" spans="1:5" x14ac:dyDescent="0.3">
      <c r="A306" s="36"/>
      <c r="B306" s="36"/>
      <c r="C306" s="36"/>
      <c r="D306" s="37"/>
      <c r="E306" s="36"/>
    </row>
    <row r="307" spans="1:5" x14ac:dyDescent="0.3">
      <c r="A307" s="36"/>
      <c r="B307" s="36"/>
      <c r="C307" s="36"/>
      <c r="D307" s="37"/>
      <c r="E307" s="36"/>
    </row>
    <row r="308" spans="1:5" x14ac:dyDescent="0.3">
      <c r="A308" s="36"/>
      <c r="B308" s="36"/>
      <c r="C308" s="36"/>
      <c r="D308" s="37"/>
      <c r="E308" s="36"/>
    </row>
    <row r="309" spans="1:5" x14ac:dyDescent="0.3">
      <c r="A309" s="36"/>
      <c r="B309" s="36"/>
      <c r="C309" s="36"/>
      <c r="D309" s="37"/>
      <c r="E309" s="36"/>
    </row>
    <row r="310" spans="1:5" x14ac:dyDescent="0.3">
      <c r="A310" s="36"/>
      <c r="B310" s="36"/>
      <c r="C310" s="36"/>
      <c r="D310" s="37"/>
      <c r="E310" s="36"/>
    </row>
    <row r="311" spans="1:5" x14ac:dyDescent="0.3">
      <c r="A311" s="36"/>
      <c r="B311" s="36"/>
      <c r="C311" s="36"/>
      <c r="D311" s="37"/>
      <c r="E311" s="36"/>
    </row>
    <row r="312" spans="1:5" x14ac:dyDescent="0.3">
      <c r="A312" s="36"/>
      <c r="B312" s="36"/>
      <c r="C312" s="36"/>
      <c r="D312" s="37"/>
      <c r="E312" s="36"/>
    </row>
    <row r="313" spans="1:5" x14ac:dyDescent="0.3">
      <c r="A313" s="36"/>
      <c r="B313" s="36"/>
      <c r="C313" s="36"/>
      <c r="D313" s="37"/>
      <c r="E313" s="36"/>
    </row>
    <row r="314" spans="1:5" x14ac:dyDescent="0.3">
      <c r="A314" s="36"/>
      <c r="B314" s="36"/>
      <c r="C314" s="36"/>
      <c r="D314" s="37"/>
      <c r="E314" s="36"/>
    </row>
    <row r="315" spans="1:5" x14ac:dyDescent="0.3">
      <c r="A315" s="36"/>
      <c r="B315" s="36"/>
      <c r="C315" s="36"/>
      <c r="D315" s="37"/>
      <c r="E315" s="36"/>
    </row>
    <row r="316" spans="1:5" x14ac:dyDescent="0.3">
      <c r="A316" s="36"/>
      <c r="B316" s="36"/>
      <c r="C316" s="36"/>
      <c r="D316" s="37"/>
      <c r="E316" s="36"/>
    </row>
    <row r="317" spans="1:5" x14ac:dyDescent="0.3">
      <c r="A317" s="36"/>
      <c r="B317" s="36"/>
      <c r="C317" s="36"/>
      <c r="D317" s="37"/>
      <c r="E317" s="36"/>
    </row>
    <row r="318" spans="1:5" x14ac:dyDescent="0.3">
      <c r="A318" s="36"/>
      <c r="B318" s="36"/>
      <c r="C318" s="36"/>
      <c r="D318" s="37"/>
      <c r="E318" s="36"/>
    </row>
    <row r="319" spans="1:5" x14ac:dyDescent="0.3">
      <c r="A319" s="36"/>
      <c r="B319" s="36"/>
      <c r="C319" s="36"/>
      <c r="D319" s="37"/>
      <c r="E319" s="36"/>
    </row>
    <row r="320" spans="1:5" x14ac:dyDescent="0.3">
      <c r="A320" s="36"/>
      <c r="B320" s="36"/>
      <c r="C320" s="36"/>
      <c r="D320" s="37"/>
      <c r="E320" s="36"/>
    </row>
    <row r="321" spans="1:5" x14ac:dyDescent="0.3">
      <c r="A321" s="36"/>
      <c r="B321" s="36"/>
      <c r="C321" s="36"/>
      <c r="D321" s="37"/>
      <c r="E321" s="36"/>
    </row>
    <row r="322" spans="1:5" x14ac:dyDescent="0.3">
      <c r="A322" s="36"/>
      <c r="B322" s="36"/>
      <c r="C322" s="36"/>
      <c r="D322" s="37"/>
      <c r="E322" s="36"/>
    </row>
    <row r="323" spans="1:5" x14ac:dyDescent="0.3">
      <c r="A323" s="36"/>
      <c r="B323" s="36"/>
      <c r="C323" s="36"/>
      <c r="D323" s="37"/>
      <c r="E323" s="36"/>
    </row>
    <row r="324" spans="1:5" x14ac:dyDescent="0.3">
      <c r="A324" s="36"/>
      <c r="B324" s="36"/>
      <c r="C324" s="36"/>
      <c r="D324" s="37"/>
      <c r="E324" s="36"/>
    </row>
    <row r="325" spans="1:5" x14ac:dyDescent="0.3">
      <c r="A325" s="36"/>
      <c r="B325" s="36"/>
      <c r="C325" s="36"/>
      <c r="D325" s="37"/>
      <c r="E325" s="36"/>
    </row>
    <row r="326" spans="1:5" x14ac:dyDescent="0.3">
      <c r="A326" s="36"/>
      <c r="B326" s="36"/>
      <c r="C326" s="36"/>
      <c r="D326" s="37"/>
      <c r="E326" s="36"/>
    </row>
    <row r="327" spans="1:5" x14ac:dyDescent="0.3">
      <c r="A327" s="36"/>
      <c r="B327" s="36"/>
      <c r="C327" s="36"/>
      <c r="D327" s="37"/>
      <c r="E327" s="36"/>
    </row>
    <row r="328" spans="1:5" x14ac:dyDescent="0.3">
      <c r="A328" s="36"/>
      <c r="B328" s="36"/>
      <c r="C328" s="36"/>
      <c r="D328" s="37"/>
      <c r="E328" s="36"/>
    </row>
    <row r="329" spans="1:5" x14ac:dyDescent="0.3">
      <c r="A329" s="36"/>
      <c r="B329" s="36"/>
      <c r="C329" s="36"/>
      <c r="D329" s="37"/>
      <c r="E329" s="36"/>
    </row>
    <row r="330" spans="1:5" x14ac:dyDescent="0.3">
      <c r="A330" s="36"/>
      <c r="B330" s="36"/>
      <c r="C330" s="36"/>
      <c r="D330" s="37"/>
      <c r="E330" s="36"/>
    </row>
    <row r="331" spans="1:5" x14ac:dyDescent="0.3">
      <c r="A331" s="36"/>
      <c r="B331" s="36"/>
      <c r="C331" s="36"/>
      <c r="D331" s="37"/>
      <c r="E331" s="36"/>
    </row>
    <row r="332" spans="1:5" x14ac:dyDescent="0.3">
      <c r="A332" s="36"/>
      <c r="B332" s="36"/>
      <c r="C332" s="36"/>
      <c r="D332" s="37"/>
      <c r="E332" s="36"/>
    </row>
    <row r="333" spans="1:5" x14ac:dyDescent="0.3">
      <c r="A333" s="36"/>
      <c r="B333" s="36"/>
      <c r="C333" s="36"/>
      <c r="D333" s="37"/>
      <c r="E333" s="36"/>
    </row>
    <row r="334" spans="1:5" x14ac:dyDescent="0.3">
      <c r="A334" s="36"/>
      <c r="B334" s="36"/>
      <c r="C334" s="36"/>
      <c r="D334" s="37"/>
      <c r="E334" s="36"/>
    </row>
    <row r="335" spans="1:5" x14ac:dyDescent="0.3">
      <c r="A335" s="36"/>
      <c r="B335" s="36"/>
      <c r="C335" s="36"/>
      <c r="D335" s="37"/>
      <c r="E335" s="36"/>
    </row>
    <row r="336" spans="1:5" x14ac:dyDescent="0.3">
      <c r="A336" s="36"/>
      <c r="B336" s="36"/>
      <c r="C336" s="36"/>
      <c r="D336" s="37"/>
      <c r="E336" s="36"/>
    </row>
    <row r="337" spans="1:5" x14ac:dyDescent="0.3">
      <c r="A337" s="36"/>
      <c r="B337" s="36"/>
      <c r="C337" s="36"/>
      <c r="D337" s="37"/>
      <c r="E337" s="36"/>
    </row>
    <row r="338" spans="1:5" x14ac:dyDescent="0.3">
      <c r="A338" s="36"/>
      <c r="B338" s="36"/>
      <c r="C338" s="36"/>
      <c r="D338" s="37"/>
      <c r="E338" s="36"/>
    </row>
    <row r="339" spans="1:5" x14ac:dyDescent="0.3">
      <c r="A339" s="36"/>
      <c r="B339" s="36"/>
      <c r="C339" s="36"/>
      <c r="D339" s="37"/>
      <c r="E339" s="36"/>
    </row>
    <row r="340" spans="1:5" x14ac:dyDescent="0.3">
      <c r="A340" s="36"/>
      <c r="B340" s="36"/>
      <c r="C340" s="36"/>
      <c r="D340" s="37"/>
      <c r="E340" s="36"/>
    </row>
    <row r="341" spans="1:5" x14ac:dyDescent="0.3">
      <c r="A341" s="36"/>
      <c r="B341" s="36"/>
      <c r="C341" s="36"/>
      <c r="D341" s="37"/>
      <c r="E341" s="36"/>
    </row>
    <row r="342" spans="1:5" x14ac:dyDescent="0.3">
      <c r="A342" s="36"/>
      <c r="B342" s="36"/>
      <c r="C342" s="36"/>
      <c r="D342" s="37"/>
      <c r="E342" s="36"/>
    </row>
    <row r="343" spans="1:5" x14ac:dyDescent="0.3">
      <c r="A343" s="36"/>
      <c r="B343" s="36"/>
      <c r="C343" s="36"/>
      <c r="D343" s="37"/>
      <c r="E343" s="36"/>
    </row>
    <row r="344" spans="1:5" x14ac:dyDescent="0.3">
      <c r="A344" s="36"/>
      <c r="B344" s="36"/>
      <c r="C344" s="36"/>
      <c r="D344" s="37"/>
      <c r="E344" s="36"/>
    </row>
    <row r="345" spans="1:5" x14ac:dyDescent="0.3">
      <c r="A345" s="36"/>
      <c r="B345" s="36"/>
      <c r="C345" s="36"/>
      <c r="D345" s="37"/>
      <c r="E345" s="36"/>
    </row>
    <row r="346" spans="1:5" x14ac:dyDescent="0.3">
      <c r="A346" s="36"/>
      <c r="B346" s="36"/>
      <c r="C346" s="36"/>
      <c r="D346" s="37"/>
      <c r="E346" s="36"/>
    </row>
    <row r="347" spans="1:5" x14ac:dyDescent="0.3">
      <c r="A347" s="36"/>
      <c r="B347" s="36"/>
      <c r="C347" s="36"/>
      <c r="D347" s="37"/>
      <c r="E347" s="36"/>
    </row>
    <row r="348" spans="1:5" x14ac:dyDescent="0.3">
      <c r="A348" s="36"/>
      <c r="B348" s="36"/>
      <c r="C348" s="36"/>
      <c r="D348" s="37"/>
      <c r="E348" s="36"/>
    </row>
    <row r="349" spans="1:5" x14ac:dyDescent="0.3">
      <c r="A349" s="36"/>
      <c r="B349" s="36"/>
      <c r="C349" s="36"/>
      <c r="D349" s="37"/>
      <c r="E349" s="36"/>
    </row>
    <row r="350" spans="1:5" x14ac:dyDescent="0.3">
      <c r="A350" s="36"/>
      <c r="B350" s="36"/>
      <c r="C350" s="36"/>
      <c r="D350" s="37"/>
      <c r="E350" s="36"/>
    </row>
    <row r="351" spans="1:5" x14ac:dyDescent="0.3">
      <c r="A351" s="36"/>
      <c r="B351" s="36"/>
      <c r="C351" s="36"/>
      <c r="D351" s="37"/>
      <c r="E351" s="36"/>
    </row>
    <row r="352" spans="1:5" x14ac:dyDescent="0.3">
      <c r="A352" s="36"/>
      <c r="B352" s="36"/>
      <c r="C352" s="36"/>
      <c r="D352" s="37"/>
      <c r="E352" s="36"/>
    </row>
    <row r="353" spans="1:5" x14ac:dyDescent="0.3">
      <c r="A353" s="36"/>
      <c r="B353" s="36"/>
      <c r="C353" s="36"/>
      <c r="D353" s="37"/>
      <c r="E353" s="36"/>
    </row>
    <row r="354" spans="1:5" x14ac:dyDescent="0.3">
      <c r="A354" s="36"/>
      <c r="B354" s="36"/>
      <c r="C354" s="36"/>
      <c r="D354" s="37"/>
      <c r="E354" s="36"/>
    </row>
    <row r="355" spans="1:5" x14ac:dyDescent="0.3">
      <c r="A355" s="36"/>
      <c r="B355" s="36"/>
      <c r="C355" s="36"/>
      <c r="D355" s="37"/>
      <c r="E355" s="36"/>
    </row>
    <row r="356" spans="1:5" x14ac:dyDescent="0.3">
      <c r="A356" s="36"/>
      <c r="B356" s="36"/>
      <c r="C356" s="36"/>
      <c r="D356" s="37"/>
      <c r="E356" s="36"/>
    </row>
    <row r="357" spans="1:5" x14ac:dyDescent="0.3">
      <c r="A357" s="36"/>
      <c r="B357" s="36"/>
      <c r="C357" s="36"/>
      <c r="D357" s="37"/>
      <c r="E357" s="36"/>
    </row>
    <row r="358" spans="1:5" x14ac:dyDescent="0.3">
      <c r="A358" s="36"/>
      <c r="B358" s="36"/>
      <c r="C358" s="36"/>
      <c r="D358" s="37"/>
      <c r="E358" s="36"/>
    </row>
    <row r="359" spans="1:5" x14ac:dyDescent="0.3">
      <c r="A359" s="36"/>
      <c r="B359" s="36"/>
      <c r="C359" s="36"/>
      <c r="D359" s="37"/>
      <c r="E359" s="36"/>
    </row>
    <row r="360" spans="1:5" x14ac:dyDescent="0.3">
      <c r="A360" s="36"/>
      <c r="B360" s="36"/>
      <c r="C360" s="36"/>
      <c r="D360" s="37"/>
      <c r="E360" s="36"/>
    </row>
    <row r="361" spans="1:5" x14ac:dyDescent="0.3">
      <c r="A361" s="36"/>
      <c r="B361" s="36"/>
      <c r="C361" s="36"/>
      <c r="D361" s="37"/>
      <c r="E361" s="36"/>
    </row>
    <row r="362" spans="1:5" x14ac:dyDescent="0.3">
      <c r="A362" s="36"/>
      <c r="B362" s="36"/>
      <c r="C362" s="36"/>
      <c r="D362" s="37"/>
      <c r="E362" s="36"/>
    </row>
    <row r="363" spans="1:5" x14ac:dyDescent="0.3">
      <c r="A363" s="36"/>
      <c r="B363" s="36"/>
      <c r="C363" s="36"/>
      <c r="D363" s="37"/>
      <c r="E363" s="36"/>
    </row>
    <row r="364" spans="1:5" x14ac:dyDescent="0.3">
      <c r="A364" s="36"/>
      <c r="B364" s="36"/>
      <c r="C364" s="36"/>
      <c r="D364" s="37"/>
      <c r="E364" s="36"/>
    </row>
    <row r="365" spans="1:5" x14ac:dyDescent="0.3">
      <c r="A365" s="36"/>
      <c r="B365" s="36"/>
      <c r="C365" s="36"/>
      <c r="D365" s="37"/>
      <c r="E365" s="36"/>
    </row>
    <row r="366" spans="1:5" x14ac:dyDescent="0.3">
      <c r="A366" s="36"/>
      <c r="B366" s="36"/>
      <c r="C366" s="36"/>
      <c r="D366" s="37"/>
      <c r="E366" s="36"/>
    </row>
    <row r="367" spans="1:5" x14ac:dyDescent="0.3">
      <c r="A367" s="36"/>
      <c r="B367" s="36"/>
      <c r="C367" s="36"/>
      <c r="D367" s="37"/>
      <c r="E367" s="36"/>
    </row>
    <row r="368" spans="1:5" x14ac:dyDescent="0.3">
      <c r="A368" s="36"/>
      <c r="B368" s="36"/>
      <c r="C368" s="36"/>
      <c r="D368" s="37"/>
      <c r="E368" s="36"/>
    </row>
    <row r="369" spans="1:5" x14ac:dyDescent="0.3">
      <c r="A369" s="36"/>
      <c r="B369" s="36"/>
      <c r="C369" s="36"/>
      <c r="D369" s="37"/>
      <c r="E369" s="36"/>
    </row>
    <row r="370" spans="1:5" x14ac:dyDescent="0.3">
      <c r="A370" s="36"/>
      <c r="B370" s="36"/>
      <c r="C370" s="36"/>
      <c r="D370" s="37"/>
      <c r="E370" s="36"/>
    </row>
    <row r="371" spans="1:5" x14ac:dyDescent="0.3">
      <c r="A371" s="36"/>
      <c r="B371" s="36"/>
      <c r="C371" s="36"/>
      <c r="D371" s="37"/>
      <c r="E371" s="36"/>
    </row>
    <row r="372" spans="1:5" x14ac:dyDescent="0.3">
      <c r="A372" s="36"/>
      <c r="B372" s="36"/>
      <c r="C372" s="36"/>
      <c r="D372" s="37"/>
      <c r="E372" s="36"/>
    </row>
    <row r="373" spans="1:5" x14ac:dyDescent="0.3">
      <c r="A373" s="36"/>
      <c r="B373" s="36"/>
      <c r="C373" s="36"/>
      <c r="D373" s="37"/>
      <c r="E373" s="36"/>
    </row>
    <row r="374" spans="1:5" x14ac:dyDescent="0.3">
      <c r="A374" s="36"/>
      <c r="B374" s="36"/>
      <c r="C374" s="36"/>
      <c r="D374" s="37"/>
      <c r="E374" s="36"/>
    </row>
    <row r="375" spans="1:5" x14ac:dyDescent="0.3">
      <c r="A375" s="36"/>
      <c r="B375" s="36"/>
      <c r="C375" s="36"/>
      <c r="D375" s="37"/>
      <c r="E375" s="36"/>
    </row>
    <row r="376" spans="1:5" x14ac:dyDescent="0.3">
      <c r="A376" s="36"/>
      <c r="B376" s="36"/>
      <c r="C376" s="36"/>
      <c r="D376" s="37"/>
      <c r="E376" s="36"/>
    </row>
    <row r="377" spans="1:5" x14ac:dyDescent="0.3">
      <c r="A377" s="36"/>
      <c r="B377" s="36"/>
      <c r="C377" s="36"/>
      <c r="D377" s="37"/>
      <c r="E377" s="36"/>
    </row>
    <row r="378" spans="1:5" x14ac:dyDescent="0.3">
      <c r="A378" s="36"/>
      <c r="B378" s="36"/>
      <c r="C378" s="36"/>
      <c r="D378" s="37"/>
      <c r="E378" s="36"/>
    </row>
    <row r="379" spans="1:5" x14ac:dyDescent="0.3">
      <c r="A379" s="36"/>
      <c r="B379" s="36"/>
      <c r="C379" s="36"/>
      <c r="D379" s="37"/>
      <c r="E379" s="36"/>
    </row>
    <row r="380" spans="1:5" x14ac:dyDescent="0.3">
      <c r="A380" s="36"/>
      <c r="B380" s="36"/>
      <c r="C380" s="36"/>
      <c r="D380" s="37"/>
      <c r="E380" s="36"/>
    </row>
    <row r="381" spans="1:5" x14ac:dyDescent="0.3">
      <c r="A381" s="36"/>
      <c r="B381" s="36"/>
      <c r="C381" s="36"/>
      <c r="D381" s="37"/>
      <c r="E381" s="36"/>
    </row>
    <row r="382" spans="1:5" x14ac:dyDescent="0.3">
      <c r="A382" s="36"/>
      <c r="B382" s="36"/>
      <c r="C382" s="36"/>
      <c r="D382" s="37"/>
      <c r="E382" s="36"/>
    </row>
    <row r="383" spans="1:5" x14ac:dyDescent="0.3">
      <c r="A383" s="36"/>
      <c r="B383" s="36"/>
      <c r="C383" s="36"/>
      <c r="D383" s="37"/>
      <c r="E383" s="36"/>
    </row>
    <row r="384" spans="1:5" x14ac:dyDescent="0.3">
      <c r="A384" s="36"/>
      <c r="B384" s="36"/>
      <c r="C384" s="36"/>
      <c r="D384" s="37"/>
      <c r="E384" s="36"/>
    </row>
    <row r="385" spans="1:5" x14ac:dyDescent="0.3">
      <c r="A385" s="36"/>
      <c r="B385" s="36"/>
      <c r="C385" s="36"/>
      <c r="D385" s="37"/>
      <c r="E385" s="36"/>
    </row>
    <row r="386" spans="1:5" x14ac:dyDescent="0.3">
      <c r="A386" s="36"/>
      <c r="B386" s="36"/>
      <c r="C386" s="36"/>
      <c r="D386" s="37"/>
      <c r="E386" s="36"/>
    </row>
    <row r="387" spans="1:5" x14ac:dyDescent="0.3">
      <c r="A387" s="36"/>
      <c r="B387" s="36"/>
      <c r="C387" s="36"/>
      <c r="D387" s="37"/>
      <c r="E387" s="36"/>
    </row>
    <row r="388" spans="1:5" x14ac:dyDescent="0.3">
      <c r="A388" s="36"/>
      <c r="B388" s="36"/>
      <c r="C388" s="36"/>
      <c r="D388" s="37"/>
      <c r="E388" s="36"/>
    </row>
    <row r="389" spans="1:5" x14ac:dyDescent="0.3">
      <c r="A389" s="36"/>
      <c r="B389" s="36"/>
      <c r="C389" s="36"/>
      <c r="D389" s="37"/>
      <c r="E389" s="36"/>
    </row>
    <row r="390" spans="1:5" x14ac:dyDescent="0.3">
      <c r="A390" s="36"/>
      <c r="B390" s="36"/>
      <c r="C390" s="36"/>
      <c r="D390" s="37"/>
      <c r="E390" s="36"/>
    </row>
    <row r="391" spans="1:5" x14ac:dyDescent="0.3">
      <c r="A391" s="36"/>
      <c r="B391" s="36"/>
      <c r="C391" s="36"/>
      <c r="D391" s="37"/>
      <c r="E391" s="36"/>
    </row>
    <row r="392" spans="1:5" x14ac:dyDescent="0.3">
      <c r="A392" s="36"/>
      <c r="B392" s="36"/>
      <c r="C392" s="36"/>
      <c r="D392" s="37"/>
      <c r="E392" s="36"/>
    </row>
    <row r="393" spans="1:5" x14ac:dyDescent="0.3">
      <c r="A393" s="36"/>
      <c r="B393" s="36"/>
      <c r="C393" s="36"/>
      <c r="D393" s="37"/>
      <c r="E393" s="36"/>
    </row>
    <row r="394" spans="1:5" x14ac:dyDescent="0.3">
      <c r="A394" s="36"/>
      <c r="B394" s="36"/>
      <c r="C394" s="36"/>
      <c r="D394" s="37"/>
      <c r="E394" s="36"/>
    </row>
    <row r="395" spans="1:5" x14ac:dyDescent="0.3">
      <c r="A395" s="36"/>
      <c r="B395" s="36"/>
      <c r="C395" s="36"/>
      <c r="D395" s="37"/>
      <c r="E395" s="36"/>
    </row>
    <row r="396" spans="1:5" x14ac:dyDescent="0.3">
      <c r="A396" s="36"/>
      <c r="B396" s="36"/>
      <c r="C396" s="36"/>
      <c r="D396" s="37"/>
      <c r="E396" s="36"/>
    </row>
    <row r="397" spans="1:5" x14ac:dyDescent="0.3">
      <c r="A397" s="36"/>
      <c r="B397" s="36"/>
      <c r="C397" s="36"/>
      <c r="D397" s="37"/>
      <c r="E397" s="36"/>
    </row>
    <row r="398" spans="1:5" x14ac:dyDescent="0.3">
      <c r="A398" s="36"/>
      <c r="B398" s="36"/>
      <c r="C398" s="36"/>
      <c r="D398" s="37"/>
      <c r="E398" s="36"/>
    </row>
    <row r="399" spans="1:5" x14ac:dyDescent="0.3">
      <c r="A399" s="36"/>
      <c r="B399" s="36"/>
      <c r="C399" s="36"/>
      <c r="D399" s="37"/>
      <c r="E399" s="36"/>
    </row>
    <row r="400" spans="1:5" x14ac:dyDescent="0.3">
      <c r="A400" s="36"/>
      <c r="B400" s="36"/>
      <c r="C400" s="36"/>
      <c r="D400" s="37"/>
      <c r="E400" s="36"/>
    </row>
    <row r="401" spans="1:5" x14ac:dyDescent="0.3">
      <c r="A401" s="36"/>
      <c r="B401" s="36"/>
      <c r="C401" s="36"/>
      <c r="D401" s="37"/>
      <c r="E401" s="36"/>
    </row>
    <row r="402" spans="1:5" x14ac:dyDescent="0.3">
      <c r="A402" s="36"/>
      <c r="B402" s="36"/>
      <c r="C402" s="36"/>
      <c r="D402" s="37"/>
      <c r="E402" s="36"/>
    </row>
    <row r="403" spans="1:5" x14ac:dyDescent="0.3">
      <c r="A403" s="36"/>
      <c r="B403" s="36"/>
      <c r="C403" s="36"/>
      <c r="D403" s="37"/>
      <c r="E403" s="36"/>
    </row>
    <row r="404" spans="1:5" x14ac:dyDescent="0.3">
      <c r="A404" s="36"/>
      <c r="B404" s="36"/>
      <c r="C404" s="36"/>
      <c r="D404" s="37"/>
      <c r="E404" s="36"/>
    </row>
    <row r="405" spans="1:5" x14ac:dyDescent="0.3">
      <c r="A405" s="36"/>
      <c r="B405" s="36"/>
      <c r="C405" s="36"/>
      <c r="D405" s="37"/>
      <c r="E405" s="36"/>
    </row>
    <row r="406" spans="1:5" x14ac:dyDescent="0.3">
      <c r="A406" s="36"/>
      <c r="B406" s="36"/>
      <c r="C406" s="36"/>
      <c r="D406" s="37"/>
      <c r="E406" s="36"/>
    </row>
    <row r="407" spans="1:5" x14ac:dyDescent="0.3">
      <c r="A407" s="36"/>
      <c r="B407" s="36"/>
      <c r="C407" s="36"/>
      <c r="D407" s="37"/>
      <c r="E407" s="36"/>
    </row>
    <row r="408" spans="1:5" x14ac:dyDescent="0.3">
      <c r="A408" s="36"/>
      <c r="B408" s="36"/>
      <c r="C408" s="36"/>
      <c r="D408" s="37"/>
      <c r="E408" s="36"/>
    </row>
    <row r="409" spans="1:5" x14ac:dyDescent="0.3">
      <c r="A409" s="36"/>
      <c r="B409" s="36"/>
      <c r="C409" s="36"/>
      <c r="D409" s="37"/>
      <c r="E409" s="36"/>
    </row>
    <row r="410" spans="1:5" x14ac:dyDescent="0.3">
      <c r="A410" s="36"/>
      <c r="B410" s="36"/>
      <c r="C410" s="36"/>
      <c r="D410" s="37"/>
      <c r="E410" s="36"/>
    </row>
    <row r="411" spans="1:5" x14ac:dyDescent="0.3">
      <c r="A411" s="36"/>
      <c r="B411" s="36"/>
      <c r="C411" s="36"/>
      <c r="D411" s="37"/>
      <c r="E411" s="36"/>
    </row>
    <row r="412" spans="1:5" x14ac:dyDescent="0.3">
      <c r="A412" s="36"/>
      <c r="B412" s="36"/>
      <c r="C412" s="36"/>
      <c r="D412" s="37"/>
      <c r="E412" s="36"/>
    </row>
    <row r="413" spans="1:5" x14ac:dyDescent="0.3">
      <c r="A413" s="36"/>
      <c r="B413" s="36"/>
      <c r="C413" s="36"/>
      <c r="D413" s="37"/>
      <c r="E413" s="36"/>
    </row>
    <row r="414" spans="1:5" x14ac:dyDescent="0.3">
      <c r="A414" s="36"/>
      <c r="B414" s="36"/>
      <c r="C414" s="36"/>
      <c r="D414" s="37"/>
      <c r="E414" s="36"/>
    </row>
    <row r="415" spans="1:5" x14ac:dyDescent="0.3">
      <c r="A415" s="36"/>
      <c r="B415" s="36"/>
      <c r="C415" s="36"/>
      <c r="D415" s="37"/>
      <c r="E415" s="36"/>
    </row>
    <row r="416" spans="1:5" x14ac:dyDescent="0.3">
      <c r="A416" s="36"/>
      <c r="B416" s="36"/>
      <c r="C416" s="36"/>
      <c r="D416" s="37"/>
      <c r="E416" s="36"/>
    </row>
    <row r="417" spans="1:5" x14ac:dyDescent="0.3">
      <c r="A417" s="36"/>
      <c r="B417" s="36"/>
      <c r="C417" s="36"/>
      <c r="D417" s="37"/>
      <c r="E417" s="36"/>
    </row>
    <row r="418" spans="1:5" x14ac:dyDescent="0.3">
      <c r="A418" s="36"/>
      <c r="B418" s="36"/>
      <c r="C418" s="36"/>
      <c r="D418" s="37"/>
      <c r="E418" s="36"/>
    </row>
    <row r="419" spans="1:5" x14ac:dyDescent="0.3">
      <c r="A419" s="36"/>
      <c r="B419" s="36"/>
      <c r="C419" s="36"/>
      <c r="D419" s="37"/>
      <c r="E419" s="36"/>
    </row>
    <row r="420" spans="1:5" x14ac:dyDescent="0.3">
      <c r="A420" s="36"/>
      <c r="B420" s="36"/>
      <c r="C420" s="36"/>
      <c r="D420" s="37"/>
      <c r="E420" s="36"/>
    </row>
    <row r="421" spans="1:5" x14ac:dyDescent="0.3">
      <c r="A421" s="36"/>
      <c r="B421" s="36"/>
      <c r="C421" s="36"/>
      <c r="D421" s="37"/>
      <c r="E421" s="36"/>
    </row>
    <row r="422" spans="1:5" x14ac:dyDescent="0.3">
      <c r="A422" s="36"/>
      <c r="B422" s="36"/>
      <c r="C422" s="36"/>
      <c r="D422" s="37"/>
      <c r="E422" s="36"/>
    </row>
    <row r="423" spans="1:5" x14ac:dyDescent="0.3">
      <c r="A423" s="36"/>
      <c r="B423" s="36"/>
      <c r="C423" s="36"/>
      <c r="D423" s="37"/>
      <c r="E423" s="36"/>
    </row>
    <row r="424" spans="1:5" x14ac:dyDescent="0.3">
      <c r="A424" s="36"/>
      <c r="B424" s="36"/>
      <c r="C424" s="36"/>
      <c r="D424" s="37"/>
      <c r="E424" s="36"/>
    </row>
    <row r="425" spans="1:5" x14ac:dyDescent="0.3">
      <c r="A425" s="36"/>
      <c r="B425" s="36"/>
      <c r="C425" s="36"/>
      <c r="D425" s="37"/>
      <c r="E425" s="36"/>
    </row>
    <row r="426" spans="1:5" x14ac:dyDescent="0.3">
      <c r="A426" s="36"/>
      <c r="B426" s="36"/>
      <c r="C426" s="36"/>
      <c r="D426" s="37"/>
      <c r="E426" s="36"/>
    </row>
    <row r="427" spans="1:5" x14ac:dyDescent="0.3">
      <c r="A427" s="36"/>
      <c r="B427" s="36"/>
      <c r="C427" s="36"/>
      <c r="D427" s="37"/>
      <c r="E427" s="36"/>
    </row>
    <row r="428" spans="1:5" x14ac:dyDescent="0.3">
      <c r="A428" s="36"/>
      <c r="B428" s="36"/>
      <c r="C428" s="36"/>
      <c r="D428" s="37"/>
      <c r="E428" s="36"/>
    </row>
    <row r="429" spans="1:5" x14ac:dyDescent="0.3">
      <c r="A429" s="36"/>
      <c r="B429" s="36"/>
      <c r="C429" s="36"/>
      <c r="D429" s="37"/>
      <c r="E429" s="36"/>
    </row>
    <row r="430" spans="1:5" x14ac:dyDescent="0.3">
      <c r="A430" s="36"/>
      <c r="B430" s="36"/>
      <c r="C430" s="36"/>
      <c r="D430" s="37"/>
      <c r="E430" s="36"/>
    </row>
    <row r="431" spans="1:5" x14ac:dyDescent="0.3">
      <c r="A431" s="36"/>
      <c r="B431" s="36"/>
      <c r="C431" s="36"/>
      <c r="D431" s="37"/>
      <c r="E431" s="36"/>
    </row>
    <row r="432" spans="1:5" x14ac:dyDescent="0.3">
      <c r="A432" s="36"/>
      <c r="B432" s="36"/>
      <c r="C432" s="36"/>
      <c r="D432" s="37"/>
      <c r="E432" s="36"/>
    </row>
    <row r="433" spans="1:5" x14ac:dyDescent="0.3">
      <c r="A433" s="36"/>
      <c r="B433" s="36"/>
      <c r="C433" s="36"/>
      <c r="D433" s="37"/>
      <c r="E433" s="36"/>
    </row>
    <row r="434" spans="1:5" x14ac:dyDescent="0.3">
      <c r="A434" s="36"/>
      <c r="B434" s="36"/>
      <c r="C434" s="36"/>
      <c r="D434" s="37"/>
      <c r="E434" s="36"/>
    </row>
    <row r="435" spans="1:5" x14ac:dyDescent="0.3">
      <c r="A435" s="36"/>
      <c r="B435" s="36"/>
      <c r="C435" s="36"/>
      <c r="D435" s="37"/>
      <c r="E435" s="36"/>
    </row>
    <row r="436" spans="1:5" x14ac:dyDescent="0.3">
      <c r="A436" s="36"/>
      <c r="B436" s="36"/>
      <c r="C436" s="36"/>
      <c r="D436" s="37"/>
      <c r="E436" s="36"/>
    </row>
    <row r="437" spans="1:5" x14ac:dyDescent="0.3">
      <c r="A437" s="36"/>
      <c r="B437" s="36"/>
      <c r="C437" s="36"/>
      <c r="D437" s="37"/>
      <c r="E437" s="36"/>
    </row>
  </sheetData>
  <autoFilter ref="A2:F237" xr:uid="{94714113-9198-4935-92D3-F8119B0B0A67}"/>
  <pageMargins left="0.7" right="0.7" top="0.75" bottom="0.75" header="0.3" footer="0.3"/>
  <pageSetup paperSize="8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AB5B-D73D-4156-A609-DEA66B9CEC9F}">
  <dimension ref="A1:VY29"/>
  <sheetViews>
    <sheetView zoomScaleNormal="100" workbookViewId="0">
      <selection activeCell="C10" sqref="C10"/>
    </sheetView>
  </sheetViews>
  <sheetFormatPr defaultColWidth="8.6640625" defaultRowHeight="14.4" x14ac:dyDescent="0.3"/>
  <cols>
    <col min="1" max="1" width="13.5546875" customWidth="1"/>
    <col min="2" max="2" width="19.44140625" style="14" bestFit="1" customWidth="1"/>
    <col min="3" max="3" width="20.6640625" style="14" bestFit="1" customWidth="1"/>
    <col min="4" max="7" width="19.44140625" style="13" bestFit="1" customWidth="1"/>
    <col min="8" max="9" width="20.44140625" style="13" bestFit="1" customWidth="1"/>
    <col min="10" max="11" width="21.109375" style="13" bestFit="1" customWidth="1"/>
    <col min="12" max="13" width="20.6640625" style="13" bestFit="1" customWidth="1"/>
    <col min="14" max="14" width="18.44140625" style="13" bestFit="1" customWidth="1"/>
    <col min="15" max="16" width="19.44140625" style="13" bestFit="1" customWidth="1"/>
    <col min="17" max="17" width="20.6640625" style="13" bestFit="1" customWidth="1"/>
    <col min="18" max="18" width="19.44140625" style="13" bestFit="1" customWidth="1"/>
    <col min="19" max="19" width="20.109375" style="13" bestFit="1" customWidth="1"/>
    <col min="20" max="20" width="19.44140625" style="13" bestFit="1" customWidth="1"/>
    <col min="21" max="21" width="20.109375" style="13" bestFit="1" customWidth="1"/>
    <col min="22" max="22" width="19.44140625" style="13" bestFit="1" customWidth="1"/>
    <col min="23" max="23" width="20.109375" style="13" bestFit="1" customWidth="1"/>
    <col min="24" max="25" width="19.44140625" style="13" bestFit="1" customWidth="1"/>
    <col min="26" max="26" width="20.6640625" style="13" bestFit="1" customWidth="1"/>
    <col min="27" max="27" width="14.33203125" style="13" bestFit="1" customWidth="1"/>
    <col min="28" max="31" width="13.88671875" style="13" bestFit="1" customWidth="1"/>
    <col min="32" max="32" width="19.88671875" style="13" bestFit="1" customWidth="1"/>
    <col min="33" max="33" width="17" style="13" bestFit="1" customWidth="1"/>
    <col min="34" max="34" width="14" style="13" bestFit="1" customWidth="1"/>
    <col min="35" max="35" width="14.33203125" style="13" bestFit="1" customWidth="1"/>
    <col min="36" max="39" width="13.88671875" style="13" bestFit="1" customWidth="1"/>
    <col min="40" max="40" width="19.88671875" style="13" bestFit="1" customWidth="1"/>
    <col min="41" max="41" width="17" style="13" bestFit="1" customWidth="1"/>
    <col min="42" max="42" width="13.88671875" style="13" bestFit="1" customWidth="1"/>
    <col min="43" max="43" width="14" style="13" bestFit="1" customWidth="1"/>
    <col min="44" max="44" width="14.33203125" style="13" bestFit="1" customWidth="1"/>
    <col min="45" max="48" width="13.88671875" style="13" bestFit="1" customWidth="1"/>
    <col min="49" max="49" width="19.88671875" style="13" bestFit="1" customWidth="1"/>
    <col min="50" max="50" width="17" style="13" bestFit="1" customWidth="1"/>
    <col min="51" max="51" width="14" style="13" bestFit="1" customWidth="1"/>
    <col min="52" max="52" width="14.33203125" style="13" bestFit="1" customWidth="1"/>
    <col min="53" max="55" width="13.88671875" style="13" bestFit="1" customWidth="1"/>
    <col min="56" max="56" width="17" style="13" bestFit="1" customWidth="1"/>
    <col min="57" max="57" width="14" style="13" bestFit="1" customWidth="1"/>
    <col min="58" max="58" width="14.33203125" style="13" bestFit="1" customWidth="1"/>
    <col min="59" max="61" width="13.88671875" style="13" bestFit="1" customWidth="1"/>
    <col min="62" max="62" width="17" style="13" bestFit="1" customWidth="1"/>
    <col min="63" max="63" width="14" style="13" bestFit="1" customWidth="1"/>
    <col min="64" max="64" width="14.33203125" style="13" bestFit="1" customWidth="1"/>
    <col min="65" max="67" width="13.88671875" style="13" bestFit="1" customWidth="1"/>
    <col min="68" max="68" width="17" style="13" bestFit="1" customWidth="1"/>
    <col min="69" max="69" width="14.33203125" style="13" bestFit="1" customWidth="1"/>
    <col min="70" max="72" width="13.88671875" style="13" bestFit="1" customWidth="1"/>
  </cols>
  <sheetData>
    <row r="1" spans="1:596" s="1" customFormat="1" x14ac:dyDescent="0.3">
      <c r="B1" s="12" t="s">
        <v>143</v>
      </c>
      <c r="C1" s="12" t="s">
        <v>134</v>
      </c>
      <c r="D1" s="12" t="s">
        <v>123</v>
      </c>
      <c r="E1" s="12" t="s">
        <v>92</v>
      </c>
      <c r="F1" s="12" t="s">
        <v>68</v>
      </c>
      <c r="G1" s="12" t="s">
        <v>64</v>
      </c>
      <c r="H1" s="12" t="s">
        <v>155</v>
      </c>
      <c r="I1" s="12" t="s">
        <v>150</v>
      </c>
      <c r="J1" s="12" t="s">
        <v>141</v>
      </c>
      <c r="K1" s="12" t="s">
        <v>131</v>
      </c>
      <c r="L1" s="12" t="s">
        <v>114</v>
      </c>
      <c r="M1" s="12" t="s">
        <v>84</v>
      </c>
      <c r="N1" s="12" t="s">
        <v>127</v>
      </c>
      <c r="O1" s="12" t="s">
        <v>101</v>
      </c>
      <c r="P1" s="12" t="s">
        <v>80</v>
      </c>
      <c r="Q1" s="12" t="s">
        <v>132</v>
      </c>
      <c r="R1" s="12" t="s">
        <v>115</v>
      </c>
      <c r="S1" s="12" t="s">
        <v>86</v>
      </c>
      <c r="T1" s="12" t="s">
        <v>102</v>
      </c>
      <c r="U1" s="12" t="s">
        <v>82</v>
      </c>
      <c r="V1" s="12" t="s">
        <v>159</v>
      </c>
      <c r="W1" s="12" t="s">
        <v>160</v>
      </c>
      <c r="X1" s="12" t="s">
        <v>91</v>
      </c>
      <c r="Y1" s="12" t="s">
        <v>161</v>
      </c>
      <c r="Z1" s="12" t="s">
        <v>144</v>
      </c>
      <c r="AA1" s="12" t="s">
        <v>135</v>
      </c>
      <c r="AB1" s="12" t="s">
        <v>124</v>
      </c>
      <c r="AC1" s="12" t="s">
        <v>93</v>
      </c>
      <c r="AD1" s="12" t="s">
        <v>69</v>
      </c>
      <c r="AE1" s="12" t="s">
        <v>65</v>
      </c>
      <c r="AF1" s="12" t="s">
        <v>156</v>
      </c>
      <c r="AG1" s="12" t="s">
        <v>151</v>
      </c>
      <c r="AH1" s="12" t="s">
        <v>146</v>
      </c>
      <c r="AI1" s="12" t="s">
        <v>138</v>
      </c>
      <c r="AJ1" s="12" t="s">
        <v>128</v>
      </c>
      <c r="AK1" s="12" t="s">
        <v>104</v>
      </c>
      <c r="AL1" s="12" t="s">
        <v>75</v>
      </c>
      <c r="AM1" s="12" t="s">
        <v>66</v>
      </c>
      <c r="AN1" s="12" t="s">
        <v>157</v>
      </c>
      <c r="AO1" s="12" t="s">
        <v>152</v>
      </c>
      <c r="AP1" s="12" t="s">
        <v>162</v>
      </c>
      <c r="AQ1" s="12" t="s">
        <v>147</v>
      </c>
      <c r="AR1" s="12" t="s">
        <v>139</v>
      </c>
      <c r="AS1" s="12" t="s">
        <v>129</v>
      </c>
      <c r="AT1" s="12" t="s">
        <v>108</v>
      </c>
      <c r="AU1" s="12" t="s">
        <v>76</v>
      </c>
      <c r="AV1" s="12" t="s">
        <v>67</v>
      </c>
      <c r="AW1" s="12" t="s">
        <v>158</v>
      </c>
      <c r="AX1" s="12" t="s">
        <v>153</v>
      </c>
      <c r="AY1" s="12" t="s">
        <v>145</v>
      </c>
      <c r="AZ1" s="12" t="s">
        <v>136</v>
      </c>
      <c r="BA1" s="12" t="s">
        <v>125</v>
      </c>
      <c r="BB1" s="12" t="s">
        <v>99</v>
      </c>
      <c r="BC1" s="12" t="s">
        <v>71</v>
      </c>
      <c r="BD1" s="12" t="s">
        <v>163</v>
      </c>
      <c r="BE1" s="12" t="s">
        <v>148</v>
      </c>
      <c r="BF1" s="12" t="s">
        <v>140</v>
      </c>
      <c r="BG1" s="12" t="s">
        <v>130</v>
      </c>
      <c r="BH1" s="12" t="s">
        <v>113</v>
      </c>
      <c r="BI1" s="12" t="s">
        <v>73</v>
      </c>
      <c r="BJ1" s="12" t="s">
        <v>154</v>
      </c>
      <c r="BK1" s="12" t="s">
        <v>164</v>
      </c>
      <c r="BL1" s="12" t="s">
        <v>142</v>
      </c>
      <c r="BM1" s="12" t="s">
        <v>133</v>
      </c>
      <c r="BN1" s="12" t="s">
        <v>119</v>
      </c>
      <c r="BO1" s="12" t="s">
        <v>87</v>
      </c>
      <c r="BP1" s="12" t="s">
        <v>149</v>
      </c>
      <c r="BQ1" s="12" t="s">
        <v>137</v>
      </c>
      <c r="BR1" s="12" t="s">
        <v>126</v>
      </c>
      <c r="BS1" s="12" t="s">
        <v>100</v>
      </c>
      <c r="BT1" s="12" t="s">
        <v>78</v>
      </c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</row>
    <row r="2" spans="1:596" x14ac:dyDescent="0.3">
      <c r="A2" s="22" t="s">
        <v>429</v>
      </c>
      <c r="B2" s="12">
        <v>406.4</v>
      </c>
      <c r="C2" s="12">
        <v>381</v>
      </c>
      <c r="D2" s="12">
        <v>355.59999999999997</v>
      </c>
      <c r="E2" s="12">
        <v>355.59999999999997</v>
      </c>
      <c r="F2" s="12">
        <v>304.79999999999995</v>
      </c>
      <c r="G2" s="12">
        <v>304.79999999999995</v>
      </c>
      <c r="H2" s="12">
        <v>457.2</v>
      </c>
      <c r="I2" s="12">
        <v>431.79999999999995</v>
      </c>
      <c r="J2" s="12">
        <v>660.4</v>
      </c>
      <c r="K2" s="12">
        <v>660.4</v>
      </c>
      <c r="L2" s="12">
        <v>635</v>
      </c>
      <c r="M2" s="12">
        <v>609.59999999999991</v>
      </c>
      <c r="N2" s="12">
        <v>558.79999999999995</v>
      </c>
      <c r="O2" s="12">
        <v>558.79999999999995</v>
      </c>
      <c r="P2" s="12">
        <v>508</v>
      </c>
      <c r="Q2" s="12">
        <v>660.4</v>
      </c>
      <c r="R2" s="12">
        <v>660.4</v>
      </c>
      <c r="S2" s="12">
        <v>609.59999999999991</v>
      </c>
      <c r="T2" s="12">
        <v>558.79999999999995</v>
      </c>
      <c r="U2" s="12">
        <v>508</v>
      </c>
      <c r="V2" s="12">
        <v>660.4</v>
      </c>
      <c r="W2" s="12">
        <v>609.59999999999991</v>
      </c>
      <c r="X2" s="12">
        <v>508</v>
      </c>
      <c r="Y2" s="12">
        <v>609.59999999999991</v>
      </c>
      <c r="Z2" s="12">
        <v>457.2</v>
      </c>
      <c r="AA2" s="12">
        <v>431.79999999999995</v>
      </c>
      <c r="AB2" s="12">
        <v>406.4</v>
      </c>
      <c r="AC2" s="12">
        <v>381</v>
      </c>
      <c r="AD2" s="12">
        <v>355.59999999999997</v>
      </c>
      <c r="AE2" s="12">
        <v>304.79999999999995</v>
      </c>
      <c r="AF2" s="12">
        <v>508</v>
      </c>
      <c r="AG2" s="12">
        <v>508</v>
      </c>
      <c r="AH2" s="12">
        <v>508</v>
      </c>
      <c r="AI2" s="12">
        <v>457.2</v>
      </c>
      <c r="AJ2" s="12">
        <v>457.2</v>
      </c>
      <c r="AK2" s="12">
        <v>406.4</v>
      </c>
      <c r="AL2" s="12">
        <v>381</v>
      </c>
      <c r="AM2" s="12">
        <v>304.79999999999995</v>
      </c>
      <c r="AN2" s="12">
        <v>558.79999999999995</v>
      </c>
      <c r="AO2" s="12">
        <v>533.4</v>
      </c>
      <c r="AP2" s="12">
        <v>304.79999999999995</v>
      </c>
      <c r="AQ2" s="12">
        <v>533.4</v>
      </c>
      <c r="AR2" s="12">
        <v>508</v>
      </c>
      <c r="AS2" s="12">
        <v>482.59999999999997</v>
      </c>
      <c r="AT2" s="12">
        <v>431.79999999999995</v>
      </c>
      <c r="AU2" s="12">
        <v>381</v>
      </c>
      <c r="AV2" s="12">
        <v>355.59999999999997</v>
      </c>
      <c r="AW2" s="12">
        <v>609.59999999999991</v>
      </c>
      <c r="AX2" s="12">
        <v>558.79999999999995</v>
      </c>
      <c r="AY2" s="12">
        <v>711.19999999999993</v>
      </c>
      <c r="AZ2" s="12">
        <v>685.8</v>
      </c>
      <c r="BA2" s="12">
        <v>660.4</v>
      </c>
      <c r="BB2" s="12">
        <v>635</v>
      </c>
      <c r="BC2" s="12">
        <v>609.59999999999991</v>
      </c>
      <c r="BD2" s="12">
        <v>736.59999999999991</v>
      </c>
      <c r="BE2" s="12">
        <v>762</v>
      </c>
      <c r="BF2" s="12">
        <v>736.59999999999991</v>
      </c>
      <c r="BG2" s="12">
        <v>711.19999999999993</v>
      </c>
      <c r="BH2" s="12">
        <v>660.4</v>
      </c>
      <c r="BI2" s="12">
        <v>635</v>
      </c>
      <c r="BJ2" s="12">
        <v>787.4</v>
      </c>
      <c r="BK2" s="12">
        <v>558.79999999999995</v>
      </c>
      <c r="BL2" s="12">
        <v>533.4</v>
      </c>
      <c r="BM2" s="12">
        <v>508</v>
      </c>
      <c r="BN2" s="12">
        <v>508</v>
      </c>
      <c r="BO2" s="12">
        <v>508</v>
      </c>
      <c r="BP2" s="12">
        <v>558.79999999999995</v>
      </c>
      <c r="BQ2" s="12">
        <v>635</v>
      </c>
      <c r="BR2" s="12">
        <v>609.59999999999991</v>
      </c>
      <c r="BS2" s="12">
        <v>584.19999999999993</v>
      </c>
      <c r="BT2" s="12">
        <v>558.79999999999995</v>
      </c>
    </row>
    <row r="3" spans="1:596" ht="15.75" customHeight="1" x14ac:dyDescent="0.3">
      <c r="A3" s="22" t="s">
        <v>0</v>
      </c>
      <c r="B3" s="14">
        <v>40</v>
      </c>
      <c r="C3" s="14">
        <v>40</v>
      </c>
      <c r="D3" s="14">
        <v>40</v>
      </c>
      <c r="E3" s="14">
        <v>40</v>
      </c>
      <c r="F3" s="14">
        <v>40</v>
      </c>
      <c r="G3" s="14">
        <v>40</v>
      </c>
      <c r="H3" s="14">
        <v>40</v>
      </c>
      <c r="I3" s="14">
        <v>40</v>
      </c>
      <c r="J3" s="14">
        <v>40</v>
      </c>
      <c r="K3" s="14">
        <v>40</v>
      </c>
      <c r="L3" s="14">
        <v>40</v>
      </c>
      <c r="M3" s="14">
        <v>40</v>
      </c>
      <c r="N3" s="14">
        <v>40</v>
      </c>
      <c r="O3" s="14">
        <v>40</v>
      </c>
      <c r="P3" s="14">
        <v>40</v>
      </c>
      <c r="Q3" s="14">
        <v>40</v>
      </c>
      <c r="R3" s="14">
        <v>40</v>
      </c>
      <c r="S3" s="14">
        <v>40</v>
      </c>
      <c r="T3" s="14">
        <v>40</v>
      </c>
      <c r="U3" s="14">
        <v>40</v>
      </c>
      <c r="V3" s="14">
        <v>40</v>
      </c>
      <c r="W3" s="14">
        <v>40</v>
      </c>
      <c r="X3" s="14">
        <v>40</v>
      </c>
      <c r="Y3" s="14">
        <v>40</v>
      </c>
      <c r="Z3" s="14">
        <v>40</v>
      </c>
      <c r="AA3" s="14">
        <v>40</v>
      </c>
      <c r="AB3" s="14">
        <v>40</v>
      </c>
      <c r="AC3" s="14">
        <v>40</v>
      </c>
      <c r="AD3" s="14">
        <v>40</v>
      </c>
      <c r="AE3" s="14">
        <v>40</v>
      </c>
      <c r="AF3" s="14">
        <v>40</v>
      </c>
      <c r="AG3" s="14">
        <v>40</v>
      </c>
      <c r="AH3" s="14">
        <v>40</v>
      </c>
      <c r="AI3" s="14">
        <v>40</v>
      </c>
      <c r="AJ3" s="14">
        <v>40</v>
      </c>
      <c r="AK3" s="14">
        <v>40</v>
      </c>
      <c r="AL3" s="14">
        <v>40</v>
      </c>
      <c r="AM3" s="14">
        <v>40</v>
      </c>
      <c r="AN3" s="14">
        <v>40</v>
      </c>
      <c r="AO3" s="14">
        <v>40</v>
      </c>
      <c r="AP3" s="14">
        <v>40</v>
      </c>
      <c r="AQ3" s="14">
        <v>40</v>
      </c>
      <c r="AR3" s="14">
        <v>40</v>
      </c>
      <c r="AS3" s="14">
        <v>40</v>
      </c>
      <c r="AT3" s="14">
        <v>40</v>
      </c>
      <c r="AU3" s="14">
        <v>40</v>
      </c>
      <c r="AV3" s="14">
        <v>40</v>
      </c>
      <c r="AW3" s="14">
        <v>40</v>
      </c>
      <c r="AX3" s="14">
        <v>40</v>
      </c>
      <c r="AY3" s="14">
        <v>40</v>
      </c>
      <c r="AZ3" s="14">
        <v>40</v>
      </c>
      <c r="BA3" s="14">
        <v>40</v>
      </c>
      <c r="BB3" s="14">
        <v>40</v>
      </c>
      <c r="BC3" s="14">
        <v>40</v>
      </c>
      <c r="BD3" s="14">
        <v>40</v>
      </c>
      <c r="BE3" s="14">
        <v>40</v>
      </c>
      <c r="BF3" s="14">
        <v>40</v>
      </c>
      <c r="BG3" s="14">
        <v>40</v>
      </c>
      <c r="BH3" s="14">
        <v>40</v>
      </c>
      <c r="BI3" s="14">
        <v>40</v>
      </c>
      <c r="BJ3" s="14">
        <v>40</v>
      </c>
      <c r="BK3" s="14">
        <v>40</v>
      </c>
      <c r="BL3" s="14">
        <v>40</v>
      </c>
      <c r="BM3" s="14">
        <v>40</v>
      </c>
      <c r="BN3" s="14">
        <v>40</v>
      </c>
      <c r="BO3" s="14">
        <v>40</v>
      </c>
      <c r="BP3" s="14">
        <v>40</v>
      </c>
      <c r="BQ3" s="14">
        <v>40</v>
      </c>
      <c r="BR3" s="14">
        <v>40</v>
      </c>
      <c r="BS3" s="14">
        <v>40</v>
      </c>
      <c r="BT3" s="14">
        <v>40</v>
      </c>
    </row>
    <row r="4" spans="1:596" ht="15.75" customHeight="1" x14ac:dyDescent="0.3">
      <c r="A4" s="22" t="s">
        <v>430</v>
      </c>
      <c r="B4" s="14">
        <v>8</v>
      </c>
      <c r="C4" s="14">
        <v>8</v>
      </c>
      <c r="D4" s="14">
        <v>8</v>
      </c>
      <c r="E4" s="14">
        <v>8</v>
      </c>
      <c r="F4" s="14">
        <v>8</v>
      </c>
      <c r="G4" s="14">
        <v>8</v>
      </c>
      <c r="H4" s="14">
        <v>8</v>
      </c>
      <c r="I4" s="14">
        <v>8</v>
      </c>
      <c r="J4" s="14">
        <v>8</v>
      </c>
      <c r="K4" s="14">
        <v>8</v>
      </c>
      <c r="L4" s="14">
        <v>8</v>
      </c>
      <c r="M4" s="14">
        <v>8</v>
      </c>
      <c r="N4" s="14">
        <v>8</v>
      </c>
      <c r="O4" s="14">
        <v>8</v>
      </c>
      <c r="P4" s="14">
        <v>8</v>
      </c>
      <c r="Q4" s="14">
        <v>8</v>
      </c>
      <c r="R4" s="14">
        <v>8</v>
      </c>
      <c r="S4" s="14">
        <v>8</v>
      </c>
      <c r="T4" s="14">
        <v>8</v>
      </c>
      <c r="U4" s="14">
        <v>8</v>
      </c>
      <c r="V4" s="14">
        <v>8</v>
      </c>
      <c r="W4" s="14">
        <v>8</v>
      </c>
      <c r="X4" s="14">
        <v>8</v>
      </c>
      <c r="Y4" s="14">
        <v>8</v>
      </c>
      <c r="Z4" s="14">
        <v>8</v>
      </c>
      <c r="AA4" s="14">
        <v>8</v>
      </c>
      <c r="AB4" s="14">
        <v>8</v>
      </c>
      <c r="AC4" s="14">
        <v>8</v>
      </c>
      <c r="AD4" s="14">
        <v>8</v>
      </c>
      <c r="AE4" s="14">
        <v>8</v>
      </c>
      <c r="AF4" s="14">
        <v>8</v>
      </c>
      <c r="AG4" s="14">
        <v>8</v>
      </c>
      <c r="AH4" s="14">
        <v>8</v>
      </c>
      <c r="AI4" s="14">
        <v>8</v>
      </c>
      <c r="AJ4" s="14">
        <v>8</v>
      </c>
      <c r="AK4" s="14">
        <v>8</v>
      </c>
      <c r="AL4" s="14">
        <v>8</v>
      </c>
      <c r="AM4" s="14">
        <v>8</v>
      </c>
      <c r="AN4" s="14">
        <v>8</v>
      </c>
      <c r="AO4" s="14">
        <v>8</v>
      </c>
      <c r="AP4" s="14">
        <v>8</v>
      </c>
      <c r="AQ4" s="14">
        <v>8</v>
      </c>
      <c r="AR4" s="14">
        <v>8</v>
      </c>
      <c r="AS4" s="14">
        <v>8</v>
      </c>
      <c r="AT4" s="14">
        <v>8</v>
      </c>
      <c r="AU4" s="14">
        <v>8</v>
      </c>
      <c r="AV4" s="14">
        <v>8</v>
      </c>
      <c r="AW4" s="14">
        <v>8</v>
      </c>
      <c r="AX4" s="14">
        <v>8</v>
      </c>
      <c r="AY4" s="14">
        <v>8</v>
      </c>
      <c r="AZ4" s="14">
        <v>8</v>
      </c>
      <c r="BA4" s="14">
        <v>8</v>
      </c>
      <c r="BB4" s="14">
        <v>8</v>
      </c>
      <c r="BC4" s="14">
        <v>8</v>
      </c>
      <c r="BD4" s="14">
        <v>8</v>
      </c>
      <c r="BE4" s="14">
        <v>8</v>
      </c>
      <c r="BF4" s="14">
        <v>8</v>
      </c>
      <c r="BG4" s="14">
        <v>8</v>
      </c>
      <c r="BH4" s="14">
        <v>8</v>
      </c>
      <c r="BI4" s="14">
        <v>8</v>
      </c>
      <c r="BJ4" s="14">
        <v>8</v>
      </c>
      <c r="BK4" s="14">
        <v>8</v>
      </c>
      <c r="BL4" s="14">
        <v>8</v>
      </c>
      <c r="BM4" s="14">
        <v>8</v>
      </c>
      <c r="BN4" s="14">
        <v>8</v>
      </c>
      <c r="BO4" s="14">
        <v>8</v>
      </c>
      <c r="BP4" s="14">
        <v>8</v>
      </c>
      <c r="BQ4" s="14">
        <v>8</v>
      </c>
      <c r="BR4" s="14">
        <v>8</v>
      </c>
      <c r="BS4" s="14">
        <v>8</v>
      </c>
      <c r="BT4" s="14">
        <v>8</v>
      </c>
    </row>
    <row r="5" spans="1:596" ht="15.75" customHeight="1" x14ac:dyDescent="0.3">
      <c r="A5" s="22" t="s">
        <v>431</v>
      </c>
      <c r="B5" s="14">
        <v>20</v>
      </c>
      <c r="C5" s="14">
        <v>20</v>
      </c>
      <c r="D5" s="14">
        <v>20</v>
      </c>
      <c r="E5" s="14">
        <v>20</v>
      </c>
      <c r="F5" s="14">
        <v>20</v>
      </c>
      <c r="G5" s="14">
        <v>20</v>
      </c>
      <c r="H5" s="14">
        <v>20</v>
      </c>
      <c r="I5" s="14">
        <v>20</v>
      </c>
      <c r="J5" s="14">
        <v>20</v>
      </c>
      <c r="K5" s="14">
        <v>20</v>
      </c>
      <c r="L5" s="14">
        <v>20</v>
      </c>
      <c r="M5" s="14">
        <v>20</v>
      </c>
      <c r="N5" s="14">
        <v>20</v>
      </c>
      <c r="O5" s="14">
        <v>20</v>
      </c>
      <c r="P5" s="14">
        <v>20</v>
      </c>
      <c r="Q5" s="14">
        <v>20</v>
      </c>
      <c r="R5" s="14">
        <v>20</v>
      </c>
      <c r="S5" s="14">
        <v>20</v>
      </c>
      <c r="T5" s="14">
        <v>20</v>
      </c>
      <c r="U5" s="14">
        <v>20</v>
      </c>
      <c r="V5" s="14">
        <v>20</v>
      </c>
      <c r="W5" s="14">
        <v>20</v>
      </c>
      <c r="X5" s="14">
        <v>20</v>
      </c>
      <c r="Y5" s="14">
        <v>20</v>
      </c>
      <c r="Z5" s="14">
        <v>20</v>
      </c>
      <c r="AA5" s="14">
        <v>20</v>
      </c>
      <c r="AB5" s="14">
        <v>20</v>
      </c>
      <c r="AC5" s="14">
        <v>20</v>
      </c>
      <c r="AD5" s="14">
        <v>20</v>
      </c>
      <c r="AE5" s="14">
        <v>20</v>
      </c>
      <c r="AF5" s="14">
        <v>20</v>
      </c>
      <c r="AG5" s="14">
        <v>20</v>
      </c>
      <c r="AH5" s="14">
        <v>20</v>
      </c>
      <c r="AI5" s="14">
        <v>20</v>
      </c>
      <c r="AJ5" s="14">
        <v>20</v>
      </c>
      <c r="AK5" s="14">
        <v>20</v>
      </c>
      <c r="AL5" s="14">
        <v>20</v>
      </c>
      <c r="AM5" s="14">
        <v>20</v>
      </c>
      <c r="AN5" s="14">
        <v>20</v>
      </c>
      <c r="AO5" s="14">
        <v>20</v>
      </c>
      <c r="AP5" s="14">
        <v>20</v>
      </c>
      <c r="AQ5" s="14">
        <v>20</v>
      </c>
      <c r="AR5" s="14">
        <v>20</v>
      </c>
      <c r="AS5" s="14">
        <v>20</v>
      </c>
      <c r="AT5" s="14">
        <v>20</v>
      </c>
      <c r="AU5" s="14">
        <v>20</v>
      </c>
      <c r="AV5" s="14">
        <v>20</v>
      </c>
      <c r="AW5" s="14">
        <v>20</v>
      </c>
      <c r="AX5" s="14">
        <v>20</v>
      </c>
      <c r="AY5" s="14">
        <v>20</v>
      </c>
      <c r="AZ5" s="14">
        <v>20</v>
      </c>
      <c r="BA5" s="14">
        <v>20</v>
      </c>
      <c r="BB5" s="14">
        <v>20</v>
      </c>
      <c r="BC5" s="14">
        <v>20</v>
      </c>
      <c r="BD5" s="14">
        <v>20</v>
      </c>
      <c r="BE5" s="14">
        <v>20</v>
      </c>
      <c r="BF5" s="14">
        <v>20</v>
      </c>
      <c r="BG5" s="14">
        <v>20</v>
      </c>
      <c r="BH5" s="14">
        <v>20</v>
      </c>
      <c r="BI5" s="14">
        <v>20</v>
      </c>
      <c r="BJ5" s="14">
        <v>20</v>
      </c>
      <c r="BK5" s="14">
        <v>20</v>
      </c>
      <c r="BL5" s="14">
        <v>20</v>
      </c>
      <c r="BM5" s="14">
        <v>20</v>
      </c>
      <c r="BN5" s="14">
        <v>20</v>
      </c>
      <c r="BO5" s="14">
        <v>20</v>
      </c>
      <c r="BP5" s="14">
        <v>20</v>
      </c>
      <c r="BQ5" s="14">
        <v>20</v>
      </c>
      <c r="BR5" s="14">
        <v>20</v>
      </c>
      <c r="BS5" s="14">
        <v>20</v>
      </c>
      <c r="BT5" s="14">
        <v>20</v>
      </c>
    </row>
    <row r="6" spans="1:596" x14ac:dyDescent="0.3">
      <c r="A6" s="22" t="s">
        <v>4</v>
      </c>
      <c r="B6" s="14">
        <f>3/8*25.4</f>
        <v>9.5249999999999986</v>
      </c>
      <c r="C6" s="14">
        <f>$B$6</f>
        <v>9.5249999999999986</v>
      </c>
      <c r="D6" s="14">
        <f t="shared" ref="D6:E6" si="0">$B$6</f>
        <v>9.5249999999999986</v>
      </c>
      <c r="E6" s="14">
        <f t="shared" si="0"/>
        <v>9.5249999999999986</v>
      </c>
      <c r="F6" s="14">
        <f>0.25*25.4</f>
        <v>6.35</v>
      </c>
      <c r="G6" s="14">
        <f>0.25*25.4</f>
        <v>6.35</v>
      </c>
      <c r="H6" s="14">
        <f>0.375*25.4</f>
        <v>9.5249999999999986</v>
      </c>
      <c r="I6" s="14">
        <f>0.375*25.4</f>
        <v>9.5249999999999986</v>
      </c>
      <c r="J6" s="14">
        <f>0.5*25.4</f>
        <v>12.7</v>
      </c>
      <c r="K6" s="14">
        <f>0.375*25.4</f>
        <v>9.5249999999999986</v>
      </c>
      <c r="L6" s="14">
        <v>9.5250000000000004</v>
      </c>
      <c r="M6" s="14">
        <f>3/8*25.4</f>
        <v>9.5249999999999986</v>
      </c>
      <c r="N6" s="14">
        <f>3/8*25.4</f>
        <v>9.5249999999999986</v>
      </c>
      <c r="O6" s="14">
        <f t="shared" ref="O6:AC6" si="1">0.375*25.4</f>
        <v>9.5249999999999986</v>
      </c>
      <c r="P6" s="14">
        <f t="shared" si="1"/>
        <v>9.5249999999999986</v>
      </c>
      <c r="Q6" s="14">
        <f t="shared" si="1"/>
        <v>9.5249999999999986</v>
      </c>
      <c r="R6" s="14">
        <f t="shared" si="1"/>
        <v>9.5249999999999986</v>
      </c>
      <c r="S6" s="14">
        <f t="shared" si="1"/>
        <v>9.5249999999999986</v>
      </c>
      <c r="T6" s="14">
        <f t="shared" si="1"/>
        <v>9.5249999999999986</v>
      </c>
      <c r="U6" s="14">
        <f t="shared" si="1"/>
        <v>9.5249999999999986</v>
      </c>
      <c r="V6" s="14">
        <f t="shared" si="1"/>
        <v>9.5249999999999986</v>
      </c>
      <c r="W6" s="14">
        <f t="shared" si="1"/>
        <v>9.5249999999999986</v>
      </c>
      <c r="X6" s="14">
        <f t="shared" si="1"/>
        <v>9.5249999999999986</v>
      </c>
      <c r="Y6" s="14">
        <f t="shared" si="1"/>
        <v>9.5249999999999986</v>
      </c>
      <c r="Z6" s="14">
        <f t="shared" si="1"/>
        <v>9.5249999999999986</v>
      </c>
      <c r="AA6" s="14">
        <f t="shared" si="1"/>
        <v>9.5249999999999986</v>
      </c>
      <c r="AB6" s="14">
        <f t="shared" si="1"/>
        <v>9.5249999999999986</v>
      </c>
      <c r="AC6" s="14">
        <f t="shared" si="1"/>
        <v>9.5249999999999986</v>
      </c>
      <c r="AD6" s="14">
        <f>0.25*25.4</f>
        <v>6.35</v>
      </c>
      <c r="AE6" s="14">
        <f>0.25*25.4</f>
        <v>6.35</v>
      </c>
      <c r="AF6" s="14">
        <f t="shared" ref="AF6:AK6" si="2">0.375*25.4</f>
        <v>9.5249999999999986</v>
      </c>
      <c r="AG6" s="14">
        <f t="shared" si="2"/>
        <v>9.5249999999999986</v>
      </c>
      <c r="AH6" s="14">
        <f t="shared" si="2"/>
        <v>9.5249999999999986</v>
      </c>
      <c r="AI6" s="14">
        <f t="shared" si="2"/>
        <v>9.5249999999999986</v>
      </c>
      <c r="AJ6" s="14">
        <f t="shared" si="2"/>
        <v>9.5249999999999986</v>
      </c>
      <c r="AK6" s="14">
        <f t="shared" si="2"/>
        <v>9.5249999999999986</v>
      </c>
      <c r="AL6" s="14">
        <f>0.25*25.4</f>
        <v>6.35</v>
      </c>
      <c r="AM6" s="14">
        <f>0.25*25.4</f>
        <v>6.35</v>
      </c>
      <c r="AN6" s="14">
        <f>0.375*25.4</f>
        <v>9.5249999999999986</v>
      </c>
      <c r="AO6" s="14">
        <f>0.375*25.4</f>
        <v>9.5249999999999986</v>
      </c>
      <c r="AP6" s="14">
        <f>0.25*25.4</f>
        <v>6.35</v>
      </c>
      <c r="AQ6" s="14">
        <f>0.375*25.4</f>
        <v>9.5249999999999986</v>
      </c>
      <c r="AR6" s="14">
        <f>0.375*25.4</f>
        <v>9.5249999999999986</v>
      </c>
      <c r="AS6" s="14">
        <f>0.375*25.4</f>
        <v>9.5249999999999986</v>
      </c>
      <c r="AT6" s="14">
        <f>0.375*25.4</f>
        <v>9.5249999999999986</v>
      </c>
      <c r="AU6" s="14">
        <f>0.375*25.4</f>
        <v>9.5249999999999986</v>
      </c>
      <c r="AV6" s="14">
        <f>0.25*25.4</f>
        <v>6.35</v>
      </c>
      <c r="AW6" s="14">
        <f>0.375*25.4</f>
        <v>9.5249999999999986</v>
      </c>
      <c r="AX6" s="14">
        <f>0.375*25.4</f>
        <v>9.5249999999999986</v>
      </c>
      <c r="AY6" s="14">
        <f>0.5*25.4</f>
        <v>12.7</v>
      </c>
      <c r="AZ6" s="14">
        <f>0.5*25.4</f>
        <v>12.7</v>
      </c>
      <c r="BA6" s="14">
        <f>0.25*25.4</f>
        <v>6.35</v>
      </c>
      <c r="BB6" s="14">
        <f>0.25*25.4</f>
        <v>6.35</v>
      </c>
      <c r="BC6" s="14">
        <f>0.375*25.4</f>
        <v>9.5249999999999986</v>
      </c>
      <c r="BD6" s="14">
        <f>0.5*25.4</f>
        <v>12.7</v>
      </c>
      <c r="BE6" s="14">
        <f>0.5*25.4</f>
        <v>12.7</v>
      </c>
      <c r="BF6" s="14">
        <f>0.5*25.4</f>
        <v>12.7</v>
      </c>
      <c r="BG6" s="14">
        <f>0.5*25.4</f>
        <v>12.7</v>
      </c>
      <c r="BH6" s="14">
        <f>0.375*25.4</f>
        <v>9.5249999999999986</v>
      </c>
      <c r="BI6" s="14">
        <f>0.375*25.4</f>
        <v>9.5249999999999986</v>
      </c>
      <c r="BJ6" s="14">
        <f>0.5*25.4</f>
        <v>12.7</v>
      </c>
      <c r="BK6" s="14">
        <f t="shared" ref="BK6:BP6" si="3">0.375*25.4</f>
        <v>9.5249999999999986</v>
      </c>
      <c r="BL6" s="14">
        <f t="shared" si="3"/>
        <v>9.5249999999999986</v>
      </c>
      <c r="BM6" s="14">
        <f t="shared" si="3"/>
        <v>9.5249999999999986</v>
      </c>
      <c r="BN6" s="14">
        <f t="shared" si="3"/>
        <v>9.5249999999999986</v>
      </c>
      <c r="BO6" s="14">
        <f t="shared" si="3"/>
        <v>9.5249999999999986</v>
      </c>
      <c r="BP6" s="14">
        <f t="shared" si="3"/>
        <v>9.5249999999999986</v>
      </c>
      <c r="BQ6" s="14">
        <f>0.5*25.4</f>
        <v>12.7</v>
      </c>
      <c r="BR6" s="14">
        <f>0.375*25.4</f>
        <v>9.5249999999999986</v>
      </c>
      <c r="BS6" s="14">
        <f>0.375*25.4</f>
        <v>9.5249999999999986</v>
      </c>
      <c r="BT6" s="14">
        <f>0.375*25.4</f>
        <v>9.5249999999999986</v>
      </c>
    </row>
    <row r="7" spans="1:596" x14ac:dyDescent="0.3">
      <c r="A7" s="22" t="s">
        <v>5</v>
      </c>
      <c r="B7" s="14">
        <v>76.199999999999989</v>
      </c>
      <c r="C7" s="14">
        <v>76.199999999999989</v>
      </c>
      <c r="D7" s="14">
        <v>76.199999999999989</v>
      </c>
      <c r="E7" s="14">
        <v>76.199999999999989</v>
      </c>
      <c r="F7" s="14">
        <v>69.849999999999994</v>
      </c>
      <c r="G7" s="14">
        <v>76.199999999999989</v>
      </c>
      <c r="H7" s="14">
        <v>76.199999999999989</v>
      </c>
      <c r="I7" s="14">
        <v>76.199999999999989</v>
      </c>
      <c r="J7" s="14">
        <v>152.39999999999998</v>
      </c>
      <c r="K7" s="14">
        <v>63.5</v>
      </c>
      <c r="L7" s="14">
        <v>63.5</v>
      </c>
      <c r="M7" s="14">
        <v>63.5</v>
      </c>
      <c r="N7" s="14">
        <v>76.199999999999989</v>
      </c>
      <c r="O7" s="14">
        <v>76.199999999999989</v>
      </c>
      <c r="P7" s="14">
        <v>76.199999999999989</v>
      </c>
      <c r="Q7" s="14">
        <v>57.15</v>
      </c>
      <c r="R7" s="14">
        <v>57.15</v>
      </c>
      <c r="S7" s="14">
        <v>63.5</v>
      </c>
      <c r="T7" s="14">
        <v>76.199999999999989</v>
      </c>
      <c r="U7" s="14">
        <v>76.199999999999989</v>
      </c>
      <c r="V7" s="14">
        <v>57.15</v>
      </c>
      <c r="W7" s="14">
        <v>63.5</v>
      </c>
      <c r="X7" s="14">
        <v>76.199999999999989</v>
      </c>
      <c r="Y7" s="14">
        <v>63.5</v>
      </c>
      <c r="Z7" s="14">
        <v>76.199999999999989</v>
      </c>
      <c r="AA7" s="14">
        <v>76.199999999999989</v>
      </c>
      <c r="AB7" s="14">
        <v>76.199999999999989</v>
      </c>
      <c r="AC7" s="14">
        <v>76.199999999999989</v>
      </c>
      <c r="AD7" s="14">
        <v>63.5</v>
      </c>
      <c r="AE7" s="14">
        <v>76.199999999999989</v>
      </c>
      <c r="AF7" s="14">
        <v>76.199999999999989</v>
      </c>
      <c r="AG7" s="14">
        <v>76.199999999999989</v>
      </c>
      <c r="AH7" s="14">
        <v>76.199999999999989</v>
      </c>
      <c r="AI7" s="14">
        <v>76.199999999999989</v>
      </c>
      <c r="AJ7" s="14">
        <v>76.199999999999989</v>
      </c>
      <c r="AK7" s="14">
        <v>76.199999999999989</v>
      </c>
      <c r="AL7" s="14">
        <v>69.849999999999994</v>
      </c>
      <c r="AM7" s="14">
        <v>57.15</v>
      </c>
      <c r="AN7" s="14">
        <v>63.5</v>
      </c>
      <c r="AO7" s="14">
        <v>63.5</v>
      </c>
      <c r="AP7" s="14">
        <v>76.199999999999989</v>
      </c>
      <c r="AQ7" s="14">
        <v>63.5</v>
      </c>
      <c r="AR7" s="14">
        <v>69.849999999999994</v>
      </c>
      <c r="AS7" s="14">
        <v>76.199999999999989</v>
      </c>
      <c r="AT7" s="14">
        <v>76.199999999999989</v>
      </c>
      <c r="AU7" s="14">
        <v>76.199999999999989</v>
      </c>
      <c r="AV7" s="14">
        <v>63.5</v>
      </c>
      <c r="AW7" s="14">
        <v>57.15</v>
      </c>
      <c r="AX7" s="14">
        <v>57.15</v>
      </c>
      <c r="AY7" s="14">
        <v>76.199999999999989</v>
      </c>
      <c r="AZ7" s="14">
        <v>76.199999999999989</v>
      </c>
      <c r="BA7" s="14">
        <v>63.5</v>
      </c>
      <c r="BB7" s="14">
        <v>57.15</v>
      </c>
      <c r="BC7" s="14">
        <v>76.199999999999989</v>
      </c>
      <c r="BD7" s="14">
        <v>76.199999999999989</v>
      </c>
      <c r="BE7" s="14">
        <v>76.199999999999989</v>
      </c>
      <c r="BF7" s="14">
        <v>76.199999999999989</v>
      </c>
      <c r="BG7" s="14">
        <v>76.199999999999989</v>
      </c>
      <c r="BH7" s="14">
        <v>63.5</v>
      </c>
      <c r="BI7" s="14">
        <v>63.5</v>
      </c>
      <c r="BJ7" s="14">
        <v>76.199999999999989</v>
      </c>
      <c r="BK7" s="14">
        <v>76.199999999999989</v>
      </c>
      <c r="BL7" s="14">
        <v>76.199999999999989</v>
      </c>
      <c r="BM7" s="14">
        <v>76.199999999999989</v>
      </c>
      <c r="BN7" s="14">
        <v>76.199999999999989</v>
      </c>
      <c r="BO7" s="14">
        <v>76.199999999999989</v>
      </c>
      <c r="BP7" s="14">
        <v>57.15</v>
      </c>
      <c r="BQ7" s="14">
        <v>76.199999999999989</v>
      </c>
      <c r="BR7" s="14">
        <v>63.5</v>
      </c>
      <c r="BS7" s="14">
        <v>63.5</v>
      </c>
      <c r="BT7" s="14">
        <v>63.5</v>
      </c>
    </row>
    <row r="8" spans="1:596" s="5" customFormat="1" x14ac:dyDescent="0.3">
      <c r="A8" s="2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596" s="5" customFormat="1" x14ac:dyDescent="0.3">
      <c r="A9" s="2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596" s="5" customFormat="1" x14ac:dyDescent="0.3">
      <c r="A10" s="2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596" s="5" customFormat="1" x14ac:dyDescent="0.3">
      <c r="A11" s="2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596" s="5" customFormat="1" x14ac:dyDescent="0.3">
      <c r="A12" s="2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596" s="5" customFormat="1" x14ac:dyDescent="0.3">
      <c r="A13" s="26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596" s="5" customFormat="1" x14ac:dyDescent="0.3">
      <c r="A14" s="26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596" s="5" customFormat="1" x14ac:dyDescent="0.3">
      <c r="A15" s="2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596" s="5" customFormat="1" x14ac:dyDescent="0.3">
      <c r="A16" s="2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597" s="5" customFormat="1" x14ac:dyDescent="0.3">
      <c r="A17" s="2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597" s="5" customFormat="1" x14ac:dyDescent="0.3">
      <c r="A18" s="2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</row>
    <row r="19" spans="1:597" s="5" customFormat="1" x14ac:dyDescent="0.3">
      <c r="A19" s="2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597" x14ac:dyDescent="0.3">
      <c r="A20" s="27"/>
      <c r="B20" s="6"/>
      <c r="C20" s="6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</row>
    <row r="21" spans="1:597" x14ac:dyDescent="0.3">
      <c r="A21" s="27"/>
      <c r="B21" s="6"/>
      <c r="C21" s="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</row>
    <row r="22" spans="1:597" x14ac:dyDescent="0.3">
      <c r="A22" s="2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</row>
    <row r="23" spans="1:597" x14ac:dyDescent="0.3">
      <c r="A23" s="2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</row>
    <row r="24" spans="1:597" x14ac:dyDescent="0.3">
      <c r="A24" s="2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</row>
    <row r="25" spans="1:597" x14ac:dyDescent="0.3">
      <c r="A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</row>
    <row r="26" spans="1:597" x14ac:dyDescent="0.3">
      <c r="A26" s="24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</row>
    <row r="27" spans="1:597" x14ac:dyDescent="0.3">
      <c r="A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</row>
    <row r="28" spans="1:597" x14ac:dyDescent="0.3">
      <c r="A28" s="13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</row>
    <row r="29" spans="1:597" x14ac:dyDescent="0.3"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</row>
  </sheetData>
  <phoneticPr fontId="1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C16" sqref="C16"/>
    </sheetView>
  </sheetViews>
  <sheetFormatPr defaultColWidth="8.6640625" defaultRowHeight="14.4" x14ac:dyDescent="0.3"/>
  <cols>
    <col min="1" max="1" width="77" customWidth="1"/>
    <col min="2" max="2" width="4.88671875" customWidth="1"/>
    <col min="3" max="3" width="13.5546875" customWidth="1"/>
  </cols>
  <sheetData>
    <row r="1" spans="1:3" x14ac:dyDescent="0.3">
      <c r="A1" s="3" t="s">
        <v>432</v>
      </c>
      <c r="B1" s="3" t="s">
        <v>17</v>
      </c>
      <c r="C1" s="2" t="s">
        <v>429</v>
      </c>
    </row>
    <row r="2" spans="1:3" x14ac:dyDescent="0.3">
      <c r="A2" s="3" t="s">
        <v>18</v>
      </c>
      <c r="B2" s="3" t="s">
        <v>17</v>
      </c>
      <c r="C2" s="2" t="s">
        <v>0</v>
      </c>
    </row>
    <row r="3" spans="1:3" x14ac:dyDescent="0.3">
      <c r="A3" s="3" t="s">
        <v>19</v>
      </c>
      <c r="B3" s="3"/>
      <c r="C3" s="2" t="s">
        <v>1</v>
      </c>
    </row>
    <row r="4" spans="1:3" x14ac:dyDescent="0.3">
      <c r="A4" s="3" t="s">
        <v>20</v>
      </c>
      <c r="B4" s="3"/>
      <c r="C4" s="2" t="s">
        <v>2</v>
      </c>
    </row>
    <row r="5" spans="1:3" x14ac:dyDescent="0.3">
      <c r="A5" s="3" t="s">
        <v>21</v>
      </c>
      <c r="B5" s="3"/>
      <c r="C5" s="2" t="s">
        <v>3</v>
      </c>
    </row>
    <row r="6" spans="1:3" x14ac:dyDescent="0.3">
      <c r="A6" s="3" t="s">
        <v>433</v>
      </c>
      <c r="B6" s="3"/>
      <c r="C6" s="2" t="s">
        <v>430</v>
      </c>
    </row>
    <row r="7" spans="1:3" x14ac:dyDescent="0.3">
      <c r="A7" s="3" t="s">
        <v>434</v>
      </c>
      <c r="B7" s="3" t="s">
        <v>17</v>
      </c>
      <c r="C7" s="2" t="s">
        <v>431</v>
      </c>
    </row>
    <row r="8" spans="1:3" x14ac:dyDescent="0.3">
      <c r="A8" s="3" t="s">
        <v>22</v>
      </c>
      <c r="B8" s="3" t="s">
        <v>17</v>
      </c>
      <c r="C8" s="2" t="s">
        <v>4</v>
      </c>
    </row>
    <row r="9" spans="1:3" x14ac:dyDescent="0.3">
      <c r="A9" s="3" t="s">
        <v>23</v>
      </c>
      <c r="B9" s="3" t="s">
        <v>17</v>
      </c>
      <c r="C9" s="2" t="s">
        <v>5</v>
      </c>
    </row>
    <row r="10" spans="1:3" x14ac:dyDescent="0.3">
      <c r="A10" s="3" t="s">
        <v>24</v>
      </c>
      <c r="B10" s="3" t="s">
        <v>25</v>
      </c>
      <c r="C10" s="2" t="s">
        <v>6</v>
      </c>
    </row>
    <row r="11" spans="1:3" x14ac:dyDescent="0.3">
      <c r="A11" s="3" t="s">
        <v>427</v>
      </c>
      <c r="B11" s="3" t="s">
        <v>17</v>
      </c>
      <c r="C11" s="2" t="s">
        <v>7</v>
      </c>
    </row>
    <row r="12" spans="1:3" x14ac:dyDescent="0.3">
      <c r="A12" s="3" t="s">
        <v>26</v>
      </c>
      <c r="B12" s="3" t="s">
        <v>27</v>
      </c>
      <c r="C12" s="2" t="s">
        <v>8</v>
      </c>
    </row>
    <row r="13" spans="1:3" x14ac:dyDescent="0.3">
      <c r="A13" s="3" t="s">
        <v>28</v>
      </c>
      <c r="B13" s="3" t="s">
        <v>27</v>
      </c>
      <c r="C13" s="2" t="s">
        <v>9</v>
      </c>
    </row>
    <row r="14" spans="1:3" x14ac:dyDescent="0.3">
      <c r="A14" s="3" t="s">
        <v>29</v>
      </c>
      <c r="B14" s="3" t="s">
        <v>27</v>
      </c>
      <c r="C14" s="2" t="s">
        <v>10</v>
      </c>
    </row>
    <row r="15" spans="1:3" x14ac:dyDescent="0.3">
      <c r="A15" s="3" t="s">
        <v>30</v>
      </c>
      <c r="B15" s="3" t="s">
        <v>27</v>
      </c>
      <c r="C15" s="2" t="s">
        <v>11</v>
      </c>
    </row>
    <row r="16" spans="1:3" x14ac:dyDescent="0.3">
      <c r="A16" s="3" t="s">
        <v>428</v>
      </c>
      <c r="B16" s="3" t="s">
        <v>27</v>
      </c>
      <c r="C16" s="2" t="s">
        <v>12</v>
      </c>
    </row>
    <row r="17" spans="1:3" x14ac:dyDescent="0.3">
      <c r="A17" s="3" t="s">
        <v>31</v>
      </c>
      <c r="B17" s="3" t="s">
        <v>27</v>
      </c>
      <c r="C17" s="2" t="s">
        <v>13</v>
      </c>
    </row>
    <row r="18" spans="1:3" x14ac:dyDescent="0.3">
      <c r="A18" s="3" t="s">
        <v>32</v>
      </c>
      <c r="B18" s="3"/>
      <c r="C18" s="2" t="s">
        <v>14</v>
      </c>
    </row>
    <row r="19" spans="1:3" x14ac:dyDescent="0.3">
      <c r="A19" s="3" t="s">
        <v>33</v>
      </c>
      <c r="B19" s="3"/>
      <c r="C19" s="2" t="s">
        <v>15</v>
      </c>
    </row>
    <row r="20" spans="1:3" x14ac:dyDescent="0.3">
      <c r="A20" s="3" t="s">
        <v>34</v>
      </c>
      <c r="B20" s="3"/>
      <c r="C20" s="2" t="s">
        <v>16</v>
      </c>
    </row>
    <row r="25" spans="1:3" x14ac:dyDescent="0.3">
      <c r="A25" s="23"/>
      <c r="B25" s="23"/>
      <c r="C25" s="24"/>
    </row>
    <row r="26" spans="1:3" x14ac:dyDescent="0.3">
      <c r="A26" s="23"/>
      <c r="B26" s="23"/>
      <c r="C26" s="24"/>
    </row>
    <row r="27" spans="1:3" x14ac:dyDescent="0.3">
      <c r="A27" s="23"/>
      <c r="B27" s="23"/>
      <c r="C27" s="24"/>
    </row>
    <row r="28" spans="1:3" x14ac:dyDescent="0.3">
      <c r="A28" s="23"/>
      <c r="B28" s="23"/>
      <c r="C28" s="24"/>
    </row>
    <row r="29" spans="1:3" x14ac:dyDescent="0.3">
      <c r="A29" s="23"/>
      <c r="B29" s="23"/>
      <c r="C29" s="24"/>
    </row>
    <row r="30" spans="1:3" x14ac:dyDescent="0.3">
      <c r="A30" s="23"/>
      <c r="B30" s="23"/>
      <c r="C30" s="24"/>
    </row>
    <row r="31" spans="1:3" x14ac:dyDescent="0.3">
      <c r="A31" s="23"/>
      <c r="B31" s="23"/>
      <c r="C31" s="2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Element Forces - Columns</vt:lpstr>
      <vt:lpstr>Frame Assigns - Summary</vt:lpstr>
      <vt:lpstr>Sections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Arsalan Niroomandi</dc:creator>
  <dc:description/>
  <cp:lastModifiedBy>Arsi</cp:lastModifiedBy>
  <cp:revision>3</cp:revision>
  <dcterms:created xsi:type="dcterms:W3CDTF">2020-10-21T22:23:19Z</dcterms:created>
  <dcterms:modified xsi:type="dcterms:W3CDTF">2021-08-27T22:28:03Z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