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Story progression" sheetId="2" r:id="rId5"/>
    <sheet state="visible" name="Working" sheetId="3" r:id="rId6"/>
    <sheet state="visible" name="AI Working" sheetId="4" r:id="rId7"/>
    <sheet state="visible" name="Copy of Working" sheetId="5" r:id="rId8"/>
    <sheet state="visible" name="Structure of the Story" sheetId="6" r:id="rId9"/>
    <sheet state="visible" name="Extra Characters" sheetId="7" r:id="rId10"/>
    <sheet state="visible" name="Back Story of extra characters" sheetId="8" r:id="rId11"/>
    <sheet state="visible" name="Character Descriptions" sheetId="9" r:id="rId12"/>
    <sheet state="visible" name="Human Advisor Plot" sheetId="10" r:id="rId13"/>
    <sheet state="visible" name="Items for abilitiesboosts" sheetId="11" r:id="rId14"/>
    <sheet state="visible" name="Metrics" sheetId="12" r:id="rId15"/>
    <sheet state="visible" name="Character Arcs for extra charac" sheetId="13" r:id="rId16"/>
    <sheet state="visible" name="Side Story Arcs with Important " sheetId="14" r:id="rId17"/>
    <sheet state="visible" name="Scene Descriptions" sheetId="15" r:id="rId18"/>
    <sheet state="visible" name="Temp. Working Quests" sheetId="16" r:id="rId19"/>
    <sheet state="visible" name="Format for invariants" sheetId="17" r:id="rId20"/>
    <sheet state="visible" name="(TEMP)DIALOGUES HOLDING SHEET" sheetId="18" r:id="rId21"/>
  </sheets>
  <definedNames/>
  <calcPr/>
</workbook>
</file>

<file path=xl/sharedStrings.xml><?xml version="1.0" encoding="utf-8"?>
<sst xmlns="http://schemas.openxmlformats.org/spreadsheetml/2006/main" count="5587" uniqueCount="2663">
  <si>
    <t>Invariant</t>
  </si>
  <si>
    <t>Char Limit</t>
  </si>
  <si>
    <t>EN</t>
  </si>
  <si>
    <t>Character</t>
  </si>
  <si>
    <t>Trigger</t>
  </si>
  <si>
    <t>Scene</t>
  </si>
  <si>
    <t>Sound Effect</t>
  </si>
  <si>
    <t>Char Opinion</t>
  </si>
  <si>
    <t>Health</t>
  </si>
  <si>
    <t>Strength</t>
  </si>
  <si>
    <t>Food</t>
  </si>
  <si>
    <t>Gold</t>
  </si>
  <si>
    <t>Magic (from level 10)</t>
  </si>
  <si>
    <t>Time</t>
  </si>
  <si>
    <t>Type</t>
  </si>
  <si>
    <t>Notes</t>
  </si>
  <si>
    <t>tut1_0</t>
  </si>
  <si>
    <t>It smelled like a normal day, with the scent of my baked bread.
It felt like a normal summer day, with clear blue skies painted above.
But this day was most unlike all the rest.</t>
  </si>
  <si>
    <t>Player</t>
  </si>
  <si>
    <t>Chat</t>
  </si>
  <si>
    <t>Thought</t>
  </si>
  <si>
    <t>Shows while assets load. Check if Gardenscapes makes you play first or asks your name first and adjust order if needed</t>
  </si>
  <si>
    <t>tut1_1</t>
  </si>
  <si>
    <t>You, slave girl, what's your name?</t>
  </si>
  <si>
    <t>Lisia Slave Manager</t>
  </si>
  <si>
    <t>Talk</t>
  </si>
  <si>
    <t>tut1_2</t>
  </si>
  <si>
    <t>Today was the day I would become king!</t>
  </si>
  <si>
    <t>tut1_3_prompt</t>
  </si>
  <si>
    <t>Enter name</t>
  </si>
  <si>
    <t>Prompt</t>
  </si>
  <si>
    <t>Name stored as variable {$name}</t>
  </si>
  <si>
    <t>level1_1</t>
  </si>
  <si>
    <t>The king has called but Sylia is sick - you're up! Collect three of each item by tapping.</t>
  </si>
  <si>
    <t>Tutorial</t>
  </si>
  <si>
    <t>level1_2</t>
  </si>
  <si>
    <t>[Highlight 3 of each item and a hand hovering over the first one]</t>
  </si>
  <si>
    <t>level1_3</t>
  </si>
  <si>
    <t xml:space="preserve">Good job. Try the honey next. </t>
  </si>
  <si>
    <t>level1_4</t>
  </si>
  <si>
    <t>You'll need to try again if you have 7 items in your box that aren't in groups of 3.</t>
  </si>
  <si>
    <t>level1_5</t>
  </si>
  <si>
    <t>Great! Now take those to the king. And don't embarrass us!</t>
  </si>
  <si>
    <t>level1_end</t>
  </si>
  <si>
    <t>["Victory" screen with 500 gold, 100 XP, and honey]</t>
  </si>
  <si>
    <t>tut2_1</t>
  </si>
  <si>
    <t>Knock knock</t>
  </si>
  <si>
    <t>Yes</t>
  </si>
  <si>
    <t>tut2_2</t>
  </si>
  <si>
    <t xml:space="preserve">Yes, come in. </t>
  </si>
  <si>
    <t>King</t>
  </si>
  <si>
    <t xml:space="preserve">King is neurotic, notices his skin is weird, tries to cover window by sticking his carpet outside it in the grooves of the castle wall </t>
  </si>
  <si>
    <t>tut2_3</t>
  </si>
  <si>
    <t>Thank you, your majesty.</t>
  </si>
  <si>
    <t>tut2_4</t>
  </si>
  <si>
    <t xml:space="preserve">You're new! Tell me, do you ever forget where you keep things? </t>
  </si>
  <si>
    <t>tut2_5</t>
  </si>
  <si>
    <t>I'm looking for something sticky. I feel someone's watching us so I want to block the window.</t>
  </si>
  <si>
    <t>level2_1</t>
  </si>
  <si>
    <t>I think I can stick the carpet on the outside.</t>
  </si>
  <si>
    <t>level2_2</t>
  </si>
  <si>
    <t>Get an extra tray to make things easier.</t>
  </si>
  <si>
    <t>level2_end</t>
  </si>
  <si>
    <t>["Victory" screen with 500 gold, 100 XP, carpet, and resin]</t>
  </si>
  <si>
    <t>tut3_1</t>
  </si>
  <si>
    <t>What do you have for me?</t>
  </si>
  <si>
    <t>tut3_1_tipdecision</t>
  </si>
  <si>
    <t>This is a decision card - swipe right or left to make a choice.</t>
  </si>
  <si>
    <t>tut3_1_r</t>
  </si>
  <si>
    <t>We can use this honey - it's the sticky type.</t>
  </si>
  <si>
    <t>Right</t>
  </si>
  <si>
    <t>tut3_1_l</t>
  </si>
  <si>
    <t>I've got this resin for you.</t>
  </si>
  <si>
    <t>Left</t>
  </si>
  <si>
    <t>tut3_1_tipopinion</t>
  </si>
  <si>
    <t>Decisions you make can affect the opinion others have of you.</t>
  </si>
  <si>
    <t>tut3_2</t>
  </si>
  <si>
    <t xml:space="preserve">Thanks! Strange, my skin boil disappeared completely. </t>
  </si>
  <si>
    <t>tut3_3</t>
  </si>
  <si>
    <t>I noticed mine had too. Strange.</t>
  </si>
  <si>
    <t>tut3_4</t>
  </si>
  <si>
    <t>Get me the carpet. Then, I'll peek outside the window and try to stick it so nobody can watch me.</t>
  </si>
  <si>
    <t>tut3_5</t>
  </si>
  <si>
    <t>Ah, I'm losing balance. Help me!</t>
  </si>
  <si>
    <t>tut3_6</t>
  </si>
  <si>
    <t>And the king fell through the window before I could move.</t>
  </si>
  <si>
    <t>tut3_7</t>
  </si>
  <si>
    <t>What do I do now? Everyone will think I killed the king!</t>
  </si>
  <si>
    <t>level3_1</t>
  </si>
  <si>
    <t>Tap here to reverse the move</t>
  </si>
  <si>
    <t>tut4_1</t>
  </si>
  <si>
    <t>There is no other way - I must pretend I died. I must pretend to be the king.</t>
  </si>
  <si>
    <t>First urgency - an enemy king is coming to meet you to conclude the treaty after you lost a war (implies the alien is not infaliable)</t>
  </si>
  <si>
    <t>tut1</t>
  </si>
  <si>
    <t>The people are starving Lysander. What do you propose?</t>
  </si>
  <si>
    <t>Your Grace the peasants must be taxed. Their suffering will pass but the army must remain strong.</t>
  </si>
  <si>
    <t>Advisor Lysander</t>
  </si>
  <si>
    <t>Taxes may break their spirits further. Is there no other way?</t>
  </si>
  <si>
    <t>None that ensures the kingdom’s safety. An unfed army is as good as no army at all.</t>
  </si>
  <si>
    <t>And if rebellion stirs because of this? Shall we fight our own people?</t>
  </si>
  <si>
    <t>A crown must sometimes carry the weight of hard decisions. Let them grumble as long as the borders remain secure.</t>
  </si>
  <si>
    <t>tut1_end</t>
  </si>
  <si>
    <t>Divert funds to feed the people.  
OR
Increase taxes to strengthen the army.</t>
  </si>
  <si>
    <t>Decision</t>
  </si>
  <si>
    <t>tut2</t>
  </si>
  <si>
    <t>Rowena what do you think of this alliance with Norrath?</t>
  </si>
  <si>
    <t>Your Grace it feels like a trap. They want access to our ports not peace.</t>
  </si>
  <si>
    <t>Spymaster</t>
  </si>
  <si>
    <t>And yet rejecting them could provoke war. What do we gain by refusing?</t>
  </si>
  <si>
    <t>We keep control Majesty. An alliance gives them influence over our land.</t>
  </si>
  <si>
    <t>And what of the benefits they offer—trade and stability?</t>
  </si>
  <si>
    <t>Promises are only words. Judge their actions and you may find a blade hidden beneath them.</t>
  </si>
  <si>
    <t>tut2_end</t>
  </si>
  <si>
    <t>Accept the alliance and risk vulnerability. OR
Refuse and prepare for potential conflict.</t>
  </si>
  <si>
    <t>tut3</t>
  </si>
  <si>
    <t>Your Majesty I have come to reveal a traitor. Your own advisor Lysander.</t>
  </si>
  <si>
    <t>Chancellor</t>
  </si>
  <si>
    <t>These are grave accusations Lord Edwin. Speak plainly what proof do you have?</t>
  </si>
  <si>
    <t>Letters to Norrath sealed with his hand offering secrets in exchange for gold.</t>
  </si>
  <si>
    <t>And if these letters are forged? Would you risk such accusations on baseless claims?</t>
  </si>
  <si>
    <t>Majesty I speak only the truth. Lysander threatens your throne with his schemes.</t>
  </si>
  <si>
    <t>Very well I will consider your words carefully Lord Edwin but tread lightly.</t>
  </si>
  <si>
    <t>tut3_end</t>
  </si>
  <si>
    <t>Execute Lord Edwin to silence dissent.
OR
Spare him and investigate further.</t>
  </si>
  <si>
    <t>tut4</t>
  </si>
  <si>
    <t>General Alric I have heard news of rebellion. What do you say?</t>
  </si>
  <si>
    <t>Your Grace strike swiftly and decisively. Crush them before they grow bold.</t>
  </si>
  <si>
    <t>General</t>
  </si>
  <si>
    <t>And what of those who are innocent? Would you have me spill their blood as well?</t>
  </si>
  <si>
    <t>War spares no one Majesty. Mercy will only make the rabble bolder.</t>
  </si>
  <si>
    <t>But their grievances are not without merit. Hunger drives men to desperation.</t>
  </si>
  <si>
    <t>Perhaps but hunger will not stop their blades if you hesitate. Choose strength Your Grace.</t>
  </si>
  <si>
    <t>tut4_end</t>
  </si>
  <si>
    <t>Crush the rebellion brutally.
OR
Attempt diplomacy.</t>
  </si>
  <si>
    <t>tut5</t>
  </si>
  <si>
    <t>Rowena these letters accuse Lysander. Can they be trusted?</t>
  </si>
  <si>
    <t>They carry his seal and signature Majesty. Forgery is possible but unlikely.</t>
  </si>
  <si>
    <t>He claims loyalty above all. What motive would he have for treason?</t>
  </si>
  <si>
    <t>Power Your Grace. Even the loyal can waver when ambition clouds their judgment.</t>
  </si>
  <si>
    <t>I must move carefully. If he is guilty removing him could weaken the kingdom.</t>
  </si>
  <si>
    <t>True but keeping a snake in your garden invites its bite. Choose wisely Majesty.</t>
  </si>
  <si>
    <t>tut5_end</t>
  </si>
  <si>
    <t>Confront Lysander publicly.
OR
Investigate in secret.</t>
  </si>
  <si>
    <t>tut6</t>
  </si>
  <si>
    <t>Elara the ambassador's terms seem harsh. Should we accept?</t>
  </si>
  <si>
    <t>Their demands serve the elite not the realm. Yet refusing could leave us more isolated.</t>
  </si>
  <si>
    <t>Queen</t>
  </si>
  <si>
    <t>Can we survive isolation? The coffers are nearly empty and the people grow restless.</t>
  </si>
  <si>
    <t>True but sovereignty comes at a price. Bow too low and we may never stand again.</t>
  </si>
  <si>
    <t>And if refusal provokes hostilities? Can the kingdom endure such risks?</t>
  </si>
  <si>
    <t>Strength comes from unity. We must balance pride against necessity Majesty.</t>
  </si>
  <si>
    <t>tut6_end</t>
  </si>
  <si>
    <t>Accept the trade demands.
OR
Refuse and risk economic fallout.</t>
  </si>
  <si>
    <t>tut7</t>
  </si>
  <si>
    <t>Seraphina the winter is harsh this year. How should we prepare for illness?</t>
  </si>
  <si>
    <t>Majesty gathering remedies is wise but supplies are scarce and expensive.</t>
  </si>
  <si>
    <t>Healer</t>
  </si>
  <si>
    <t>Would rationing the potions not stretch our reserves?</t>
  </si>
  <si>
    <t>It would but many lives will be lost. We risk a plague if we do not act swiftly.</t>
  </si>
  <si>
    <t>Bold actions require bold funds. The treasury is already strained.</t>
  </si>
  <si>
    <t>Then the choice is clear Your Grace. Gold or lives but time is running out.</t>
  </si>
  <si>
    <t>tut7_end</t>
  </si>
  <si>
    <t>Prioritize stockpiling remedies, draining the treasury.
OR
Ration potions and risk a plague.</t>
  </si>
  <si>
    <t>tut8</t>
  </si>
  <si>
    <t>General bandits have been raiding our trade routes. The reports grow troubling.</t>
  </si>
  <si>
    <t>With respect Majesty we must send soldiers to eliminate them quickly.</t>
  </si>
  <si>
    <t>And leave our borders exposed? What if we are attacked?</t>
  </si>
  <si>
    <t>Your Grace a kingdom cannot prosper if trade is blocked. We must secure the roads.</t>
  </si>
  <si>
    <t>But soldiers are expensive and our resources are already stretched. Is there another way?</t>
  </si>
  <si>
    <t>No other way guarantees success. Wait too long and the bandits will only grow bolder.</t>
  </si>
  <si>
    <t>tut8_end</t>
  </si>
  <si>
    <t>Deploy soldiers to the trade routes.
OR
Fortify borders and let merchants fend for themselves.</t>
  </si>
  <si>
    <t>tut9</t>
  </si>
  <si>
    <t>Lysander refugees are gathering at the city gates seeking shelter. What should we do?</t>
  </si>
  <si>
    <t>Turn them away, Majesty. We cannot spare the resources for outsiders.</t>
  </si>
  <si>
    <t>Are they not people worthy of mercy? Shall we abandon our humanity?</t>
  </si>
  <si>
    <t>Mercy is a luxury we cannot afford. Charity weakens the kingdom's foundations.</t>
  </si>
  <si>
    <t>And what if we refuse? Will they not become enemies at our door?</t>
  </si>
  <si>
    <t>Enemies or beggars we cannot save them all.</t>
  </si>
  <si>
    <t>tut9_end</t>
  </si>
  <si>
    <t>Accept the refugees and strain resources.
OR
Turn them away and risk hostility.</t>
  </si>
  <si>
    <t>Char (120 max)</t>
  </si>
  <si>
    <t>Tutorial appears at the top of core tile game level 1</t>
  </si>
  <si>
    <r>
      <rPr>
        <rFont val="Arial"/>
        <color theme="1"/>
      </rPr>
      <t xml:space="preserve">You'll need to try again if you have </t>
    </r>
    <r>
      <rPr>
        <rFont val="Arial"/>
        <b/>
        <color theme="1"/>
      </rPr>
      <t>7</t>
    </r>
    <r>
      <rPr>
        <rFont val="Arial"/>
        <color theme="1"/>
      </rPr>
      <t xml:space="preserve"> items in your box that aren't in </t>
    </r>
    <r>
      <rPr>
        <rFont val="Arial"/>
        <b/>
        <color theme="1"/>
      </rPr>
      <t>groups of 3</t>
    </r>
    <r>
      <rPr>
        <rFont val="Arial"/>
        <color theme="1"/>
      </rPr>
      <t>.</t>
    </r>
  </si>
  <si>
    <t>Level 1 ends</t>
  </si>
  <si>
    <t>Level 2 starts</t>
  </si>
  <si>
    <t>The King is dead from this point onwards, hence the king dialogue sequence can be turned off</t>
  </si>
  <si>
    <t>Panicking....Whispering to self</t>
  </si>
  <si>
    <t>Expression</t>
  </si>
  <si>
    <t>tut4_2</t>
  </si>
  <si>
    <t>There is no other way - I must pretend the king is alive. I must pretend to be the king.</t>
  </si>
  <si>
    <t>tut4_2_1</t>
  </si>
  <si>
    <t>I must find a way to communicate with the outside world</t>
  </si>
  <si>
    <t>tut4_2_r</t>
  </si>
  <si>
    <t>Communicate through letters</t>
  </si>
  <si>
    <t>tut4_2_l</t>
  </si>
  <si>
    <t>Communicate through piegons</t>
  </si>
  <si>
    <t xml:space="preserve">*Suddenly there's a bang on the door* </t>
  </si>
  <si>
    <t>Alert Box</t>
  </si>
  <si>
    <t>THUD! x3</t>
  </si>
  <si>
    <t>tut4_3</t>
  </si>
  <si>
    <t>Your Grace, all well within, I trust? It has been unusually long since we heard from you</t>
  </si>
  <si>
    <t>Royal Guard</t>
  </si>
  <si>
    <t>tut4_3_thoughtPrompt</t>
  </si>
  <si>
    <t>"Panicking, unaware of what to say..."</t>
  </si>
  <si>
    <t>tut4_3_1</t>
  </si>
  <si>
    <t>All is w-well, I was j-just...</t>
  </si>
  <si>
    <t>tut4_3_2</t>
  </si>
  <si>
    <t>Your Grace, your voice... it sounds strange. Is everything truly alright? Forgive my intrusion, but I must ensure your safety!</t>
  </si>
  <si>
    <t>tut4_3_panicExpression</t>
  </si>
  <si>
    <r>
      <rPr>
        <rFont val="Arial"/>
        <i/>
        <color theme="1"/>
      </rPr>
      <t>"He suspects!!! I must've used *</t>
    </r>
    <r>
      <rPr>
        <rFont val="Arial"/>
        <b/>
        <i/>
        <color theme="1"/>
      </rPr>
      <t>MENTION THE STRATEGY PLAYER CHOSE TO COMMUNICATE</t>
    </r>
    <r>
      <rPr>
        <rFont val="Arial"/>
        <i/>
        <color theme="1"/>
      </rPr>
      <t>*  to communicate!!</t>
    </r>
  </si>
  <si>
    <t>Intesnse Music</t>
  </si>
  <si>
    <t>tut4_3_Prompt</t>
  </si>
  <si>
    <t>Choose what to say to the guard! (This should be a time based decision)</t>
  </si>
  <si>
    <t>Now the player will use the technique they chose above to communicate with outside world</t>
  </si>
  <si>
    <t>tut4_3_3_r</t>
  </si>
  <si>
    <r>
      <rPr>
        <rFont val="Arial"/>
        <color theme="1"/>
      </rPr>
      <t>All is well, I do not require any assistance, I'll demand my needs through *</t>
    </r>
    <r>
      <rPr>
        <rFont val="Arial"/>
        <b/>
        <color theme="1"/>
      </rPr>
      <t>PLAYER'S MODE OF COMMUNICATION*</t>
    </r>
  </si>
  <si>
    <t>tut4_3_3_l</t>
  </si>
  <si>
    <t xml:space="preserve">I am resting, do not disturb me unless I require something! </t>
  </si>
  <si>
    <t>tut4_4</t>
  </si>
  <si>
    <t>Very well, Your Grace. Should you need anything, simply knock on the door. I shall be at your service.</t>
  </si>
  <si>
    <r>
      <rPr>
        <rFont val="Arial"/>
        <color theme="1"/>
      </rPr>
      <t>*</t>
    </r>
    <r>
      <rPr>
        <rFont val="Arial"/>
        <i/>
        <color theme="1"/>
      </rPr>
      <t>Player has unlocked the Royal Guard to use to communicate with others*</t>
    </r>
  </si>
  <si>
    <r>
      <rPr>
        <rFont val="Arial"/>
        <b/>
        <color theme="1"/>
      </rPr>
      <t>First Major Event</t>
    </r>
    <r>
      <rPr>
        <rFont val="Arial"/>
        <color theme="1"/>
      </rPr>
      <t xml:space="preserve">- Amidst the recent tensions and unrest across the continent, the enemy kingdom has suffered terrible losses. Seeking to rebuild and forge new alliances, their king, </t>
    </r>
    <r>
      <rPr>
        <rFont val="Arial"/>
        <b/>
        <color theme="1"/>
      </rPr>
      <t>King Alaric of Drakkenfell</t>
    </r>
    <r>
      <rPr>
        <rFont val="Arial"/>
        <color theme="1"/>
      </rPr>
      <t>, wishes to meet with our monarch to make amends and propose a strategic alliance.</t>
    </r>
  </si>
  <si>
    <t>tut5_KingArrival</t>
  </si>
  <si>
    <t>The doors to the kingdom open to welcome King Alaric of Drakkenfell</t>
  </si>
  <si>
    <t>Art Work</t>
  </si>
  <si>
    <t>tut5_1</t>
  </si>
  <si>
    <t>Your Grace, King Alaric of Drakkenfell arrives, he seeks an audience with you.</t>
  </si>
  <si>
    <t>tut5_2</t>
  </si>
  <si>
    <t xml:space="preserve">Tell the servants to make arrangements for the King's stay. </t>
  </si>
  <si>
    <t>tut5_3</t>
  </si>
  <si>
    <t>Yes, Your Grace.</t>
  </si>
  <si>
    <t>tut5_3_PlayerExpression</t>
  </si>
  <si>
    <t xml:space="preserve">The servant finds herself in deep thought, she can't decide what to do next. </t>
  </si>
  <si>
    <t>tut5_4</t>
  </si>
  <si>
    <t xml:space="preserve">Prepare the guest quarters for King Alaric's stay. </t>
  </si>
  <si>
    <t>tut5_4_1</t>
  </si>
  <si>
    <t>At once my lord</t>
  </si>
  <si>
    <r>
      <rPr>
        <rFont val="Arial"/>
        <color theme="1"/>
      </rPr>
      <t xml:space="preserve">You'll need to try again if you have </t>
    </r>
    <r>
      <rPr>
        <rFont val="Arial"/>
        <b/>
        <color theme="1"/>
      </rPr>
      <t>7</t>
    </r>
    <r>
      <rPr>
        <rFont val="Arial"/>
        <color theme="1"/>
      </rPr>
      <t xml:space="preserve"> items in your box that aren't in </t>
    </r>
    <r>
      <rPr>
        <rFont val="Arial"/>
        <b/>
        <color theme="1"/>
      </rPr>
      <t>groups of 3</t>
    </r>
    <r>
      <rPr>
        <rFont val="Arial"/>
        <color theme="1"/>
      </rPr>
      <t>.</t>
    </r>
  </si>
  <si>
    <r>
      <rPr>
        <rFont val="Arial"/>
        <i/>
        <color theme="1"/>
      </rPr>
      <t>"He suspects!!! I must've used *</t>
    </r>
    <r>
      <rPr>
        <rFont val="Arial"/>
        <b/>
        <i/>
        <color theme="1"/>
      </rPr>
      <t>MENTION THE STRATEGY PLAYER CHOSE TO COMMUNICATE</t>
    </r>
    <r>
      <rPr>
        <rFont val="Arial"/>
        <i/>
        <color theme="1"/>
      </rPr>
      <t>*  to communicate!!</t>
    </r>
  </si>
  <si>
    <r>
      <rPr>
        <rFont val="Arial"/>
        <color theme="1"/>
      </rPr>
      <t>All is well, I do not require any assistance, I'll demand my needs through *</t>
    </r>
    <r>
      <rPr>
        <rFont val="Arial"/>
        <b/>
        <color theme="1"/>
      </rPr>
      <t>PLAYER'S MODE OF COMMUNICATION*</t>
    </r>
  </si>
  <si>
    <r>
      <rPr>
        <rFont val="Arial"/>
        <color theme="1"/>
      </rPr>
      <t>*</t>
    </r>
    <r>
      <rPr>
        <rFont val="Arial"/>
        <i/>
        <color theme="1"/>
      </rPr>
      <t>Player has unlocked the Royal Guard to use to communicate with others*</t>
    </r>
  </si>
  <si>
    <r>
      <rPr>
        <rFont val="Arial"/>
        <b/>
        <color theme="1"/>
      </rPr>
      <t>First Major Event</t>
    </r>
    <r>
      <rPr>
        <rFont val="Arial"/>
        <color theme="1"/>
      </rPr>
      <t xml:space="preserve">- Amidst the recent tensions and unrest across the continent, the enemy kingdom has suffered terrible losses. Seeking to rebuild and forge new alliances, their king, </t>
    </r>
    <r>
      <rPr>
        <rFont val="Arial"/>
        <b/>
        <color theme="1"/>
      </rPr>
      <t>King Alaric of Drakkenfell</t>
    </r>
    <r>
      <rPr>
        <rFont val="Arial"/>
        <color theme="1"/>
      </rPr>
      <t>, wishes to meet with our monarch to make amends and propose a strategic alliance.</t>
    </r>
  </si>
  <si>
    <t>Dialogues</t>
  </si>
  <si>
    <t>Types of Dialogue</t>
  </si>
  <si>
    <t>Opinion</t>
  </si>
  <si>
    <t>M1</t>
  </si>
  <si>
    <t>M2</t>
  </si>
  <si>
    <t>K1</t>
  </si>
  <si>
    <t xml:space="preserve">Yes.. come in. </t>
  </si>
  <si>
    <t>Thank you.. your majesty.</t>
  </si>
  <si>
    <t xml:space="preserve">You're new! Tell me.. do you ever forget where you keep things? </t>
  </si>
  <si>
    <t>K2</t>
  </si>
  <si>
    <t>Basic Structure of the story</t>
  </si>
  <si>
    <t>Act</t>
  </si>
  <si>
    <t>Scene/Chapter</t>
  </si>
  <si>
    <t>Plot Point</t>
  </si>
  <si>
    <t>Twist</t>
  </si>
  <si>
    <t>Character Involved</t>
  </si>
  <si>
    <t>Character Development</t>
  </si>
  <si>
    <t>Subplot Connection</t>
  </si>
  <si>
    <t>Act 1</t>
  </si>
  <si>
    <t>Scene 1</t>
  </si>
  <si>
    <t>Servant meets the King</t>
  </si>
  <si>
    <t>None</t>
  </si>
  <si>
    <t>Servant, King</t>
  </si>
  <si>
    <t>Introduction to characters</t>
  </si>
  <si>
    <t>Set the initial setting</t>
  </si>
  <si>
    <t>Scene 2</t>
  </si>
  <si>
    <t>King's Demise</t>
  </si>
  <si>
    <t>King dies unexpectedly</t>
  </si>
  <si>
    <t>Servant's fear and shock</t>
  </si>
  <si>
    <t>The King dies during the meeting</t>
  </si>
  <si>
    <t>Scene 3</t>
  </si>
  <si>
    <t>Servant assumes the role of the King</t>
  </si>
  <si>
    <t>Advisor suspects something</t>
  </si>
  <si>
    <t>Servant, Advisor</t>
  </si>
  <si>
    <t>Servant starts pretending</t>
  </si>
  <si>
    <t>Introduction to advisor</t>
  </si>
  <si>
    <t>Servant starts giving commands</t>
  </si>
  <si>
    <t>Act 2</t>
  </si>
  <si>
    <t>Enemy King requests an audience</t>
  </si>
  <si>
    <t>Servant panics</t>
  </si>
  <si>
    <t>Servant, Queen, Advisor</t>
  </si>
  <si>
    <t>Servant relies more on the Queen</t>
  </si>
  <si>
    <t>Build alliance subplot</t>
  </si>
  <si>
    <t>Introduce the Queen</t>
  </si>
  <si>
    <t>Enemy King arrives for the meeting</t>
  </si>
  <si>
    <t>Queen handles the situation</t>
  </si>
  <si>
    <t>Servant, Queen, Enemy King</t>
  </si>
  <si>
    <t>Servant's dependency on Queen</t>
  </si>
  <si>
    <t>Alliance negotiations</t>
  </si>
  <si>
    <t>Queen distracts while servant decides</t>
  </si>
  <si>
    <t>Character: Sir Cedric Gearhart</t>
  </si>
  <si>
    <t>Profession: Knight-Engineer</t>
  </si>
  <si>
    <t>Backstory: Born to a noble family in the flying city of Aerolitus, Cedric was fascinated with both chivalry and engineering from a young age. His father, a renowned inventor, and his mother, a decorated knight, both influenced his dual passions. As a young adult, Cedric combined these interests, crafting unique mechanical armor and weaponry that became the envy of both the engineering guild and the knight's order.</t>
  </si>
  <si>
    <t>Main Goal: To build and pilot the first steam-powered airship capable of circumnavigating the world.</t>
  </si>
  <si>
    <t>Dream Experience: Cedric dreams of a grand expedition across uncharted lands and skies, discovering new civilizations and ancient secrets hidden beyond the clouds.</t>
  </si>
  <si>
    <t>Fears: His greatest fear is the loss of innovation, a world where technology stagnates, and progress halts. He also secretly fears failing to live up to the legacies of both his parents.</t>
  </si>
  <si>
    <t>Character: Elara Clockworth</t>
  </si>
  <si>
    <t>Profession: Master Clockmaker and Timekeeper</t>
  </si>
  <si>
    <t>Backstory: Elara grew up in the clocktower that overlooks the bustling market of the city of Timehaven. She learned the art of clockmaking from her grandfather, a master of the craft. Elara, however, had a vision beyond mere clockmaking; she wanted to manipulate time itself. Her creations thus far have been able to bend time in small ways, making moments last longer or shorter, but her ultimate goal is far grander.</t>
  </si>
  <si>
    <t>Main Goal: To create a clockwork device that can reverse time, even if just for a moment.</t>
  </si>
  <si>
    <t>Dream Experience: She dreams of reversing time to see her late grandfather once more, to show him how far she's come and to hear his approval.</t>
  </si>
  <si>
    <t>Fears: Elara is haunted by the fear that time is an unbeatable foe, that her life’s work will amount to nothing in the grand scheme of time’s relentless march forward.</t>
  </si>
  <si>
    <t>Character: Magnus Coalbeard</t>
  </si>
  <si>
    <t>Profession: Inventor/Alchemist</t>
  </si>
  <si>
    <t>Backstory: Magnus hails from the underground city of Tunneldelve, where alchemy and invention go hand in hand. His early experiments with combining magical essences and steam technology earned him fame but also notoriety, as not all his inventions worked as planned, often leading to explosive results. Over time, Magnus has refined his skills, but his ambition remains unchecked.</t>
  </si>
  <si>
    <t>Main Goal: To perfect a steam-powered automaton that can perform alchemy autonomously.</t>
  </si>
  <si>
    <t>Dream Experience: Magnus dreams of creating a grand academy where magic, alchemy, and technology are taught side by side, revolutionizing the world's understanding of all three.</t>
  </si>
  <si>
    <t>Fears: He fears his inventions falling into the wrong hands, being used for destruction rather than progress.</t>
  </si>
  <si>
    <t>Character: Lysandra Whispershade</t>
  </si>
  <si>
    <t>Profession: Airship Pirate Captain</t>
  </si>
  <si>
    <t>Backstory: Lysandra was once a noble lady, destined for a life of luxury and boredom. However, her thirst for adventure led her to abandon her aristocratic life and join a crew of airship pirates. Over time, she rose to become their captain, known for her cunning strategy and unmatched bravery. Her ship, The Shadow's Dance, is both feared and admired across the skies.</t>
  </si>
  <si>
    <t>Main Goal: To find the legendary floating island said to hold the greatest treasure ever known.</t>
  </si>
  <si>
    <t>Dream Experience: Lysandra yearns to retire with her crew to a secret paradise, a place where they can enjoy the spoils of their adventures without fear of the law.</t>
  </si>
  <si>
    <t>Fears: Her greatest fear is losing her freedom and returning to the shackles of her noble birth.</t>
  </si>
  <si>
    <t>Character: Dr. Eudora Flint</t>
  </si>
  <si>
    <t>Profession: Steam Surgeon</t>
  </si>
  <si>
    <t>Backstory: Dr. Flint grew up in a small, impoverished village but managed to put herself through the prestigious College of Steam Medicine in the capital. She's a pioneer in the field of biomechanical surgery, integrating steam-powered prosthetics to replace lost limbs. Her clinic in the heart of the city is both a haven for the injured and a center for groundbreaking medical advancements.</t>
  </si>
  <si>
    <t>Main Goal: To create a fully functional, steam-powered heart.</t>
  </si>
  <si>
    <t>Dream Experience: Eudora dreams of a future where injury and disability are but minor inconveniences, easily remedied by her inventions.</t>
  </si>
  <si>
    <t>Fears: She fears a catastrophic malfunction during surgery, which would not only cost a life but also erode trust in her life's work.</t>
  </si>
  <si>
    <t>Character: Ignatius Bellowsmoke</t>
  </si>
  <si>
    <t>Profession: Fire Mage/Boilermaster</t>
  </si>
  <si>
    <t>Backstory: Born in the volcanic region of Pyroclasm, Ignatius discovered his affinity for fire magic at a young age. He combined this talent with a deep interest in steam technology, becoming a Boilermaster – a mage who controls the power of steam engines with his magic. He's currently in charge of the largest steam power plant in the kingdom, where magic and machinery work in harmony.</t>
  </si>
  <si>
    <t>Main Goal: To harness the power of an active volcano for the ultimate steam engine.</t>
  </si>
  <si>
    <t>Dream Experience: Ignatius aspires to bring about an era of unlimited energy, breaking the kingdom’s dependence on coal and wood.</t>
  </si>
  <si>
    <t>Fears: His fear is losing control of his magic, causing destruction and reinforcing the fears of those who distrust the combination of magic and technology.</t>
  </si>
  <si>
    <t>Character: Isadora Skygem</t>
  </si>
  <si>
    <t>Profession: Sky Cartographer</t>
  </si>
  <si>
    <t>Backstory: Isadora, born in Aerolitus, the same flying city as Sir Cedric Gearhart, was always mesmerized by the vast skies. As a child, she spent hours on her rooftop, gazing at the clouds and the stars. She turned this passion into her profession, becoming a renowned sky cartographer. She's known for her daring expeditions into uncharted air territories, mapping the skies for future adventurers.</t>
  </si>
  <si>
    <t>Main Goal: To map the entire known sky and discover new airborne continents.</t>
  </si>
  <si>
    <t>Dream Experience: Isadora dreams of finding a celestial passage, a secret route through the skies that could change the course of air travel.</t>
  </si>
  <si>
    <t>Fears: She fears getting lost in the endless sky, never to return to Aerolitus or see her family again.</t>
  </si>
  <si>
    <t>Character: Aldous Cogwright</t>
  </si>
  <si>
    <t>Profession: Clocktower Keeper in Timehaven</t>
  </si>
  <si>
    <t>Profession: Aldous, like Elara Clockworth, lives and works in Timehaven, specifically as the keeper of the Grand Clocktower, a central landmark. He's a meticulous man, obsessed with precision and punctuality. Aldous is a living encyclopedia of every cog and gear in the clocktower and is known to converse with them as if they were old friends.</t>
  </si>
  <si>
    <t>Main Goal: To maintain the perfect accuracy of the Grand Clocktower, believing it to be the heart of Timehaven.</t>
  </si>
  <si>
    <t>Dream Experience: He dreams of building a clock so accurate that it can predict future events.</t>
  </si>
  <si>
    <t>Fears: Aldous fears chaos, disorder, and the idea that time could somehow stop or become erratic.</t>
  </si>
  <si>
    <t>Character: Violetta Thornback</t>
  </si>
  <si>
    <t>Profession: Inventor/Thief</t>
  </si>
  <si>
    <t>Backstory: Growing up in the shadowy alleys of Tunneldelve, Violetta used her wits and agility to survive. Her natural talent for invention led her to create unique gadgets for thievery. She has a complex relationship with Magnus Coalbeard, often admiring his work while occasionally "borrowing" his inventions for her escapades.</t>
  </si>
  <si>
    <t>Main Goal: To pull off the greatest heist in history, stealing the Crown Jewels of the kingdom.</t>
  </si>
  <si>
    <t>Dream Experience: Violetta dreams of outsmarting the most secure systems in the kingdom, not for wealth, but for the thrill and recognition of her genius.</t>
  </si>
  <si>
    <t>Fears: She fears capture and imprisonment, losing her freedom and the thrill of the chase.</t>
  </si>
  <si>
    <t>Character: Rowan Ashwood</t>
  </si>
  <si>
    <t>Profession: Environmentalist Druid</t>
  </si>
  <si>
    <t>Backstory: Rowan grew up in the outskirts of Tunneldelve, in the lush forests that contrast sharply with the city's industrial landscape. He is a druid deeply connected to nature, but he's also intrigued by the steam technology of the city. Rowan strives to find a balance between technological advancement and the preservation of the natural world.</t>
  </si>
  <si>
    <t>Main Goal: To create a synergy between technology and nature, allowing them to coexist without harming each other.</t>
  </si>
  <si>
    <t>Dream Experience: Rowan dreams of a great restoration, a project that would heal the scars left by industrialization on the natural world.</t>
  </si>
  <si>
    <t>Fears: His greatest fear is witnessing the complete destruction of nature in the name of progress.</t>
  </si>
  <si>
    <t xml:space="preserve">Player </t>
  </si>
  <si>
    <t>Name</t>
  </si>
  <si>
    <t>Role</t>
  </si>
  <si>
    <t>Abilities</t>
  </si>
  <si>
    <t>Day-to-Day Routine</t>
  </si>
  <si>
    <t>Impact on Kingdom Metrics</t>
  </si>
  <si>
    <t>Primary Goal</t>
  </si>
  <si>
    <t>Player (Servant-King)</t>
  </si>
  <si>
    <t>Imposter King</t>
  </si>
  <si>
    <t>Deception, Adaptability</t>
  </si>
  <si>
    <t>Managing the kingdom from behind closed doors, making strategic decisions, communicating through letters and other means</t>
  </si>
  <si>
    <t>Maintains a facade of stability, impacts all metrics based on decisions</t>
  </si>
  <si>
    <t>Survive and maintain the disguise</t>
  </si>
  <si>
    <t>Possible Characters for the story</t>
  </si>
  <si>
    <t>Job Description/Profession</t>
  </si>
  <si>
    <t>Queen Elara</t>
  </si>
  <si>
    <t>Diplomacy, Royal Influence</t>
  </si>
  <si>
    <t>Oversees the court, manages royal duties</t>
  </si>
  <si>
    <t>Increases stability and diplomacy</t>
  </si>
  <si>
    <t>Maintain the kingdom's prosperity</t>
  </si>
  <si>
    <t>Sir Gareth</t>
  </si>
  <si>
    <t>Combat Mastery, Vigilance</t>
  </si>
  <si>
    <t>Patrols the castle, ensures security</t>
  </si>
  <si>
    <t>Enhances security and morale</t>
  </si>
  <si>
    <t>Protect the royal family</t>
  </si>
  <si>
    <t>Lisia</t>
  </si>
  <si>
    <t>Slave Manager</t>
  </si>
  <si>
    <t>Organizational Skills, Resource Management</t>
  </si>
  <si>
    <t>Manages the slaves, oversees resource allocation</t>
  </si>
  <si>
    <t>Optimizes resource usage</t>
  </si>
  <si>
    <t>Maintain order and efficiency</t>
  </si>
  <si>
    <t>General Alaric</t>
  </si>
  <si>
    <t>Tactical Genius, Leadership</t>
  </si>
  <si>
    <t>Trains troops, plans military strategies</t>
  </si>
  <si>
    <t>Strengthens the army</t>
  </si>
  <si>
    <t>Defend and expand the kingdom</t>
  </si>
  <si>
    <t>Steward Eamon</t>
  </si>
  <si>
    <t>Steward</t>
  </si>
  <si>
    <t>Financial Acumen, Estate Management</t>
  </si>
  <si>
    <t>Manages the treasury, oversees estate operations</t>
  </si>
  <si>
    <t>Increases wealth</t>
  </si>
  <si>
    <t>Ensure economic stability</t>
  </si>
  <si>
    <t>Spymaster Evelyn</t>
  </si>
  <si>
    <t>Espionage, Information Gathering</t>
  </si>
  <si>
    <t>Conducts espionage, gathers intelligence</t>
  </si>
  <si>
    <t>Enhances security and information</t>
  </si>
  <si>
    <t>Uncover threats and secrets</t>
  </si>
  <si>
    <t>Advisor Aelric</t>
  </si>
  <si>
    <t>Royal Advisor</t>
  </si>
  <si>
    <t>Political Savvy, Strategic Planning</t>
  </si>
  <si>
    <t>Advises the king, plans political moves</t>
  </si>
  <si>
    <t>Improves governance</t>
  </si>
  <si>
    <t>Guide the kingdom to prosperity</t>
  </si>
  <si>
    <t>Captain Rhys</t>
  </si>
  <si>
    <t>Captain of the Guard</t>
  </si>
  <si>
    <t>Combat Tactics, Defense Coordination</t>
  </si>
  <si>
    <t>Leads the guard, coordinates defense</t>
  </si>
  <si>
    <t>Enhances security and defense</t>
  </si>
  <si>
    <t>Protect the castle and its inhabitants</t>
  </si>
  <si>
    <t>Healer Seraphina</t>
  </si>
  <si>
    <t>Royal Healer</t>
  </si>
  <si>
    <t>Healing Arts, Herbal Knowledge</t>
  </si>
  <si>
    <t>Tends to the sick, prepares remedies</t>
  </si>
  <si>
    <t>Increases health and morale</t>
  </si>
  <si>
    <t>Ensure the health of the court</t>
  </si>
  <si>
    <t>Cook Miriam</t>
  </si>
  <si>
    <t>Royal Cook</t>
  </si>
  <si>
    <t>Culinary Expertise, Resourceful Cooking</t>
  </si>
  <si>
    <t>Prepares meals, manages kitchen staff</t>
  </si>
  <si>
    <t>Increases food quality</t>
  </si>
  <si>
    <t>Provide nutritious meals for the court</t>
  </si>
  <si>
    <t>Blacksmith Duncan</t>
  </si>
  <si>
    <t>Royal Blacksmith</t>
  </si>
  <si>
    <t>Weapon Crafting, Armor Maintenance</t>
  </si>
  <si>
    <t>Forges weapons, repairs armor</t>
  </si>
  <si>
    <t>Equip the kingdom's forces</t>
  </si>
  <si>
    <t>Merchant Leo</t>
  </si>
  <si>
    <t>Royal Merchant</t>
  </si>
  <si>
    <t>Trade Negotiation, Market Insight</t>
  </si>
  <si>
    <t>Oversees trade deals, manages market</t>
  </si>
  <si>
    <t>Expand the kingdom's trade network</t>
  </si>
  <si>
    <t>Librarian Isolde</t>
  </si>
  <si>
    <t>Royal Librarian</t>
  </si>
  <si>
    <t>Knowledge Preservation, Research</t>
  </si>
  <si>
    <t>Manages the royal library, conducts research</t>
  </si>
  <si>
    <t>Increases knowledge and wisdom</t>
  </si>
  <si>
    <t>Preserve and expand the kingdom's knowledge</t>
  </si>
  <si>
    <t>Bard Lyra</t>
  </si>
  <si>
    <t>Royal Bard</t>
  </si>
  <si>
    <t>Musical Talent, Historical Knowledge</t>
  </si>
  <si>
    <t>Performs music, recounts historical tales</t>
  </si>
  <si>
    <t>Enhances culture and morale</t>
  </si>
  <si>
    <t>Preserve the kingdom's history through song</t>
  </si>
  <si>
    <t>Scribe Tobias</t>
  </si>
  <si>
    <t>Royal Scribe</t>
  </si>
  <si>
    <t>Documentation, Record Keeping</t>
  </si>
  <si>
    <t>Records royal decrees, keeps archives</t>
  </si>
  <si>
    <t>Ensure accurate documentation</t>
  </si>
  <si>
    <t>Farmer Cedric</t>
  </si>
  <si>
    <t>Head Farmer</t>
  </si>
  <si>
    <t>Agricultural Expertise, Crop Management</t>
  </si>
  <si>
    <t>Oversees farms, manages crop rotation</t>
  </si>
  <si>
    <t>Increases food production</t>
  </si>
  <si>
    <t>Ensure the kingdom's food supply</t>
  </si>
  <si>
    <t>Priestess Elenora</t>
  </si>
  <si>
    <t>Royal Priestess</t>
  </si>
  <si>
    <t>Spiritual Guidance, Ritual Performance</t>
  </si>
  <si>
    <t>Conducts rituals, offers spiritual guidance</t>
  </si>
  <si>
    <t>Enhances stability and morale</t>
  </si>
  <si>
    <t>Maintain the kingdom's spiritual health</t>
  </si>
  <si>
    <t>Engineer Hugo</t>
  </si>
  <si>
    <t>Royal Engineer</t>
  </si>
  <si>
    <t>Engineering Skills, Infrastructure Development</t>
  </si>
  <si>
    <t>Plans and builds infrastructure projects</t>
  </si>
  <si>
    <t>Improves infrastructure</t>
  </si>
  <si>
    <t>Advance the kingdom's infrastructure</t>
  </si>
  <si>
    <t>Alchemist Ingrid</t>
  </si>
  <si>
    <t>Royal Alchemist</t>
  </si>
  <si>
    <t>Potion Brewing, Alchemical Research</t>
  </si>
  <si>
    <t>Conducts experiments, brews potions</t>
  </si>
  <si>
    <t>Enhances health and knowledge</t>
  </si>
  <si>
    <t>Discover new alchemical solutions</t>
  </si>
  <si>
    <t>Antagonists/Possible Protagonists</t>
  </si>
  <si>
    <t>King Alaric of Drakkenfell</t>
  </si>
  <si>
    <t>Enemy King</t>
  </si>
  <si>
    <t>Strategic Mind, Ruthless Leadership</t>
  </si>
  <si>
    <t>Manages his kingdom, plans political and military moves</t>
  </si>
  <si>
    <t>Threatens security, potential alliances</t>
  </si>
  <si>
    <t>Conquer or dominate other kingdoms</t>
  </si>
  <si>
    <t>Lady Morgana</t>
  </si>
  <si>
    <t>Rebel Leader</t>
  </si>
  <si>
    <t>Charisma, Guerrilla Warfare</t>
  </si>
  <si>
    <t>Leads the rebels, plans attacks against the kingdom</t>
  </si>
  <si>
    <t>Decreases stability and security</t>
  </si>
  <si>
    <t>Overthrow the current regime</t>
  </si>
  <si>
    <t>Duke Reinhardt</t>
  </si>
  <si>
    <t>Ambitious Noble</t>
  </si>
  <si>
    <t>Wealth, Manipulation</t>
  </si>
  <si>
    <t>Plots to increase his power, influences other nobles</t>
  </si>
  <si>
    <t>Creates internal strife</t>
  </si>
  <si>
    <t>Gain control over the kingdom</t>
  </si>
  <si>
    <t>Baroness Isolde</t>
  </si>
  <si>
    <t>Rival Noble</t>
  </si>
  <si>
    <t>Political Influence, Espionage</t>
  </si>
  <si>
    <t>Engages in court politics, gathers secrets</t>
  </si>
  <si>
    <t>Destabilizes internal politics</t>
  </si>
  <si>
    <t>Weaken the current ruler's power</t>
  </si>
  <si>
    <t>Lord Varrick</t>
  </si>
  <si>
    <t>Foreign Merchant</t>
  </si>
  <si>
    <t>Trade Networks, Persuasion</t>
  </si>
  <si>
    <t>Manages trade routes, negotiates with various factions</t>
  </si>
  <si>
    <t>Affects economic stability</t>
  </si>
  <si>
    <t>Control the kingdom's trade routes</t>
  </si>
  <si>
    <t>Sorcerer Malakar</t>
  </si>
  <si>
    <t>Dark Sorcerer</t>
  </si>
  <si>
    <t>Dark Magic, Deception</t>
  </si>
  <si>
    <t>Conducts dark rituals, manipulates others</t>
  </si>
  <si>
    <t>Decreases security and stability</t>
  </si>
  <si>
    <t>Spread chaos and gain power</t>
  </si>
  <si>
    <t>Captain Brutus</t>
  </si>
  <si>
    <t>Pirate Captain</t>
  </si>
  <si>
    <t>Naval Combat, Intimidation</t>
  </si>
  <si>
    <t>Raids coastal towns, plunders ships</t>
  </si>
  <si>
    <t>Decreases wealth and security</t>
  </si>
  <si>
    <t>Amass wealth through piracy</t>
  </si>
  <si>
    <t>Empress Valeria</t>
  </si>
  <si>
    <t>Empress of a Rival Empire</t>
  </si>
  <si>
    <t>Strategic Alliances, Military Might</t>
  </si>
  <si>
    <t>Manages her empire, plans invasions</t>
  </si>
  <si>
    <t>Threatens kingdom's sovereignty</t>
  </si>
  <si>
    <t>Expand her empire's influence</t>
  </si>
  <si>
    <t>High Priestess Selena</t>
  </si>
  <si>
    <t>Cult Leader</t>
  </si>
  <si>
    <t>Charismatic Leadership, Mind Control</t>
  </si>
  <si>
    <t>Leads the cult, recruits followers</t>
  </si>
  <si>
    <t>Decreases stability</t>
  </si>
  <si>
    <t>Convert the kingdom to her beliefs</t>
  </si>
  <si>
    <t>Lord Blackwood</t>
  </si>
  <si>
    <t>Assassin Guild Leader</t>
  </si>
  <si>
    <t>Stealth, Assassination</t>
  </si>
  <si>
    <t>Plans assassinations, trains assassins</t>
  </si>
  <si>
    <t>Threatens lives of key characters</t>
  </si>
  <si>
    <t>Control the kingdom through fear</t>
  </si>
  <si>
    <t>Short stories/Context of the NPCs/Side-characters</t>
  </si>
  <si>
    <t>Backstory</t>
  </si>
  <si>
    <t>Resource Opportunities</t>
  </si>
  <si>
    <t>Fear</t>
  </si>
  <si>
    <t>Goal</t>
  </si>
  <si>
    <t>Personal Motives</t>
  </si>
  <si>
    <t>Experience</t>
  </si>
  <si>
    <t>Trustworthiness</t>
  </si>
  <si>
    <t>Character Development Arc</t>
  </si>
  <si>
    <t>Once a valiant knight, Alaric ascended to the throne through strategic brilliance. His kingdom is ravaged by wars and disasters, seeking alliances for survival. Known for tactical mind and ambition.</t>
  </si>
  <si>
    <t>- Trade Negotiations: Boost kingdom's wealth. Negative: Unfavorable terms deplete resources. - Military Alliances: Strengthen military. Negative: Increased commitments strain resources.</t>
  </si>
  <si>
    <t>Losing his throne and kingdom to rebellion</t>
  </si>
  <si>
    <t>Conquer neighboring kingdoms</t>
  </si>
  <si>
    <t>Expand his empire and legacy</t>
  </si>
  <si>
    <t>Seasoned in warfare and statecraft</t>
  </si>
  <si>
    <t>Moderate to low, driven by ambition</t>
  </si>
  <si>
    <t>Starts as a ruthless conqueror but may develop a grudging respect for the protagonist, leading to a potential alliance against a common enemy.</t>
  </si>
  <si>
    <t>Born noble, Morgana champions oppressed, leads rebels against tyranny. Life is resilience and defiance, inspired by vision of just rule.</t>
  </si>
  <si>
    <t>- Support from the People: Increase population and loyalty. Negative: Incite unrest and riots. - Guerrilla Tactics: Improve military strategies. Negative: Civilian casualties and economic instability.</t>
  </si>
  <si>
    <t>Exposure of her rebellious activities</t>
  </si>
  <si>
    <t>Avenge past wrongs and establish her rule</t>
  </si>
  <si>
    <t>Highly skilled in espionage and manipulation</t>
  </si>
  <si>
    <t>Low, operates in shadows</t>
  </si>
  <si>
    <t>Begins as a vengeful rebel leader, but as her backstory is revealed, her motives become more sympathetic, potentially leading to a tragic redemption arc.</t>
  </si>
  <si>
    <t>An ambitious noble with eyes on the throne, Reinhardt is known for his cunning political maneuvers and vast estates. His ambition drives him to form alliances and accumulate power by any means necessary. He is a master of manipulation and seeks to destabilize his rivals to clear his path to the throne.</t>
  </si>
  <si>
    <t>- Political Alliances: Increase influence and control. Negative: Instability and infighting. - Economic Investments: Boost wealth. Negative: Economic disparity and monopolies.</t>
  </si>
  <si>
    <t>Losing his noble status and power</t>
  </si>
  <si>
    <t>Increase his influence and power</t>
  </si>
  <si>
    <t>Gain control over the kingdom’s politics</t>
  </si>
  <si>
    <t>Politically savvy and charismatic</t>
  </si>
  <si>
    <t>Low, often plots in secret</t>
  </si>
  <si>
    <t>Initially an ambitious noble, but his constant scheming leads to a fall from grace, resulting in a quest for redemption or further descent into villainy.</t>
  </si>
  <si>
    <t>A rival noble who harbors deep resentment towards the royal family. Isolde is a master of espionage and sabotage, often disrupting the kingdom’s stability to advance her own position. Her life has been a series of covert operations and subtle power plays aimed at undermining the royal authority.</t>
  </si>
  <si>
    <t>- Espionage Networks: Increase military intelligence. Negative: Misinformation and distrust. - Resource Sabotage: Disrupt enemy resources. Negative: Discovery leads to reprisals and instability.</t>
  </si>
  <si>
    <t>Economic ruin and loss of status</t>
  </si>
  <si>
    <t>Amass wealth and power</t>
  </si>
  <si>
    <t>Secure her family’s future and legacy</t>
  </si>
  <si>
    <t>Expert in trade and economic strategies</t>
  </si>
  <si>
    <t>Moderate, driven by self-interest</t>
  </si>
  <si>
    <t>Starts as a greedy noblewoman but may develop a sense of responsibility towards the kingdom’s welfare, especially if faced with a personal crisis.</t>
  </si>
  <si>
    <t>Foreign merchant expanding wealth and influence, shrewd negotiator. Life is expanding trading networks.</t>
  </si>
  <si>
    <t>- Trade Agreements: Boost wealth. Negative: Economic manipulation. - Exotic Goods: Improve quality of life. Negative: Market disruption.</t>
  </si>
  <si>
    <t>Loss of his wealth and trade empire</t>
  </si>
  <si>
    <t>Dominate trade routes</t>
  </si>
  <si>
    <t>Expand his mercantile empire</t>
  </si>
  <si>
    <t>Shrewd and ruthless merchant</t>
  </si>
  <si>
    <t>Low, motivated by profit</t>
  </si>
  <si>
    <t>Initially a cunning and ruthless merchant, his experiences may lead to a more nuanced character who balances greed with a sense of honor or pragmatism.</t>
  </si>
  <si>
    <t>Once respected mage turned to dark magic after tragedy. Seeks power and control.</t>
  </si>
  <si>
    <r>
      <rPr>
        <rFont val="Arial"/>
        <color theme="1"/>
      </rPr>
      <t xml:space="preserve">- </t>
    </r>
    <r>
      <rPr>
        <rFont val="Arial"/>
        <b/>
        <color theme="1"/>
      </rPr>
      <t xml:space="preserve">Dark Magic: </t>
    </r>
    <r>
      <rPr>
        <rFont val="Arial"/>
        <color theme="1"/>
      </rPr>
      <t xml:space="preserve">Boost military strength. </t>
    </r>
    <r>
      <rPr>
        <rFont val="Arial"/>
        <b/>
        <color theme="1"/>
      </rPr>
      <t>Negative</t>
    </r>
    <r>
      <rPr>
        <rFont val="Arial"/>
        <color theme="1"/>
      </rPr>
      <t xml:space="preserve">: Curses and plagues. - </t>
    </r>
    <r>
      <rPr>
        <rFont val="Arial"/>
        <b/>
        <color theme="1"/>
      </rPr>
      <t>Cursed Artifacts</t>
    </r>
    <r>
      <rPr>
        <rFont val="Arial"/>
        <color theme="1"/>
      </rPr>
      <t xml:space="preserve">: Increase wealth but with adverse effects. </t>
    </r>
    <r>
      <rPr>
        <rFont val="Arial"/>
        <b/>
        <color theme="1"/>
      </rPr>
      <t>Negative</t>
    </r>
    <r>
      <rPr>
        <rFont val="Arial"/>
        <color theme="1"/>
      </rPr>
      <t>: Corruption and instability.</t>
    </r>
  </si>
  <si>
    <t>Being overthrown or killed</t>
  </si>
  <si>
    <t>Gain ultimate magical power</t>
  </si>
  <si>
    <t>Achieve immortality and absolute control</t>
  </si>
  <si>
    <t>Master of dark arts and ancient magic</t>
  </si>
  <si>
    <t>Very low, often deceptive</t>
  </si>
  <si>
    <t>Starts as a power-hungry sorcerer, but as his backstory unfolds, his quest for power may be rooted in a tragic past, potentially leading to a complex anti-hero.</t>
  </si>
  <si>
    <t>Ruthless pirate captain plundering ships, harbors grudge against kingdom. Life is piracy and smuggling.</t>
  </si>
  <si>
    <t>- Pirate Alliances: Protect against pirates and increase wealth. Negative: Damage reputation and crime increase. - Smuggling Routes: Import rare goods. Negative: More piracy and loss of trade.</t>
  </si>
  <si>
    <t>Capture or death at the hands of authorities</t>
  </si>
  <si>
    <t>Rule the seas as a pirate king</t>
  </si>
  <si>
    <t>Accumulate wealth and notoriety</t>
  </si>
  <si>
    <t>Veteran pirate with extensive naval experience</t>
  </si>
  <si>
    <t>Low, loyalty to his crew only</t>
  </si>
  <si>
    <t>Begins as a ruthless pirate, but his interactions with the protagonist may reveal a code of honor or a tragic past, leading to a possible redemption arc.</t>
  </si>
  <si>
    <t>The powerful and enigmatic ruler of a rival empire, Valeria is a brilliant strategist and formidable opponent. She seeks to expand her empire's influence and is always looking for weaknesses to exploit. Her ambitions are vast, and her reach extends into the kingdom through spies and diplomats.</t>
  </si>
  <si>
    <t>- Diplomatic Agreements: Stabilize borders and boost wealth. Negative: Political manipulation and espionage. - Shared Knowledge: Boost technology and infrastructure. Negative: Cultural erosion and dependency.</t>
  </si>
  <si>
    <t>Losing her empire to internal strife</t>
  </si>
  <si>
    <t>Expand her empire</t>
  </si>
  <si>
    <t>Ensure her dynasty’s dominance</t>
  </si>
  <si>
    <t>Highly experienced in leadership and warfare</t>
  </si>
  <si>
    <t>High to her subjects, low to outsiders</t>
  </si>
  <si>
    <t>Starts as an uncompromising empress, but over time, her character may show a more compassionate side, especially if faced with a personal or moral crisis.</t>
  </si>
  <si>
    <t>High Priestess of a secretive and powerful cult, Selena wields considerable influence over her followers. She seeks to spread her beliefs and expand her cult's power, often clashing with established authorities. Selena's ambition is to see her cult become the dominant force in the kingdom, replacing traditional governance.</t>
  </si>
  <si>
    <t>- Cult Following: Increase population and religious influence. Negative: Destabilize traditional power structures. - Religious Artifacts: Boost wealth and morale. Negative: Religious strife and fanaticism.</t>
  </si>
  <si>
    <t>Exposure of her cult’s secrets</t>
  </si>
  <si>
    <t>Spread her cult’s influence</t>
  </si>
  <si>
    <t>Fulfill a prophetic vision</t>
  </si>
  <si>
    <t>Deeply knowledgeable in religious rituals</t>
  </si>
  <si>
    <t>Moderate, fanatically loyal to her cult</t>
  </si>
  <si>
    <t>Initially a fanatic cult leader, her backstory might reveal personal traumas that drove her to fanaticism, leading to a nuanced character who is both a villain and a victim.</t>
  </si>
  <si>
    <t>Leader of a feared assassin guild, Blackwood's past is shrouded in mystery. He commands a network of skilled assassins who carry out contracts for the highest bidder. Blackwood's ultimate goal is to amass wealth and power through the shadows, manipulating events from behind the scenes.</t>
  </si>
  <si>
    <t>- Assassin Contracts: Increase security and eliminate threats. Negative: Political instability and fear. - Information Network: Provide intelligence. Negative: Betrayal and sabotage.</t>
  </si>
  <si>
    <t>Assassination or betrayal within his guild</t>
  </si>
  <si>
    <t>Maintain control over the assassin guild</t>
  </si>
  <si>
    <t>Secure his position and eliminate rivals</t>
  </si>
  <si>
    <t>Master assassin with a vast network</t>
  </si>
  <si>
    <t>Very low, trusts no one</t>
  </si>
  <si>
    <t>Starts as a cold-blooded assassin leader, but his interactions with the protagonist may reveal a code of ethics or a tragic past, leading to potential alliances or deeper conflicts.</t>
  </si>
  <si>
    <t>Side Characters from Kingdom</t>
  </si>
  <si>
    <t>Fear (Weakness)</t>
  </si>
  <si>
    <t>Queen Elara, originally from a neighboring noble family, married King Aldric to solidify an alliance. Her intelligence and political acumen make her a formidable presence at court, though she faces challenges due to her foreign origins. She cares deeply for the kingdom's welfare and seeks to secure her children's future amidst court intrigues.</t>
  </si>
  <si>
    <t>- Political Alliances: Negotiates alliances with neighboring kingdoms. &lt;br&gt;- Public Relations: Manages the kingdom's image and diplomacy with other realms.</t>
  </si>
  <si>
    <t>Fear of being powerless without the king (Player can manipulate her by threatening to diminish her influence)</t>
  </si>
  <si>
    <t>Ensure the kingdom’s stability</t>
  </si>
  <si>
    <t>Protect her children and maintain her position</t>
  </si>
  <si>
    <t>Highly experienced in diplomacy and governance</t>
  </si>
  <si>
    <t>High, but cautious</t>
  </si>
  <si>
    <t>Starts as a supportive figure, but as she gains more confidence, she may take a more active role in ruling the kingdom, possibly challenging the imposter king.</t>
  </si>
  <si>
    <t>Sir Gareth is a loyal knight who rose through the ranks due to his unwavering dedication to duty. He holds deep respect for the throne and is known for his strict adherence to honor and tradition. His primary concern is ensuring the security of the royal family, which he sees as his sacred duty.</t>
  </si>
  <si>
    <t>- Security Measures: Enhances palace security and guards the royal family. &lt;br&gt;- Training Programs: Develops training programs to improve the skills of the royal guard.</t>
  </si>
  <si>
    <t>Fear of failing in his duty to protect the royal family (Player can influence him by questioning his competence)</t>
  </si>
  <si>
    <t>Uphold honor and duty</t>
  </si>
  <si>
    <t>Expert swordsman and strategist</t>
  </si>
  <si>
    <t>High, loyal to the core</t>
  </si>
  <si>
    <t>Begins as a loyal guard, but his character may develop into a mentor figure for the protagonist, or he may become suspicious and act against the imposter king.</t>
  </si>
  <si>
    <t>Lisia, a former slave, gained her freedom and now oversees the kingdom's labor force. Her experience gives her a unique perspective on the plight of slaves, and she advocates for their fair treatment within the constraints of the kingdom's laws. She manages estates and labor assignments efficiently, ensuring productivity while pushing for reforms to improve conditions for all workers.</t>
  </si>
  <si>
    <t>- Labor Management: Maximizes productivity and ensures fair treatment of laborers. - Reform Initiatives: Advocates for policies that improve working conditions and rights for laborers.</t>
  </si>
  <si>
    <t>Fear of losing control over her charges (Player can threaten her authority over the slaves)</t>
  </si>
  <si>
    <t>Maintain order among the slaves</t>
  </si>
  <si>
    <t>Secure her position and power over the slaves</t>
  </si>
  <si>
    <t>Experienced in managing and disciplining slaves</t>
  </si>
  <si>
    <t>Initially harsh and unsympathetic, but her character may evolve to show a more caring side, especially if influenced by the protagonist’s decisions.</t>
  </si>
  <si>
    <t>General Alaric is a skilled military leader who commands the kingdom's armies with strategic brilliance. He rose through the ranks due to his victories in battles against neighboring kingdoms and internal rebellions. His loyalty to the crown is unwavering, though his ambitions for military expansion sometimes clash with diplomatic efforts.</t>
  </si>
  <si>
    <t>- Military Campaigns: Plans and executes military campaigns to expand the kingdom's territories. &lt;br&gt;- Defense Strategies: Fortifies borders and prepares defenses against external threats.</t>
  </si>
  <si>
    <t>Fear of a military coup or defeat (Player can exploit his fear by threatening military stability)</t>
  </si>
  <si>
    <t>Strengthen the kingdom’s military</t>
  </si>
  <si>
    <t>Prove his loyalty and competence</t>
  </si>
  <si>
    <t>Veteran of many battles, skilled tactician</t>
  </si>
  <si>
    <t>High, but wary of threats</t>
  </si>
  <si>
    <t>Starts as a staunch supporter of the monarchy, but his experiences may lead to questioning his loyalty, especially if faced with moral dilemmas.</t>
  </si>
  <si>
    <t>Steward Eamon manages the kingdom's finances and estates with meticulous detail. His expertise in economics and logistics ensures the smooth operation of the royal household, from budgeting to infrastructure maintenance. He advises the imposter King on matters of finance and oversees the kingdom's treasury, seeking to increase wealth and stability during uncertain times.</t>
  </si>
  <si>
    <t>- Financial Management: Invests in infrastructure and manages royal finances to boost economic growth. &lt;br&gt;- Estate Development: Expands and improves the kingdom's infrastructure and resources.</t>
  </si>
  <si>
    <t>Fear of financial ruin (Player can manipulate him by threatening the kingdom’s economy)</t>
  </si>
  <si>
    <t>Ensure the kingdom’s economic stability</t>
  </si>
  <si>
    <t>Secure his wealth and status</t>
  </si>
  <si>
    <t>Expert in finance and resource management</t>
  </si>
  <si>
    <t>High, but pragmatic</t>
  </si>
  <si>
    <t>Begins as a diligent steward, but his arc may involve grappling with corruption or loyalty issues, potentially leading to redemption or downfall.</t>
  </si>
  <si>
    <t>Spymaster Evelyn operates covertly to gather intelligence and protect the kingdom from internal and external threats. Her network of spies and informants provides crucial insights into rival factions and potential dangers to the imposter King's rule. She is known for her discretion and cunning, employing both diplomacy and espionage to maintain the kingdom's security.</t>
  </si>
  <si>
    <t>- Intelligence Gathering: Acquires information on rival factions, espionage activities, and potential threats to the kingdom. &lt;br&gt;- Counterintelligence: Foils enemy plots and protects sensitive information.</t>
  </si>
  <si>
    <t>Fear of her network being exposed (Player can threaten to expose her spies or secrets)</t>
  </si>
  <si>
    <t>Gather intelligence to protect the kingdom</t>
  </si>
  <si>
    <t>Maintain her influence and power</t>
  </si>
  <si>
    <t>Master of espionage and intelligence gathering</t>
  </si>
  <si>
    <t>Very low, trusts few</t>
  </si>
  <si>
    <t>Starts as a shadowy figure, but her character may reveal a more complex individual torn between loyalty and self-preservation, possibly becoming an ally or foe.</t>
  </si>
  <si>
    <t>Advisor Aelric is a wise and experienced counselor who provides strategic advice to the imposter King. His knowledge of history and politics helps navigate the complexities of court intrigue and diplomatic negotiations. He is trusted for his foresight and often acts as a mediator during disputes among courtiers and nobles.</t>
  </si>
  <si>
    <t>- Strategic Counsel: Provides advice on diplomatic negotiations and policy decisions. &lt;br&gt;- Historical Insight: Offers perspective on past events and their relevance to current issues.</t>
  </si>
  <si>
    <t>Fear of losing control over the kingdom’s decisions (Player can leverage his fear by challenging his counsel)</t>
  </si>
  <si>
    <t>Manipulate the kingdom’s politics</t>
  </si>
  <si>
    <t>Increase his power and influence</t>
  </si>
  <si>
    <t>Highly knowledgeable in politics and strategy</t>
  </si>
  <si>
    <t>Low, manipulative</t>
  </si>
  <si>
    <t>Initially a trusted advisor, his true manipulative nature is revealed, leading to a power struggle with the protagonist, possibly culminating in betrayal or alliance.</t>
  </si>
  <si>
    <t>Captain Rhys (Royal Guard)</t>
  </si>
  <si>
    <t>Captain Rhys leads the royal guard with discipline and dedication. His primary duty is to protect the imposter King and maintain order within the palace and throughout the kingdom. He is respected for his combat skills and leadership on the battlefield, ensuring the security of the throne against internal threats and external enemies.</t>
  </si>
  <si>
    <t>- Guard Training: Enhances the skills and readiness of the royal guard. &lt;br&gt;- Emergency Response: Manages crises and security threats within the kingdom.</t>
  </si>
  <si>
    <t>Fear of mutiny within the guards (Player can threaten his authority over the guards)</t>
  </si>
  <si>
    <t>Ensure the loyalty of the guards</t>
  </si>
  <si>
    <t>Maintain order and discipline</t>
  </si>
  <si>
    <t>Skilled in combat and leadership</t>
  </si>
  <si>
    <t>High, loyal to the king</t>
  </si>
  <si>
    <t>Begins as a steadfast protector, but his loyalty may be tested, leading to a possible conflict with the imposter king or a deeper alliance.</t>
  </si>
  <si>
    <t>Seraphina grew up in a small village renowned for its healing traditions. From a young age, she showed exceptional talent in herbalism and traditional medicine, learning under the tutelage of her grandmother, a respected healer in the community. Seraphina's dedication and natural gift caught the attention of the royal court, where she was eventually appointed as the royal healer. Her compassionate nature and deep understanding of both physical and emotional health have earned her the trust of the royal family and the admiration of the kingdom's citizens.</t>
  </si>
  <si>
    <t>- Medical Care: Provides healthcare to the royal family and advises on public health initiatives. &lt;br&gt;- Research &amp; Development: Develops new healing techniques and medicinal treatments.</t>
  </si>
  <si>
    <t>Fear of failing to save lives (Player can influence her by exploiting her fear of failing to heal others)</t>
  </si>
  <si>
    <t>Improve public health and well-being</t>
  </si>
  <si>
    <t>Help as many people as possible</t>
  </si>
  <si>
    <t>Extensive knowledge in herbalism and medicine</t>
  </si>
  <si>
    <t>High, deeply compassionate</t>
  </si>
  <si>
    <t>Starts as a dedicated healer, but her arc may involve facing ethical dilemmas or personal loss, leading to a more hardened or more compassionate character.</t>
  </si>
  <si>
    <t>Cook Miriam is renowned for her culinary skills and ability to cater to the tastes of royalty and guests alike. Her role goes beyond cooking; she boosts morale and fosters unity through shared meals and celebrations. She ensures that the royal household and visiting dignitaries experience the finest cuisine the kingdom has to offer.</t>
  </si>
  <si>
    <t>- Culinary Excellence: Prepares meals that boost morale and health among the courtiers. &lt;br&gt;- Food Supply: Manages provisions and ensures adequate nutrition for the royal family and guests.</t>
  </si>
  <si>
    <t>Fear of food shortages (Player can manipulate her by threatening food supply issues)</t>
  </si>
  <si>
    <t>Ensure the royal family is well-fed</t>
  </si>
  <si>
    <t>Maintain her position in the royal household</t>
  </si>
  <si>
    <t>Expert in culinary arts and food preservation</t>
  </si>
  <si>
    <t>High, loyal to the kitchen staff</t>
  </si>
  <si>
    <t>Begins as a loyal cook, but her character may develop into a key figure in managing food resources during a crisis, possibly taking on a leadership role.</t>
  </si>
  <si>
    <t>Blacksmith Duncan is a master craftsman known for forging weapons and armor of exceptional quality. His craftsmanship supports the kingdom's military strength and defense capabilities, ensuring that soldiers are well-equipped for battle. He also innovates new technologies in metallurgy, enhancing the kingdom's industrial capabilities and trade prospects.</t>
  </si>
  <si>
    <t>- Weaponry Production: Provides weapons and armor for the military and guards. &lt;br&gt;- Innovation: Develops new technologies and techniques in metallurgy.</t>
  </si>
  <si>
    <t>Fear of losing his craft to newer technologies (Player can exploit his fear by threatening to replace him)</t>
  </si>
  <si>
    <t>Craft the best weapons and armor</t>
  </si>
  <si>
    <t>Preserve traditional methods and pass on his knowledge</t>
  </si>
  <si>
    <t>Master blacksmith with decades of experience</t>
  </si>
  <si>
    <t>High, dedicated to his craft</t>
  </si>
  <si>
    <t>Starts as a traditionalist, but his character may evolve to embrace new technologies or train a successor, leading to a legacy of innovation or tradition.</t>
  </si>
  <si>
    <t>Merchant Leo oversees trade and commerce, driving economic growth through profitable business ventures and trade agreements. His connections and shrewd negotiation skills open new markets and opportunities for the kingdom's goods and services.</t>
  </si>
  <si>
    <t>- Trade Agreements: Negotiates trade deals that increase the kingdom's wealth and resources. &lt;br&gt;- Cultural Exchange: Facilitates the import of exotic goods and ideas that enrich the kingdom's culture.</t>
  </si>
  <si>
    <t>Fear of losing trade routes (Player can influence him by threatening his business deals)</t>
  </si>
  <si>
    <t>Expand trade and wealth</t>
  </si>
  <si>
    <t>Secure profitable trade agreements</t>
  </si>
  <si>
    <t>Shrewd in trade and negotiation</t>
  </si>
  <si>
    <t>Moderate, driven by profit</t>
  </si>
  <si>
    <t>Initially a profit-driven merchant, his experiences may lead to a more balanced approach, valuing relationships over profit or becoming more cutthroat.</t>
  </si>
  <si>
    <t>Librarian Isolde is dedicated to preserving knowledge and maintaining the kingdom's vast library. Her passion for literature and research supports educational pursuits and intellectual growth within the realm. She assists scholars, historians, and the royal family in accessing information that shapes policies and decisions.</t>
  </si>
  <si>
    <t>- Knowledge Preservation: Curates and maintains the kingdom's library collections. &lt;br&gt;- Research Assistance: Provides information and resources for educational and strategic purposes.</t>
  </si>
  <si>
    <t>Fear of losing knowledge or the library (Player can manipulate her by threatening the library’s resources)</t>
  </si>
  <si>
    <t>Preserve and expand the library’s collection</t>
  </si>
  <si>
    <t>Protect historical and magical knowledge</t>
  </si>
  <si>
    <t>Highly knowledgeable in history and literature</t>
  </si>
  <si>
    <t>High, dedicated to knowledge</t>
  </si>
  <si>
    <t>Begins as a guardian of knowledge, but her character may develop into a key advisor on historical and magical matters, possibly uncovering crucial lore.</t>
  </si>
  <si>
    <t>Bard Lyra entertains and inspires with her musical talents and storytelling prowess. Her performances uplift spirits and promote cultural unity throughout the kingdom. She uses her influence to convey messages that bolster loyalty to the crown and enhance public morale during challenging times.</t>
  </si>
  <si>
    <t>- Cultural Influence: Enhances public morale and loyalty through performances and storytelling. &lt;br&gt;- Propaganda: Uses music and tales to shape public perception and support for the royal family.</t>
  </si>
  <si>
    <t>Fear of losing her voice or creativity (Player can influence her by exploiting her fear of losing her talent)</t>
  </si>
  <si>
    <t>Entertain and inspire through music</t>
  </si>
  <si>
    <t>Gain fame and recognition</t>
  </si>
  <si>
    <t>Talented musician and storyteller</t>
  </si>
  <si>
    <t>Moderate, driven by fame</t>
  </si>
  <si>
    <t>Starts as an entertainer, but her character may develop into a key figure in boosting morale or spreading propaganda, possibly leading to a deeper role in court politics.</t>
  </si>
  <si>
    <t>Scribe Tobias meticulously records and archives the kingdom's history, laws, and official decrees. His attention to detail ensures accuracy in documentation and helps preserve the kingdom's legal and administrative legacy.</t>
  </si>
  <si>
    <t>- Record Keeping: Maintains accurate records of historical events, laws, and royal decrees. &lt;br&gt;- Communication: Facilitates diplomatic exchanges and internal communication through written documents.</t>
  </si>
  <si>
    <t>Fear of political backlash for his writings (Player can manipulate him by threatening to expose his controversial works)</t>
  </si>
  <si>
    <t>Document the kingdom’s history</t>
  </si>
  <si>
    <t>Record events accurately and without bias</t>
  </si>
  <si>
    <t>Skilled in documentation and analysis</t>
  </si>
  <si>
    <t>High, values truth and accuracy</t>
  </si>
  <si>
    <t>Begins as a diligent scribe, but his character may face challenges in balancing truth with political pressures, leading to potential conflicts or alliances.</t>
  </si>
  <si>
    <t>Farmer Cedric oversees agricultural production and manages the kingdom's farms. His expertise in crop cultivation and livestock management ensures a stable food supply for the kingdom's populace. He implements innovative farming techniques to improve yields and sustainability, supporting both the economy and the kingdom's food security.</t>
  </si>
  <si>
    <t>- Agricultural Innovation: Implements sustainable farming practices and crop rotation. &lt;br&gt;- Food Production: Increases agricultural output to support the kingdom's population.</t>
  </si>
  <si>
    <t>Fear of crop failure (Player can influence him by threatening agricultural stability)</t>
  </si>
  <si>
    <t>Ensure bountiful harvests</t>
  </si>
  <si>
    <t>Provide for his family and community</t>
  </si>
  <si>
    <t>Expert in farming and agriculture</t>
  </si>
  <si>
    <t>High, deeply connected to the land</t>
  </si>
  <si>
    <t>Starts as a hardworking farmer, but his character may evolve to take on a leadership role in agricultural management, possibly leading to innovations or conflicts over resources.</t>
  </si>
  <si>
    <t>Priestess Elenora is a spiritual leader who guides the kingdom's religious practices and ceremonies. Her wisdom and connection to divine forces provide moral guidance and comfort to the royal family and citizens alike. She advocates for peace and harmony among different faiths within the kingdom, fostering unity and moral strength.</t>
  </si>
  <si>
    <t>- Spiritual Guidance: Provides counsel and support to the royal family and citizens in matters of faith and ethics. &lt;br&gt;- Community Outreach: Organizes charitable initiatives and promotes social cohesion.</t>
  </si>
  <si>
    <t>Fear of religious strife (Player can manipulate her by exploiting tensions within the religious community)</t>
  </si>
  <si>
    <t>Maintain religious harmony</t>
  </si>
  <si>
    <t>Guide the spiritual well-being of the kingdom</t>
  </si>
  <si>
    <t>Deeply knowledgeable in theology and rituals</t>
  </si>
  <si>
    <t>High, devoted to her faith</t>
  </si>
  <si>
    <t>Begins as a spiritual leader, but her character may face challenges in maintaining religious harmony, possibly leading to conflicts or alliances with other factions.</t>
  </si>
  <si>
    <t>Engineer Hugo is a visionary inventor who designs and constructs infrastructure projects that benefit the kingdom. His innovations in architecture and technology enhance the kingdom's defenses and industrial capabilities. He oversees construction projects and maintenance of public works, ensuring they meet the kingdom's growing needs for transportation, communication, and defense.</t>
  </si>
  <si>
    <t>- Infrastructure Development: Constructs roads, bridges, and defensive structures to improve the kingdom's infrastructure. &lt;br&gt;- Technological Advancement: Develops new technologies to enhance the kingdom's industrial capabilities.</t>
  </si>
  <si>
    <t>Fear of technological failure (Player can threaten his projects or challenge his expertise)</t>
  </si>
  <si>
    <t>Innovate and improve the kingdom’s infrastructure</t>
  </si>
  <si>
    <t>Secure his legacy as a great engineer</t>
  </si>
  <si>
    <t>Expert in engineering and mechanics</t>
  </si>
  <si>
    <t>Moderate, dedicated to progress</t>
  </si>
  <si>
    <t>Starts as an innovative engineer, but his character may face challenges in balancing progress with tradition, leading to potential conflicts or breakthroughs.</t>
  </si>
  <si>
    <t>Alchemist Ingrid specializes in potion-making and scientific experimentation. Her discoveries in alchemy provide solutions to medical ailments, enhance agricultural yields, and contribute to the kingdom's scientific knowledge. She explores mystical realms and natural sciences to uncover secrets that benefit the kingdom's prosperity and security.</t>
  </si>
  <si>
    <t>- Potion Brewing: Develops potions for healing, agriculture, and defense. &lt;br&gt;- Research &amp; Discovery: Explores alchemical mysteries to advance knowledge and capabilities within the kingdom.</t>
  </si>
  <si>
    <t>Fear of her experiments being sabotaged (Player can influence her by threatening to disrupt her research)</t>
  </si>
  <si>
    <t>Unlock the secrets of alchemy</t>
  </si>
  <si>
    <t>Achieve fame and recognition in her field</t>
  </si>
  <si>
    <t>Master of alchemical processes</t>
  </si>
  <si>
    <t>Low, often secretive and paranoid</t>
  </si>
  <si>
    <t>Initially a secretive alchemist, her character may develop into a key figure in the kingdom’s progress, possibly facing ethical dilemmas or personal conflicts over her research.</t>
  </si>
  <si>
    <t xml:space="preserve">Character Descriptions </t>
  </si>
  <si>
    <t>Gender</t>
  </si>
  <si>
    <t>Appearance</t>
  </si>
  <si>
    <t>Nature</t>
  </si>
  <si>
    <t>Negative Aspects</t>
  </si>
  <si>
    <t>Characteristics</t>
  </si>
  <si>
    <t>King Alaric</t>
  </si>
  <si>
    <t>Beloved ruler, restored peace and prosperity after a civil war. Mysteriously died, leaving the kingdom in chaos.</t>
  </si>
  <si>
    <t>Male</t>
  </si>
  <si>
    <r>
      <rPr>
        <rFont val="Arial"/>
        <b/>
        <color theme="1"/>
        <sz val="11.0"/>
      </rPr>
      <t>Age</t>
    </r>
    <r>
      <rPr>
        <rFont val="Arial"/>
        <color theme="1"/>
        <sz val="11.0"/>
      </rPr>
      <t xml:space="preserve">: 45 Build: Tall and fit, broad shoulders 
</t>
    </r>
    <r>
      <rPr>
        <rFont val="Arial"/>
        <b/>
        <color theme="1"/>
        <sz val="11.0"/>
      </rPr>
      <t>Hair</t>
    </r>
    <r>
      <rPr>
        <rFont val="Arial"/>
        <color theme="1"/>
        <sz val="11.0"/>
      </rPr>
      <t xml:space="preserve">: Short, dark brown with silver 
</t>
    </r>
    <r>
      <rPr>
        <rFont val="Arial"/>
        <b/>
        <color theme="1"/>
        <sz val="11.0"/>
      </rPr>
      <t>Eyes</t>
    </r>
    <r>
      <rPr>
        <rFont val="Arial"/>
        <color theme="1"/>
        <sz val="11.0"/>
      </rPr>
      <t xml:space="preserve">: Piercing blue 
</t>
    </r>
    <r>
      <rPr>
        <rFont val="Arial"/>
        <b/>
        <color theme="1"/>
        <sz val="11.0"/>
      </rPr>
      <t>Skin</t>
    </r>
    <r>
      <rPr>
        <rFont val="Arial"/>
        <color theme="1"/>
        <sz val="11.0"/>
      </rPr>
      <t xml:space="preserve">: Fair, weathered 
</t>
    </r>
    <r>
      <rPr>
        <rFont val="Arial"/>
        <b/>
        <color theme="1"/>
        <sz val="11.0"/>
      </rPr>
      <t>Attire</t>
    </r>
    <r>
      <rPr>
        <rFont val="Arial"/>
        <color theme="1"/>
        <sz val="11.0"/>
      </rPr>
      <t>: Royal robes with kingdom crest, gold crown, sword at side</t>
    </r>
  </si>
  <si>
    <t>Just, fair, empathetic, dutiful, composed under pressure</t>
  </si>
  <si>
    <t>Too trusting, leading to potential downfall Burdened by throne's expectations, leading to self-doubt</t>
  </si>
  <si>
    <t>Charismatic leader, wise strategist, deeply connected to kingdom's history</t>
  </si>
  <si>
    <t>Lisia, the Slave Manager</t>
  </si>
  <si>
    <t>Rose from slave quarters to head of slaves. Shrewd, invaluable for her knowledge of underground networks.</t>
  </si>
  <si>
    <t>Female</t>
  </si>
  <si>
    <r>
      <rPr>
        <rFont val="Arial"/>
        <b/>
        <color theme="1"/>
        <sz val="11.0"/>
      </rPr>
      <t>Age</t>
    </r>
    <r>
      <rPr>
        <rFont val="Arial"/>
        <color theme="1"/>
        <sz val="11.0"/>
      </rPr>
      <t xml:space="preserve">: 35 
</t>
    </r>
    <r>
      <rPr>
        <rFont val="Arial"/>
        <b/>
        <color theme="1"/>
        <sz val="11.0"/>
      </rPr>
      <t>Build</t>
    </r>
    <r>
      <rPr>
        <rFont val="Arial"/>
        <color theme="1"/>
        <sz val="11.0"/>
      </rPr>
      <t xml:space="preserve">: Lean, muscular 
</t>
    </r>
    <r>
      <rPr>
        <rFont val="Arial"/>
        <b/>
        <color theme="1"/>
        <sz val="11.0"/>
      </rPr>
      <t>Hair</t>
    </r>
    <r>
      <rPr>
        <rFont val="Arial"/>
        <color theme="1"/>
        <sz val="11.0"/>
      </rPr>
      <t xml:space="preserve">: Long, black, tied back 
</t>
    </r>
    <r>
      <rPr>
        <rFont val="Arial"/>
        <b/>
        <color theme="1"/>
        <sz val="11.0"/>
      </rPr>
      <t>Eyes</t>
    </r>
    <r>
      <rPr>
        <rFont val="Arial"/>
        <color theme="1"/>
        <sz val="11.0"/>
      </rPr>
      <t xml:space="preserve">: Sharp green Skin: Tanned 
</t>
    </r>
    <r>
      <rPr>
        <rFont val="Arial"/>
        <b/>
        <color theme="1"/>
        <sz val="11.0"/>
      </rPr>
      <t>Attire</t>
    </r>
    <r>
      <rPr>
        <rFont val="Arial"/>
        <color theme="1"/>
        <sz val="11.0"/>
      </rPr>
      <t>: Practical, sturdy clothing, hidden weapons</t>
    </r>
  </si>
  <si>
    <t>Resourceful, cunning, protective, distrustful of nobility, loyal to respected figures</t>
  </si>
  <si>
    <t>Selfish and manipulative, uses others for gain Holds grudges, often unforgiving</t>
  </si>
  <si>
    <t>Skilled negotiator, resilient, determined, keen sense of kingdom's underbelly</t>
  </si>
  <si>
    <t>Player (Servant/Imposter King)</t>
  </si>
  <si>
    <t>Before: Humble servant, known for loyalty and quick wit. After: Chosen by Queen Elara to impersonate King Alaric to maintain stability.</t>
  </si>
  <si>
    <r>
      <rPr>
        <rFont val="Arial"/>
        <b/>
        <color theme="1"/>
        <sz val="11.0"/>
      </rPr>
      <t>Age</t>
    </r>
    <r>
      <rPr>
        <rFont val="Arial"/>
        <color theme="1"/>
        <sz val="11.0"/>
      </rPr>
      <t xml:space="preserve">: 25
</t>
    </r>
    <r>
      <rPr>
        <rFont val="Arial"/>
        <b/>
        <color theme="1"/>
        <sz val="11.0"/>
      </rPr>
      <t>Build</t>
    </r>
    <r>
      <rPr>
        <rFont val="Arial"/>
        <color theme="1"/>
        <sz val="11.0"/>
      </rPr>
      <t xml:space="preserve">: Average, agile 
</t>
    </r>
    <r>
      <rPr>
        <rFont val="Arial"/>
        <b/>
        <color theme="1"/>
        <sz val="11.0"/>
      </rPr>
      <t>Hair: Before</t>
    </r>
    <r>
      <rPr>
        <rFont val="Arial"/>
        <color theme="1"/>
        <sz val="11.0"/>
      </rPr>
      <t xml:space="preserve">: Short, brown 
</t>
    </r>
    <r>
      <rPr>
        <rFont val="Arial"/>
        <b/>
        <color theme="1"/>
        <sz val="11.0"/>
      </rPr>
      <t>After</t>
    </r>
    <r>
      <rPr>
        <rFont val="Arial"/>
        <color theme="1"/>
        <sz val="11.0"/>
      </rPr>
      <t xml:space="preserve">: Styled like the king 
</t>
    </r>
    <r>
      <rPr>
        <rFont val="Arial"/>
        <b/>
        <color theme="1"/>
        <sz val="11.0"/>
      </rPr>
      <t>Eyes</t>
    </r>
    <r>
      <rPr>
        <rFont val="Arial"/>
        <color theme="1"/>
        <sz val="11.0"/>
      </rPr>
      <t xml:space="preserve">: Brown, alert 
</t>
    </r>
    <r>
      <rPr>
        <rFont val="Arial"/>
        <b/>
        <color theme="1"/>
        <sz val="11.0"/>
      </rPr>
      <t>Skin</t>
    </r>
    <r>
      <rPr>
        <rFont val="Arial"/>
        <color theme="1"/>
        <sz val="11.0"/>
      </rPr>
      <t xml:space="preserve">: Light to medium 
</t>
    </r>
    <r>
      <rPr>
        <rFont val="Arial"/>
        <b/>
        <color theme="1"/>
        <sz val="11.0"/>
      </rPr>
      <t>Attire: Before</t>
    </r>
    <r>
      <rPr>
        <rFont val="Arial"/>
        <color theme="1"/>
        <sz val="11.0"/>
      </rPr>
      <t xml:space="preserve">: Simple servant's garb 
</t>
    </r>
    <r>
      <rPr>
        <rFont val="Arial"/>
        <b/>
        <color theme="1"/>
        <sz val="11.0"/>
      </rPr>
      <t>After</t>
    </r>
    <r>
      <rPr>
        <rFont val="Arial"/>
        <color theme="1"/>
        <sz val="11.0"/>
      </rPr>
      <t>: Royal robes, crown</t>
    </r>
  </si>
  <si>
    <t>Loyal, hardworking, humble, quick-thinking After: Adapting to royalty, strategic, conflicted</t>
  </si>
  <si>
    <t>Torn between loyalty and deception Prone to anxiety and self-doubt under pressure</t>
  </si>
  <si>
    <t>Excellent actor, quick learner, balances humility with authority, deeply conflicted</t>
  </si>
  <si>
    <t>Noble family with political influence. Married King Alaric for love and strategy. Intelligent, graceful, formidable leader.</t>
  </si>
  <si>
    <r>
      <rPr>
        <rFont val="Arial"/>
        <b/>
        <color theme="1"/>
        <sz val="11.0"/>
      </rPr>
      <t>Age</t>
    </r>
    <r>
      <rPr>
        <rFont val="Arial"/>
        <color theme="1"/>
        <sz val="11.0"/>
      </rPr>
      <t xml:space="preserve">: 38 
</t>
    </r>
    <r>
      <rPr>
        <rFont val="Arial"/>
        <b/>
        <color theme="1"/>
        <sz val="11.0"/>
      </rPr>
      <t>Build</t>
    </r>
    <r>
      <rPr>
        <rFont val="Arial"/>
        <color theme="1"/>
        <sz val="11.0"/>
      </rPr>
      <t xml:space="preserve">: Elegant, slender 
</t>
    </r>
    <r>
      <rPr>
        <rFont val="Arial"/>
        <b/>
        <color theme="1"/>
        <sz val="11.0"/>
      </rPr>
      <t>Hair</t>
    </r>
    <r>
      <rPr>
        <rFont val="Arial"/>
        <color theme="1"/>
        <sz val="11.0"/>
      </rPr>
      <t xml:space="preserve">: Long, blonde, styled 
</t>
    </r>
    <r>
      <rPr>
        <rFont val="Arial"/>
        <b/>
        <color theme="1"/>
        <sz val="11.0"/>
      </rPr>
      <t>Eyes</t>
    </r>
    <r>
      <rPr>
        <rFont val="Arial"/>
        <color theme="1"/>
        <sz val="11.0"/>
      </rPr>
      <t xml:space="preserve">: Sapphire blue 
</t>
    </r>
    <r>
      <rPr>
        <rFont val="Arial"/>
        <b/>
        <color theme="1"/>
        <sz val="11.0"/>
      </rPr>
      <t>Skin</t>
    </r>
    <r>
      <rPr>
        <rFont val="Arial"/>
        <color theme="1"/>
        <sz val="11.0"/>
      </rPr>
      <t xml:space="preserve">: Fair 
</t>
    </r>
    <r>
      <rPr>
        <rFont val="Arial"/>
        <b/>
        <color theme="1"/>
        <sz val="11.0"/>
      </rPr>
      <t>Attire</t>
    </r>
    <r>
      <rPr>
        <rFont val="Arial"/>
        <color theme="1"/>
        <sz val="11.0"/>
      </rPr>
      <t>: Lavish gowns, royal blue, intricate jewelry</t>
    </r>
  </si>
  <si>
    <t>Intelligent, strategic, graceful, loving, protective</t>
  </si>
  <si>
    <t>Overly controlling and manipulative Struggles with trust issues, especially after king’s death</t>
  </si>
  <si>
    <t>Skilled diplomat, strong sense of duty, charismatic and persuasive</t>
  </si>
  <si>
    <t>Seasoned warrior, backbone of kingdom’s military. Served royal family for decades. Loyal, tactical genius.</t>
  </si>
  <si>
    <r>
      <rPr>
        <rFont val="Arial"/>
        <b/>
        <color theme="1"/>
        <sz val="11.0"/>
      </rPr>
      <t>Age</t>
    </r>
    <r>
      <rPr>
        <rFont val="Arial"/>
        <color theme="1"/>
        <sz val="11.0"/>
      </rPr>
      <t xml:space="preserve">: 50 
</t>
    </r>
    <r>
      <rPr>
        <rFont val="Arial"/>
        <b/>
        <color theme="1"/>
        <sz val="11.0"/>
      </rPr>
      <t>Build</t>
    </r>
    <r>
      <rPr>
        <rFont val="Arial"/>
        <color theme="1"/>
        <sz val="11.0"/>
      </rPr>
      <t xml:space="preserve">: Tall, muscular, battle scars 
</t>
    </r>
    <r>
      <rPr>
        <rFont val="Arial"/>
        <b/>
        <color theme="1"/>
        <sz val="11.0"/>
      </rPr>
      <t>Hair</t>
    </r>
    <r>
      <rPr>
        <rFont val="Arial"/>
        <color theme="1"/>
        <sz val="11.0"/>
      </rPr>
      <t xml:space="preserve">: Short, grey 
</t>
    </r>
    <r>
      <rPr>
        <rFont val="Arial"/>
        <b/>
        <color theme="1"/>
        <sz val="11.0"/>
      </rPr>
      <t>Eyes</t>
    </r>
    <r>
      <rPr>
        <rFont val="Arial"/>
        <color theme="1"/>
        <sz val="11.0"/>
      </rPr>
      <t xml:space="preserve">: Steely grey 
</t>
    </r>
    <r>
      <rPr>
        <rFont val="Arial"/>
        <b/>
        <color theme="1"/>
        <sz val="11.0"/>
      </rPr>
      <t>Skin</t>
    </r>
    <r>
      <rPr>
        <rFont val="Arial"/>
        <color theme="1"/>
        <sz val="11.0"/>
      </rPr>
      <t xml:space="preserve">: Weathered 
</t>
    </r>
    <r>
      <rPr>
        <rFont val="Arial"/>
        <b/>
        <color theme="1"/>
        <sz val="11.0"/>
      </rPr>
      <t>Attire</t>
    </r>
    <r>
      <rPr>
        <rFont val="Arial"/>
        <color theme="1"/>
        <sz val="11.0"/>
      </rPr>
      <t>: Heavy armor, kingdom's insignia, sword</t>
    </r>
  </si>
  <si>
    <t>Stoic, disciplined, loyal, battle-hardened, fair</t>
  </si>
  <si>
    <t>Rigid and uncompromising Loyalty blinds to political intrigue and deception</t>
  </si>
  <si>
    <t>Tactical genius, respected leader, unyielding sense of honor</t>
  </si>
  <si>
    <t>Finance Minister</t>
  </si>
  <si>
    <t>Wealthy merchant family background. Expert in economics and trade. Ensures kingdom’s economic stability.</t>
  </si>
  <si>
    <r>
      <rPr>
        <rFont val="Arial"/>
        <b/>
        <color theme="1"/>
        <sz val="11.0"/>
      </rPr>
      <t>Age</t>
    </r>
    <r>
      <rPr>
        <rFont val="Arial"/>
        <color theme="1"/>
        <sz val="11.0"/>
      </rPr>
      <t xml:space="preserve">: 45 
</t>
    </r>
    <r>
      <rPr>
        <rFont val="Arial"/>
        <b/>
        <color theme="1"/>
        <sz val="11.0"/>
      </rPr>
      <t>Build</t>
    </r>
    <r>
      <rPr>
        <rFont val="Arial"/>
        <color theme="1"/>
        <sz val="11.0"/>
      </rPr>
      <t xml:space="preserve">: Average, slightly plump 
</t>
    </r>
    <r>
      <rPr>
        <rFont val="Arial"/>
        <b/>
        <color theme="1"/>
        <sz val="11.0"/>
      </rPr>
      <t>Hair</t>
    </r>
    <r>
      <rPr>
        <rFont val="Arial"/>
        <color theme="1"/>
        <sz val="11.0"/>
      </rPr>
      <t xml:space="preserve">: Slicked back, dark brown 
</t>
    </r>
    <r>
      <rPr>
        <rFont val="Arial"/>
        <b/>
        <color theme="1"/>
        <sz val="11.0"/>
      </rPr>
      <t>Eyes</t>
    </r>
    <r>
      <rPr>
        <rFont val="Arial"/>
        <color theme="1"/>
        <sz val="11.0"/>
      </rPr>
      <t xml:space="preserve">: Calculating green 
</t>
    </r>
    <r>
      <rPr>
        <rFont val="Arial"/>
        <b/>
        <color theme="1"/>
        <sz val="11.0"/>
      </rPr>
      <t>Skin</t>
    </r>
    <r>
      <rPr>
        <rFont val="Arial"/>
        <color theme="1"/>
        <sz val="11.0"/>
      </rPr>
      <t xml:space="preserve">: Light, well-groomed 
</t>
    </r>
    <r>
      <rPr>
        <rFont val="Arial"/>
        <b/>
        <color theme="1"/>
        <sz val="11.0"/>
      </rPr>
      <t>Attire</t>
    </r>
    <r>
      <rPr>
        <rFont val="Arial"/>
        <color theme="1"/>
        <sz val="11.0"/>
      </rPr>
      <t>: Fine, tailored clothing, dark colors, gold accents</t>
    </r>
  </si>
  <si>
    <t>Shrewd, meticulous, loyal to kingdom’s prosperity, cold but fair</t>
  </si>
  <si>
    <t>Overly focused on profit at expense of people’s welfare Prone to greed and corruption</t>
  </si>
  <si>
    <t>Expert in trade and finance, strategic thinker, pragmatic and results-oriented</t>
  </si>
  <si>
    <t>Harvest/Crop Minister</t>
  </si>
  <si>
    <t>From a lineage of skilled farmers. Deep connection to land and agriculture. Ensures food security.</t>
  </si>
  <si>
    <r>
      <rPr>
        <rFont val="Arial"/>
        <b/>
        <color theme="1"/>
        <sz val="11.0"/>
      </rPr>
      <t>Age</t>
    </r>
    <r>
      <rPr>
        <rFont val="Arial"/>
        <color theme="1"/>
        <sz val="11.0"/>
      </rPr>
      <t xml:space="preserve">: 50 
</t>
    </r>
    <r>
      <rPr>
        <rFont val="Arial"/>
        <b/>
        <color theme="1"/>
        <sz val="11.0"/>
      </rPr>
      <t>Build</t>
    </r>
    <r>
      <rPr>
        <rFont val="Arial"/>
        <color theme="1"/>
        <sz val="11.0"/>
      </rPr>
      <t xml:space="preserve">: Robust, strong 
</t>
    </r>
    <r>
      <rPr>
        <rFont val="Arial"/>
        <b/>
        <color theme="1"/>
        <sz val="11.0"/>
      </rPr>
      <t>Hair</t>
    </r>
    <r>
      <rPr>
        <rFont val="Arial"/>
        <color theme="1"/>
        <sz val="11.0"/>
      </rPr>
      <t xml:space="preserve">: Grey, often under a hat 
</t>
    </r>
    <r>
      <rPr>
        <rFont val="Arial"/>
        <b/>
        <color theme="1"/>
        <sz val="11.0"/>
      </rPr>
      <t>Eyes</t>
    </r>
    <r>
      <rPr>
        <rFont val="Arial"/>
        <color theme="1"/>
        <sz val="11.0"/>
      </rPr>
      <t xml:space="preserve">: Warm brown 
</t>
    </r>
    <r>
      <rPr>
        <rFont val="Arial"/>
        <b/>
        <color theme="1"/>
        <sz val="11.0"/>
      </rPr>
      <t>Skin</t>
    </r>
    <r>
      <rPr>
        <rFont val="Arial"/>
        <color theme="1"/>
        <sz val="11.0"/>
      </rPr>
      <t xml:space="preserve">: Tanned, weathered 
</t>
    </r>
    <r>
      <rPr>
        <rFont val="Arial"/>
        <b/>
        <color theme="1"/>
        <sz val="11.0"/>
      </rPr>
      <t>Attire</t>
    </r>
    <r>
      <rPr>
        <rFont val="Arial"/>
        <color theme="1"/>
        <sz val="11.0"/>
      </rPr>
      <t>: Practical, rustic clothing, soil stains</t>
    </r>
  </si>
  <si>
    <t>Down-to-earth, practical, connected to nature, protective of farmers and land</t>
  </si>
  <si>
    <t>Resistant to change and new methods Overly cautious, hindering innovation</t>
  </si>
  <si>
    <t>Knowledgeable in agriculture, respected by common folk, honest and hardworking</t>
  </si>
  <si>
    <t>Trained in ancient healing arts. Vast knowledge of medicine. Revered for skills, compassion, dedication to kingdom’s health.</t>
  </si>
  <si>
    <r>
      <rPr>
        <rFont val="Arial"/>
        <b/>
        <color theme="1"/>
        <sz val="11.0"/>
      </rPr>
      <t>Age</t>
    </r>
    <r>
      <rPr>
        <rFont val="Arial"/>
        <color theme="1"/>
        <sz val="11.0"/>
      </rPr>
      <t xml:space="preserve">: 40 
</t>
    </r>
    <r>
      <rPr>
        <rFont val="Arial"/>
        <b/>
        <color theme="1"/>
        <sz val="11.0"/>
      </rPr>
      <t>Build</t>
    </r>
    <r>
      <rPr>
        <rFont val="Arial"/>
        <color theme="1"/>
        <sz val="11.0"/>
      </rPr>
      <t xml:space="preserve">: Slender, serene 
</t>
    </r>
    <r>
      <rPr>
        <rFont val="Arial"/>
        <b/>
        <color theme="1"/>
        <sz val="11.0"/>
      </rPr>
      <t>Hair</t>
    </r>
    <r>
      <rPr>
        <rFont val="Arial"/>
        <color theme="1"/>
        <sz val="11.0"/>
      </rPr>
      <t xml:space="preserve">: Long, silver-blonde, loose or braid 
</t>
    </r>
    <r>
      <rPr>
        <rFont val="Arial"/>
        <b/>
        <color theme="1"/>
        <sz val="11.0"/>
      </rPr>
      <t>Eyes</t>
    </r>
    <r>
      <rPr>
        <rFont val="Arial"/>
        <color theme="1"/>
        <sz val="11.0"/>
      </rPr>
      <t xml:space="preserve">: Gentle green 
</t>
    </r>
    <r>
      <rPr>
        <rFont val="Arial"/>
        <b/>
        <color theme="1"/>
        <sz val="11.0"/>
      </rPr>
      <t>Skin</t>
    </r>
    <r>
      <rPr>
        <rFont val="Arial"/>
        <color theme="1"/>
        <sz val="11.0"/>
      </rPr>
      <t xml:space="preserve">: Fair, smooth 
</t>
    </r>
    <r>
      <rPr>
        <rFont val="Arial"/>
        <b/>
        <color theme="1"/>
        <sz val="11.0"/>
      </rPr>
      <t>Attire</t>
    </r>
    <r>
      <rPr>
        <rFont val="Arial"/>
        <color theme="1"/>
        <sz val="11.0"/>
      </rPr>
      <t>: Simple robes, white, healing staff</t>
    </r>
  </si>
  <si>
    <t>Compassionate, gentle, wise, dedicated to patients</t>
  </si>
  <si>
    <t>Overly idealistic, neglects own well-being Prone to stress and exhaustion due to relentless dedication</t>
  </si>
  <si>
    <t>Master healer, empathetic and nurturing, calm and reassuring presence</t>
  </si>
  <si>
    <t>Arin the Wanderer</t>
  </si>
  <si>
    <t>A charismatic bard and storyteller who has traveled across Drakkenfell and beyond, Arin is known for his ability to captivate audiences with tales of distant lands, hidden secrets, and ancient lore. Despite his playful and carefree demeanor, Arin is highly perceptive and possesses a deep understanding of the world</t>
  </si>
  <si>
    <r>
      <rPr>
        <rFont val="Arial"/>
        <b/>
        <color theme="1"/>
        <sz val="11.0"/>
      </rPr>
      <t>Age</t>
    </r>
    <r>
      <rPr>
        <rFont val="Arial"/>
        <color theme="1"/>
        <sz val="11.0"/>
      </rPr>
      <t xml:space="preserve">: 27
</t>
    </r>
    <r>
      <rPr>
        <rFont val="Arial"/>
        <b/>
        <color theme="1"/>
        <sz val="11.0"/>
      </rPr>
      <t>Build</t>
    </r>
    <r>
      <rPr>
        <rFont val="Arial"/>
        <color theme="1"/>
        <sz val="11.0"/>
      </rPr>
      <t xml:space="preserve">: Slender and athletic
</t>
    </r>
    <r>
      <rPr>
        <rFont val="Arial"/>
        <b/>
        <color theme="1"/>
        <sz val="11.0"/>
      </rPr>
      <t>Hair</t>
    </r>
    <r>
      <rPr>
        <rFont val="Arial"/>
        <color theme="1"/>
        <sz val="11.0"/>
      </rPr>
      <t xml:space="preserve">:  Chestnut brown, slightly wavy
</t>
    </r>
    <r>
      <rPr>
        <rFont val="Arial"/>
        <b/>
        <color theme="1"/>
        <sz val="11.0"/>
      </rPr>
      <t>Eyes</t>
    </r>
    <r>
      <rPr>
        <rFont val="Arial"/>
        <color theme="1"/>
        <sz val="11.0"/>
      </rPr>
      <t xml:space="preserve">: Purple
</t>
    </r>
    <r>
      <rPr>
        <rFont val="Arial"/>
        <b/>
        <color theme="1"/>
        <sz val="11.0"/>
      </rPr>
      <t>Skin</t>
    </r>
    <r>
      <rPr>
        <rFont val="Arial"/>
        <color theme="1"/>
        <sz val="11.0"/>
      </rPr>
      <t xml:space="preserve">: Fair, smooth 
</t>
    </r>
    <r>
      <rPr>
        <rFont val="Arial"/>
        <b/>
        <color theme="1"/>
        <sz val="11.0"/>
      </rPr>
      <t>Attire</t>
    </r>
    <r>
      <rPr>
        <rFont val="Arial"/>
        <color theme="1"/>
        <sz val="11.0"/>
      </rPr>
      <t>: Colorful, travel-worn garments, including a loose embroidered tunic, a leather belt, fitted trousers, and sturdy boots.</t>
    </r>
  </si>
  <si>
    <t>Charismatic and witty, with a playful, adventurous spirit.</t>
  </si>
  <si>
    <t>Occasionally reckless, overly curious, and can be evasive when cornered.</t>
  </si>
  <si>
    <t>Quick-thinking, perceptive, loyal, with a knack for storytelling and uncovering secrets.</t>
  </si>
  <si>
    <t>Character Description: Advisor Lysander</t>
  </si>
  <si>
    <r>
      <rPr>
        <rFont val="Arial"/>
        <b/>
        <color theme="1"/>
        <sz val="13.0"/>
      </rPr>
      <t>Backstory</t>
    </r>
    <r>
      <rPr>
        <rFont val="Arial"/>
        <color theme="1"/>
        <sz val="13.0"/>
      </rPr>
      <t>: Born into a family of scholars in the technologically advanced realm of Arcania, Lysander displayed an exceptional intellect from a young age. His early years were spent mastering various disciplines, from philosophy and science to the arcane arts. However, his ambitions outgrew the confines of academic life.Seeking power and influence, Lysander ventured into politics, where he quickly rose through the ranks by outmaneuvering rivals and forging strategic alliances. Despite his success, he grew disillusioned with the limitations of his homeland’s rigid structures. He sought a new arena where his cunning and intellect could bring him greater power.Upon arriving in the kingdom, Lysander's brilliance was recognized by the King, who appointed him as the Royal Advisor. Behind his polished exterior, Lysander harbors deep-seated ambitions to control the kingdom, using his position to manipulate events to his advantage.</t>
    </r>
  </si>
  <si>
    <t>Name: Lysander Blackthorn</t>
  </si>
  <si>
    <t>Role: Royal Advisor</t>
  </si>
  <si>
    <r>
      <rPr>
        <rFont val="Arial"/>
        <b/>
        <color theme="1"/>
        <sz val="13.0"/>
      </rPr>
      <t>Background</t>
    </r>
    <r>
      <rPr>
        <rFont val="Arial"/>
        <color theme="1"/>
        <sz val="13.0"/>
      </rPr>
      <t>: Lysander Blackthorn, originally from a far-off land known for its sophisticated society and technological advancements, arrived at the kingdom under enigmatic circumstances. His intellect and extensive knowledge of both politics and ancient lore quickly secured him a position as the Royal Advisor. Renowned for his sharp wit and tactical mind, Lysander is often regarded as the true power behind the throne.</t>
    </r>
  </si>
  <si>
    <r>
      <rPr>
        <rFont val="Arial"/>
        <b/>
        <color theme="1"/>
        <sz val="13.0"/>
      </rPr>
      <t>Role in the Story</t>
    </r>
    <r>
      <rPr>
        <rFont val="Arial"/>
        <color theme="1"/>
        <sz val="13.0"/>
      </rPr>
      <t>: Lysander’s role in the story is pivotal. Initially, he serves as a trusted advisor, guiding the servant (imposter King) through the complexities of ruling. However, his true nature is revealed when he discovers the servant’s secret, using it to blackmail her into making decisions that benefit him.</t>
    </r>
  </si>
  <si>
    <t>Character Traits:</t>
  </si>
  <si>
    <t>Resource Opportunities: (To be decided)</t>
  </si>
  <si>
    <r>
      <rPr>
        <rFont val="Arial"/>
        <b/>
        <color theme="1"/>
        <sz val="13.0"/>
      </rPr>
      <t>Cunning and Manipulative</t>
    </r>
    <r>
      <rPr>
        <rFont val="Arial"/>
        <color theme="1"/>
        <sz val="13.0"/>
      </rPr>
      <t>: Lysander is a master manipulator, always several steps ahead in his schemes. He uses his intelligence to subtly influence decisions and achieve his own ends.</t>
    </r>
  </si>
  <si>
    <t>Political Manipulations: Lysander's schemes can increase the kingdom's wealth through strategic alliances and exploitation of rival factions, but may also decrease public trust and stability.</t>
  </si>
  <si>
    <r>
      <rPr>
        <rFont val="Arial"/>
        <b/>
        <color theme="1"/>
        <sz val="13.0"/>
      </rPr>
      <t>Charismatic and Persuasive</t>
    </r>
    <r>
      <rPr>
        <rFont val="Arial"/>
        <color theme="1"/>
        <sz val="13.0"/>
      </rPr>
      <t>: Despite his dark motives, Lysander’s charm and persuasive abilities make him a trusted figure among the court and the people.</t>
    </r>
  </si>
  <si>
    <t>Knowledge of Arcane Arts: He can introduce ancient rituals or forbidden knowledge that temporarily boosts military strength or economic productivity, but with potential long-term negative consequences.</t>
  </si>
  <si>
    <r>
      <rPr>
        <rFont val="Arial"/>
        <b/>
        <color theme="1"/>
        <sz val="13.0"/>
      </rPr>
      <t>Knowledgeable</t>
    </r>
    <r>
      <rPr>
        <rFont val="Arial"/>
        <color theme="1"/>
        <sz val="13.0"/>
      </rPr>
      <t>: Lysander possesses extensive knowledge of history, politics, and arcane subjects. His insights are invaluable in navigating the kingdom’s complex landscape.</t>
    </r>
  </si>
  <si>
    <t>Blackmail and Coercion: By manipulating key figures, Lysander can redirect resources to his own projects, increasing wealth or military power at the cost of loyalty and morale.</t>
  </si>
  <si>
    <t xml:space="preserve">                                                                                        </t>
  </si>
  <si>
    <r>
      <rPr>
        <rFont val="Arial"/>
        <b/>
        <color theme="1"/>
        <sz val="13.0"/>
      </rPr>
      <t>Amoral</t>
    </r>
    <r>
      <rPr>
        <rFont val="Arial"/>
        <color theme="1"/>
        <sz val="13.0"/>
      </rPr>
      <t>: He is driven by his own ambitions and is willing to use any means necessary to achieve his goals, including deceit, coercion, and exploitation.</t>
    </r>
  </si>
  <si>
    <r>
      <rPr>
        <rFont val="Arial"/>
        <b/>
        <color theme="1"/>
        <sz val="13.0"/>
      </rPr>
      <t>Goals</t>
    </r>
    <r>
      <rPr>
        <rFont val="Arial"/>
        <color theme="1"/>
        <sz val="13.0"/>
      </rPr>
      <t>: Lysander's ultimate goal is to consolidate power, positioning himself as the true ruler behind the throne. He seeks to expand his influence, amass wealth, and secure his legacy as the most powerful figure in the kingdom’s history. By manipulating the servant (imposter King), Lysander aims to steer the kingdom toward his vision, regardless of the cost to its people or the kingdom’s stability.</t>
    </r>
  </si>
  <si>
    <r>
      <rPr>
        <rFont val="Arial"/>
        <b/>
        <color theme="1"/>
        <sz val="13.0"/>
      </rPr>
      <t>Patient and Calculative</t>
    </r>
    <r>
      <rPr>
        <rFont val="Arial"/>
        <color theme="1"/>
        <sz val="13.0"/>
      </rPr>
      <t>: Lysander is patient, preferring long-term strategies over immediate gains. He carefully calculates his moves to ensure his plans unfold without a hitch.</t>
    </r>
  </si>
  <si>
    <t>PLOT after the King's demise:</t>
  </si>
  <si>
    <t>Impact on Metrics</t>
  </si>
  <si>
    <t>King's Death</t>
  </si>
  <si>
    <t>King dies unexpectedly; Lysander witnesses from the shadows</t>
  </si>
  <si>
    <t>Servant, King, Lysander</t>
  </si>
  <si>
    <t>Servant</t>
  </si>
  <si>
    <t>Enemy King requests an audience(NI)</t>
  </si>
  <si>
    <t>Servant, Queen, Lysander</t>
  </si>
  <si>
    <t>Servant relies on Lysander and Queen</t>
  </si>
  <si>
    <t>Health of the Kingdom decreases, Strength/Population increases slightly</t>
  </si>
  <si>
    <t>Scene 4</t>
  </si>
  <si>
    <t>Lysander reveals himself</t>
  </si>
  <si>
    <t>Lysander knows the truth and offers "help"</t>
  </si>
  <si>
    <t>Servant, Lysander</t>
  </si>
  <si>
    <t>Servant's dependency on Lysander</t>
  </si>
  <si>
    <t>Introduction to Lysander's manipulation</t>
  </si>
  <si>
    <t>Lysander manipulates the servant</t>
  </si>
  <si>
    <t>Scene 5</t>
  </si>
  <si>
    <t>The First Manipulation</t>
  </si>
  <si>
    <t>Lysander demands a favor in return for his silence</t>
  </si>
  <si>
    <t>Servant's moral dilemma</t>
  </si>
  <si>
    <t>Corruption subplot</t>
  </si>
  <si>
    <t>Gold of the Kingdom increases, Opinion of Other Characters decreases</t>
  </si>
  <si>
    <t>Lysander's influence grows</t>
  </si>
  <si>
    <t>Scene 6</t>
  </si>
  <si>
    <t>Blackmail and Control</t>
  </si>
  <si>
    <t>Lysander subtly reminds the servant of her precarious position without outright threatening exposure</t>
  </si>
  <si>
    <t>Servant's growing fear</t>
  </si>
  <si>
    <t>Control and blackmail subplot</t>
  </si>
  <si>
    <t>Health of the Kingdom decreases, Strength/Population decreases</t>
  </si>
  <si>
    <t>Servant complies with Lysander's demands</t>
  </si>
  <si>
    <t>Scene 7</t>
  </si>
  <si>
    <t>Queen's Suspicion</t>
  </si>
  <si>
    <t>Queen suspects something amiss</t>
  </si>
  <si>
    <t>Queen Elara, Servant</t>
  </si>
  <si>
    <t>Queen's growing suspicion</t>
  </si>
  <si>
    <t>Tension between Queen and Servant</t>
  </si>
  <si>
    <t>Opinion of Queen decreases</t>
  </si>
  <si>
    <t>Queen starts to investigate</t>
  </si>
  <si>
    <t>Scene 8</t>
  </si>
  <si>
    <t>The Cliffhanger</t>
  </si>
  <si>
    <t>Lysander orchestrates a crisis that only he can "resolve," forcing the servant into a desperate decision</t>
  </si>
  <si>
    <t>Lysander, Servant, Queen, Council Members</t>
  </si>
  <si>
    <t>Servant's desperation peaks</t>
  </si>
  <si>
    <t>Major conflict setup</t>
  </si>
  <si>
    <t>Strength/Population unstable, Health of the Kingdom at risk</t>
  </si>
  <si>
    <t>Ends Act 1 on a high-stakes cliffhanger</t>
  </si>
  <si>
    <t>Game Items along with their rarity and impact</t>
  </si>
  <si>
    <t>Some items block level up of castle or character, some items improve opinion for short term, some improve / decrease kingdom metric as a lumpsum, some improve / decrease kingdome metric over a short term</t>
  </si>
  <si>
    <t>Item Invaraint</t>
  </si>
  <si>
    <t>Item Name</t>
  </si>
  <si>
    <t>Description</t>
  </si>
  <si>
    <t>Impact</t>
  </si>
  <si>
    <t>Duration</t>
  </si>
  <si>
    <t>Rarity</t>
  </si>
  <si>
    <t>Strength Metric Impact</t>
  </si>
  <si>
    <t>Food of Kingdom</t>
  </si>
  <si>
    <t>Gold of Kingdom</t>
  </si>
  <si>
    <t>Health of Kingdom</t>
  </si>
  <si>
    <t>item1</t>
  </si>
  <si>
    <t>Amulet of Kings</t>
  </si>
  <si>
    <t>Ancient artifact said to empower the rightful ruler with divine protection.</t>
  </si>
  <si>
    <t>Grants enhanced leadership skills, boosts troop morale, strengthens diplomatic negotiations.</t>
  </si>
  <si>
    <t>Permanent</t>
  </si>
  <si>
    <t>Legendary</t>
  </si>
  <si>
    <t>item_poh</t>
  </si>
  <si>
    <t>Potion of Healing</t>
  </si>
  <si>
    <t>Restorative elixir that accelerates healing.</t>
  </si>
  <si>
    <t>Instantly restores health and vitality, critical for surviving battles and recovering from injuries.</t>
  </si>
  <si>
    <t>Instant</t>
  </si>
  <si>
    <t>Common</t>
  </si>
  <si>
    <t>N/A</t>
  </si>
  <si>
    <t>item_tok</t>
  </si>
  <si>
    <t>Tome of Knowledge</t>
  </si>
  <si>
    <t>Tome containing arcane lore and secrets.</t>
  </si>
  <si>
    <t>Increases experience gain, unlocks new abilities, provides insights into hidden histories.</t>
  </si>
  <si>
    <t>Rare</t>
  </si>
  <si>
    <t>Sword of the Warrior</t>
  </si>
  <si>
    <t>Legendary sword imbued with magic.</t>
  </si>
  <si>
    <t>Deals increased damage to magical creatures, protects against curses, enhances combat prowess.</t>
  </si>
  <si>
    <t>Epic</t>
  </si>
  <si>
    <t>Crown of Authority</t>
  </si>
  <si>
    <t>Ornate crown symbolizing rulership.</t>
  </si>
  <si>
    <t>Commands respect, increases tax revenue, influences political opinions, asserts dominance.</t>
  </si>
  <si>
    <t>Assassin's Dagger</t>
  </si>
  <si>
    <t>Stealthy blade favored by assassins.</t>
  </si>
  <si>
    <t>Enables silent kills, bypasses armor, aids in espionage activities.</t>
  </si>
  <si>
    <t>Rune of Protection</t>
  </si>
  <si>
    <t>Enchanted rune that creates a magical barrier.</t>
  </si>
  <si>
    <t>Grants magical resistance, wards off curses, shields against magical attacks and hazards.</t>
  </si>
  <si>
    <t>Band of Wealth</t>
  </si>
  <si>
    <t>Ring infused with magic of prosperity.</t>
  </si>
  <si>
    <t>Generates passive income, attracts merchants, boosts economy and resource gains.</t>
  </si>
  <si>
    <t>Hunter's Bow</t>
  </si>
  <si>
    <t>Precision bow crafted for long-range combat.</t>
  </si>
  <si>
    <t>Enhances accuracy and range in archery, critical for hunting and defense.</t>
  </si>
  <si>
    <t>Feast Potion</t>
  </si>
  <si>
    <t>Temporarily increases food production.</t>
  </si>
  <si>
    <t>Boosts food production rate for 2 hours, aiding in population growth and prosperity.</t>
  </si>
  <si>
    <t>2 hours</t>
  </si>
  <si>
    <t>Uncommon</t>
  </si>
  <si>
    <t>War Drums</t>
  </si>
  <si>
    <t>Temporarily boosts military training.</t>
  </si>
  <si>
    <t>Accelerates military training by 50% for 1.5 hours, preparing troops for battle swiftly.</t>
  </si>
  <si>
    <t>1.5 hours</t>
  </si>
  <si>
    <t>Merchant's Bargain</t>
  </si>
  <si>
    <t>Temporarily increases trade profits.</t>
  </si>
  <si>
    <t>Enhances trade profits by 30% for 3 hours, attracting more merchants and traders to the kingdom.</t>
  </si>
  <si>
    <t>3 hours</t>
  </si>
  <si>
    <t>Elixir of Speed</t>
  </si>
  <si>
    <t>Temporarily boosts construction speed.</t>
  </si>
  <si>
    <t>Increases construction speed of buildings by 50% for 1 hour, facilitating rapid kingdom development.</t>
  </si>
  <si>
    <t>1 hour</t>
  </si>
  <si>
    <t>Scholar's Scroll</t>
  </si>
  <si>
    <t>Temporarily accelerates research progress.</t>
  </si>
  <si>
    <t>Doubles research speed for technologies and knowledge for 2 hours, advancing kingdom's scholarly pursuits swiftly.</t>
  </si>
  <si>
    <t>Scroll of Fortune</t>
  </si>
  <si>
    <t>Temporarily increases luck and fortune.</t>
  </si>
  <si>
    <t>Boosts resource production by 20% for 4 hours, increases chances of finding rare items and events.</t>
  </si>
  <si>
    <t>4 hours</t>
  </si>
  <si>
    <t>Potion of Vigor</t>
  </si>
  <si>
    <t>Temporarily enhances stamina and endurance.</t>
  </si>
  <si>
    <t>Increases efficiency of labor tasks by 30% for 3 hours, accelerates completion of building and production tasks.</t>
  </si>
  <si>
    <t>Festival Mask</t>
  </si>
  <si>
    <t>Temporarily boosts happiness and morale.</t>
  </si>
  <si>
    <t>Raises kingdom morale, increases productivity by 15% for 6 hours, attracts more citizens to participate in festivities.</t>
  </si>
  <si>
    <t>6 hours</t>
  </si>
  <si>
    <t>Spy's Cloak</t>
  </si>
  <si>
    <t>Temporarily enhances espionage capabilities.</t>
  </si>
  <si>
    <t>Improves espionage success rate by 30% for 2 hours, gathers critical information on rival factions and threats.</t>
  </si>
  <si>
    <t>Potion of Growth</t>
  </si>
  <si>
    <t>Temporarily accelerates population growth.</t>
  </si>
  <si>
    <t>Increases population growth rate by 25% for 5 hours, expands kingdom's workforce and army recruitment potential.</t>
  </si>
  <si>
    <t>5 hours</t>
  </si>
  <si>
    <t>Scroll of Wisdom</t>
  </si>
  <si>
    <t>Temporarily boosts technology advancement.</t>
  </si>
  <si>
    <t>Triples research speed for 1 hour, accelerates the acquisition of new knowledge and technologies.</t>
  </si>
  <si>
    <t>Battle Standard</t>
  </si>
  <si>
    <t>Temporarily rallies troops for battle.</t>
  </si>
  <si>
    <t>Increases combat effectiveness by 20% for 3 hours, boosts army morale and leadership on the battlefield.</t>
  </si>
  <si>
    <t>Brewer's Brew</t>
  </si>
  <si>
    <t>Temporarily boosts brewery production.</t>
  </si>
  <si>
    <t>Doubles ale production for 4 hours, enhances happiness and celebration among citizens.</t>
  </si>
  <si>
    <t>Lucky Charm</t>
  </si>
  <si>
    <t>Temporarily increases fortune in trade.</t>
  </si>
  <si>
    <t>Increases trade profits by 25% for 3 hours, attracts more favorable trade deals and opportunities.</t>
  </si>
  <si>
    <t>Metrics</t>
  </si>
  <si>
    <t>How to earn</t>
  </si>
  <si>
    <t>How to lose</t>
  </si>
  <si>
    <t>Kingdom metrics</t>
  </si>
  <si>
    <t>Food of kingdom</t>
  </si>
  <si>
    <t>Earned through talking to minister</t>
  </si>
  <si>
    <t>Goes down by a certain amount every day</t>
  </si>
  <si>
    <t>Strength / population of kingdom</t>
  </si>
  <si>
    <t>Health of kingdom</t>
  </si>
  <si>
    <t>Gold of kingdom</t>
  </si>
  <si>
    <t>Goes in chunks through decisions. Some items / events can cause it to go down by a certain amount per day for a certain period of time</t>
  </si>
  <si>
    <t>Magic</t>
  </si>
  <si>
    <t>Unlocks at lvl 10 (Via Memoirs of the King)</t>
  </si>
  <si>
    <t>People's opinion (personal opinion)</t>
  </si>
  <si>
    <t>Doing good deeds, can be directly influenced by health of the kingdom as well</t>
  </si>
  <si>
    <t>Bad deeds, selfish acts</t>
  </si>
  <si>
    <t>People's opinion on their king, if its low can lead to activites like stealing, murders</t>
  </si>
  <si>
    <t>Character metrics</t>
  </si>
  <si>
    <t>Opinion of each character</t>
  </si>
  <si>
    <t>Earned by making right decisions while talking, by giving items, by giving goods</t>
  </si>
  <si>
    <t>Tile &amp; character conversation starter metric</t>
  </si>
  <si>
    <t>Energy</t>
  </si>
  <si>
    <t>Gained from Tile levels</t>
  </si>
  <si>
    <t>3 to talk to royal court and other kings, 2 to talk to ministers, 1 to talk to random common characters</t>
  </si>
  <si>
    <t>Hard currency</t>
  </si>
  <si>
    <t>Gems</t>
  </si>
  <si>
    <t>Character Arcs/Stories of some important characters</t>
  </si>
  <si>
    <t>1. Queen Elera</t>
  </si>
  <si>
    <t>Queen Elara: Character Arc</t>
  </si>
  <si>
    <t>Introduction:</t>
  </si>
  <si>
    <t>Queen Elara, the matriarch of Drakkenfell, has always been a figure of grace, wisdom, and strength. Married to King Alaric, she played a pivotal role in maintaining the kingdom's stability and nurturing their children. Despite her regal bearing, she has always been deeply empathetic, understanding the struggles of her people and working tirelessly to improve their lives.</t>
  </si>
  <si>
    <t>Early Life:</t>
  </si>
  <si>
    <t>Elara was born into a noble family, the youngest daughter of a nearby kingdom. From an early age, she displayed a keen intellect and a compassionate heart, traits that endeared her to both her family and the court. Her marriage to Alaric was as much a union of love as it was of political alliance, and together they dreamed of a prosperous future for Drakkenfell.</t>
  </si>
  <si>
    <t>Fear: Queen Elara fears losing her influence and the ability to protect her kingdom without her husband. This fear can be manipulated by the player or other characters by threatening to diminish her authority.</t>
  </si>
  <si>
    <t>Goal: Her primary goal is to ensure the kingdom’s stability and protect her children.</t>
  </si>
  <si>
    <t>Personal Motives: Elara is driven by a deep sense of duty and love for her family and people. She wishes to see her children grow up in a prosperous and peaceful kingdom.</t>
  </si>
  <si>
    <t>Experience: She is highly experienced in diplomacy and governance, often acting as the voice of reason in the court.</t>
  </si>
  <si>
    <t>Trustworthiness: High, but cautious. She is generally loyal and trustworthy, but she is wary of those who might threaten the kingdom.</t>
  </si>
  <si>
    <t>Act 1: The Death of King Alaric</t>
  </si>
  <si>
    <t>Scene 1: The Initial Shock</t>
  </si>
  <si>
    <t>Queen Elara is informed that King Alaric is gravely ill and confined to his chambers. The sudden illness of the King leaves Elara deeply concerned, but she must maintain her composure in front of the court and her children. This moment of uncertainty forces Elara to confront her deepest fears. She has always been a figure of strength and grace, but now she must quickly find the inner strength to support her family and the kingdom during this turbulent time. Her concern for the King's health becomes a point of connection with the imposter king (the servant), who also feels overwhelmed by the situation. Both characters, though from different worlds, find solace in each other’s shared burden of keeping the secret.</t>
  </si>
  <si>
    <t>Scene 2: Taking the Reins</t>
  </si>
  <si>
    <t>With the King allegedly too ill to appear, Elara steps up to manage the day-to-day affairs of the kingdom, providing much-needed stability and guidance. The court is initially hesitant to accept her authority, but Elara’s unwavering determination and strategic acumen quickly prove her capabilities. Her leadership qualities shine through as she navigates political challenges, handles disputes, and maintains the kingdom’s morale. Her increasing involvement in governance sets the stage for potential conflicts and alliances, especially with the manipulative Advisor who begins to see Elara as both an obstacle and an asset.</t>
  </si>
  <si>
    <t>Queen Elara's Character Arc</t>
  </si>
  <si>
    <t>Queen Elara's journey begins with a period of intense emotional struggle as she deals with the sudden illness of her husband, King Alaric. Unaware of the King's death, Elara is thrown into a leadership role, grappling with the immense responsibilities that come with it. She must navigate the treacherous waters of court politics, maintain the morale of the kingdom, and ensure her family's safety.</t>
  </si>
  <si>
    <t>Scene 3: The Pressure of Leadership</t>
  </si>
  <si>
    <t>Elara finds herself overwhelmed with the duties of ruling the kingdom. She relies heavily on the advice of the royal court, especially the manipulative Advisor, who sees this as an opportunity to further his own agenda. Elara's genuine concern for her people and her desire to keep the kingdom stable push her to make difficult decisions. Her compassion and empathy win the hearts of many, but also attract the attention of those who wish to exploit her.</t>
  </si>
  <si>
    <t>Scene 4: Growing Suspicion</t>
  </si>
  <si>
    <t>As Elara continues to handle the kingdom's affairs, she starts noticing inconsistencies in the King's communications. Letters and decrees signed by the King seem out of character, and the Advisor's influence grows stronger. Elara's intuition tells her something is amiss, and she quietly begins her own investigation. This subplot adds tension and intrigue as Elara seeks the truth without alerting the court or jeopardizing the kingdom's stability.</t>
  </si>
  <si>
    <t>Scene 5: A Silent Struggle</t>
  </si>
  <si>
    <t>Elara's investigation leads her to the discovery of hidden truths about the kingdom's politics and the Advisor's true intentions. She uncovers evidence of corruption and deceit within the court, which puts her in a precarious position. Torn between her duty to the kingdom and her loyalty to the King, Elara must decide how to proceed without exposing her suspicions prematurely.</t>
  </si>
  <si>
    <t>Scene 6: The Revelation</t>
  </si>
  <si>
    <t>Elara's perseverance pays off as she finally uncovers the full extent of the Advisor's manipulation. She learns about the King's death and the servant's role as the imposter King. This revelation shocks her, but it also steels her resolve. Elara realizes that to protect her kingdom, she must outmaneuver the Advisor and support the servant in maintaining the illusion until they can find a more permanent solution.</t>
  </si>
  <si>
    <t>Act 2: The Advisor’s Manipulation</t>
  </si>
  <si>
    <t>Scene 1: The Advisor’s Proposal</t>
  </si>
  <si>
    <t>The cunning Advisor approaches Elara with a proposition, subtly hinting at his knowledge of the king’s death and the servant’s secret. He suggests that with the king incapacitated, more drastic measures might be necessary to ensure the kingdom’s stability. Elara is taken aback but must keep her composure. She realizes that the Advisor's influence is growing, and his manipulation is becoming more apparent. Elara must balance her need to protect the kingdom with her distrust of the Advisor. She starts to see the political game unfolding around her, recognizing the Advisor's true motives.</t>
  </si>
  <si>
    <t>Scene 2: Political Intrigue</t>
  </si>
  <si>
    <t>Elara navigates a series of political challenges orchestrated by the Advisor. He presents her with decisions that seem to benefit the kingdom but subtly enhance his power and control. Elara must decide whether to comply with his demands or find a way to undermine him. Her strategic acumen and diplomatic skills are tested as she grows more adept at court politics. She begins to build a network of loyal supporters, secretly working against the Advisor’s schemes while maintaining the facade of cooperation.</t>
  </si>
  <si>
    <t>Act 3: The Hidden Threats</t>
  </si>
  <si>
    <t>Scene 1: The Growing Influence</t>
  </si>
  <si>
    <t>As Elara’s influence grows, she becomes a target for other power-hungry nobles and external threats. The Advisor sees this as an opportunity to further his own agenda, manipulating events to destabilize her position. Elara’s resilience and leadership are put to the test as she must protect her children and maintain her grip on the kingdom’s politics. The tension between her and the Advisor reaches a boiling point, with both sides maneuvering for control.</t>
  </si>
  <si>
    <t>Scene 2: The Revelation</t>
  </si>
  <si>
    <t>Elara discovers critical information about the Advisor’s true intentions and his role in the king’s death. This revelation pushes Elara into a more assertive role. She decides to confront the Advisor, leveraging her newfound allies and strategic insights. This leads to a climactic series of quests where Elara works to expose the Advisor, protect the kingdom, and secure her children’s future. The Advisor's patience metric becomes crucial here, as Elara must carefully balance her actions to avoid a direct confrontation until she is ready.</t>
  </si>
  <si>
    <t>Side Quests and Opportunities</t>
  </si>
  <si>
    <t>Diplomatic Missions</t>
  </si>
  <si>
    <t>Elara can be involved in diplomatic missions to secure alliances with neighboring kingdoms. These quests will test her negotiation skills and provide opportunities to gain resources or military support.</t>
  </si>
  <si>
    <t>Protecting the Heir</t>
  </si>
  <si>
    <t>Elara might embark on a quest to protect her children from threats, both internal and external. This could involve uncovering assassination plots or finding safe havens.</t>
  </si>
  <si>
    <t>Restoring Order</t>
  </si>
  <si>
    <t>In the wake of the king’s death, Elara can lead efforts to quell rebellions or civil unrest within the kingdom, showcasing her leadership and compassion.</t>
  </si>
  <si>
    <t>Uncovering Secrets</t>
  </si>
  <si>
    <t>Elara could engage in quests to uncover hidden secrets about the kingdom’s history or the Advisor’s past, providing crucial information to aid the imposter king.</t>
  </si>
  <si>
    <t>Building Alliances</t>
  </si>
  <si>
    <t>Through a series of quests, Elara can form alliances with powerful nobles or foreign dignitaries, strengthening the kingdom’s position and creating new narrative possibilities.</t>
  </si>
  <si>
    <t>Conclusion</t>
  </si>
  <si>
    <t>Queen Elara’s character arc is one of resilience, growth, and strategic brilliance. Starting as a supportive figure in mourning, she evolves into a formidable leader capable of navigating the treacherous waters of court politics and protecting her kingdom. Her development is rich with opportunities for side quests and deeper narrative layers, making her an integral part of the game’s lore and player experience.</t>
  </si>
  <si>
    <t>Side-Story Arcs WITH QUEEN ELARA</t>
  </si>
  <si>
    <t>Quest</t>
  </si>
  <si>
    <t>Objective</t>
  </si>
  <si>
    <t>Steps</t>
  </si>
  <si>
    <t>Twists</t>
  </si>
  <si>
    <t>Metrics Impact</t>
  </si>
  <si>
    <t>The Forgotten Heirloom</t>
  </si>
  <si>
    <t>Recover a stolen family heirloom</t>
  </si>
  <si>
    <t>Queen Elara's precious family heirloom has been stolen. The player must help in its recovery.</t>
  </si>
  <si>
    <t>1. Investigation: Question servants and guards.&lt;br&gt;2. Interrogation: Confront a suspicious servant or consult Spymaster Evelyn.&lt;br&gt;3. Tracking: Follow leads to the slums.&lt;br&gt;4. Retrieval: Negotiate with or confront the thief.&lt;br&gt;5. Return: Return the heirloom to Elara and hear her story.</t>
  </si>
  <si>
    <t>- Thief is someone close to the Queen.&lt;br&gt;- Heirloom has a hidden compartment with secret information.</t>
  </si>
  <si>
    <t>- Trustworthiness: Increase with Elara.&lt;br&gt;- Gold: Potentially decrease if a bribe is used.&lt;br&gt;- People: Slight increase if resolved peacefully.</t>
  </si>
  <si>
    <t>The Shadow of the Past</t>
  </si>
  <si>
    <t>Help Queen Elara confront a dark secret from her past</t>
  </si>
  <si>
    <t>A mysterious figure threatens to reveal a scandalous secret about Queen Elara’s past unless their demands are met.</t>
  </si>
  <si>
    <t>1. Meeting the Figure: Arrange a secret meeting.&lt;br&gt;2. Choice: Decide whether to pay off the blackmailer, investigate their claims, or confront them directly.&lt;br&gt;3. Investigation: Gather evidence about the blackmailer.&lt;br&gt;4. Resolution: Confront the blackmailer or expose them publicly.&lt;br&gt;5. Confrontation: Elara faces her past.</t>
  </si>
  <si>
    <t>- Blackmailer is connected to a rival noble.&lt;br&gt;- Secret involves an event that could change public perception of Elara.</t>
  </si>
  <si>
    <t>- Gold: Decrease if paying off the blackmailer.&lt;br&gt;- People: Increase if the player successfully defends Elara’s honor.&lt;br&gt;- Trustworthiness: Increase with Elara.</t>
  </si>
  <si>
    <t>The Diplomatic Dilemma</t>
  </si>
  <si>
    <t>Resolve a tense diplomatic situation</t>
  </si>
  <si>
    <t>A diplomat from a neighboring kingdom arrives with demands that could lead to war if not handled carefully.</t>
  </si>
  <si>
    <t>1. Initial Meeting: Attend a meeting with the diplomat and Elara.&lt;br&gt;2. Decision: Choose whether to appease the diplomat, assert dominance, or seek a middle ground.&lt;br&gt;3. Advice: Consult with Advisor Aelric and General Alaric.&lt;br&gt;4. Negotiation: Engage in negotiations.&lt;br&gt;5. Outcome: Resolve the situation, avoiding conflict or preparing for potential fallout.</t>
  </si>
  <si>
    <t>- Diplomat has ulterior motives, possibly espionage.&lt;br&gt;- Demands influenced by internal strife in the neighboring kingdom.</t>
  </si>
  <si>
    <t>- Army: Potential increase if preparing for conflict.&lt;br&gt;- Gold: Decrease if paying concessions.&lt;br&gt;- People: Increase if resolved peacefully.&lt;br&gt;- Trustworthiness: Increase with Elara.</t>
  </si>
  <si>
    <t>The Plague of Shadows</t>
  </si>
  <si>
    <t>Address a mysterious illness spreading through the kingdom</t>
  </si>
  <si>
    <t>A strange illness begins affecting citizens, causing panic. Queen Elara seeks a solution to stop the spread.</t>
  </si>
  <si>
    <t>1. Investigation: Investigate the source of the illness with Healer Seraphina.&lt;br&gt;2. Quarantine: Decide whether to quarantine affected areas.&lt;br&gt;3. Herbal Remedy: Search for rare herbs needed for a cure.&lt;br&gt;4. Cure Distribution: Organize the distribution of the cure.&lt;br&gt;5. Aftermath: Address the public and manage any fallout from the illness.</t>
  </si>
  <si>
    <t>- Illness was intentionally spread by an enemy.&lt;br&gt;- Cure has side effects.</t>
  </si>
  <si>
    <t>- Health: Increase if the cure is found.&lt;br&gt;- People: Decrease temporarily due to illness.&lt;br&gt;- Trustworthiness: Increase with Elara.&lt;br&gt;- Gold: Decrease if resources are spent on the cure.</t>
  </si>
  <si>
    <t>The Court Conspiracy</t>
  </si>
  <si>
    <t>Uncover and dismantle a conspiracy against Queen Elara</t>
  </si>
  <si>
    <t>Rumors of a conspiracy within the court reach Queen Elara. She tasks the player with uncovering the plotters.</t>
  </si>
  <si>
    <t>1. Rumor Gathering: Collect information from various court members.&lt;br&gt;2. Spywork: Use Spymaster Evelyn’s network.&lt;br&gt;3. Interrogation: Interrogate suspects.&lt;br&gt;4. Revelation: Uncover the main conspirators.&lt;br&gt;5. Resolution: Decide how to handle the conspirators – punishment, exile, or public trial.</t>
  </si>
  <si>
    <t>- Trusted court member is involved.&lt;br&gt;- Conspiracy is part of a larger plot against the kingdom.</t>
  </si>
  <si>
    <t>- People: Increase if conspirators are dealt with justly.&lt;br&gt;- Trustworthiness: Increase with Elara.&lt;br&gt;- Army: Potentially decrease if involving military force.&lt;br&gt;- Gold: Decrease if resources are used in the investigation.</t>
  </si>
  <si>
    <t>Quest Name</t>
  </si>
  <si>
    <t>Steps Involved</t>
  </si>
  <si>
    <t>Metrics Impacted</t>
  </si>
  <si>
    <t>The Hidden Cache</t>
  </si>
  <si>
    <t>Rumors of hidden royal treasure threaten to destabilize the kingdom.</t>
  </si>
  <si>
    <t>Investigate the truth behind the rumors.</t>
  </si>
  <si>
    <t>1. Investigate rumors.&lt;br&gt;2. Search the castle.&lt;br&gt;3. Find the cache.&lt;br&gt;4. Decide on disclosure.</t>
  </si>
  <si>
    <t>The treasure was a ruse by an enemy to distract the queen.</t>
  </si>
  <si>
    <t>- Trustworthiness: Increase/Decrease&lt;br&gt;- Gold: Increase/Decrease</t>
  </si>
  <si>
    <t>The Rebellious Baron</t>
  </si>
  <si>
    <t>A baron is suspected of conspiring against the crown.</t>
  </si>
  <si>
    <t>Uncover and resolve the conspiracy.</t>
  </si>
  <si>
    <t>1. Gather intel.&lt;br&gt;2. Confront the baron.&lt;br&gt;3. Gather evidence.&lt;br&gt;4. Decide the baron's fate.</t>
  </si>
  <si>
    <t>The baron is actually a pawn in a larger conspiracy.</t>
  </si>
  <si>
    <t>- Trustworthiness: Increase/Decrease&lt;br&gt;- People: Decrease/Increase</t>
  </si>
  <si>
    <t>Festival of Unity</t>
  </si>
  <si>
    <t>A festival is planned to boost morale but faces obstacles.</t>
  </si>
  <si>
    <t>Ensure the festival's success.</t>
  </si>
  <si>
    <t>1. Plan the festival.&lt;br&gt;2. Address issues.&lt;br&gt;3. Oversee preparations.&lt;br&gt;4. Evaluate the event.</t>
  </si>
  <si>
    <t>A sabotaged plan threatens to ruin the festival.</t>
  </si>
  <si>
    <t>- People: Increase&lt;br&gt;- Gold: Decrease</t>
  </si>
  <si>
    <t>The Heir’s Dilemma</t>
  </si>
  <si>
    <t>Queen Elara faces a dilemma regarding the succession.</t>
  </si>
  <si>
    <t>Secure the kingdom’s future.</t>
  </si>
  <si>
    <t>1. Consult advisors.&lt;br&gt;2. Consider options.&lt;br&gt;3. Make a decision.&lt;br&gt;4. Announce the successor.</t>
  </si>
  <si>
    <t>The chosen heir has a hidden agenda.</t>
  </si>
  <si>
    <t>- Trustworthiness: Increase/Decrease&lt;br&gt;- Health: Decrease/Increase</t>
  </si>
  <si>
    <t>The Spying Spies</t>
  </si>
  <si>
    <t>A spy network is discovered operating within the kingdom.</t>
  </si>
  <si>
    <t>Uncover and neutralize the spies.</t>
  </si>
  <si>
    <t>1. Identify the spies.&lt;br&gt;2. Interrogate suspects.&lt;br&gt;3. Neutralize the threat.&lt;br&gt;4. Secure information.</t>
  </si>
  <si>
    <t>The spies were working for a trusted ally.</t>
  </si>
  <si>
    <t>The Merchant’s Plight</t>
  </si>
  <si>
    <t>A merchant’s goods have been stolen, impacting trade.</t>
  </si>
  <si>
    <t>Resolve the theft issue.</t>
  </si>
  <si>
    <t>1. Investigate the theft.&lt;br&gt;2. Recover goods.&lt;br&gt;3. Address the thieves.&lt;br&gt;4. Restore trade relations.</t>
  </si>
  <si>
    <t>The theft was orchestrated by a rival merchant.</t>
  </si>
  <si>
    <t>- Gold: Decrease/Increase&lt;br&gt;- Trustworthiness: Increase/Decrease</t>
  </si>
  <si>
    <t>The Royal Rift</t>
  </si>
  <si>
    <t>Disputes between two noble houses threaten stability.</t>
  </si>
  <si>
    <t>Mediate and resolve the conflict.</t>
  </si>
  <si>
    <t>1. Meet with both houses.&lt;br&gt;2. Mediate the dispute.&lt;br&gt;3. Propose solutions.&lt;br&gt;4. Implement agreements.</t>
  </si>
  <si>
    <t>One house is secretly backed by an enemy.</t>
  </si>
  <si>
    <t>The Blacksmith’s Plea</t>
  </si>
  <si>
    <t>A skilled blacksmith’s life is in danger due to a feud.</t>
  </si>
  <si>
    <t>Protect the blacksmith and resolve the feud.</t>
  </si>
  <si>
    <t>1. Investigate the feud.&lt;br&gt;2. Protect the blacksmith.&lt;br&gt;3. Negotiate peace.&lt;br&gt;4. Ensure the blacksmith’s safety.</t>
  </si>
  <si>
    <t>The feud is related to a hidden royal secret.</t>
  </si>
  <si>
    <t>- Trustworthiness: Increase&lt;br&gt;- Health: Decrease/Increase&lt;br&gt;- Gold: Decrease</t>
  </si>
  <si>
    <t>The Secret of the Well</t>
  </si>
  <si>
    <t>Contamination of a royal well threatens the kingdom’s health.</t>
  </si>
  <si>
    <t>Investigate and purify the well.</t>
  </si>
  <si>
    <t>1. Inspect the well.&lt;br&gt;2. Identify contamination.&lt;br&gt;3. Purify the well.&lt;br&gt;4. Prevent future issues.</t>
  </si>
  <si>
    <t>Contamination was deliberate sabotage by a disgruntled faction.</t>
  </si>
  <si>
    <t>- Health: Increase&lt;br&gt;- Gold: Decrease&lt;br&gt;- People: Increase/Decrease</t>
  </si>
  <si>
    <t>The Enigmatic Bard</t>
  </si>
  <si>
    <t>A bard with cryptic messages arrives in the kingdom.</t>
  </si>
  <si>
    <t>Decode the messages and address their meaning.</t>
  </si>
  <si>
    <t>1. Meet the bard.&lt;br&gt;2. Analyze messages.&lt;br&gt;3. Interpret the meaning.&lt;br&gt;4. Act on the information.</t>
  </si>
  <si>
    <t>The messages reveal a hidden threat to the kingdom.</t>
  </si>
  <si>
    <t>- Trustworthiness: Increase/Decrease&lt;br&gt;- People: Increase/Decrease</t>
  </si>
  <si>
    <t>SCENE DESCRIPTIONS</t>
  </si>
  <si>
    <t>S.no</t>
  </si>
  <si>
    <t>NAME OF THE PLACE</t>
  </si>
  <si>
    <t>DESCRIPTION</t>
  </si>
  <si>
    <t>King's Royal Audience Hall</t>
  </si>
  <si>
    <t>Just outside the King's personal chambers, the Royal Audience Hall maintains an air of opulence and authority. High, vaulted ceilings are adorned with wooden beams and gold leaf accents, while rich tapestries with the kingdom’s crest hang on the walls. The room features a polished oak table at its center, flanked by high-backed chairs, suggesting formality and respect.
Directly in front of the King's private chambers is an ornate, elevated dais with a grand throne, adorned with plush cushions and gold embroidery. Large, regal curtains in deep royal blue frame the arched windows, offering glimpses of the lush castle gardens outside.
Luxurious patterned rugs cover the floor, while suits of polished armor stand sentinel in the corners. Soft, warm light filters through ornate chandeliers, casting a golden glow and creating a dignified yet inviting atmosphere. The setting ensures that any interaction with the King maintains a sense of grandeur and formality while being just outside the King's private domain.</t>
  </si>
  <si>
    <t>The Royal Garden</t>
  </si>
  <si>
    <t>The Royal Garden is a serene, meticulously maintained expanse just beyond the castle walls. Neatly trimmed hedges form geometric patterns, surrounding vibrant flower beds bursting with seasonal blooms. The pathways, paved with smooth cobblestones, wind gracefully through the garden, guiding visitors past well-placed marble statues and elegant fountains.
Central to the garden is a grand, circular fountain with intricately carved stonework, where crystal-clear water dances and sparkles in the sunlight. Surrounding the fountain are benches crafted from polished wood and wrought iron, providing tranquil spots for reflection.
Towering, ancient trees with broad canopies offer dappled shade, their leaves rustling gently in the breeze. Ornate trellises covered in climbing roses and ivy add a touch of romance and seclusion. In one corner, a small, serene pond with koi fish and water lilies provides a peaceful retreat, its surface occasionally disturbed by the gentle ripple of a passing breeze.</t>
  </si>
  <si>
    <t>The Temple of Drakkenfell</t>
  </si>
  <si>
    <t>The Temple of Drakkenfell stands tall at the heart of the city, its white stone walls gleaming in the sunlight. The grand marble steps leading up to the entrance are lined with beggars, their hands outstretched in hope. Guards in polished armor stand watch by the heavy wooden doors, ensuring peace and order.
Surrounding the temple is a bustling market, filled with the scents of incense and the sound of merchants selling religious offerings. Pilgrims and townsfolk move through the crowd, their eyes set on the sacred temple. The outer courtyard is shaded by ancient oaks, where worshippers find a moment of quiet reflection amidst the city's lively atmosphere.</t>
  </si>
  <si>
    <t xml:space="preserve">The Royal Kitchen </t>
  </si>
  <si>
    <t>The Royal Kitchen is a spacious, utilitarian room with stone walls darkened by years of cooking. A large, sturdy wooden table dominates the center, scarred from countless meals prepared on its surface. Copper pots and pans hang from iron hooks above, their surfaces dulled by use. The hearth, wide and deep, is the heart of the kitchen, with flames crackling as they cook meats and stews in heavy cauldrons.
Long shelves line the walls, stacked with earthenware jars filled with spices, grains, and dried herbs. A stone sink with a simple hand pump stands in one corner, where kitchen staff clean and prepare ingredients. The scent of freshly baked bread lingers in the air, mixing with the savory aroma of roasting meat. The floor is rough-hewn stone, covered in places with straw to absorb spills. Despite its simplicity, the kitchen hums with efficiency, every item and space serving a purpose in the daily preparation of the royal meals.</t>
  </si>
  <si>
    <t>The Sanctum of Shadows</t>
  </si>
  <si>
    <t>Nestled on the outskirts of Drakkenfell, just beyond the towering spires of the ancient temple, lies the Sanctum of Shadows—a hallowed ground steeped in mystery and reverence. The Sanctum is an open-air sept, where the moon’s light is said to be brightest and the veil between worlds thinnest. Surrounded by an ancient grove of twisted oaks, their gnarled branches form a natural canopy that shrouds the area in perpetual twilight, even on the brightest of days.
At the heart of the Sanctum stands a grand stone altar, etched with intricate runes that glow faintly under the touch of moonlight. The altar is flanked by weathered statues of forgotten deities, their faces obscured by time, yet their presence felt in the cool breeze that whispers through the clearing. A ring of ancient monoliths encircles the altar, each stone engraved with symbols of protection and warding, their origins lost to all but the most learned scholars of the arcane.
The ground is paved with cobblestones, worn smooth by centuries of ritualistic footfalls. Moss creeps between the stones, and patches of wildflowers bloom in defiance of the somber atmosphere. Surrounding the Sanctum, braziers of iron burn with cold blue flames, their light casting long, flickering shadows that dance across the monoliths and statues, creating an ever-shifting tapestry of light and dark.
The air here is thick with the scent of incense and damp earth, mingling with the faint, metallic tang of ancient blood that seems to linger in the air. The silence is palpable, broken only by the occasional rustle of leaves and the distant, echoing calls of night birds. It is a place where time feels suspended, and every breath carries the weight of countless rituals performed in ages past.</t>
  </si>
  <si>
    <t>QUEST_NAME</t>
  </si>
  <si>
    <t>Quest Description</t>
  </si>
  <si>
    <t>Scene Description</t>
  </si>
  <si>
    <t xml:space="preserve">Choice </t>
  </si>
  <si>
    <t>From Invariant</t>
  </si>
  <si>
    <t>Char Count</t>
  </si>
  <si>
    <t>Sound description</t>
  </si>
  <si>
    <t>Char Opinion Affected</t>
  </si>
  <si>
    <t>Forces (Army)</t>
  </si>
  <si>
    <t>SHORT-LINKS to dedicated character quests</t>
  </si>
  <si>
    <t>General Marcus</t>
  </si>
  <si>
    <t>Lysander Blackthorn</t>
  </si>
  <si>
    <t>The Plague of the Shadows</t>
  </si>
  <si>
    <t>A strange illness begins affecting citizens, causing panic. Queen Elara and the King (Player) seeks a solution to stop the spread.</t>
  </si>
  <si>
    <t>qe_q1_s1_1</t>
  </si>
  <si>
    <t>Your Majesty, I seek an audience. It is of grave importance</t>
  </si>
  <si>
    <t>Sound effect: Knocking on door
A: Start from here. We only talk to Queen. Others can talk if they are in the conversation</t>
  </si>
  <si>
    <t>qe_q1_s1_2</t>
  </si>
  <si>
    <t>Allow her in.</t>
  </si>
  <si>
    <t>qe_q1_s1_3</t>
  </si>
  <si>
    <t>My King, an illness is sweeping through our people, affecting even the children. I fear the worst is yet to come</t>
  </si>
  <si>
    <t>qe_q1_s1_l</t>
  </si>
  <si>
    <t>Summon Healer Seraphina immediately. We need her expertise.</t>
  </si>
  <si>
    <t>(+3)</t>
  </si>
  <si>
    <t>(+2)</t>
  </si>
  <si>
    <t>qe_q1_s1_r</t>
  </si>
  <si>
    <t>Provide resources to aid the afflicted</t>
  </si>
  <si>
    <t>(+5)</t>
  </si>
  <si>
    <t>(-5)</t>
  </si>
  <si>
    <t>If right</t>
  </si>
  <si>
    <t>qe_q1_s2_1</t>
  </si>
  <si>
    <t>My liege, Healer Seraphina is here with her assistants.</t>
  </si>
  <si>
    <t>qe_q1_s2_2</t>
  </si>
  <si>
    <t>Seraphina, we have dispatched resources to aid the afflicted. What have you discovered?</t>
  </si>
  <si>
    <t>qe_q1_s2_3</t>
  </si>
  <si>
    <t>Thank you, my liege. The support has been crucial. The illness seems to stem from tainted water sources.</t>
  </si>
  <si>
    <t>qe_q1_s2_l</t>
  </si>
  <si>
    <t>Send more resources to purify the water.</t>
  </si>
  <si>
    <t>(+10)</t>
  </si>
  <si>
    <t>(-10)</t>
  </si>
  <si>
    <t>qe_q1_s2_r</t>
  </si>
  <si>
    <t>Issue a public warning about the water.</t>
  </si>
  <si>
    <t>(+1)</t>
  </si>
  <si>
    <t>If left</t>
  </si>
  <si>
    <t>scene_2_6_l</t>
  </si>
  <si>
    <t>My queen, I have come as swiftly as possible. Tell me all that you know about this affliction.</t>
  </si>
  <si>
    <t>My lord, an illness is spreading rapidly among the citizens. Children are the worst affected. We must act quickly to find the cause and a remedy.</t>
  </si>
  <si>
    <t>Char limit is 120 max. Shouldn't go over it. Ideally 100 chars</t>
  </si>
  <si>
    <t>Yes, Your Grace. We must first examine the sick and their surroundings. Identifying any common factors among the afflicted is crucial.</t>
  </si>
  <si>
    <t>Based on player's choice in Scene 2, they could get either of the two endings to the quest, the good one or the bad one</t>
  </si>
  <si>
    <t>Good_Ending</t>
  </si>
  <si>
    <t>qe_q1_s3_1</t>
  </si>
  <si>
    <t>The remedy is almost ready. I shall oversee the distribution personally. We’ve made great strides, but we must remain vigilant.</t>
  </si>
  <si>
    <t>Change "From Invariant" when last scene changes</t>
  </si>
  <si>
    <t>qe_q1_s3_2</t>
  </si>
  <si>
    <t>The herbal remedy is proving effective. We are seeing improvements. It will take time, but hope is on the horizon.</t>
  </si>
  <si>
    <t>qe_q1_s3_3</t>
  </si>
  <si>
    <t>Then let us ensure it reaches every corner. I’ll address the people and assure them of our dedication.</t>
  </si>
  <si>
    <t>qe_q1_s3_l</t>
  </si>
  <si>
    <t>Organize a grand announcement to the people</t>
  </si>
  <si>
    <t>Queen's Opinion: (+5)</t>
  </si>
  <si>
    <t>qe_q1_s3_r</t>
  </si>
  <si>
    <t>Send out letters of assurance to each village.</t>
  </si>
  <si>
    <t>Queen's Opinion: (+2)</t>
  </si>
  <si>
    <t>Bad_Ending</t>
  </si>
  <si>
    <t>qe_q1_s2_l
qe_q1_s2_r</t>
  </si>
  <si>
    <t>I’ve seen no improvement. The situation is worsening. What have we missed?</t>
  </si>
  <si>
    <t>We have done what we could, but without proper resources or timely intervention, the plague may continue to spread.</t>
  </si>
  <si>
    <t>We must take urgent steps. I will address the people and explain our efforts.</t>
  </si>
  <si>
    <t>Organize a public apology and distribute basic aid.</t>
  </si>
  <si>
    <t>Queen's Opinion: (-10)</t>
  </si>
  <si>
    <t>(-50)</t>
  </si>
  <si>
    <t>Minimize public exposure and focus on internal measures.</t>
  </si>
  <si>
    <t>Queen's Opinion: (-20)</t>
  </si>
  <si>
    <t>(-15)</t>
  </si>
  <si>
    <t>Queen Elara's precious family heirloom has been stolen. The player and the Queen must ensure it's recovery.</t>
  </si>
  <si>
    <t>qe_q2_s1_1</t>
  </si>
  <si>
    <t>This day is a dark one. My cherished heirloom, a symbol of our family's honor, has been stolen. Who among you saw anything unusual?</t>
  </si>
  <si>
    <r>
      <rPr>
        <rFont val="Arial"/>
        <b/>
        <color theme="1"/>
      </rPr>
      <t>Setting:</t>
    </r>
    <r>
      <rPr>
        <rFont val="Arial"/>
        <color theme="1"/>
      </rPr>
      <t xml:space="preserve"> Queen Elara enters the throne room with a worried expression. A group of guards and servants stand nervously.</t>
    </r>
  </si>
  <si>
    <t>qe_q2_s1_2</t>
  </si>
  <si>
    <t>Milady, I noticed a shadowy figure skulking about last night but could not identify them</t>
  </si>
  <si>
    <t>qe_q2_s1_3</t>
  </si>
  <si>
    <t>I heard whispers among the lower servants. There were rumors of a plan to steal something precious.</t>
  </si>
  <si>
    <t>qe_q2_s1_4</t>
  </si>
  <si>
    <t>Rumors and shadows are not enough. We must find concrete evidence. Who can provide more insight?</t>
  </si>
  <si>
    <t>qe_q2_s1_5</t>
  </si>
  <si>
    <t>This servant was seen lurking around the corridor at the time of the incident, Your Grace</t>
  </si>
  <si>
    <t>qe_q2_s1_6</t>
  </si>
  <si>
    <t>Please, Your Grace, I... I know nothing! I swear it on my life!</t>
  </si>
  <si>
    <t>qe_q2_s1_7</t>
  </si>
  <si>
    <t>Your trembling tells me otherwise. Speak truthfully, or face the consequences.</t>
  </si>
  <si>
    <t>qe_q2_s2_1</t>
  </si>
  <si>
    <t xml:space="preserve">Your Grace, the Queen requests to meet you, the matter is of grave importance </t>
  </si>
  <si>
    <t>qe_q2_s2_2</t>
  </si>
  <si>
    <t>Let her in</t>
  </si>
  <si>
    <t>qe_q2_s2_3</t>
  </si>
  <si>
    <t>Your Majesty, a valuable family heirloom has been stolen. Spymaster Evelyn is investigating. I require your assistance in this matter as the heirloom is very important to me</t>
  </si>
  <si>
    <t>qe_q2_s2_4</t>
  </si>
  <si>
    <t>The matter indeed is tense, have you any clues as of yet?</t>
  </si>
  <si>
    <t>qe_q2_s2_5</t>
  </si>
  <si>
    <t>We had some doubts on a servant, we tried to get the details out of him, but alas he knew nothing.</t>
  </si>
  <si>
    <t>qe_q2_s2_r</t>
  </si>
  <si>
    <t>Order a thorough search of the castle. Leave no stone unturned.</t>
  </si>
  <si>
    <t>Queen: (+2)</t>
  </si>
  <si>
    <t>qe_q2_s2_l</t>
  </si>
  <si>
    <t>Focus on discreetly monitoring the movements of suspicious individuals. We must gather intelligence quietly</t>
  </si>
  <si>
    <t>Queen: (+5)</t>
  </si>
  <si>
    <t>qe_q2_s3_1</t>
  </si>
  <si>
    <t>The trail leads us to the slums. There, you will find the answers we seek. Be cautious, for the streets are not as forgiving.</t>
  </si>
  <si>
    <t>qe_q2_s3_2</t>
  </si>
  <si>
    <t>The slums? This will be treacherous. We must tread carefully and gather information without alarming the thief.</t>
  </si>
  <si>
    <t>qe_q2_s3_3</t>
  </si>
  <si>
    <t>I’ve seen someone suspicious around here, but I need a favor before I share more. What can you offer?</t>
  </si>
  <si>
    <t>Informant</t>
  </si>
  <si>
    <t>qe_q2_s3_l</t>
  </si>
  <si>
    <t>Offer a gold coin for the information.</t>
  </si>
  <si>
    <t>Queen: (+1)</t>
  </si>
  <si>
    <t>Player could temporarily play as Spymaster Evelyn</t>
  </si>
  <si>
    <t>qe_q2_s3_r</t>
  </si>
  <si>
    <t>Tell us the info and you'll never need anything else in your lifetime (Lie)</t>
  </si>
  <si>
    <t>Queen: (+3), Informant: (-10)</t>
  </si>
  <si>
    <t>qe_q2_s3_4</t>
  </si>
  <si>
    <t>The house at the end of the block, near the brothel, you may find something of interest</t>
  </si>
  <si>
    <t>Now now, who do we have here, you lost little Lamb?</t>
  </si>
  <si>
    <t>Thug-Lord</t>
  </si>
  <si>
    <t>The player (Spymaster) walks into a trap, finds herself in a house full of thugs</t>
  </si>
  <si>
    <t>It seems I’ve wandered into the den of vipers. What do you want?</t>
  </si>
  <si>
    <t>Hand over all your gold, or we'll gut you right here</t>
  </si>
  <si>
    <t>qe_q2_s1_l</t>
  </si>
  <si>
    <t>Offer a bag of gold to the thugs to buy your way out.</t>
  </si>
  <si>
    <t>(-30)</t>
  </si>
  <si>
    <t>qe_q2_s1_r</t>
  </si>
  <si>
    <t>Convince the thugs the heirloom is a key to the royal treasury and promise them access if they hand it over.</t>
  </si>
  <si>
    <t>If Left</t>
  </si>
  <si>
    <t>scene_4_5</t>
  </si>
  <si>
    <t xml:space="preserve">Fine, take this gold and let me leave
</t>
  </si>
  <si>
    <t>scene_4_6</t>
  </si>
  <si>
    <t>Pleasure doing business. The heirloom's in the back room. Now get lost.</t>
  </si>
  <si>
    <t>scene_4_7</t>
  </si>
  <si>
    <t>My Queen, the heirloom, safe and intact</t>
  </si>
  <si>
    <t>scene_4_8</t>
  </si>
  <si>
    <t>Thank the gods it's safe, you shall be rewarded for your troubles spymaster.</t>
  </si>
  <si>
    <t>If Right</t>
  </si>
  <si>
    <t>You fools, you don’t realize what you’ve stolen. That heirloom is no mere trinket. It’s the key to the royal treasury, hidden in a secret vault. Return it to me, and I promise you access to wealth beyond your dreams.</t>
  </si>
  <si>
    <t>What if you're lying eh Little Lamb? What happens then?</t>
  </si>
  <si>
    <t>I'm at the disadvantage here, what could I possibly do to you?</t>
  </si>
  <si>
    <t>How do we know that you're tellin' us the truth eh?</t>
  </si>
  <si>
    <t>scene_4_9</t>
  </si>
  <si>
    <t>Well you don't, but if you give me the chance, I can help you get so much gold that you'll never need to do this nasty business of yours again</t>
  </si>
  <si>
    <t>scene_4_10</t>
  </si>
  <si>
    <t>I like the sound of what you're sayin, my heart says go on, but my mind insists on staying.</t>
  </si>
  <si>
    <t>scene_4_11</t>
  </si>
  <si>
    <t>Well you never know until you take the risk, isn't that common in your profession?</t>
  </si>
  <si>
    <t>scene_4_12</t>
  </si>
  <si>
    <t>You're smart little Lamb, I'll be back for my end of the bargain, get your shitty heirloom and get lost</t>
  </si>
  <si>
    <t>scene_4_13</t>
  </si>
  <si>
    <t>My Queen, the heirloom, safe and intact.</t>
  </si>
  <si>
    <t>scene_4_14</t>
  </si>
  <si>
    <t>Thank the gods it's safe, you shall be accomodated for your troubles</t>
  </si>
  <si>
    <t>(-40)</t>
  </si>
  <si>
    <t>The Vanishing Villagers</t>
  </si>
  <si>
    <t>Villagers are disappearing without a trace, causing panic and unrest in the kingdom. Queen Elara tasks the player with uncovering the mystery and restoring peace.</t>
  </si>
  <si>
    <t>qe_q3_s1_1</t>
  </si>
  <si>
    <t>Your Majesty, our people are vanishing without a trace. Our families are afraid, please help us</t>
  </si>
  <si>
    <t>Villagers</t>
  </si>
  <si>
    <t>Setting: The village square, where villagers are gathered, murmuring about the disappearances.</t>
  </si>
  <si>
    <t>qe_q3_s1_2</t>
  </si>
  <si>
    <t>Tell me, when did these disappearances begin? And what have you observed?</t>
  </si>
  <si>
    <t>qe_q3_s1_3</t>
  </si>
  <si>
    <t>It started a fortnight ago. First, it was old Thomas, then young Eliza. They simply vanished, no signs of struggle.</t>
  </si>
  <si>
    <t>qe_q3_s1_4</t>
  </si>
  <si>
    <t>No clues at all? What about the nights? Were there any strange noises or sightings?</t>
  </si>
  <si>
    <t>qe_q3_s1_5</t>
  </si>
  <si>
    <t>Some say they heard whispers, saw shadows moving in the woods. But who can say what is real in such fear?</t>
  </si>
  <si>
    <t>qe_q3_s1_6</t>
  </si>
  <si>
    <t>Fear not, we will uncover the truth. Stay vigilant and report anything unusual to the guards.</t>
  </si>
  <si>
    <t>qe_q3_s2_1</t>
  </si>
  <si>
    <t>Your Grace, the Queen</t>
  </si>
  <si>
    <t>qe_q3_s2_2</t>
  </si>
  <si>
    <t>My King, the villagers report their members getting dissappeared without a trace, and the prescence of shadowy figures was observed by one of the villagers. Fear and panic are spreading</t>
  </si>
  <si>
    <t>qe_q3_s2_3</t>
  </si>
  <si>
    <t>Disappearing? For how long? Do they have any idea who could be behind this?</t>
  </si>
  <si>
    <t>qe_q3_s2_4</t>
  </si>
  <si>
    <t>I'm afraid they don't know anything other than the disappearance of their loved ones. Folks are speaking that it is the work of Satan, that he's taking their children for their sins.</t>
  </si>
  <si>
    <t>qe_q3_s2_r</t>
  </si>
  <si>
    <t>Send a patrol to scout the woods and report back.</t>
  </si>
  <si>
    <t>qe_q3_s2_l</t>
  </si>
  <si>
    <t>Question the villagers more thoroughly and gather detailed reports.</t>
  </si>
  <si>
    <t>qe_q3_s3_1</t>
  </si>
  <si>
    <t>My King, the patrol leader has returned with news</t>
  </si>
  <si>
    <t>qe_q3_s3_2</t>
  </si>
  <si>
    <t>Have them report immediately.</t>
  </si>
  <si>
    <t>qe_q3_s3_3</t>
  </si>
  <si>
    <t>Majesty, we found traces of struggle near the woods and signs of a hidden path leading deeper into the forest. It’s clear someone is being taken against their will</t>
  </si>
  <si>
    <t>qe_q3_s3_4</t>
  </si>
  <si>
    <t>This is deeply troubling. What shall we do next?</t>
  </si>
  <si>
    <t>qe_q3_s3_l</t>
  </si>
  <si>
    <t>Dispatch a larger search party to thoroughly investigate the forest.</t>
  </si>
  <si>
    <t>(-20)</t>
  </si>
  <si>
    <t>qe_q3_s3_r</t>
  </si>
  <si>
    <t>Increase security around the village discreetly.</t>
  </si>
  <si>
    <t>My King, the village elder has gathered the reports.</t>
  </si>
  <si>
    <t>Read them to me.</t>
  </si>
  <si>
    <t>Several villagers reported seeing strange figures at night. There's also talk of a mysterious cave that no one dares to enter.</t>
  </si>
  <si>
    <t>It seems we have leads to follow. What is our next move?</t>
  </si>
  <si>
    <t>Send scouts to investigate the cave discreetly.</t>
  </si>
  <si>
    <t>Instruct villagers to stay indoors after dusk and increase patrols</t>
  </si>
  <si>
    <t>qe_q3_s4_1</t>
  </si>
  <si>
    <t>Intruders! You dare disrupt our sacred ritual?</t>
  </si>
  <si>
    <t>qe_q3_s4_2</t>
  </si>
  <si>
    <t>The gods demand this sacrifice! The girl’s life will appease their wrath!</t>
  </si>
  <si>
    <t>Cult Priest</t>
  </si>
  <si>
    <t>qe_q3_s4_3</t>
  </si>
  <si>
    <t>This madness must end. Release the villagers, or face the consequences.</t>
  </si>
  <si>
    <t>qe_q3_s4_4</t>
  </si>
  <si>
    <t>You have no power here. Our faith protects us!</t>
  </si>
  <si>
    <t>qe_q3_s4_5</t>
  </si>
  <si>
    <t>Taking innocent lives is your god's demands? Some god that is.</t>
  </si>
  <si>
    <t>qe_q3_s4_6</t>
  </si>
  <si>
    <t>Silence! you insult our Gods, but when the time comes, he'll be the one to save you all from salvation</t>
  </si>
  <si>
    <t>qe_q3_s4_7</t>
  </si>
  <si>
    <t>Gods don't fight the wars, Old man, soldiers do. Release the villagers at once!</t>
  </si>
  <si>
    <t>qe_q3_s4_8</t>
  </si>
  <si>
    <t>The holy ceremony shall not be stopped!!</t>
  </si>
  <si>
    <t>qe_q3_s4_l</t>
  </si>
  <si>
    <t>Attack the Leader and the Priest</t>
  </si>
  <si>
    <t>qe_q3_s4_r</t>
  </si>
  <si>
    <t>Trick them into believing the villagers are a bad Omen (Chances of success ~ 45%)</t>
  </si>
  <si>
    <t>qe_q3_s5_1</t>
  </si>
  <si>
    <t>The Enchanted Crystals</t>
  </si>
  <si>
    <t>Reports have surfaced about a rebel uprising in the eastern mountains, threatening the stability of the kingdom. General Marcus has proposed a mission to quell the rebellion and secure the region.</t>
  </si>
  <si>
    <t>gm_q1_s1_1</t>
  </si>
  <si>
    <t>Your Majesty, there's a rebel uprising in the eastern mountains, threatening our borders</t>
  </si>
  <si>
    <t>How will the King (Player) speak in the crystal? Won't that reveal her identity, or atleast raise doubts with her voice?</t>
  </si>
  <si>
    <t>gm_q1_s1_2</t>
  </si>
  <si>
    <t>What’s your plan, General?</t>
  </si>
  <si>
    <t>gm_q1_s1_3</t>
  </si>
  <si>
    <t>Provide me with a squad of 30 of our finest. We'll crush those rebels and restore order, Your Grace</t>
  </si>
  <si>
    <t>gm_q1_s1_4</t>
  </si>
  <si>
    <t>Should we allocate additional resources for this mission?</t>
  </si>
  <si>
    <t>gm_q1_s1_5</t>
  </si>
  <si>
    <t>We’ll need to act quickly to avoid escalation</t>
  </si>
  <si>
    <t>gm_q1_s1_r</t>
  </si>
  <si>
    <t>Approve the mission and provide resources</t>
  </si>
  <si>
    <t>gm_q1_s1_l</t>
  </si>
  <si>
    <t>Approve the mission but conserve resources</t>
  </si>
  <si>
    <t>gm_q1_s2_1</t>
  </si>
  <si>
    <t>We’re heading to the mountains. The terrain will be challenging, but we move on.</t>
  </si>
  <si>
    <t>gm_q1_s2_2</t>
  </si>
  <si>
    <t>There’s an ancient cave nearby rumored to hold artifacts. Should we investigate?</t>
  </si>
  <si>
    <t>Commander Ryes</t>
  </si>
  <si>
    <t>gm_q1_s2_3</t>
  </si>
  <si>
    <t>This could cost us our time, send a raven for the King's advice</t>
  </si>
  <si>
    <t>gm_q1_s2_4</t>
  </si>
  <si>
    <t>My King, there's a raven from the General's squad, they need your opinion</t>
  </si>
  <si>
    <t>Background should change to castle background</t>
  </si>
  <si>
    <t>gm_q1_s2_5</t>
  </si>
  <si>
    <t>What is it?</t>
  </si>
  <si>
    <t>gm_q1_s2_6</t>
  </si>
  <si>
    <t>There's an ancient cave nearby, it is said to have valuable artifacts. Should the General investigate?</t>
  </si>
  <si>
    <t>Focus on the mission and bypass the cave</t>
  </si>
  <si>
    <t>Investigate the cave; it could provide valuable resources.</t>
  </si>
  <si>
    <t>(+Crystal)</t>
  </si>
  <si>
    <t>gm_q1_s3_1</t>
  </si>
  <si>
    <t>We’ve located the rebel camp. They outnumber us, but we have surprise.</t>
  </si>
  <si>
    <t>gm_q1_s3_2</t>
  </si>
  <si>
    <t>Should we attack now or wait for reinforcements? We could lose the surprise.</t>
  </si>
  <si>
    <t>gm_q1_s3_3</t>
  </si>
  <si>
    <t>An immediate attack might give us the edge, but waiting could ensure more power.</t>
  </si>
  <si>
    <t>gm_q1_s3_4</t>
  </si>
  <si>
    <t>Ask the King how he wants us to proceed</t>
  </si>
  <si>
    <t>gm_q1_s3_5</t>
  </si>
  <si>
    <t>You should carefully choose how you want them to proceed, it could cost us dearly</t>
  </si>
  <si>
    <t>gm_q1_s3_r</t>
  </si>
  <si>
    <t>Launch a surprise attack now</t>
  </si>
  <si>
    <t>(+300)</t>
  </si>
  <si>
    <t>gm_q1_s3_l</t>
  </si>
  <si>
    <t>Wait for reinforcements before attacking.</t>
  </si>
  <si>
    <t>(-3)</t>
  </si>
  <si>
    <t>gm_q1_s4_1</t>
  </si>
  <si>
    <t>We struck with surprise, but the rebels are regrouping. We have to press our advantage</t>
  </si>
  <si>
    <t>gm_q1_s4_2</t>
  </si>
  <si>
    <t>The surprise attack has caused chaos among their ranks, but they’re organizing a counterattack</t>
  </si>
  <si>
    <t>gm_q1_s4_3</t>
  </si>
  <si>
    <t>Let’s use hit-and-run tactics to keep them disoriented and weaken their defenses</t>
  </si>
  <si>
    <t>gm_q1_s4_4</t>
  </si>
  <si>
    <t>The rebels are struggling to respond. We need to exploit this.</t>
  </si>
  <si>
    <t>gm_q1_s4_5</t>
  </si>
  <si>
    <t>Plan your strategy carefuly, it will affect our numbers greatly</t>
  </si>
  <si>
    <t>gm_q1_s4_r</t>
  </si>
  <si>
    <t>Continue the hit-and-run tactics to wear them down</t>
  </si>
  <si>
    <t>gm_q1_s4_l</t>
  </si>
  <si>
    <t>Launch a decisive assault to finish them off.</t>
  </si>
  <si>
    <t>We have our reinforcements. The rebels are fortified, but we’ll have the upper hand with our full force</t>
  </si>
  <si>
    <t>The wait has given the rebels time to prepare. They’re expecting us.</t>
  </si>
  <si>
    <t>We’ll need a solid strategy to overcome their defenses.</t>
  </si>
  <si>
    <t>Prepare for a coordinated assault. We need to strike hard and fast to break their lines.</t>
  </si>
  <si>
    <t>The rebels are holding strong. This battle will be tough</t>
  </si>
  <si>
    <t>Lead a frontal assault with the full force.</t>
  </si>
  <si>
    <t>Use strategic positioning and coordinated attacks</t>
  </si>
  <si>
    <t>Good Ending</t>
  </si>
  <si>
    <t>gm_q1_s3_r
gm_q1_s1_r</t>
  </si>
  <si>
    <t>gm_q1_s5_1</t>
  </si>
  <si>
    <t>Your Majesty, the rebellion has been crushed. We found the enchanted communication crystals in a hidden cave</t>
  </si>
  <si>
    <t>gm_q1_s5_2</t>
  </si>
  <si>
    <t>The crystals are remarkable. They will revolutionize our communications.They were used by our ancestors to enhance their long distance communications</t>
  </si>
  <si>
    <t>gm_q1_s5_3</t>
  </si>
  <si>
    <t>Excellent work, General. But we must assess the cost of victory</t>
  </si>
  <si>
    <t>gm_q1_s5_4</t>
  </si>
  <si>
    <t>We lost some good lads, but nothing we cannot overcome.</t>
  </si>
  <si>
    <t>gm_q1_s5_5</t>
  </si>
  <si>
    <t>Provide compensations to their families and honor them</t>
  </si>
  <si>
    <t>(-100)</t>
  </si>
  <si>
    <t>gm_q1_s5_6</t>
  </si>
  <si>
    <t>It will be done, My King</t>
  </si>
  <si>
    <t>Bad Ending</t>
  </si>
  <si>
    <t>gm_q1_s3_l
gm_q1_s1_l</t>
  </si>
  <si>
    <t>The battle took a heavy toll. We’ve lost many good men in the fight.</t>
  </si>
  <si>
    <t>Such losses are regrettable. We must learn from this. Compensate the families of those we lost</t>
  </si>
  <si>
    <t>(-400)</t>
  </si>
  <si>
    <t>We managed to get this crystal while returning, you can have it examined Your Grace</t>
  </si>
  <si>
    <t>The Defector's Dilemma</t>
  </si>
  <si>
    <t>A trusted general has defected to the enemy, causing turmoil within the ranks. General Marcus must track down the traitor and prevent further damage.</t>
  </si>
  <si>
    <t>Your Majesty, troubling news. Sensitive information about the kingdom is circulating among the commoners.</t>
  </si>
  <si>
    <t>How did this happen? What kind of information?</t>
  </si>
  <si>
    <t>It’s details about our military plans and internal affairs. It points to a possible leak from within the council.</t>
  </si>
  <si>
    <t>This is serious. We need to find out who’s responsible. General Marcus, gather the council</t>
  </si>
  <si>
    <t>Yes Your Grace</t>
  </si>
  <si>
    <t>Launch an immediate investigation to identify the traitor</t>
  </si>
  <si>
    <t>Delay the investigation and gather more evidence first.</t>
  </si>
  <si>
    <t>gm_q2_s2_1</t>
  </si>
  <si>
    <t>We need to gather information discreetly. The enchanted crystals will help us communicate securely</t>
  </si>
  <si>
    <t>gm_q2_s2_2</t>
  </si>
  <si>
    <t>We’ve identified potential suspects within the council. Should we monitor their activities closely?</t>
  </si>
  <si>
    <t>gm_q2_s2_3</t>
  </si>
  <si>
    <t>Yes, use the crystals to stay in touch with our informants</t>
  </si>
  <si>
    <t>gm_q2_s2_4</t>
  </si>
  <si>
    <t>They mustn't sense your suspicions, if they are alerted they'll try to flee the kingdom</t>
  </si>
  <si>
    <t>gm_q2_s2_5</t>
  </si>
  <si>
    <t>We'll be sure of that Your Grace</t>
  </si>
  <si>
    <t>gm_q2_s2_r</t>
  </si>
  <si>
    <t>Monitor the suspects’ activities and report findings via the crystals</t>
  </si>
  <si>
    <t>gm_q2_s2_l</t>
  </si>
  <si>
    <t>Conduct personal interviews with the suspects to gather intel.</t>
  </si>
  <si>
    <t>We’ve gathered enough intel. It seems that the leak is amongst your council members Your Grace</t>
  </si>
  <si>
    <t>One of our own? It is digusting, a SHAME!</t>
  </si>
  <si>
    <t>Indeed Your Grace, but we must not waste any time, we need to identify WHO was behind this</t>
  </si>
  <si>
    <t>Continue your search discreetly and keep me informed of the outcomes</t>
  </si>
  <si>
    <t>Your Grace, one of my scouts report a certain someone desperately trying to leave the capital</t>
  </si>
  <si>
    <t>gm_q2_s2_6</t>
  </si>
  <si>
    <t>Seize the imposter! Bring him into custody and investigate</t>
  </si>
  <si>
    <t>gm_q2_s2_7</t>
  </si>
  <si>
    <t>Right away Your Grace</t>
  </si>
  <si>
    <t>gm_q2_s4_1</t>
  </si>
  <si>
    <t>Who are you and why were you in such a hurry to leave the capital? Answer or I'll have your tongue!!</t>
  </si>
  <si>
    <t>Mercy!! I was leaving to catch the last ship to my home, it's west from here and I was to meet my love!</t>
  </si>
  <si>
    <t>Suspect</t>
  </si>
  <si>
    <t>He's not it, he simply doesn't fit the description of the culprit</t>
  </si>
  <si>
    <t>If his Grace says, I could leave him</t>
  </si>
  <si>
    <t>Leave him and compensate him for his troubles</t>
  </si>
  <si>
    <t>Kick him out of the capital!</t>
  </si>
  <si>
    <t>We are still not close to catching the culprit, shall we expand the search Your Grace?</t>
  </si>
  <si>
    <t>gm_q1_s4_r_1</t>
  </si>
  <si>
    <t>Yes, assign more soldiers for the search</t>
  </si>
  <si>
    <t>gm_q1_s4_l_1</t>
  </si>
  <si>
    <t>No, continue the search with what you have</t>
  </si>
  <si>
    <t>I believe I have someone we should investigate</t>
  </si>
  <si>
    <t>Do you have any hand in the leak? Who are you?</t>
  </si>
  <si>
    <t>You imbeciles, I have sold the information to Lord Heimsfall, he'll attack the kingdom and you're done for!!</t>
  </si>
  <si>
    <t>*PUNCHES* Can't laugh if I break your face first, tell me why'd you do it!?</t>
  </si>
  <si>
    <t>Punch sound</t>
  </si>
  <si>
    <t>Why would anyone do it? FOR GOLD!! *Laughing Hysterically*</t>
  </si>
  <si>
    <t>What should we do Your Grace?</t>
  </si>
  <si>
    <t>gm_q1_s5_r</t>
  </si>
  <si>
    <t>Hang him publicly so it sends a message!</t>
  </si>
  <si>
    <t>gm_q1_s5_l</t>
  </si>
  <si>
    <t>Pay him to kill Lord Heimsfall</t>
  </si>
  <si>
    <t>(-2)</t>
  </si>
  <si>
    <t>(-150)</t>
  </si>
  <si>
    <t>gm_q1_s6_1</t>
  </si>
  <si>
    <t>Your Grace, I bring good news!</t>
  </si>
  <si>
    <t>gm_q1_s6_2</t>
  </si>
  <si>
    <t>What is it about?</t>
  </si>
  <si>
    <t>gm_q1_s6_3</t>
  </si>
  <si>
    <t>Lord Heimsfall is dead, he was found by the docks with an *unknown* dagger by his side</t>
  </si>
  <si>
    <t>gm_q1_s6_4</t>
  </si>
  <si>
    <t>And has the source of this *unknown* dagger been found?</t>
  </si>
  <si>
    <t>gm_q1_s6_5</t>
  </si>
  <si>
    <t>No Your Grace! It was considered the act of God, people are happy to be rid of him</t>
  </si>
  <si>
    <t>(+50)</t>
  </si>
  <si>
    <t>gm_q1_s6_6</t>
  </si>
  <si>
    <t>All ends well then, very well!</t>
  </si>
  <si>
    <t>Your Grace, the public execution was seen by all. I'm sure it sent a message to Lord Heimsfall</t>
  </si>
  <si>
    <t>The leaked information hasn’t been recovered, forcing us to revise our strategic plans for the next few years</t>
  </si>
  <si>
    <t>(-60)</t>
  </si>
  <si>
    <t>This is bad, gather the council for the plans to be re-structured</t>
  </si>
  <si>
    <t>Rebellion's Heart</t>
  </si>
  <si>
    <t>Assist Lady Morgana in leading a rebellion against a corrupt lord who oppresses the people.</t>
  </si>
  <si>
    <t>lm_q1_s1_1</t>
  </si>
  <si>
    <t>Your Majesty, the Lord of the southern province is oppressing our people. This land has been sacred to our kingdom for centuries!</t>
  </si>
  <si>
    <t>lm_q1_s1_2</t>
  </si>
  <si>
    <t>What exactly is happening there?</t>
  </si>
  <si>
    <t>lm_q1_s1_3</t>
  </si>
  <si>
    <t>He’s seized farmland and destroyed temples. Our people are suffering, and their plight is spreading unrest</t>
  </si>
  <si>
    <t>lm_q1_s1_4</t>
  </si>
  <si>
    <t>We need to liberate them and restore the province’s honor. But to do this, we need detailed intelligence.</t>
  </si>
  <si>
    <t>lm_q1_s1_5</t>
  </si>
  <si>
    <t>What’s your plan for gathering that intelligence?</t>
  </si>
  <si>
    <t>lm_q1_s1_r</t>
  </si>
  <si>
    <t>Approve the plan and provide resources.</t>
  </si>
  <si>
    <t>(-200)</t>
  </si>
  <si>
    <t>lm_q1_s1_l</t>
  </si>
  <si>
    <t>Approve the plan but limit resources</t>
  </si>
  <si>
    <t>lm_q1_s2_1</t>
  </si>
  <si>
    <t>To strike the lord’s stronghold, we need to know his defenses. We have two options: scouts or an infiltrator</t>
  </si>
  <si>
    <t>lm_q1_s2_2</t>
  </si>
  <si>
    <t>Scouts can gather info quietly, but they might miss hidden details</t>
  </si>
  <si>
    <t>lm_q1_s2_3</t>
  </si>
  <si>
    <t>An infiltration will give us the best intel but is extremely risky. The lord’s inner circle is well-guarded.</t>
  </si>
  <si>
    <t>lm_q1_s2_4</t>
  </si>
  <si>
    <t>The fate of the province depends on our decision. What do you suggest?</t>
  </si>
  <si>
    <t>lm_q1_s2_r</t>
  </si>
  <si>
    <t>Send scouts to gather intelligence</t>
  </si>
  <si>
    <t>lm_q1_s2_l</t>
  </si>
  <si>
    <t>Send an infiltrator to penetrate the stronghold.</t>
  </si>
  <si>
    <t>lm_q1_s3_1</t>
  </si>
  <si>
    <t>With the intel in hand, it’s time to plan our attack. Should we use a surprise strike or a direct assault?</t>
  </si>
  <si>
    <t>lm_q1_s3_2</t>
  </si>
  <si>
    <t>A surprise attack could catch the lord off guard and disrupt his plans</t>
  </si>
  <si>
    <t>lm_q1_s3_3</t>
  </si>
  <si>
    <t>A direct assault would be straightforward, but it risks revealing our forces</t>
  </si>
  <si>
    <t>lm_q1_s3_4</t>
  </si>
  <si>
    <t>The lord's cruelty has stirred the land. We need a plan that reflects our resolve</t>
  </si>
  <si>
    <t>lm_q1_s3_5</t>
  </si>
  <si>
    <t>Surprise would give us the upper hand, but a direct assault could end the conflict swiftly</t>
  </si>
  <si>
    <t>lm_q1_s3_r</t>
  </si>
  <si>
    <t>Opt for a surprise attack.</t>
  </si>
  <si>
    <t>lm_q1_s3_l</t>
  </si>
  <si>
    <t>Go for a direct assault.</t>
  </si>
  <si>
    <t>lm_q1_s4_1</t>
  </si>
  <si>
    <t>The time has come. We’ll face the lord’s forces head-on or use hit-and-run tactics. Choose wisely.</t>
  </si>
  <si>
    <t>lm_q1_s4_2</t>
  </si>
  <si>
    <t>Our forces are ready. A full frontal assault will break their defenses</t>
  </si>
  <si>
    <t>lm_q1_s4_3</t>
  </si>
  <si>
    <t>But if we use guerrilla tactics, we could minimize our losses while weakening their resolve.</t>
  </si>
  <si>
    <t>lm_q1_s4_4</t>
  </si>
  <si>
    <t>A full assault might win the day but could cost many lives.</t>
  </si>
  <si>
    <t>lm_q1_s4_5</t>
  </si>
  <si>
    <t>Your Grace, the fate of my people is in your hands, how should we proceed?</t>
  </si>
  <si>
    <t>lm_q1_s4_r</t>
  </si>
  <si>
    <t>Lead a full frontal assault</t>
  </si>
  <si>
    <t>lm_q1_s4_l</t>
  </si>
  <si>
    <t>Utilize guerrilla tactics</t>
  </si>
  <si>
    <t>lm_q1_s5_1</t>
  </si>
  <si>
    <t>The lord is defeated, and the province is liberated. It would not have been possible without your help, Your Grace</t>
  </si>
  <si>
    <t>lm_q1_s5_2</t>
  </si>
  <si>
    <t>Your leadership has brought justice to our people and strengthened our kingdom and our friendship</t>
  </si>
  <si>
    <t>lm_q1_s5_3</t>
  </si>
  <si>
    <t>You have my forever loyalty, I will always be by your side.</t>
  </si>
  <si>
    <t>lm_q1_s5_4</t>
  </si>
  <si>
    <t>For that I thank you Lady Morgana, we too shall always be your allies.</t>
  </si>
  <si>
    <t>lm_q1_s5_r</t>
  </si>
  <si>
    <t>Reward Lady Morgana with noble title and Lands</t>
  </si>
  <si>
    <t>(+30)</t>
  </si>
  <si>
    <t>lm_q1_s5_l</t>
  </si>
  <si>
    <t>Publicly commend Lady Morgana and her rebels</t>
  </si>
  <si>
    <t>The Phantom of Drakkenfell</t>
  </si>
  <si>
    <t>Mysterious sightings and eerie occurrences have stirred unrest in Drakkenfell. Reports of a ghostly figure and unexplained disappearances are troubling the kingdom. Lady Morgana is tasked with investigating these supernatural disturbances to uncover hidden truths and restore peace to the land.</t>
  </si>
  <si>
    <t>lm_q2_s1_1</t>
  </si>
  <si>
    <t>Your Majesty, There are whispers of a phantom haunting Drakkenfell, causing havoc and fear among the townsfolk.</t>
  </si>
  <si>
    <t>lm_q2_s1_2</t>
  </si>
  <si>
    <t>A phantom you say? What do we know about this?</t>
  </si>
  <si>
    <t>lm_q2_s1_3</t>
  </si>
  <si>
    <t>Few details. It’s rumored to be a spirit of vengeance, linked to a forgotten betrayal centuries ago. The sightings are increasing</t>
  </si>
  <si>
    <t>lm_q2_s1_4</t>
  </si>
  <si>
    <t>We need more than rumors. How should we proceed?</t>
  </si>
  <si>
    <t>lm_q2_s1_5</t>
  </si>
  <si>
    <t>We must investigate these sightings, but the town’s panic makes it hard. We could start with those who’ve seen the phantom</t>
  </si>
  <si>
    <t>lm_q2_s1_r</t>
  </si>
  <si>
    <t>Send a trusted scout to gather information from the townsfolk.</t>
  </si>
  <si>
    <t>lm_q2_s1_l</t>
  </si>
  <si>
    <t>Visit the points of sighting, investigate there</t>
  </si>
  <si>
    <t>lm_q2_s2_1</t>
  </si>
  <si>
    <t>We’ve collected reports from several townsfolk. They speak of eerie apparitions and strange occurrences.</t>
  </si>
  <si>
    <t>lm_q2_s2_2</t>
  </si>
  <si>
    <t>Are there any patterns or common threads in these reports?</t>
  </si>
  <si>
    <t>lm_q2_s2_3</t>
  </si>
  <si>
    <t>Some claim the phantom appears near an old ruins site. Others speak of it haunting a specific family’s home.</t>
  </si>
  <si>
    <t>lm_q2_s2_4</t>
  </si>
  <si>
    <t>We need to focus our search. What should be our first step?</t>
  </si>
  <si>
    <t>lm_q2_s2_5</t>
  </si>
  <si>
    <t>We could either investigate the ruins or the family home, both are crucial.</t>
  </si>
  <si>
    <t>lm_q2_s2_r</t>
  </si>
  <si>
    <t>Investigate the ruins</t>
  </si>
  <si>
    <t>lm_q2_s2_l</t>
  </si>
  <si>
    <t>Investigate the family home.</t>
  </si>
  <si>
    <t>lm_q2_s3_1</t>
  </si>
  <si>
    <t>Your Majesty, our investigations don't yield fruitful results</t>
  </si>
  <si>
    <t>lm_q2_s3_2</t>
  </si>
  <si>
    <t>What seems to be the issue Lady Morgana?</t>
  </si>
  <si>
    <t>lm_q2_s3_3</t>
  </si>
  <si>
    <t>We don't have adequate knowledge in this field, an expert would be able to help us with this</t>
  </si>
  <si>
    <t>lm_q2_s3_4</t>
  </si>
  <si>
    <t>Is there anyone in our court who possesses the knowledge of dark arts?</t>
  </si>
  <si>
    <t>lm_q2_s3_5</t>
  </si>
  <si>
    <t>I'm afraid our priest is not the one you want to talk to, Your Grace</t>
  </si>
  <si>
    <t>lm_q2_s3_6</t>
  </si>
  <si>
    <t>In my lands, we have an old priest, he is said to be knowlegable about such arts, he was casted out for practicing rituals</t>
  </si>
  <si>
    <t>lm_q2_s3_7</t>
  </si>
  <si>
    <t>Though convincing him would be difficult</t>
  </si>
  <si>
    <t>lm_q2_s3_8</t>
  </si>
  <si>
    <t>He won't decline a royal summon, get him to the court</t>
  </si>
  <si>
    <t>lm_q2_s4_1</t>
  </si>
  <si>
    <t>Your Grace, Priest Connor of Mistvale</t>
  </si>
  <si>
    <t>lm_q2_s4_2</t>
  </si>
  <si>
    <t>We need your help in a matter of urgency, priest. You shall be appropriately compensated for your troubles</t>
  </si>
  <si>
    <t>lm_q2_s4_3</t>
  </si>
  <si>
    <t>You speak from behind the gates, and you expect me to bow to your service?</t>
  </si>
  <si>
    <t>Priest Connor</t>
  </si>
  <si>
    <t>lm_q2_s4_4</t>
  </si>
  <si>
    <t>You will address him as Your Grace!</t>
  </si>
  <si>
    <t>lm_q2_s4_5</t>
  </si>
  <si>
    <r>
      <rPr>
        <rFont val="Arial"/>
        <color theme="1"/>
      </rPr>
      <t xml:space="preserve">I will address </t>
    </r>
    <r>
      <rPr>
        <rFont val="Arial"/>
        <i/>
        <color theme="1"/>
      </rPr>
      <t>them</t>
    </r>
    <r>
      <rPr>
        <rFont val="Arial"/>
        <color theme="1"/>
      </rPr>
      <t xml:space="preserve"> as whatever I like. If the King wishes, I want to see them for myself</t>
    </r>
  </si>
  <si>
    <t>lm_q2_s4_6</t>
  </si>
  <si>
    <t>Priest, I have my reasons for this arrangement. You are simply to do your task</t>
  </si>
  <si>
    <t>lm_q2_s4_7</t>
  </si>
  <si>
    <t>I see what you're playing at, fine I'll do it.</t>
  </si>
  <si>
    <t>Hysterical laughs</t>
  </si>
  <si>
    <t>lm_q2_s5_1</t>
  </si>
  <si>
    <t>This Phantom is out for revenge, his loved one was burned alive recently</t>
  </si>
  <si>
    <t>lm_q2_s5_2</t>
  </si>
  <si>
    <t>How terrible, who is the responsible one?</t>
  </si>
  <si>
    <t>lm_q2_s5_3</t>
  </si>
  <si>
    <t xml:space="preserve">I'm afraid that you will have to ask the Phantom </t>
  </si>
  <si>
    <t>lm_q2_s5_4</t>
  </si>
  <si>
    <t>Are you jesting? How are we to talk to the phantom?</t>
  </si>
  <si>
    <t>lm_q2_s5_5</t>
  </si>
  <si>
    <t>I'll perform a ritual with His Majesty's allowance and summon the phantom</t>
  </si>
  <si>
    <t>lm_q2_s5_6</t>
  </si>
  <si>
    <t>Why is the King's permission required?</t>
  </si>
  <si>
    <t>lm_q2_s5_7</t>
  </si>
  <si>
    <t>This is a blood ritual, there must be a sacrifice made to summon the dark being</t>
  </si>
  <si>
    <t>lm_q2_s6_1</t>
  </si>
  <si>
    <t>Can he be trusted with such responsibility?</t>
  </si>
  <si>
    <t>lm_q2_s6_2</t>
  </si>
  <si>
    <t>Trust is something that cannot be handed to this priest, but we are desperate Your Grace</t>
  </si>
  <si>
    <t>lm_q2_s6_3</t>
  </si>
  <si>
    <t>This is blood ritual, it's a forbidden practice, it will bring bad omen upon our Kingdom</t>
  </si>
  <si>
    <t>lm_q2_s6_4</t>
  </si>
  <si>
    <t>I understand, Your Grace, but this phantom will continue to wreak havoc in our streets if it's not stopped</t>
  </si>
  <si>
    <t>lm_q2_s6_5</t>
  </si>
  <si>
    <t>The queen is right, Your Grace</t>
  </si>
  <si>
    <t>lm_q2_s6_6</t>
  </si>
  <si>
    <t>Who will be the one to get sacrificed?</t>
  </si>
  <si>
    <t>lm_q2_s6_7</t>
  </si>
  <si>
    <t>Your Majesty, the sacrifice must be an animal of pure heart, born under the full moon’s clear skies, a true offspring of love.</t>
  </si>
  <si>
    <t>THE QUEST WILL CONTINUE IN THE NEXT PART</t>
  </si>
  <si>
    <t>The Phantom of Drakkenfell - The hunt for the Sacred Offering</t>
  </si>
  <si>
    <t>lm_q3_s1_1</t>
  </si>
  <si>
    <t>"Your Majesty, our scouts have returned. Despite their efforts, the sacred creature eludes us."</t>
  </si>
  <si>
    <t>Scout Leader</t>
  </si>
  <si>
    <t>lm_q3_s1_2</t>
  </si>
  <si>
    <t>"What have they found? Surely there must be a sign, a clue that we can follow."</t>
  </si>
  <si>
    <t>lm_q3_s1_3</t>
  </si>
  <si>
    <t>"The lands are barren of such purity, my liege. They combed the forests and fields, yet none fit the ritual's demand."</t>
  </si>
  <si>
    <t>lm_q3_s1_4</t>
  </si>
  <si>
    <t>"This is dire news. We stand on the precipice of ruin if the offering is not made in time."</t>
  </si>
  <si>
    <t>lm_q3_s1_5</t>
  </si>
  <si>
    <t>"Our options dwindle, and the full moon draws near. We cannot afford failure, not with the kingdom's fate at stake."</t>
  </si>
  <si>
    <t>lm_q3_s1_6</t>
  </si>
  <si>
    <t>"Perhaps...there is another way. But it is fraught with risk and darkness."</t>
  </si>
  <si>
    <t>lm_q3_s1_7</t>
  </si>
  <si>
    <t>"Speak plainly, Connor. We have little time, and the Phantom's shadow grows ever darker over Drakkenfell."</t>
  </si>
  <si>
    <t>lm_q3_s2_1</t>
  </si>
  <si>
    <t>There is a beast in the northern woods of the Kingdom, one born under the darkest of nights. It may suffice</t>
  </si>
  <si>
    <t>lm_q3_s2_2</t>
  </si>
  <si>
    <t>The northern woods are treacherous, filled with dangers unseen. Is this truly our only hope</t>
  </si>
  <si>
    <t>lm_q3_s2_3</t>
  </si>
  <si>
    <t>If this beast can fulfill the ritual's demands, we have no choice but to pursue it.</t>
  </si>
  <si>
    <t>lm_q3_s2_4_r</t>
  </si>
  <si>
    <t>Send a hunting party to the northern woods. Ensure they are prepared for whatever darkness lies ahead</t>
  </si>
  <si>
    <t>lm_q3_s2_4_l</t>
  </si>
  <si>
    <t>No, the risks are too great. We will not venture into those cursed woods. Find another solution</t>
  </si>
  <si>
    <t>lm_q3_s2_5</t>
  </si>
  <si>
    <t>My liege, without this offering, the ritual's power may falter, and the kingdom could face dire consequences</t>
  </si>
  <si>
    <t>Very well, Your Majesty. I will gather our best hunters and prepare them for the journey</t>
  </si>
  <si>
    <t>lm_q3_s3_1</t>
  </si>
  <si>
    <t>Your Majesty, the phantom has struck again, leaving blood and ash in its wake. The people are terrified</t>
  </si>
  <si>
    <t>lm_q3_s3_2</t>
  </si>
  <si>
    <t>How many lives have we lost this time? The hour grows late, and every moment brings us closer to disaster</t>
  </si>
  <si>
    <t>lm_q3_s3_3</t>
  </si>
  <si>
    <t>My liege, the sacrificial animal has been found! A creature of pure heart, born under the full moon as the ritual demands</t>
  </si>
  <si>
    <t>lm_q3_s3_4</t>
  </si>
  <si>
    <t>This is good news! bring the animal to Priest Connor and let him prepare it and we wait for his signal.</t>
  </si>
  <si>
    <t>lm_q3_s3_5</t>
  </si>
  <si>
    <t>Our search party is already bringing the animal, let us hope that this can finally help turn things around</t>
  </si>
  <si>
    <t>lm_q3_s3_6</t>
  </si>
  <si>
    <t>Your Grace, the people demand help from us.</t>
  </si>
  <si>
    <t>lm_q3_s3_r</t>
  </si>
  <si>
    <t>See to it that the families of the affected are taken care of.</t>
  </si>
  <si>
    <t>lm_q3_s3_l</t>
  </si>
  <si>
    <t xml:space="preserve">We cannot divert our resources in times like these. They are of more importance to us </t>
  </si>
  <si>
    <t>If hunting party was sent</t>
  </si>
  <si>
    <t>lm_q3_s4_1</t>
  </si>
  <si>
    <t>Your Majesty, the search party has returned from the northern woods, but the cost was great. Many of our soldiers fell to the beast's fury</t>
  </si>
  <si>
    <t>lm_q3_s4_2</t>
  </si>
  <si>
    <t>And the beast itself? Was it captured as Priest Connor foretold?</t>
  </si>
  <si>
    <t>lm_q3_s4_3</t>
  </si>
  <si>
    <t>The beast is in our custody, but the toll on our forces was severe. The men speak of a darkness they have never seen before</t>
  </si>
  <si>
    <t>lm_q3_s4_4</t>
  </si>
  <si>
    <t>The ritual can proceed now that we have the beast. Yet, the loss of so many lives is a heavy burden to bear. The kingdom's strength wanes</t>
  </si>
  <si>
    <t>lm_q3_s4_5</t>
  </si>
  <si>
    <t>You speak truly Lady Morgana, see to it that their families are properly compensated</t>
  </si>
  <si>
    <t>lm_q3_s4_6</t>
  </si>
  <si>
    <t>The kingdom has bled for this victory. Let us hope the price we paid will bring us salvation</t>
  </si>
  <si>
    <t>If not sent a hunting party</t>
  </si>
  <si>
    <t>Your Majesty, our scouts report that the northern woods remain untouched. The beast still roams free, and its presence grows more menacing</t>
  </si>
  <si>
    <t>So, the risk was not taken, and now the darkness festers.</t>
  </si>
  <si>
    <t>The beast's power may have grown unchecked, but we still have the sacrificial animal. The ritual can proceed.</t>
  </si>
  <si>
    <t>We avoided one danger, but invited another. Let us hope our choice does not lead to greater peril for the kingdom</t>
  </si>
  <si>
    <t>lm_q3_s5_1</t>
  </si>
  <si>
    <t>By royal decree, all citizens are to remain inside their homes tonight. No one is to venture outside under any circumstances</t>
  </si>
  <si>
    <t>lm_q3_s5_2</t>
  </si>
  <si>
    <t>All ships and means of travel are hereby halted. The kingdom will be sealed until dawn. No one enters or leaves</t>
  </si>
  <si>
    <t>lm_q3_s5_3</t>
  </si>
  <si>
    <t>Nobles of Drakkenfell, you are commanded to stay behind the castle walls. The night will be fraught with danger</t>
  </si>
  <si>
    <t>lm_q3_s5_4</t>
  </si>
  <si>
    <t>The full moon is upon us, Your Majesty. The preparations are complete, and the ritual site is ready. We await your command</t>
  </si>
  <si>
    <t>lm_q3_s5_5</t>
  </si>
  <si>
    <t>The fate of Drakkenfell rests on this night. Ensure all is secure. Begin the ritual when the moon reaches its zenith</t>
  </si>
  <si>
    <t>The ritual/ceremony site</t>
  </si>
  <si>
    <t>With the Beast</t>
  </si>
  <si>
    <t>lm_q3_s6_1</t>
  </si>
  <si>
    <t>The night is as dark as pitch, Your Majesty. The full moon casts an eerie glow on the altar. The ceremony must begin now</t>
  </si>
  <si>
    <t>lm_q3_s6_2</t>
  </si>
  <si>
    <t>Lady Morgana, you must keep an eye on Connor, and protect him at all costs</t>
  </si>
  <si>
    <t>lm_q3_s6_3</t>
  </si>
  <si>
    <t>The Ceremony has begun! The air grows thick!</t>
  </si>
  <si>
    <t>lm_q3_s6_4</t>
  </si>
  <si>
    <t>The beast thrashes wildly! The soldiers are struggling to hold it.</t>
  </si>
  <si>
    <t>lm_q3_s6_5</t>
  </si>
  <si>
    <t>I see the Phantom!! Gods!! It is coming straight for us!!</t>
  </si>
  <si>
    <t>lm_q3_s6_r</t>
  </si>
  <si>
    <t>Setup a formation around the ceremony site!</t>
  </si>
  <si>
    <t>lm_q3_s6_l</t>
  </si>
  <si>
    <t>Setup a formation around the connor, protect him at all costs</t>
  </si>
  <si>
    <t>lm_q3_s6_6</t>
  </si>
  <si>
    <r>
      <rPr>
        <rFont val="Arial"/>
        <color theme="1"/>
      </rPr>
      <t xml:space="preserve">*chanting* </t>
    </r>
    <r>
      <rPr>
        <rFont val="Arial"/>
        <i/>
        <color theme="1"/>
      </rPr>
      <t xml:space="preserve">Isskuraka!! Lazamus tranata!!! </t>
    </r>
  </si>
  <si>
    <t>chanting</t>
  </si>
  <si>
    <t>lm_q3_s6_7</t>
  </si>
  <si>
    <t>The darkness is overwhelming! The ceremony is nearly complete, but we’re losing ground. Hold fast!</t>
  </si>
  <si>
    <t>lm_q3_s6_8</t>
  </si>
  <si>
    <t>The beast is breaking free! We’re being attacked on all sides. Reinforcements are needed, or all will be lost</t>
  </si>
  <si>
    <t>lm_q3_s6_9</t>
  </si>
  <si>
    <t>Hold the beast with planks to keep it stable, the ceremony is nearly complete</t>
  </si>
  <si>
    <t>lm_q3_s6_10</t>
  </si>
  <si>
    <t xml:space="preserve">The ritual is complete, but the cost has been heavy. The phantom is banished to the depths of hell. </t>
  </si>
  <si>
    <t>whoosh,</t>
  </si>
  <si>
    <t>Without the Beast</t>
  </si>
  <si>
    <t>Lady Morgana, the phantom draws near. Ensure Connor’s safety as the ritual proceeds. We cannot afford any mistakes</t>
  </si>
  <si>
    <t>The animal lies quietly, but the phantom’s presence is palpable. Connor is beginning the incantation, but the air feels unstable</t>
  </si>
  <si>
    <t>The phantom is growing restless, more aggressive. It senses the power of the ritual.</t>
  </si>
  <si>
    <t>It has taken out the front blockade and is coming for us next, HURRY UP PRIEST!!!</t>
  </si>
  <si>
    <t>*chanting* Isskuraka!! Lazamus tranata!!!  Pramaxa liksoku!!!</t>
  </si>
  <si>
    <t>The soldiers are struggling. The phantom is relentless, and Connor’s magic is wavering. We need more time, but I fear we may not have it</t>
  </si>
  <si>
    <t>The future of the kingdom depends on it, Lady Morgana. The ceremony must finish!</t>
  </si>
  <si>
    <t>The ritual is complete. The Phantom is banished to the depths of hell.</t>
  </si>
  <si>
    <t>If beast was sacrificed</t>
  </si>
  <si>
    <t>lm_q3_s7_1</t>
  </si>
  <si>
    <t>Your Majesty, the ritual is complete, but the air feels heavy with dread. The kingdom’s health wanes, and unease lingers among the people</t>
  </si>
  <si>
    <t>lm_q3_s7_2</t>
  </si>
  <si>
    <t>We have paid a steep price to quell the phantom’s wrath. Let us hope this sacrifice was not in vain</t>
  </si>
  <si>
    <t>lm_q3_s7_3</t>
  </si>
  <si>
    <t>The beast’s blood has stained the land, Your Majesty. The omens are troubling, and the people’s whispers grow louder</t>
  </si>
  <si>
    <t>lm_q3_s7_4</t>
  </si>
  <si>
    <t>The ritual may have saved us for now, but the future is uncertain. Darkness may yet return to Drakkenfell</t>
  </si>
  <si>
    <t>lm_q3_s7_5</t>
  </si>
  <si>
    <t>You shall be rewarded for your efforts Priest Connor. We thank you for your services</t>
  </si>
  <si>
    <t>lm_q3_s7_6</t>
  </si>
  <si>
    <t>Just let me get out of this place, I don't like it here at all</t>
  </si>
  <si>
    <t>lm_q3_s7_7</t>
  </si>
  <si>
    <t>*footsteps* the priest walks away, but drops a note at your door step</t>
  </si>
  <si>
    <t>footsteps &amp; 
paper falling</t>
  </si>
  <si>
    <t>lm_q3_s7_8</t>
  </si>
  <si>
    <t>The note reads: 'Your secret is safe with me... for now. But beware, not all shadows are loyal.'</t>
  </si>
  <si>
    <t>lm_q3_s7_9</t>
  </si>
  <si>
    <t>The note slips from your hand, and a chill runs down your spine. The priest knows the truth. The game is far from over</t>
  </si>
  <si>
    <t xml:space="preserve">intense </t>
  </si>
  <si>
    <t>If animal was sacrificed</t>
  </si>
  <si>
    <t>The ritual was a success, Your Majesty. The phantom is gone, and the kingdom breathes easier. Our people rejoice</t>
  </si>
  <si>
    <t>The right choice was made. The kingdom is safe, and the people are at peace. Let us reward the priest for his wisdom</t>
  </si>
  <si>
    <t>The streets of Drakkenfell are alive with celebration, Your Majesty. The sacrifice has restored faith in the crown</t>
  </si>
  <si>
    <t>Our kingdom is stronger today, but remember, Your Majesty, the shadows often carry the heaviest secrets</t>
  </si>
  <si>
    <t>The priest has taken his leave, Your Majesty, but he left a note at your door. It was to be delivered to you.</t>
  </si>
  <si>
    <t>The note reads: 'Your secret is known, and your throne rests on a knife’s edge. Tread carefully, false king.'</t>
  </si>
  <si>
    <t>The note trembles in your hand as the weight of the priest’s knowledge settles. The game has only just begun</t>
  </si>
  <si>
    <t>Lysander Blackthorn (Advisor)</t>
  </si>
  <si>
    <t>The Noble’s Dilemma</t>
  </si>
  <si>
    <t>"The Noble’s Dilemma" centers around a powerful noble, Lord Cedric, who approaches the servant posing as the King with a serious issue that threatens the stability of his lands, and by extension, the kingdom. Lysander Blackthorn, the King’s trusted advisor, is closely involved in the decision-making process, subtly guiding the servant towards a course of action that seems logical but carries underlying risks. This quest is designed to showcase Lysander’s ability to manipulate situations to his advantage while maintaining the facade of loyalty.</t>
  </si>
  <si>
    <t>lb_q1_s1_1</t>
  </si>
  <si>
    <t>Your Majesty, I come with grave news. My lands are on the brink of rebellion. A faction of discontented vassals threatens to ignite civil war</t>
  </si>
  <si>
    <t>Lord Cedric</t>
  </si>
  <si>
    <t>lb_q1_s1_2</t>
  </si>
  <si>
    <t>Rebellion in your lands? This could destabilize the entire kingdom. What measures have you taken?</t>
  </si>
  <si>
    <t>lb_q1_s1_3</t>
  </si>
  <si>
    <t>I have tried diplomacy, but their demands grow bolder. They question my authority and, by extension, your rule</t>
  </si>
  <si>
    <t>lb_q1_s1_4</t>
  </si>
  <si>
    <t>We cannot afford such instability. The kingdom’s strength depends on the loyalty of its lords. What is their demand?</t>
  </si>
  <si>
    <t>lb_q1_s1_5</t>
  </si>
  <si>
    <t>They demand greater autonomy and a reduction in taxes, claiming that my rule, and yours, no longer serve their interests</t>
  </si>
  <si>
    <t>lb_q1_s1_6</t>
  </si>
  <si>
    <t>Such defiance cannot be tolerated. I will seek counsel on how to address this threat to our unity</t>
  </si>
  <si>
    <t>lb_q1_s2_1</t>
  </si>
  <si>
    <t>Your Majesty, this rebellion is a test of your rule. You could crush it with force, sending a clear message, or negotiate, offering concessions</t>
  </si>
  <si>
    <t>Advsisor Lysander</t>
  </si>
  <si>
    <t>lb_q1_s2_2</t>
  </si>
  <si>
    <t>Force may quell the rebellion swiftly, but it could breed resentment and future unrest. Negotiation might preserve peace but be seen as weakness</t>
  </si>
  <si>
    <t>lb_q1_s2_3</t>
  </si>
  <si>
    <t>Her Majesty speaks truly Your Grace. The decision lies with you.</t>
  </si>
  <si>
    <t>lb_q1_s2_4</t>
  </si>
  <si>
    <t>You must decide what kind of a ruler you wish to be.</t>
  </si>
  <si>
    <t>lb_q1_s2_5</t>
  </si>
  <si>
    <t>What would you advise, Lysander? These are treacherous waters, and the wrong choice could sink us all</t>
  </si>
  <si>
    <t>lb_q1_s2_6</t>
  </si>
  <si>
    <t>Show strength tempered with wisdom. Perhaps a show of force, coupled with a gesture of goodwill, could work</t>
  </si>
  <si>
    <t>lb_q1_s2_7</t>
  </si>
  <si>
    <t xml:space="preserve">A balanced approach may work, but it risks satisfying no one. This decision will shape the kingdom’s future	</t>
  </si>
  <si>
    <t>lb_q1_s3_l</t>
  </si>
  <si>
    <t xml:space="preserve">We cannot tolerate insubordination. Crush the rebellion with force, and make an example of them	</t>
  </si>
  <si>
    <t>lb_q1_s3_r</t>
  </si>
  <si>
    <t xml:space="preserve">Violence is a last resort. Offer concessions and negotiate. Let’s bring the rebels back under control	</t>
  </si>
  <si>
    <t xml:space="preserve">lb_q1_s3_l 
or 
lb_q1_s3_r  </t>
  </si>
  <si>
    <t>lb_q1_s3_1</t>
  </si>
  <si>
    <t xml:space="preserve">A strong hand has its place, but be mindful, Your Majesty. Fear can be a double-edged sword	</t>
  </si>
  <si>
    <t>lb_q1_s3_2</t>
  </si>
  <si>
    <t xml:space="preserve">Send the orders. The kingdom’s stability must be maintained, no matter the cost. There is no room for error	</t>
  </si>
  <si>
    <t>lb_q1_s3_3</t>
  </si>
  <si>
    <t>The orders will be carried out, Your Majesty. Your will shall be done, and the kingdom shall endure.</t>
  </si>
  <si>
    <t>lb_q1_s3_4</t>
  </si>
  <si>
    <t>The weight of this decision is heavy. May it be the right one, for the kingdom's sake.</t>
  </si>
  <si>
    <t>If violence was chosen</t>
  </si>
  <si>
    <t>lb_q1_s4_1</t>
  </si>
  <si>
    <t xml:space="preserve">Your Majesty, the rebellion is crushed, but my lands are scarred. The people are restless, but order is restored	</t>
  </si>
  <si>
    <t>lb_q1_s4_2</t>
  </si>
  <si>
    <t xml:space="preserve">The kingdom remains strong, but we must be vigilant. Ensure that the people’s needs are addressed swiftly	</t>
  </si>
  <si>
    <t>lb_q1_s4_3</t>
  </si>
  <si>
    <t xml:space="preserve">The kingdom stands firm, but remember, Your Majesty, every action has consequences. We must be prepared	</t>
  </si>
  <si>
    <t>lb_q1_s4_4</t>
  </si>
  <si>
    <t xml:space="preserve">Lysander, I trust you to help me navigate these waters. The kingdom cannot afford further instability	</t>
  </si>
  <si>
    <t>lb_q1_s4_5</t>
  </si>
  <si>
    <t xml:space="preserve">Your Majesty, with your guidance, I will rebuild and ensure that my lands remain loyal to the crown	</t>
  </si>
  <si>
    <t>lb_q1_s4_6</t>
  </si>
  <si>
    <t xml:space="preserve">A wise course, Lord Cedric. Loyalty is the foundation of our strength. We must ensure it remains unshaken	</t>
  </si>
  <si>
    <t>If negotiation was chosen</t>
  </si>
  <si>
    <t xml:space="preserve">Your Majesty, the negotiation was successful, but the concessions weaken my authority. Others may see this as weakness	</t>
  </si>
  <si>
    <t>(-300)</t>
  </si>
  <si>
    <t xml:space="preserve">Peace is preserved, but watch for further unrest. Strengthen your alliances, Lord Cedric. Stability is paramount	</t>
  </si>
  <si>
    <t xml:space="preserve">A peaceful resolution is wise, but concessions today may lead to demands tomorrow. Tread carefully, Your Majesty	</t>
  </si>
  <si>
    <t xml:space="preserve">I will take your counsel to heart, Lysander. The path ahead is fraught with challenges, but we must persevere	</t>
  </si>
  <si>
    <t xml:space="preserve">With your support, Your Majesty, I will rebuild my strength and ensure no more uprisings threaten the kingdom	</t>
  </si>
  <si>
    <t xml:space="preserve">Rebuild with caution, Lord Cedric. Loyalty must be earned anew after every trial	</t>
  </si>
  <si>
    <t>lb_q1_s3_l
or
lb_q1_s3_r</t>
  </si>
  <si>
    <t xml:space="preserve">You handled this crisis well, Your Majesty, but remember, the kingdom’s future is shaped by every choice you make	</t>
  </si>
  <si>
    <t xml:space="preserve">Your counsel is invaluable, Lysander. The weight of the crown grows heavier with each passing day	</t>
  </si>
  <si>
    <t xml:space="preserve">Your Majesty, know that I am always here to guide you. But remember, the shadows of the court can be treacherous	</t>
  </si>
  <si>
    <t xml:space="preserve">I will remain vigilant, Lysander. The kingdom must endure, no matter the challenges we face. The loyalty of our allies is crucial	</t>
  </si>
  <si>
    <t xml:space="preserve">Loyalty is indeed key, Your Majesty. But be wary—loyalty can be bought, and it can be lost just as easily	</t>
  </si>
  <si>
    <t>We must keep our friends close and our enemies closer.</t>
  </si>
  <si>
    <t>The Silent Blade</t>
  </si>
  <si>
    <t>A series of assassinations have begun targeting key figures in the kingdom, creating a climate of fear and uncertainty. Lysander advises the servant (posing as the King) on how to handle this threat, but his guidance comes with veiled references that suggest he might reveal the servant’s true identity if his counsel is not followed. The servant must navigate this dangerous situation while under the constant pressure of Lysander’s implied threats.</t>
  </si>
  <si>
    <t>lb_q2_s1_1</t>
  </si>
  <si>
    <t>Your Majesty, troubling news. Several of your most loyal supporters have been found dead, victims of a suspected skilled assassin.</t>
  </si>
  <si>
    <t>lb_q2_s1_2</t>
  </si>
  <si>
    <t xml:space="preserve">An assassin in Drakkenfell? This could undermine everything we've worked for. Who could be behind this?	</t>
  </si>
  <si>
    <t>lb_q2_s1_3</t>
  </si>
  <si>
    <t xml:space="preserve">The list of enemies is long, Your Majesty, but this is no ordinary killer. The precision of the strikes suggests inside knowledge	</t>
  </si>
  <si>
    <t>lb_q2_s1_4</t>
  </si>
  <si>
    <t xml:space="preserve">Inside knowledge? Are we certain this isn't a broader conspiracy? We must act quickly to prevent further bloodshed	</t>
  </si>
  <si>
    <t>lb_q2_s1_5</t>
  </si>
  <si>
    <t xml:space="preserve">It's possible, Your Majesty. But perhaps the assassin has a personal vendetta, tied to secrets we all hold dear	</t>
  </si>
  <si>
    <t>lb_q2_s1_6</t>
  </si>
  <si>
    <t xml:space="preserve">Secrets? Speak plainly, Lysander. We don’t have time for cryptic warnings	</t>
  </si>
  <si>
    <t>lb_q2_s2_1</t>
  </si>
  <si>
    <t xml:space="preserve">We must act swiftly, Your Majesty. The assassin is methodical, but everyone leaves a trace, even the most careful	</t>
  </si>
  <si>
    <t>lb_q2_s2_2</t>
  </si>
  <si>
    <t xml:space="preserve">What do you suggest, Lysander? We need to find this killer before they strike again. Spymaster, what leads do we have?	</t>
  </si>
  <si>
    <t>lb_q2_s2_3</t>
  </si>
  <si>
    <t xml:space="preserve">We’ve traced the assassin to a network of contacts in the lower district. They operate in shadows, but they’re not invisible	</t>
  </si>
  <si>
    <t>lb_q2_s2_4</t>
  </si>
  <si>
    <t xml:space="preserve">Then let’s flush them out. What’s the best approach to cornering this assassin?	</t>
  </si>
  <si>
    <t>lb_q2_s2_5</t>
  </si>
  <si>
    <t>Perhaps we should set a trap. Use someone important, someone the assassin would target next. It’s a risk, but it could reveal much</t>
  </si>
  <si>
    <t>lb_q2_s2_6</t>
  </si>
  <si>
    <t xml:space="preserve">Setting a trap is dangerous, but it might be our best chance. Let’s proceed with your plan, Lysander	</t>
  </si>
  <si>
    <t>lb_q2_s2_7</t>
  </si>
  <si>
    <t xml:space="preserve">The risk is too great. We’ll find another way to draw out the assassin without endangering innocent lives	</t>
  </si>
  <si>
    <t>If trap is set</t>
  </si>
  <si>
    <t>lb_q2_s3_1</t>
  </si>
  <si>
    <t xml:space="preserve">The trap is set, Your Majesty. Our bait is in place, and the guards are ready. We only need to wait	</t>
  </si>
  <si>
    <t>lb_q2_s3_2</t>
  </si>
  <si>
    <t xml:space="preserve">This had better work. If we fail, the consequences could be dire for the entire kingdom        </t>
  </si>
  <si>
    <t>lb_q2_s3_3</t>
  </si>
  <si>
    <t xml:space="preserve">The guards are in position, but this assassin is skilled. We should prepare for anything. I’ve doubled the watch	</t>
  </si>
  <si>
    <t>lb_q2_s3_4</t>
  </si>
  <si>
    <t xml:space="preserve">Trust me, Your Majesty. I wouldn’t lead you into danger without a plan. After all, we both have much to lose if the truth were ever revealed	</t>
  </si>
  <si>
    <t>lb_q2_s3_5</t>
  </si>
  <si>
    <t xml:space="preserve">I see. We’ll see this through. But Lysander, remember, I expect results, not just cryptic warnings	</t>
  </si>
  <si>
    <t>lb_q2_s3_6</t>
  </si>
  <si>
    <t>The assassin will come. Let’s be ready to strike when they do. The kingdom’s safety depends on it .</t>
  </si>
  <si>
    <t>If trap isn't set</t>
  </si>
  <si>
    <t xml:space="preserve">I respect your caution, Your Majesty. We’ll continue gathering intelligence, but we must move quickly before the assassin strikes again	</t>
  </si>
  <si>
    <t>Your Majesty, remember that time is not on our side. The longer we wait, the more dangerous the assassin becomes</t>
  </si>
  <si>
    <t xml:space="preserve">Agreed. Focus on tracking their movements. Spymaster, I want reports on every lead, no matter how small        </t>
  </si>
  <si>
    <t xml:space="preserve">I’ll have my agents work day and night, Your Majesty. We’ll find them before they can strike again	</t>
  </si>
  <si>
    <t xml:space="preserve">Let’s hope your caution pays off, Your Majesty. But do remember, sometimes inaction can be just as perilous as action	</t>
  </si>
  <si>
    <t xml:space="preserve">I’m aware, Lysander. We’ll see this through with careful precision. The kingdom’s safety is our priority	</t>
  </si>
  <si>
    <t>If trap was set</t>
  </si>
  <si>
    <t>lb_q2_s4_1</t>
  </si>
  <si>
    <t xml:space="preserve">Your Majesty, the assassin has taken the bait. They’re moving in as we speak. The guards are closing in        </t>
  </si>
  <si>
    <t>lb_q2_s4_2</t>
  </si>
  <si>
    <t xml:space="preserve">The guards are engaging, but something’s not right. This one is fighting like they have nothing to lose	</t>
  </si>
  <si>
    <t>lb_q2_s4_3</t>
  </si>
  <si>
    <t xml:space="preserve">What do you mean? Could this be a trick? We can’t afford to let them slip away now	</t>
  </si>
  <si>
    <t>lb_q2_s4_4</t>
  </si>
  <si>
    <t xml:space="preserve">It’s possible, Your Majesty. We may be dealing with someone else entirely	</t>
  </si>
  <si>
    <t>lb_q2_s4_5</t>
  </si>
  <si>
    <t xml:space="preserve">My agents report movement in the shadows nearby—quick, organized. The real assassin might be using this distraction to escape	</t>
  </si>
  <si>
    <t>lb_q2_s4_6</t>
  </si>
  <si>
    <t xml:space="preserve">Then we need to act now. Spymaster, lead a team to flush out the real assassin. This ends tonight	</t>
  </si>
  <si>
    <t xml:space="preserve">Your Majesty, we’ve tracked the assassin’s movements. They’re hiding in an abandoned manor at the edge of the city	</t>
  </si>
  <si>
    <t xml:space="preserve">An abandoned manor? Perfect for someone who wishes to remain unseen. Shall we proceed, Your Majesty?	</t>
  </si>
  <si>
    <t>Yes, but be careful. This could be a trap of their own. Ensure the guards are ready for anything.</t>
  </si>
  <si>
    <t>The guards have the manor surrounded, but there’s movement in the nearby alleys. The assassin might be trying to escape under our noses</t>
  </si>
  <si>
    <t xml:space="preserve">Decoys are a classic trick. The assassin may have anticipated our move. </t>
  </si>
  <si>
    <t>Split the forces. Spymaster, lead the charge on the manor. We’ll catch this Bastard!</t>
  </si>
  <si>
    <t>lb_q2_s2_6
or
lb_q2_s2_7</t>
  </si>
  <si>
    <t>lb_q2_s5_1</t>
  </si>
  <si>
    <t xml:space="preserve">The assassin is in custody, Your Majesty. They’re surprisingly calm, almost as if they knew they’d be caught	</t>
  </si>
  <si>
    <t xml:space="preserve">They’re skilled, but they underestimated our reach. I’ll have them interrogated immediately. We need to know who sent them	</t>
  </si>
  <si>
    <t xml:space="preserve">See to it, Spymaster. We need answers, and quickly. This could be the key to unraveling the entire plot	</t>
  </si>
  <si>
    <t xml:space="preserve">And remember, Your Majesty, not all truths are meant to be revealed. Some are better kept in the dark... for everyone's sake	</t>
  </si>
  <si>
    <t>I understand, Lysander. But I will not be kept in the dark. The kingdom’s stability depends on it</t>
  </si>
  <si>
    <t xml:space="preserve">We’ll proceed with caution, Your Majesty. I’ll ensure the interrogation is thorough and nothing is left to chance	</t>
  </si>
  <si>
    <t>The Betrayer’s Blade</t>
  </si>
  <si>
    <t>Following the events of "The Silent Blade," the captured assassin proves to be a formidable foe, resistant to interrogation. After a grueling process of blackmail, threats, and psychological warfare, the assassin finally reveals the identity of the person behind the killings. The revelation shocks the court.</t>
  </si>
  <si>
    <t>lb_q3_s1_1</t>
  </si>
  <si>
    <t xml:space="preserve">Your Majesty, the assassin remains defiant. They’ve withstood every form of questioning. We need to push harder	</t>
  </si>
  <si>
    <t>lb_q3_s1_2</t>
  </si>
  <si>
    <t xml:space="preserve">They’re trained to resist, Your Majesty. We need to break their will. We can’t let them think they have control	</t>
  </si>
  <si>
    <t>lb_q3_s1_3</t>
  </si>
  <si>
    <t xml:space="preserve">If we can’t break them soon, we risk losing everything. We need answers, no matter the cost        </t>
  </si>
  <si>
    <t>lb_q3_s1_4</t>
  </si>
  <si>
    <t xml:space="preserve">Perhaps a different approach, Your Majesty. Fear can be a powerful motivator. We must make them believe they have everything to lose	</t>
  </si>
  <si>
    <t>lb_q3_s1_5</t>
  </si>
  <si>
    <t xml:space="preserve">We could threaten their family, their loved ones. Force them to realize that silence only brings more suffering	</t>
  </si>
  <si>
    <t>lb_q3_s1_6</t>
  </si>
  <si>
    <t>Do whatever it takes. We need the truth. Get more information on him, and use it against him</t>
  </si>
  <si>
    <t>lb_q3_s2_1</t>
  </si>
  <si>
    <t xml:space="preserve">Your Majesty, The assassin is starting to crack. They’re mumbling something… but it doesn’t make sense yet	</t>
  </si>
  <si>
    <t>lb_q3_s2_2</t>
  </si>
  <si>
    <t xml:space="preserve">Push them harder, Spymaster. We need clear answers. We cannot afford any ambiguity	</t>
  </si>
  <si>
    <t>lb_q3_s2_3</t>
  </si>
  <si>
    <t>You wouldn't want anything happen to your daughter, would you? Tell us everything and you can leave unharmed.</t>
  </si>
  <si>
    <t>lb_q3_s2_4</t>
  </si>
  <si>
    <t>I....NO!...I cannot..too much at risk..</t>
  </si>
  <si>
    <t>Assassin</t>
  </si>
  <si>
    <t>lb_q3_s2_5</t>
  </si>
  <si>
    <t>Speak Bastard!!, or I'll burn your family alive!</t>
  </si>
  <si>
    <t>lb_q3_s2_6</t>
  </si>
  <si>
    <t>You don't understand, this is beyond your control, master does not accept failures.</t>
  </si>
  <si>
    <t>lb_q3_s2_7</t>
  </si>
  <si>
    <t>What master do you serve? Speak!</t>
  </si>
  <si>
    <t>lb_q3_s2_8</t>
  </si>
  <si>
    <t>He will know that I spoke, I won't be safe anywhere in this godforsaken world!</t>
  </si>
  <si>
    <t>lb_q3_s2_9</t>
  </si>
  <si>
    <t>Will he know that we totured you, and that we burned your loved ones at stake? What's the better option?</t>
  </si>
  <si>
    <t>lb_q3_s2_10</t>
  </si>
  <si>
    <t xml:space="preserve">It was… it was Lord Varrick… He’s the one… He’s behind it all…	</t>
  </si>
  <si>
    <t>lb_q3_s3_1</t>
  </si>
  <si>
    <t>You think you are safe? I was merely one of many in his army, I have served my purpose</t>
  </si>
  <si>
    <t>lb_q3_s3_2</t>
  </si>
  <si>
    <t>Kill me..and my family, it will be mercy for us, Varrick will know of this, and my fate would be far worse than death when he does.</t>
  </si>
  <si>
    <t>lb_q3_s3_3</t>
  </si>
  <si>
    <t>You're not dying anytime soon. You're going to have to pay for what you did!</t>
  </si>
  <si>
    <t>lb_q3_s3_4</t>
  </si>
  <si>
    <t xml:space="preserve">You promised if I spoke, you'll let me leave!! I SPOKE!! </t>
  </si>
  <si>
    <t>lb_q3_s3_5</t>
  </si>
  <si>
    <t>A classic trick. I thought assassin's these days were getting better. A Shame.</t>
  </si>
  <si>
    <t>lb_q3_s3_6</t>
  </si>
  <si>
    <r>
      <rPr>
        <rFont val="Arial"/>
        <color theme="1"/>
      </rPr>
      <t>YOU BASTARD!!! *</t>
    </r>
    <r>
      <rPr>
        <rFont val="Arial"/>
        <i/>
        <color theme="1"/>
      </rPr>
      <t>arghh</t>
    </r>
    <r>
      <rPr>
        <rFont val="Arial"/>
        <color theme="1"/>
      </rPr>
      <t>* I swear if I get out, you won't live to see another day!</t>
    </r>
  </si>
  <si>
    <t>struggling</t>
  </si>
  <si>
    <t>lb_q3_s3_7</t>
  </si>
  <si>
    <t>*IF* is a bold assumption my friend. Fare thee well..</t>
  </si>
  <si>
    <t>evil laughter</t>
  </si>
  <si>
    <t>lb_q3_s4_1</t>
  </si>
  <si>
    <t>Lord Varrick… How could this be? He’s been one of our most trusted allies. The court will be in chaos</t>
  </si>
  <si>
    <t>lb_q3_s4_2</t>
  </si>
  <si>
    <t xml:space="preserve">Your Majesty. The longer we wait, the more dangerous Varrick becomes. He’ll know we’re onto him        </t>
  </si>
  <si>
    <t>lb_q3_s4_3</t>
  </si>
  <si>
    <t>This betrayal cuts deep, but we must be swift and decisive. If we show any hesitation, we risk losing control of the court</t>
  </si>
  <si>
    <t>lb_q3_s4_4</t>
  </si>
  <si>
    <t>Varrick will pay for this treachery. But first, we need to gather evidence, secure the loyalty of the other lords.</t>
  </si>
  <si>
    <t>lb_q3_s4_5</t>
  </si>
  <si>
    <t xml:space="preserve">I’ll mobilize our forces quietly, Your Majesty. We can’t afford to let this leak before we’re ready to strike	</t>
  </si>
  <si>
    <t>lb_q3_s4_6</t>
  </si>
  <si>
    <t xml:space="preserve">And I’ll begin preparing the court for the inevitable confrontation. Varrick will not see his betrayal go unpunished	</t>
  </si>
  <si>
    <t>lb_q3_s5_1</t>
  </si>
  <si>
    <t>Lord Varrick, you stand accused of treason, orchestrating the deaths of loyal subjects. How do you plead?</t>
  </si>
  <si>
    <t>lb_q3_s5_2</t>
  </si>
  <si>
    <t xml:space="preserve">This is outrageous! I have served the crown faithfully for decades. These accusations are nothing but lies, fed by my enemies	</t>
  </si>
  <si>
    <t>lb_q3_s5_3</t>
  </si>
  <si>
    <t>The evidence is clear, Varrick. The assassin we captured named you as the mastermind.</t>
  </si>
  <si>
    <t>lb_q3_s5_4</t>
  </si>
  <si>
    <t>Lies! I’ve been framed! Can’t you see? This is a plot to discredit me, to tear down everything I’ve built for this kingdom!</t>
  </si>
  <si>
    <t>lb_q3_s5_l</t>
  </si>
  <si>
    <t xml:space="preserve">Silence, Varrick! You will answer for your crimes. Guards, seize him immediately and place him under strict watch	</t>
  </si>
  <si>
    <t>lb_q3_s5_r</t>
  </si>
  <si>
    <t>You’ve served the crown for many years. I demand the truth. Why have you done this? Reveal your motives.</t>
  </si>
  <si>
    <t>lb_q3_s5_l
or
lb_q3_s5_r</t>
  </si>
  <si>
    <t>lb_q3_s5_5</t>
  </si>
  <si>
    <t xml:space="preserve">This is a travesty! You think you can simply silence me? I demand a proper trial! I won’t be railroaded by these false charges!	</t>
  </si>
  <si>
    <t>lb_q3_s5_l2</t>
  </si>
  <si>
    <t xml:space="preserve">Your trial will be swift, and justice will be served. The kingdom must see that no one is above the law, not even you, Varrick	</t>
  </si>
  <si>
    <t>lb_q3_s5_r2</t>
  </si>
  <si>
    <t xml:space="preserve">You will have your trial, Varrick, but know this: the evidence against you is overwhelming. Your fate is all but sealed	</t>
  </si>
  <si>
    <t>lb_q3_s6_1</t>
  </si>
  <si>
    <t xml:space="preserve">The trial will proceed, Your Majesty. The lords and ladies are assembled. The evidence is damning, but Varrick still has his supporters	</t>
  </si>
  <si>
    <t>lb_q3_s6_2</t>
  </si>
  <si>
    <t xml:space="preserve">I’ve compiled all the evidence, Your Majesty. Varrick’s actions are clear. We just need your command to present it to the court	</t>
  </si>
  <si>
    <t>lb_q3_s6_l</t>
  </si>
  <si>
    <t xml:space="preserve">Present the evidence. Let every piece be laid bare before the court. We will expose Varrick’s treachery for all to see	</t>
  </si>
  <si>
    <t>People's Opinion</t>
  </si>
  <si>
    <t>lb_q3_s6_r</t>
  </si>
  <si>
    <t xml:space="preserve">Present the evidence, but carefully. We must ensure we do not incite more unrest among the court and the people	</t>
  </si>
  <si>
    <t xml:space="preserve">People's Opinion </t>
  </si>
  <si>
    <t>lb_q3_s6_l
or
lb_q3_s6_r</t>
  </si>
  <si>
    <t>lb_q3_s6_3</t>
  </si>
  <si>
    <t xml:space="preserve">I protest! This trial is a farce! You call this justice? It’s a sham, orchestrated by those who fear my influence!	</t>
  </si>
  <si>
    <t>lb_q3_s6_4</t>
  </si>
  <si>
    <t xml:space="preserve">Lord Varrick, your protests are meaningless in the face of the evidence. The kingdom’s trust in you is shattered        </t>
  </si>
  <si>
    <t>lb_q3_s6_5</t>
  </si>
  <si>
    <t xml:space="preserve">The court will now deliberate. I expect a swift verdict. Justice must be served, no matter the cost	</t>
  </si>
  <si>
    <t>lb_q3_s7_1</t>
  </si>
  <si>
    <t xml:space="preserve">The court has reached a decision, Your Majesty. Varrick is found guilty of treason. The court is divided on the punishment	</t>
  </si>
  <si>
    <t>lb_q3_s7_2</t>
  </si>
  <si>
    <t xml:space="preserve">The kingdom demands justice, but we must consider the consequences. </t>
  </si>
  <si>
    <t>lb_q3_s7_3</t>
  </si>
  <si>
    <t xml:space="preserve">Execution will send a clear message, but it could destabilize the court further. Exile might preserve some stability, but it’s a risk	</t>
  </si>
  <si>
    <t>lb_q3_s7_l</t>
  </si>
  <si>
    <t xml:space="preserve">Varrick’s betrayal cannot go unpunished. He must be executed. The kingdom must see that treason is met with death	</t>
  </si>
  <si>
    <t>lb_q3_s7_r</t>
  </si>
  <si>
    <t xml:space="preserve">Execution would cause too much turmoil. Exile him instead. Let him live with the shame of his actions	</t>
  </si>
  <si>
    <t>lb_q3_s7_4</t>
  </si>
  <si>
    <t xml:space="preserve">The decision is final. Varrick’s fate is sealed. The kingdom will move forward, stronger and more united	</t>
  </si>
  <si>
    <t>lb_q3_s7_5</t>
  </si>
  <si>
    <t xml:space="preserve">The court is adjourned. We have weathered this storm, but we must remain vigilant. Betrayal lurks in the shadows	</t>
  </si>
  <si>
    <t>lb_q3_s8_1</t>
  </si>
  <si>
    <t>Your Majesty, a parcel has arrived for you, with it a note which indicated it to be given to you only</t>
  </si>
  <si>
    <t>*opens the parcel*</t>
  </si>
  <si>
    <t>cardboard box opening</t>
  </si>
  <si>
    <r>
      <rPr>
        <rFont val="Arial"/>
        <i/>
        <color theme="1"/>
      </rPr>
      <t>Drops the box, which had the severed head of the assassin, and a message that read "</t>
    </r>
    <r>
      <rPr>
        <rFont val="Arial"/>
        <b/>
        <i/>
        <color theme="1"/>
      </rPr>
      <t>You’ve made a grave mistake. You don’t know your enemies as well as you think. Their shadows lurk where you least expect. Your throne is fragile, your reign precarious. We’re closer than you imagine, watching every move. Choose your battles wisely, or you may find yourself the next to fall. The darkness is coming… and it won’t spare the weak.</t>
    </r>
    <r>
      <rPr>
        <rFont val="Arial"/>
        <i/>
        <color theme="1"/>
      </rPr>
      <t>"</t>
    </r>
  </si>
  <si>
    <t>Dropping something heavy</t>
  </si>
  <si>
    <t>The Council’s Gambit</t>
  </si>
  <si>
    <t>Lysander advises the servant (posing as the King) to hold private meetings with key members of the council to secure their loyalty. Throughout these meetings, Lysander subtly tests the servant’s resolve and ability to manage the delicate balance of power within the court. The player will face crucial decisions that affect the kingdom’s key metrics (Health, Strength of the Kingdom/Army, Food, Gold, and the global opinion of the key characters).</t>
  </si>
  <si>
    <t>lb_q4_s1_1</t>
  </si>
  <si>
    <t xml:space="preserve">Your Majesty, discontent brews within the council. Private meetings may reveal where loyalties truly lie	</t>
  </si>
  <si>
    <t>lb_q4_s1_2</t>
  </si>
  <si>
    <t xml:space="preserve">Discontent is a danger we cannot ignore. What strategy do you propose to address this growing unrest?	</t>
  </si>
  <si>
    <t>lb_q4_s1_3</t>
  </si>
  <si>
    <t xml:space="preserve">Summon them individually, Your Majesty. Let them voice their concerns, but listen carefully for hidden agendas	</t>
  </si>
  <si>
    <t>lb_q4_s1_4</t>
  </si>
  <si>
    <t>Arrange these meetings discreetly. I need to discern who holds the most sway</t>
  </si>
  <si>
    <t>lb_q4_s1_5</t>
  </si>
  <si>
    <t xml:space="preserve">As you wish. The lords and ladies will be summoned. The truth, however painful, must be uncovered	</t>
  </si>
  <si>
    <t>lb_q4_s1_6</t>
  </si>
  <si>
    <t xml:space="preserve">Truth is a double-edged blade, Lysander. Let’s ensure it cuts where it should, and spares where it must	</t>
  </si>
  <si>
    <t>lb_q4_s2_1</t>
  </si>
  <si>
    <t xml:space="preserve">Your Majesty, I am honored to speak with you. It is rare to be summoned alone. How may I serve the crown?	</t>
  </si>
  <si>
    <t>Lady Isolde</t>
  </si>
  <si>
    <t>lb_q4_s2_2</t>
  </si>
  <si>
    <t xml:space="preserve">Lady Isolde, the wisdom of the council is vital. I seek your insight and loyalty in these uncertain times	</t>
  </si>
  <si>
    <t>lb_q4_s2_3</t>
  </si>
  <si>
    <t xml:space="preserve">My loyalty, Your Majesty, is to Drakkenfell. But loyalty is tested in times of strife. What do you value more, trust or power?	</t>
  </si>
  <si>
    <t>lb_q4_s2_l</t>
  </si>
  <si>
    <t xml:space="preserve">Trust, Lady Isolde. Without it, power crumbles. Show me your trust, and your place here will be secure	</t>
  </si>
  <si>
    <t>lb_q4_s2_r</t>
  </si>
  <si>
    <t xml:space="preserve">Power, Lady Isolde. Trust is earned through strength. Prove your loyalty, and the crown shall reward you	</t>
  </si>
  <si>
    <t>lb_q4_s2_l
or
lb_q4_s2_r</t>
  </si>
  <si>
    <t>lb_q4_s2_4</t>
  </si>
  <si>
    <t xml:space="preserve">Wise words, Your Majesty. You understand well the balance we must maintain. The council will heed your guidance	</t>
  </si>
  <si>
    <t>lb_q4_s2_5</t>
  </si>
  <si>
    <t xml:space="preserve">I shall rely on your wisdom, Lady Isolde. The council must remain united, for our strength lies in our unity	</t>
  </si>
  <si>
    <t>lb_q4_s2_6</t>
  </si>
  <si>
    <t xml:space="preserve">The crown’s resolve shall be my own, Your Majesty. You have my loyalty, as long as you wield your power wisely	</t>
  </si>
  <si>
    <t>lb_q4_s3_1</t>
  </si>
  <si>
    <t xml:space="preserve">Your Majesty, the state of our defenses troubles me greatly. The borders are less secure than they once were	</t>
  </si>
  <si>
    <t>lb_q4_s3_2</t>
  </si>
  <si>
    <t xml:space="preserve">Lord Cedric, your concerns are noted. The strength of our army is paramount to the safety of Drakkenfell. What do you propose?	</t>
  </si>
  <si>
    <t>lb_q4_s3_3</t>
  </si>
  <si>
    <t xml:space="preserve">We must bolster our forces, Your Majesty. The threat from beyond grows each day. This will require significant resources	</t>
  </si>
  <si>
    <t>lb_q4_s3_l</t>
  </si>
  <si>
    <t xml:space="preserve">The army shall have what it needs, Lord Cedric. Allocate the resources necessary to fortify our defenses	</t>
  </si>
  <si>
    <t>(+15)</t>
  </si>
  <si>
    <t>lb_q4_s3_r</t>
  </si>
  <si>
    <t xml:space="preserve">The coffers are not inexhaustible, Cedric. We must prioritize. Strengthen the most vulnerable points, but conserve our resources	</t>
  </si>
  <si>
    <t>lb_q4_s3_l
or
lb_q4_s3_r</t>
  </si>
  <si>
    <t>lb_q4_s3_4</t>
  </si>
  <si>
    <t xml:space="preserve">Your Majesty’s wisdom is clear. I will see to it that your orders are carried out. The defenses of Drakkenfell will hold, one way or another	</t>
  </si>
  <si>
    <t>lb_q4_s3_5</t>
  </si>
  <si>
    <t xml:space="preserve">See that they do, Lord Cedric. The kingdom’s safety rests on our readiness for any threat that may arise	</t>
  </si>
  <si>
    <t>lb_q4_s3_6</t>
  </si>
  <si>
    <t xml:space="preserve">It shall be done, Your Majesty. The army stands ready to serve, with your guidance to lead us	</t>
  </si>
  <si>
    <t>lb_q4_s4_1</t>
  </si>
  <si>
    <t xml:space="preserve">Your Majesty, I appreciate this audience. The treasury is strained, and current spending threatens our reserves	</t>
  </si>
  <si>
    <t>Finance Minister Thorne</t>
  </si>
  <si>
    <t>lb_q4_s4_2</t>
  </si>
  <si>
    <t xml:space="preserve">The kingdom’s wealth is its lifeblood. What measures would you suggest to restore the balance?	</t>
  </si>
  <si>
    <t>lb_q4_s4_3</t>
  </si>
  <si>
    <t xml:space="preserve">We must either cut expenditures or increase taxes, Your Majesty. The choice is difficult, but necessary	</t>
  </si>
  <si>
    <t>lb_q4_s4_l</t>
  </si>
  <si>
    <t xml:space="preserve">Cut unnecessary expenditures. We cannot burden the people with more taxes in these trying times	</t>
  </si>
  <si>
    <t>lb_q4_s4_r</t>
  </si>
  <si>
    <t xml:space="preserve">Increase taxes on the wealthier nobles. The kingdom’s needs outweigh their luxuries	</t>
  </si>
  <si>
    <t>lb_q4_s4_l
or
lb_q4_s4_r</t>
  </si>
  <si>
    <t>lb_q4_s4_4</t>
  </si>
  <si>
    <t xml:space="preserve">Your decision will be implemented at once, Your Majesty. The treasury will be balanced accordingly	</t>
  </si>
  <si>
    <t>lb_q4_s4_5</t>
  </si>
  <si>
    <t xml:space="preserve">Ensure it is done swiftly and discreetly. The kingdom’s stability depends on the strength of our treasury	</t>
  </si>
  <si>
    <t>lb_q4_s4_6</t>
  </si>
  <si>
    <t xml:space="preserve">It shall be done, Your Majesty. The coffers will be secured, and the people will remain content	</t>
  </si>
  <si>
    <t>lb_q4_s5_1</t>
  </si>
  <si>
    <t xml:space="preserve">Your Majesty, I bring urgent news regarding our food supplies. The winter ahead will be harsh and unforgiving	</t>
  </si>
  <si>
    <t>Food Minister Rowan</t>
  </si>
  <si>
    <t>lb_q4_s5_2</t>
  </si>
  <si>
    <t xml:space="preserve">Lord Rowan, your counsel is valued. How dire is the situation, and what do you recommend?	</t>
  </si>
  <si>
    <t>lb_q4_s5_3</t>
  </si>
  <si>
    <t xml:space="preserve">We must either ration our stockpiles or seek aid from neighboring realms to ensure survival	</t>
  </si>
  <si>
    <t>lb_q4_s5_l</t>
  </si>
  <si>
    <t xml:space="preserve">Ration the supplies. We cannot depend on others in these uncertain times	</t>
  </si>
  <si>
    <t>(+20)</t>
  </si>
  <si>
    <t>lb_q4_s5_r</t>
  </si>
  <si>
    <t xml:space="preserve">Seek aid from allies. Secure additional supplies to prevent hunger among our people	</t>
  </si>
  <si>
    <t>(+60)</t>
  </si>
  <si>
    <t>lb_q4_s5_l
or
lb_q4_s5_r</t>
  </si>
  <si>
    <t>lb_q4_s5_6</t>
  </si>
  <si>
    <t xml:space="preserve">Your decision will be implemented at once, Your Majesty. The kingdom will endure	</t>
  </si>
  <si>
    <t>lb_q4_s5_7</t>
  </si>
  <si>
    <t xml:space="preserve">Ensure the measures are swift and effective. Our survival depends on it	</t>
  </si>
  <si>
    <t>lb_q4_s5_8</t>
  </si>
  <si>
    <t xml:space="preserve">It shall be done, Your Majesty. The kingdom will withstand the winter's challenges	</t>
  </si>
  <si>
    <t>lb_q4_s6_1</t>
  </si>
  <si>
    <t xml:space="preserve">Your Majesty, the council has been stirred. Your decisions have set the course for the kingdom’s future. How do you feel about the outcomes?	</t>
  </si>
  <si>
    <t>lb_q4_s6_2</t>
  </si>
  <si>
    <t xml:space="preserve">The council is a challenging lot, but their loyalty seems secured—for now. The kingdom’s needs have been addressed        </t>
  </si>
  <si>
    <t>lb_q4_s6_3</t>
  </si>
  <si>
    <t xml:space="preserve">Indeed, Your Majesty. But loyalty is fleeting. Will you continue to guide the council with a firm hand, or allow them more freedom?	</t>
  </si>
  <si>
    <t>lb_q4_s6_4</t>
  </si>
  <si>
    <t xml:space="preserve">The council must be guided with a firm hand. I cannot risk allowing discontent to fester in these fragile times	</t>
  </si>
  <si>
    <t>lb_q4_s6_l</t>
  </si>
  <si>
    <t xml:space="preserve">I will grant them more freedom. Their loyalty will strengthen if they feel trusted to act on their own	</t>
  </si>
  <si>
    <t>lb_q4_s6_r</t>
  </si>
  <si>
    <t xml:space="preserve">A wise choice, Your Majesty. The kingdom’s future is brighter with you at its helm. The council will follow your lead, for now	</t>
  </si>
  <si>
    <t>lb_q4_s6_7</t>
  </si>
  <si>
    <t xml:space="preserve">The future is always uncertain, Lysander. But I will ensure that Drakkenfell remains strong and united under my rule	</t>
  </si>
  <si>
    <t>lb_q4_s6_8</t>
  </si>
  <si>
    <t xml:space="preserve">And so it shall be, Your Majesty. The council is yours to command, and the kingdom yours to protect	</t>
  </si>
  <si>
    <t>Arin The Wanderer</t>
  </si>
  <si>
    <t>The Bard’s Folly</t>
  </si>
  <si>
    <t xml:space="preserve">Arin is caught by the Royal Guard while trying to put dung in a guard’s helmet to amuse some poor children. He’s brought before the king </t>
  </si>
  <si>
    <t>Arin is muttering to himself here</t>
  </si>
  <si>
    <t>ar_q1_s1_1</t>
  </si>
  <si>
    <t>Keep our troops well trained, there have been rumors of a rebellion in the west</t>
  </si>
  <si>
    <t>ar_q1_s1_2</t>
  </si>
  <si>
    <t>Yes Your Grace, it will be done. We also have our supply of new ships coming this in a fortnight</t>
  </si>
  <si>
    <t>ar_q1_s1_3</t>
  </si>
  <si>
    <t>That's good ne.....</t>
  </si>
  <si>
    <t>ar_q1_s1_4</t>
  </si>
  <si>
    <t xml:space="preserve">Your Majesty, this rascal was caught defiling a guard’s helmet. He claims it was for the children’s amusement	</t>
  </si>
  <si>
    <t>ar_q1_s1_5</t>
  </si>
  <si>
    <t xml:space="preserve">A harmless jest, Your Majesty! The children laughed, and I’ve brought joy, if not a bit of a stench	</t>
  </si>
  <si>
    <t>ar_q1_s1_6</t>
  </si>
  <si>
    <t xml:space="preserve">Silence, fool! You stand before the king! This is no place for your tricks and jests!	</t>
  </si>
  <si>
    <t>ar_q1_s1_7</t>
  </si>
  <si>
    <t xml:space="preserve">Wait. Let him speak. Tell me, wanderer, who are you to bring such… entertainment to my court?	</t>
  </si>
  <si>
    <t>ar_q1_s1_8</t>
  </si>
  <si>
    <t xml:space="preserve">I am Arin, Your Majesty. A humble bard and teller of tales. I travel, I sing, I jest, and occasionally… I clean	</t>
  </si>
  <si>
    <t>ar_q1_s1_9</t>
  </si>
  <si>
    <t xml:space="preserve">My songs have reached noble halls and common taverns. Though today, it seems I’ve reached the dungeons	</t>
  </si>
  <si>
    <t>ar_q1_s2_1</t>
  </si>
  <si>
    <t xml:space="preserve">Arin, you're a good lad, but such mischief cannot go unpunished. The stables need cleaning for three fortnights, you're responsible for this task </t>
  </si>
  <si>
    <t>ar_q1_s2_2</t>
  </si>
  <si>
    <t xml:space="preserve">Three fortnights! Well, it seems my songs will be accompanied by the sweet scent of hay and manure	</t>
  </si>
  <si>
    <t>ar_q1_s2_3</t>
  </si>
  <si>
    <t xml:space="preserve">Serve your time well, and perhaps I will hear more of your tales. For now, let this be a lesson in restraint	</t>
  </si>
  <si>
    <t>ar_q1_s2_4</t>
  </si>
  <si>
    <t xml:space="preserve">A lesson learned, Your Majesty. I shall clean with the vigor of a thousand men, or at least with a broom	</t>
  </si>
  <si>
    <t>ar_q1_s2_5</t>
  </si>
  <si>
    <t xml:space="preserve">You’ve heard the king! Off to the stables with you, bard! No more tricks, or you’ll find yourself in deeper trouble	</t>
  </si>
  <si>
    <t>ar_q1_s2_6</t>
  </si>
  <si>
    <t>Off I go then, with my dignity somewhat intact. Until we meet again, Ser someone of somewhere..</t>
  </si>
  <si>
    <t>ar_q1_s3_1</t>
  </si>
  <si>
    <t xml:space="preserve">Ah, the stables. My new home. I suppose it’s fitting, given the trouble I’ve stirred. Still, it could be worse	</t>
  </si>
  <si>
    <t>Talkin to himself</t>
  </si>
  <si>
    <t>ar_q1_s3_2</t>
  </si>
  <si>
    <t xml:space="preserve">(In thought) There’s something about that bard. He’s different from the others—free-spirited, yet sharp. I wonder...	</t>
  </si>
  <si>
    <t>The player could be going on a walk and just happened to see</t>
  </si>
  <si>
    <t>ar_q1_s3_3</t>
  </si>
  <si>
    <t xml:space="preserve">(In thought) Perhaps he’ll prove useful in time. Or perhaps he’ll just be a fool with a broom. Time will tell	</t>
  </si>
  <si>
    <t>ar_q1_s3_4</t>
  </si>
  <si>
    <t xml:space="preserve">(In thought) Now, to turn this punishment into a tale worth singing. After all, I do need new material...	</t>
  </si>
  <si>
    <t>ar_q1_s4_1</t>
  </si>
  <si>
    <t xml:space="preserve">What’s this? A hidden compartment? In the stables? Someone was up to something here...	</t>
  </si>
  <si>
    <t>ar_q1_s4_2</t>
  </si>
  <si>
    <t xml:space="preserve">And what do we have here? An old map... Perhaps this punishment isn’t so bad after all. I must show this to the king	</t>
  </si>
  <si>
    <t>ar_q1_s4_3</t>
  </si>
  <si>
    <t xml:space="preserve">(In thought) I knew there was more to him. This map could be important... but can I trust him?	</t>
  </si>
  <si>
    <t>ar_q1_s4_4</t>
  </si>
  <si>
    <t xml:space="preserve">(In thought) Tomorrow, we’ll see what this map leads to. Perhaps this wanderer has more to offer than just songs	</t>
  </si>
  <si>
    <t>Songs of the Court</t>
  </si>
  <si>
    <t>Arin begins to make his presence felt in the court, not directly with the servant girl but by entertaining and befriending the palace staff and minor nobles.</t>
  </si>
  <si>
    <t>ar_q2_s1_1</t>
  </si>
  <si>
    <t>Ser Asmond, send a guard to secretly look into what our new guest is up to.</t>
  </si>
  <si>
    <t>ar_q2_s1_2</t>
  </si>
  <si>
    <t>I'll send one of my trusted ones Your Grace.</t>
  </si>
  <si>
    <t>ar_q2_s1_3</t>
  </si>
  <si>
    <t xml:space="preserve">(Singing) Oh, the king’s stables, filled with hay and tales! But what’s the use of gold when the dung prevails?	</t>
  </si>
  <si>
    <t>ar_q2_s1_4</t>
  </si>
  <si>
    <t xml:space="preserve">Arin, your songs are a breath of fresh air! The court hasn’t seen such joy in ages. You lighten our burdens	</t>
  </si>
  <si>
    <t>ar_q2_s1_5</t>
  </si>
  <si>
    <t xml:space="preserve">Joy is my trade, dear friend! And I’ll keep trading until even the dullest noble cracks a smile	</t>
  </si>
  <si>
    <t>ar_q2_s1_6</t>
  </si>
  <si>
    <t>Be careful—jesting in the royal presence is no simple feat.</t>
  </si>
  <si>
    <t>Noble</t>
  </si>
  <si>
    <t>ar_q2_s1_7</t>
  </si>
  <si>
    <t xml:space="preserve">Ah, but jesting is my finest skill! If I can make a guard laugh while cleaning dung, imagine what I can do in court	</t>
  </si>
  <si>
    <t>ar_q2_s1_8</t>
  </si>
  <si>
    <t xml:space="preserve">Just remember, Arin, the court can be as dangerous as it is dull. Keep your wits about you	</t>
  </si>
  <si>
    <t>ar_q2_s2_1</t>
  </si>
  <si>
    <t>Lord Bolmorth, you must understand the condition of the crown in times like these</t>
  </si>
  <si>
    <t>ar_q2_s2_2</t>
  </si>
  <si>
    <t>I understand that Your Grace, but my Kingdom is in dire need of the resources, we won't survive the upcoming rebellion if it's true!</t>
  </si>
  <si>
    <t>ar_q2_s2_3</t>
  </si>
  <si>
    <t xml:space="preserve">Your Majesty, nobles, and friends! I bring you a song from the stables, where even the hay has tales to tell	</t>
  </si>
  <si>
    <t>ar_q2_s2_4</t>
  </si>
  <si>
    <t xml:space="preserve">Watch your tongue, bard. This is the king’s court, not a tavern! Mind you don’t jest too far	</t>
  </si>
  <si>
    <t>ar_q2_s2_5</t>
  </si>
  <si>
    <t xml:space="preserve">Ah, but it’s in jest that truth often hides, my lord. Shall I sing of love, or of the mischief that dances through Drakkenfell?	</t>
  </si>
  <si>
    <t>ar_q2_s2_l</t>
  </si>
  <si>
    <t xml:space="preserve">Sing of love. The court could use warmth, even if it’s just in song	</t>
  </si>
  <si>
    <t>ar_q2_s2_r</t>
  </si>
  <si>
    <t xml:space="preserve">Let’s hear of mischief. A good tale of cunning might reveal more than it hides	</t>
  </si>
  <si>
    <t>ar_q2_s2_l
or
ar_q2_s2_r</t>
  </si>
  <si>
    <t>ar_q2_s2_6</t>
  </si>
  <si>
    <t xml:space="preserve">As you command, Your Majesty. A tale of love’s fire, or a tale of shadows—both have their place in a king’s heart	</t>
  </si>
  <si>
    <t>The song of love</t>
  </si>
  <si>
    <t>ar_q2_s3_1</t>
  </si>
  <si>
    <t>This ought to be good..</t>
  </si>
  <si>
    <t>ar_q2_s3_2</t>
  </si>
  <si>
    <t xml:space="preserve">(Singing) Love, a gentle breeze that softens the hardest hearts, binding us all, from the lowest to the highest	</t>
  </si>
  <si>
    <t>ar_q2_s3_3</t>
  </si>
  <si>
    <t xml:space="preserve">(Singing) It grows in the shadows, blooms in the light, and when two hearts meet, it burns ever bright	</t>
  </si>
  <si>
    <t>ar_q2_s3_4</t>
  </si>
  <si>
    <t xml:space="preserve">(Singing) Through war and peace, love remains, a constant flame in the coldest of rains	</t>
  </si>
  <si>
    <t>ar_q2_s3_5</t>
  </si>
  <si>
    <t xml:space="preserve">A beautiful song, Your Majesty. The court hasn’t heard such warmth in years. The people will speak of this day	</t>
  </si>
  <si>
    <t>ar_q2_s3_6</t>
  </si>
  <si>
    <t xml:space="preserve">This bard has a gift for lifting spirits. His words bring light in dark times. We could use more of such songs	</t>
  </si>
  <si>
    <t>ar_q2_s3_7</t>
  </si>
  <si>
    <t xml:space="preserve">Your Majesty’s praise is an honor. I’m glad my song could bring some warmth to the court	</t>
  </si>
  <si>
    <t>ar_q2_s3_8</t>
  </si>
  <si>
    <t xml:space="preserve">Perhaps the bard should visit the city more often, Your Majesty. The people could use a bit of joy as well        </t>
  </si>
  <si>
    <t>ar_q2_s3_l</t>
  </si>
  <si>
    <t xml:space="preserve">A wise suggestion. Arin, take your songs to the city. Let the people share in the warmth of your voice	</t>
  </si>
  <si>
    <t>ar_q2_s3_r</t>
  </si>
  <si>
    <t xml:space="preserve">The court needs this warmth as much as the city. Let him stay and continue his songs here	</t>
  </si>
  <si>
    <t>ar_q2_s3_9</t>
  </si>
  <si>
    <t>As you command, Your Majesty. The city shall echo with songs of love and light. I’ll spread joy wherever I go.</t>
  </si>
  <si>
    <t>ar_q2_s3_10</t>
  </si>
  <si>
    <t>I’m honored to continue here, Your Majesty. The court will have no shortage of songs while I’m around.</t>
  </si>
  <si>
    <t>The song of mischief</t>
  </si>
  <si>
    <t xml:space="preserve">(Singing) In the dark, where whispers grow, and shadows creep, beware the friend who smiles too sweetly	</t>
  </si>
  <si>
    <t xml:space="preserve">(Singing) A blade in the night, a word in the ear, be mindful of secrets that no one should hear	</t>
  </si>
  <si>
    <t xml:space="preserve">(Singing) For in the shadows, true power lies, where trust is betrayed, and loyalty dies	</t>
  </si>
  <si>
    <t xml:space="preserve">A sharp tongue for a bard. This song carries more than just melody—it carries a warning	</t>
  </si>
  <si>
    <t xml:space="preserve">This bard has wit enough to see more than most. His songs speak truth wrapped in rhyme. A dangerous talent	</t>
  </si>
  <si>
    <t xml:space="preserve">My songs only reflect the world, Your Majesty. In every shadow, there’s a story waiting to be told	</t>
  </si>
  <si>
    <t xml:space="preserve">Your Majesty, should we be concerned with what this bard knows? His words may stir more than just the court	</t>
  </si>
  <si>
    <t>He is but a bard, and his words entertain. Let’s not overthink a tune meant for the heart, not the mind.</t>
  </si>
  <si>
    <t>We should listen closely. Songs often hold more truth than they let on. Let’s see what this bard truly knows.</t>
  </si>
  <si>
    <t>Your Majesty is wise. Sometimes a song is just a song, and a smile is just a smile.</t>
  </si>
  <si>
    <t>I’m honored by your interest, Your Majesty. If my songs have value beyond their tune, I’ll gladly share what I’ve learned.</t>
  </si>
  <si>
    <t>ar_q2_s4_1</t>
  </si>
  <si>
    <t>So it is decided then, Arin will...</t>
  </si>
  <si>
    <t>ar_q2_s4_2</t>
  </si>
  <si>
    <t xml:space="preserve">Your Majesty, forgive the intrusion. There’s a fire in the lower city. It’s spreading quickly, and panic has seized the streets        </t>
  </si>
  <si>
    <t>Guard</t>
  </si>
  <si>
    <t>ar_q2_s4_3</t>
  </si>
  <si>
    <t xml:space="preserve">A fire in the city? The people must be protected. Send the guards to assist, and have the healers prepare for the wounded	</t>
  </si>
  <si>
    <t>ar_q2_s4_l</t>
  </si>
  <si>
    <t xml:space="preserve">Arin, your presence has a calming effect. Go with the guards and soothe the people with your songs	</t>
  </si>
  <si>
    <t>ar_q2_s4_r</t>
  </si>
  <si>
    <t xml:space="preserve">Arin, remain here. We need your knowledge of the city to guide the guards effectively. Your insights are invaluable	</t>
  </si>
  <si>
    <t>ar_q2_s4_5</t>
  </si>
  <si>
    <t xml:space="preserve">As you wish, Your Majesty. I’ll bring them a song to calm their fears and see to it that no one is lost in the chaos	</t>
  </si>
  <si>
    <t>ar_q2_s4_6</t>
  </si>
  <si>
    <t xml:space="preserve">I’ll do as you ask, Your Majesty. The lower city is a labyrinth, but with your wisdom and my knowledge, we’ll find a way	</t>
  </si>
  <si>
    <t>ar_q2_s4_7</t>
  </si>
  <si>
    <t xml:space="preserve">The fire is spreading fast, Your Majesty. We need swift action to prevent further destruction and loss of life	</t>
  </si>
  <si>
    <t>ar_q2_s4_l2</t>
  </si>
  <si>
    <t xml:space="preserve">Focus on saving lives first. The city can be rebuilt, but the people must come first. Prioritize the evacuation	</t>
  </si>
  <si>
    <t>ar_q2_s4_r2</t>
  </si>
  <si>
    <t xml:space="preserve">Contain the fire before it spreads further. We cannot afford to lose more of the city, or we risk total ruin	</t>
  </si>
  <si>
    <t>ar_q2_s5_1</t>
  </si>
  <si>
    <t>Arin! What news do you bring? Is everything under control out there?</t>
  </si>
  <si>
    <t>ar_q2_s5_2</t>
  </si>
  <si>
    <t xml:space="preserve">Your Majesty, the fire is contained. We’ve saved many, though the damage is considerable. Rebuilding will take time	</t>
  </si>
  <si>
    <t>ar_q2_s5_3</t>
  </si>
  <si>
    <t xml:space="preserve">You’ve done well, Arin. Your presence among the people has been a comfort in these trying times. </t>
  </si>
  <si>
    <t>ar_q2_s5_4</t>
  </si>
  <si>
    <t xml:space="preserve">I’m grateful for your trust, Your Majesty. I’ll continue to serve in any way I can, though my heart still sings of distant lands	</t>
  </si>
  <si>
    <t>ar_q2_s5_5</t>
  </si>
  <si>
    <t xml:space="preserve">You’ve proven yourself more than just a bard, Arin. The court could use voices like yours, but remember, words have power	</t>
  </si>
  <si>
    <t>ar_q2_s5_6</t>
  </si>
  <si>
    <t xml:space="preserve">I understand, Your Majesty. Words, like songs, can build or break a kingdom. I’ll tread carefully, even as I sing	</t>
  </si>
  <si>
    <t>ar_q2_s5_7</t>
  </si>
  <si>
    <t xml:space="preserve">Continue as you are, Arin. You’ve earned a place here, though I suspect your songs will still take you far and wide	</t>
  </si>
  <si>
    <t>ar_q2_s5_8</t>
  </si>
  <si>
    <t xml:space="preserve">My songs are for all who need them, Your Majesty. Whether in the court or the city, I’ll always sing where I’m needed most	</t>
  </si>
  <si>
    <t>The Whispered Ballad</t>
  </si>
  <si>
    <t>The servant girl decides to test Arin's loyalty by entrusting him with a covert task. She hands him a sealed message meant for a mysterious contact in the lower city, emphasizing the importance of discretion.</t>
  </si>
  <si>
    <t>ar_q3_s1_1</t>
  </si>
  <si>
    <t xml:space="preserve">Arin, I have a task that requires both your wit and your discretion. This message must reach its destination unseen	</t>
  </si>
  <si>
    <t>ar_q3_s1_2</t>
  </si>
  <si>
    <t xml:space="preserve">A mission of secrecy? Consider me intrigued, Your Majesty. Where do these words need to wander?	</t>
  </si>
  <si>
    <t>ar_q3_s1_3</t>
  </si>
  <si>
    <t xml:space="preserve">To the lower city, a place where prying eyes are as plentiful as the stars. This message is for no one but the recipient	</t>
  </si>
  <si>
    <t>ar_q3_s1_4</t>
  </si>
  <si>
    <t xml:space="preserve">Trust me, Your Majesty. I’ve slipped through tighter spots than this. The message will reach its mark, unspoiled by curious eyes        </t>
  </si>
  <si>
    <t>ar_q3_s1_l</t>
  </si>
  <si>
    <t xml:space="preserve">Remember, Arin, loyalty is the cornerstone of trust. Return with your integrity intact, and you shall be rewarded	</t>
  </si>
  <si>
    <t>ar_q3_s1_r</t>
  </si>
  <si>
    <t xml:space="preserve">This is a test, Arin. Do not disappoint me. The kingdom's stability may depend on your success	</t>
  </si>
  <si>
    <t>ar_q3_s1_5</t>
  </si>
  <si>
    <t xml:space="preserve">I understand the weight of this task, Your Majesty. My lips are sealed tighter than the castle gates at midnight	</t>
  </si>
  <si>
    <t>ar_q3_s2_1</t>
  </si>
  <si>
    <t xml:space="preserve">Stay vigilant, Arin. The palace holds many who would ask too many questions. Slip through unnoticed	</t>
  </si>
  <si>
    <t>ar_q3_s2_2</t>
  </si>
  <si>
    <t xml:space="preserve">A shadow among shadows, Your Majesty. I’ll be as silent as a cat in the night, and twice as clever	</t>
  </si>
  <si>
    <t>ar_q3_s2_3</t>
  </si>
  <si>
    <t xml:space="preserve">Halt there! What’s your hurry, bard? Off to serenade the kitchens again, or something more… intriguing?	</t>
  </si>
  <si>
    <t>ar_q3_s2_l</t>
  </si>
  <si>
    <t xml:space="preserve">Arin, speak plainly. Tell the guard you’ve been summoned by the queen for an urgent matter	</t>
  </si>
  <si>
    <t>ar_q3_s2_r</t>
  </si>
  <si>
    <t xml:space="preserve">Arin, charm your way through. Turn his suspicion into laughter. Disarm him with your wit	</t>
  </si>
  <si>
    <t>ar_q3_s2_4</t>
  </si>
  <si>
    <t xml:space="preserve">(Grinning) Urgent matters await, my friend. The queen herself needs a melody to soothe her troubled mind	</t>
  </si>
  <si>
    <t>ar_q3_s2_5</t>
  </si>
  <si>
    <t xml:space="preserve">(Laughing) Just off to serenade a lady’s heart with tales of old. But worry not, I’ll save a tune for your ears later	</t>
  </si>
  <si>
    <t>ar_q3_s2_l
or
ar_q3_s2_r</t>
  </si>
  <si>
    <t>ar_q3_s2_6</t>
  </si>
  <si>
    <t xml:space="preserve">Off with you then, bard. But don’t let me catch you causing any trouble, or you’ll be singing in the dungeons	</t>
  </si>
  <si>
    <t>ar_q3_s2_7</t>
  </si>
  <si>
    <t xml:space="preserve">(Whispering) A close call, but nothing I couldn’t handle. Now, to the shadows once more	</t>
  </si>
  <si>
    <t>ar_q3_s3_1</t>
  </si>
  <si>
    <t xml:space="preserve">The lower city is a maze of shadows and secrets, Arin. Stay focused on the task, and trust no one	</t>
  </si>
  <si>
    <t>ar_q3_s3_2</t>
  </si>
  <si>
    <t xml:space="preserve">A maze indeed, Your Majesty. But even in the darkest alleys, a bard finds his way by the rhythm of his heart	</t>
  </si>
  <si>
    <t>ar_q3_s3_3</t>
  </si>
  <si>
    <t xml:space="preserve">Well, well, what’s a bard doing in these parts? And with such a serious look on his face. Care to share what’s in that letter?	</t>
  </si>
  <si>
    <t>Peasant</t>
  </si>
  <si>
    <t>ar_q3_s3_l</t>
  </si>
  <si>
    <t xml:space="preserve">Arin, stay composed. A bard must know when to sing and when to hold his tongue. Keep the letter safe	</t>
  </si>
  <si>
    <t>ar_q3_s3_r</t>
  </si>
  <si>
    <t xml:space="preserve">Arin, distract them with a tale. Keep their attention on your words, not on the letter in your hand	</t>
  </si>
  <si>
    <t>ar_q3_s3_6</t>
  </si>
  <si>
    <t xml:space="preserve">This letter? Just some lyrics I’ve been working on. But the tune’s not ready for ears yet. Perhaps another time	</t>
  </si>
  <si>
    <t>ar_q3_s3_7</t>
  </si>
  <si>
    <t xml:space="preserve">Ah, but let me tell you of a tale from the far east, where the sun rises golden and the rivers run with stories	</t>
  </si>
  <si>
    <t>ar_q3_s3_8</t>
  </si>
  <si>
    <t xml:space="preserve">Hmph, another time then. But be careful, bard. The lower city has eyes that see more than you think	</t>
  </si>
  <si>
    <t>ar_q3_s4_1</t>
  </si>
  <si>
    <t xml:space="preserve">The time has come, Arin. Deliver the message and speak no more than necessary. </t>
  </si>
  <si>
    <t>ar_q3_s4_2</t>
  </si>
  <si>
    <t xml:space="preserve">I’ve carried it this far, Your Majesty. No one but the intended will know its contents. You have my word	</t>
  </si>
  <si>
    <t>ar_q3_s4_3</t>
  </si>
  <si>
    <t xml:space="preserve">You’re late, bard. I hope you’ve not let your curiosity get the better of you. Let me see the letter	</t>
  </si>
  <si>
    <t>Contact</t>
  </si>
  <si>
    <t>ar_q3_s4_l</t>
  </si>
  <si>
    <t xml:space="preserve">Hand it over, Arin. We must show that we trust our allies, even when the stakes are high	</t>
  </si>
  <si>
    <t>ar_q3_s4_r</t>
  </si>
  <si>
    <t xml:space="preserve">Be cautious, Arin. We’ve come too far to let this end in betrayal. Watch their every move	</t>
  </si>
  <si>
    <t>ar_q3_s4_4</t>
  </si>
  <si>
    <t xml:space="preserve">Here it is. Unopened, as promised. I trust you’ll find it in order	</t>
  </si>
  <si>
    <t>ar_q3_s4_5</t>
  </si>
  <si>
    <t xml:space="preserve">I’ve done my part. Now it’s your turn. </t>
  </si>
  <si>
    <t>ar_q3_s4_6</t>
  </si>
  <si>
    <t xml:space="preserve">Very well, bard. You’ve done as asked. Return to your king with this: our business here is far from over	</t>
  </si>
  <si>
    <t>ar_q3_s5_1</t>
  </si>
  <si>
    <t xml:space="preserve">The task is done, Arin. Tell me, did the shadows of the lower city tempt you, or did you stay true to your word?	</t>
  </si>
  <si>
    <t>ar_q3_s5_2</t>
  </si>
  <si>
    <t xml:space="preserve">Your message was delivered without a word spoken out of place, Your Majesty. The streets may whisper, but I do not	</t>
  </si>
  <si>
    <t>ar_q3_s5_l</t>
  </si>
  <si>
    <t xml:space="preserve">Good. Your loyalty will not be forgotten, Arin. Perhaps you are more than just a bard after all	</t>
  </si>
  <si>
    <t>ar_q3_s5_r</t>
  </si>
  <si>
    <t xml:space="preserve">I’ll be watching, Arin. Trust is earned in small steps, and this was only the first. Continue to prove yourself	</t>
  </si>
  <si>
    <t>ar_q3_s5_3</t>
  </si>
  <si>
    <t xml:space="preserve">I’m honored by your trust, Your Majesty. My songs may speak of faraway lands, but my loyalty lies here	</t>
  </si>
  <si>
    <t>ar_q3_s5_6</t>
  </si>
  <si>
    <t xml:space="preserve">I understand, Your Majesty. Trust is a fragile thing. I’ll prove myself, one step at a time	</t>
  </si>
  <si>
    <t>ar_q3_s5_7</t>
  </si>
  <si>
    <t xml:space="preserve">Then let us see where the next step leads, Arin. For now, take your rest. </t>
  </si>
  <si>
    <t>ar_q3_s2_35</t>
  </si>
  <si>
    <t xml:space="preserve">I’ll be ready, Your Majesty. A bard’s journey is never dull, and I wouldn’t have it any other way	</t>
  </si>
  <si>
    <t>The Festival of Hearts</t>
  </si>
  <si>
    <t xml:space="preserve"> The servant girl (posing as king) decides to attend the Festival of Hearts in disguise, driven by a longing to experience the kingdom she’s bound to protect.</t>
  </si>
  <si>
    <t>ar_q4_s1_1</t>
  </si>
  <si>
    <t xml:space="preserve">The grain from the northern fields must be distributed carefully, or we risk famine in the winter months	</t>
  </si>
  <si>
    <t>ar_q4_s1_2</t>
  </si>
  <si>
    <t xml:space="preserve">I will ensure the proper measures are taken, Your Majesty. But tonight, the people celebrate. Should you not join them?	</t>
  </si>
  <si>
    <t>ar_q4_s1_3</t>
  </si>
  <si>
    <t xml:space="preserve">My lord, I couldn’t agree more. The Festival of Hearts is a night for joy, for love, and for unity. Will you accompany me?	</t>
  </si>
  <si>
    <t>ar_q4_s1_4</t>
  </si>
  <si>
    <t xml:space="preserve">Elara, you know I would gladly join you, but tonight I must remain here. The kingdom’s burdens weigh heavily on me	</t>
  </si>
  <si>
    <t>ar_q4_s1_5</t>
  </si>
  <si>
    <t xml:space="preserve">(Softly) But my lord… the people will wonder why their king remains hidden away on a night such as this. They will talk...	</t>
  </si>
  <si>
    <t>ar_q4_s1_l</t>
  </si>
  <si>
    <t>Elara, the people have you to guide them tonight. They need their queen more than their king</t>
  </si>
  <si>
    <t>ar_q4_s1_r</t>
  </si>
  <si>
    <t>The kingdom’s safety must come first. Enjoy the night, but my place is here, guarding Drakkenfell</t>
  </si>
  <si>
    <t>ar_q4_s1_l
or
ar_q4_s1_r</t>
  </si>
  <si>
    <t>ar_q4_s1_6</t>
  </si>
  <si>
    <t xml:space="preserve">I understand, my lord. The kingdom’s well-being must always come first. But know that my heart will be heavy tonight	</t>
  </si>
  <si>
    <t>ar_q4_s2_1</t>
  </si>
  <si>
    <t>The weight of this crown grows heavier each day.</t>
  </si>
  <si>
    <t>ar_q4_s2_2</t>
  </si>
  <si>
    <t xml:space="preserve">Arin, I trust you’ve been enjoying the festivities. What news do you bring?	</t>
  </si>
  <si>
    <t>ar_q4_s2_3</t>
  </si>
  <si>
    <t xml:space="preserve">Your Majesty, I came to tell you that the Queen has left for the festival. She seemed… disappointed	</t>
  </si>
  <si>
    <t>ar_q4_s2_4</t>
  </si>
  <si>
    <t xml:space="preserve">Enough, Arin. The Queen’s emotions are not your concern. You have other tasks to attend to	</t>
  </si>
  <si>
    <t>ar_q4_s2_l</t>
  </si>
  <si>
    <t xml:space="preserve">Dismiss him politely, but keep your thoughts to yourself. There’s no need for him to linger	</t>
  </si>
  <si>
    <t>ar_q4_s2_r</t>
  </si>
  <si>
    <t xml:space="preserve">Dismiss him abruptly. You need time alone to consider your next move	</t>
  </si>
  <si>
    <t>ar_q4_s2_5</t>
  </si>
  <si>
    <t xml:space="preserve">As you wish, Your Majesty. I’ll take my leave, but know that the people speak of you with reverence tonight	</t>
  </si>
  <si>
    <t>ar_q4_s2_6</t>
  </si>
  <si>
    <t xml:space="preserve">I’ll go, Your Majesty. But if I may, the festival is a rare joy. It would be a shame for you to miss it entirely	</t>
  </si>
  <si>
    <t>ar_q4_s3_1</t>
  </si>
  <si>
    <t xml:space="preserve">The festival… It’s a night of joy, of freedom. How long has it been since I felt such things?	</t>
  </si>
  <si>
    <t>ar_q4_s3_2</t>
  </si>
  <si>
    <t xml:space="preserve">I must see it, even if just for a moment. But how? I can’t reveal myself, not even to the Queen…	</t>
  </si>
  <si>
    <t>ar_q4_s3_3</t>
  </si>
  <si>
    <t xml:space="preserve">Unless… a disguise. Yes, that could work. They’d never suspect a simple servant girl in the crowd	</t>
  </si>
  <si>
    <t>ar_q4_s3_4</t>
  </si>
  <si>
    <t xml:space="preserve">Choose a simple servant’s disguise. Something plain, that will allow you to blend in unnoticed	</t>
  </si>
  <si>
    <t>ar_q4_s3_5</t>
  </si>
  <si>
    <t xml:space="preserve">Opt for a more elaborate disguise—a mask and a fine cloak to move among the nobles and commoners alike	</t>
  </si>
  <si>
    <t>ar_q4_s3_6</t>
  </si>
  <si>
    <t xml:space="preserve">This will do. A plain dress, no different from the others. They’ll see a servant, not a king	</t>
  </si>
  <si>
    <t>ar_q4_s3_7</t>
  </si>
  <si>
    <t xml:space="preserve">With this mask and cloak, I can walk among them freely. Tonight, I am no king, but a stranger to all	</t>
  </si>
  <si>
    <t>ar_q4_s3_8</t>
  </si>
  <si>
    <t xml:space="preserve">The guard mustn’t know. I’ll slip past him, just another servant finishing her duties	</t>
  </si>
  <si>
    <t>ar_q4_s4_1</t>
  </si>
  <si>
    <t xml:space="preserve">Ser Asmond, tonight no one is to enter the chambers. Ensure that my orders are followed strictly	</t>
  </si>
  <si>
    <t>ar_q4_s4_2</t>
  </si>
  <si>
    <t xml:space="preserve">As you command, Your Majesty. None shall pass, not even the wind	</t>
  </si>
  <si>
    <t>ar_q4_s4_3</t>
  </si>
  <si>
    <t xml:space="preserve">(In thought) Now… to become the servant once more. If all goes well, I’ll be back before dawn, unnoticed	</t>
  </si>
  <si>
    <t>ar_q4_s4_4</t>
  </si>
  <si>
    <t xml:space="preserve">You there! How did you get in? The king’s chambers are forbidden tonight! Be gone, before I report you	</t>
  </si>
  <si>
    <t>ar_q4_s4_l</t>
  </si>
  <si>
    <t xml:space="preserve">Play the role of the humble servant, apologizing and hurrying away before the guard becomes more suspicious	</t>
  </si>
  <si>
    <t>ar_q4_s4_r</t>
  </si>
  <si>
    <t xml:space="preserve">Act scared and plead ignorance, letting the guard’s intimidation push you out without further questioning	</t>
  </si>
  <si>
    <t>ar_q4_s4_5</t>
  </si>
  <si>
    <t xml:space="preserve">Forgive me, sir! I didn’t know! I was just finishing my duties. I’ll leave right away        </t>
  </si>
  <si>
    <t>Player (in Disguise)</t>
  </si>
  <si>
    <t>ar_q4_s4_6</t>
  </si>
  <si>
    <t xml:space="preserve">I’m sorry, sir! I didn’t mean to be here! I’ll go immediately, just don’t report me!	</t>
  </si>
  <si>
    <t>ar_q4_s4_7</t>
  </si>
  <si>
    <t xml:space="preserve">Fine, but be quick about it. I don’t want any trouble tonight	</t>
  </si>
  <si>
    <t>ar_q4_s5_1</t>
  </si>
  <si>
    <t xml:space="preserve">The air is filled with laughter and song. How long has it been since I felt such warmth? It’s almost like a dream        </t>
  </si>
  <si>
    <t>ar_q4_s5_2</t>
  </si>
  <si>
    <t xml:space="preserve">Fresh fruits! Sweetmeats from the southern isles! Come, taste the finest Drakkenfell has to offer!	</t>
  </si>
  <si>
    <t>ar_q4_s5_3</t>
  </si>
  <si>
    <t xml:space="preserve">(Smiling) Perhaps I will. A taste of something new sounds just perfect for a night like this	</t>
  </si>
  <si>
    <t>ar_q4_s5_l</t>
  </si>
  <si>
    <t xml:space="preserve">Buy a sweet treat. “I’ve been too long without such pleasures. Tonight, I’ll indulge just a little”	</t>
  </si>
  <si>
    <t>ar_q4_s5_r</t>
  </si>
  <si>
    <t xml:space="preserve">Politely decline. “Not tonight. There’s too much to see, and I don’t wish to be weighed down”        </t>
  </si>
  <si>
    <t>ar_q4_s5_4</t>
  </si>
  <si>
    <t xml:space="preserve">Miss! Would you like to try your luck? My father says I’m the best at the ring toss, but I bet you could beat me!	</t>
  </si>
  <si>
    <t>Poor Kid</t>
  </si>
  <si>
    <t>ar_q4_s5_5</t>
  </si>
  <si>
    <t xml:space="preserve">Watch the dancers! They say they’re blessed by the spirits of the forest, their feet never touch the ground!	</t>
  </si>
  <si>
    <t>ar_q4_s5_6</t>
  </si>
  <si>
    <t xml:space="preserve">It’s been too long since I’ve seen such simple joys. Tonight, I’m just another face in the crowd, free at last	</t>
  </si>
  <si>
    <t>ar_q4_s6_1</t>
  </si>
  <si>
    <t>Alright, Alright that's enough sweet for one night child, here have this silver and buy yourself something.</t>
  </si>
  <si>
    <t>ar_q4_s6_2</t>
  </si>
  <si>
    <t xml:space="preserve">Well, what have we here? A lady wandering the festival alone? Care to join me in some mischief?	</t>
  </si>
  <si>
    <t>ar_q4_s6_3</t>
  </si>
  <si>
    <t xml:space="preserve">(Surprised) Arin! I mean… you’re quite bold, aren’t you? Perhaps I’ll take you up on that offer	</t>
  </si>
  <si>
    <t>ar_q4_s6_l</t>
  </si>
  <si>
    <t xml:space="preserve">Play along with Arin’s flirtations, enjoying the moment of freedom and connection	</t>
  </si>
  <si>
    <t>ar_q4_s6_r</t>
  </si>
  <si>
    <t xml:space="preserve">Keep things light and friendly, careful not to let the moment become too personal	</t>
  </si>
  <si>
    <t>ar_q4_s6_4</t>
  </si>
  <si>
    <t xml:space="preserve">Ah, a lady of adventure! Come, let’s find some trouble to get into before the night grows too old	</t>
  </si>
  <si>
    <t>ar_q4_s6_5</t>
  </si>
  <si>
    <t xml:space="preserve">A cautious one, I see. No matter, I’ll still show you the best of what the festival has to offer	</t>
  </si>
  <si>
    <t>ar_q4_s6_6</t>
  </si>
  <si>
    <t xml:space="preserve">Lead the way, then. It’s been too long since I’ve enjoyed such simple pleasures. Tonight, I’ll be whoever I wish to be	</t>
  </si>
  <si>
    <t>ar_q4_s6_7</t>
  </si>
  <si>
    <t xml:space="preserve">That’s the spirit! There’s a world of wonder here, and I’m just the bard to show it to you	</t>
  </si>
  <si>
    <t>ar_q4_s7_1</t>
  </si>
  <si>
    <t xml:space="preserve">Arin, isn’t that… the Queen? What is she doing here, dressed like that?	</t>
  </si>
  <si>
    <t>ar_q4_s7_2</t>
  </si>
  <si>
    <t xml:space="preserve">Ah, yes, that’s her. The Queen often does this, blending in with the common folk to see their true faces	</t>
  </si>
  <si>
    <t>ar_q4_s7_3</t>
  </si>
  <si>
    <t xml:space="preserve">She looks so… alone. I wonder what she’s thinking about, out here by herself	</t>
  </si>
  <si>
    <t>ar_q4_s7_4</t>
  </si>
  <si>
    <t xml:space="preserve">She was heartbroken this morning when the King refused to join her. It was written all over her face	</t>
  </si>
  <si>
    <t>ar_q4_s7_l</t>
  </si>
  <si>
    <t xml:space="preserve">Feel a pang of guilt. “She deserved better… I wish things were different, that I could be with her tonight”	</t>
  </si>
  <si>
    <t>ar_q4_s7_r</t>
  </si>
  <si>
    <t xml:space="preserve">Steady your resolve. “The crown comes with sacrifices. She’ll understand in time, even if it hurts now”	</t>
  </si>
  <si>
    <t>ar_q4_s7_5</t>
  </si>
  <si>
    <t>Aaand you're talking in first person now? Are you okay? It's between the king and queen, let it be that way</t>
  </si>
  <si>
    <t>ar_q4_s7_6</t>
  </si>
  <si>
    <t>Wow, you sound much like our King, he is determined towards his services to the crown, and takes it very seriously</t>
  </si>
  <si>
    <t>I'm sorry, just got lost in the moment, let's move on, there's much to see.</t>
  </si>
  <si>
    <t>ar_q4_s8_1</t>
  </si>
  <si>
    <t xml:space="preserve">The night is beautiful, and so is this view. Arin, do you always know the best spots, or is this a special occasion?	</t>
  </si>
  <si>
    <t>ar_q4_s8_2</t>
  </si>
  <si>
    <t xml:space="preserve">I’d say it’s a bit of both. But tonight, it’s the company that makes it special. What do you think, my lady?	</t>
  </si>
  <si>
    <t>ar_q4_s8_l</t>
  </si>
  <si>
    <t xml:space="preserve">Respond warmly. “I think… I could stay here forever. But we only have tonight, so let’s make it count”	</t>
  </si>
  <si>
    <t>ar_q4_s8_r</t>
  </si>
  <si>
    <t xml:space="preserve">Keep it light. “It’s lovely, but I’m not one for lingering. There’s still much of the festival to see”	</t>
  </si>
  <si>
    <t>ar_q4_s8_3</t>
  </si>
  <si>
    <t xml:space="preserve">Then let’s not waste a moment. Under the stars, I’d wager even the moon is jealous of your radiance	</t>
  </si>
  <si>
    <t>ar_q4_s8_4</t>
  </si>
  <si>
    <t xml:space="preserve">Always in a rush, aren’t you? But you’re right—tonight is a night to remember, and we should make the most of it	</t>
  </si>
  <si>
    <t>ar_q4_s7_l1</t>
  </si>
  <si>
    <t>Lean in for a kiss. “Perhaps the moon isn’t the only one jealous tonight…”</t>
  </si>
  <si>
    <t>ar_q4_s7_r1</t>
  </si>
  <si>
    <t>Part as friends. “Thank you, Arin. This night has been… more than I expected”</t>
  </si>
  <si>
    <t>qe - Character code e.g. Queen Elara</t>
  </si>
  <si>
    <t>q___ - quest number. one quest will have many scenes</t>
  </si>
  <si>
    <t>s___ - scene number</t>
  </si>
  <si>
    <t>_1 - interaction number</t>
  </si>
  <si>
    <t>Character Opinion</t>
  </si>
  <si>
    <t>lm_q3_s2_r</t>
  </si>
  <si>
    <t>Your Majesty, darkness spreads. The phantom has struck again, leaving blood and ash in its wake. The people are terrified</t>
  </si>
  <si>
    <t>-10 (Health)</t>
  </si>
  <si>
    <t>The Player</t>
  </si>
  <si>
    <t>Your Majesty, a messenger approaches. He bears tidings from the search party. It could be the answer we seek</t>
  </si>
  <si>
    <t>My liege, the search is over. The sacrificial animal has been found, a creature of pure heart, born under the full moon as the ritual demands</t>
  </si>
  <si>
    <t>Messenger</t>
  </si>
  <si>
    <t>The time has come. Prepare the altar, and let the ritual commence. We will not risk the kingdom’s fate on hesitation</t>
  </si>
  <si>
    <t>-5 (Priest Connor)</t>
  </si>
  <si>
    <t>-15 (Health), +10 (Strength of the Kingdom)</t>
  </si>
  <si>
    <t>The price of this ritual may be too steep. We will heed Connor’s counsel and seek another way, even if it brings uncertainty</t>
  </si>
  <si>
    <t>-5 (Strength of the Kingdom), -10 (Gold)</t>
  </si>
  <si>
    <t>lm_q3_s3_5l</t>
  </si>
  <si>
    <t>As you command, Your Majesty. But know this path is fraught with shadows, and the outcome may not be what we hope</t>
  </si>
  <si>
    <t>lm_q3_s3_5r</t>
  </si>
  <si>
    <t>The ritual shall be performed, Your Majesty. Let us hope it brings the peace we so desperately seek</t>
  </si>
  <si>
    <t>-20 (Strength of the Kingdom)</t>
  </si>
  <si>
    <t>p_q3_s4_2</t>
  </si>
  <si>
    <t>pc_q3_s4_4</t>
  </si>
  <si>
    <t>p_q3_s4_5</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</si>
</sst>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i/>
      <color theme="1"/>
      <name val="Arial"/>
      <scheme val="minor"/>
    </font>
    <font>
      <b/>
      <color theme="1"/>
      <name val="Arial"/>
      <scheme val="minor"/>
    </font>
    <font>
      <color rgb="FF000000"/>
      <name val="Arial"/>
    </font>
    <font>
      <sz val="14.0"/>
      <color theme="1"/>
      <name val="Arial"/>
      <scheme val="minor"/>
    </font>
    <font>
      <sz val="10.0"/>
      <color theme="1"/>
      <name val="Arial"/>
      <scheme val="minor"/>
    </font>
    <font>
      <b/>
      <sz val="16.0"/>
      <color theme="1"/>
      <name val="Arial"/>
      <scheme val="minor"/>
    </font>
    <font>
      <b/>
      <sz val="11.0"/>
      <color theme="1"/>
      <name val="Arial"/>
      <scheme val="minor"/>
    </font>
    <font>
      <sz val="11.0"/>
      <color theme="1"/>
      <name val="Arial"/>
      <scheme val="minor"/>
    </font>
    <font>
      <b/>
      <sz val="13.0"/>
      <color theme="1"/>
      <name val="Arial"/>
      <scheme val="minor"/>
    </font>
    <font>
      <sz val="13.0"/>
      <color theme="1"/>
      <name val="Arial"/>
      <scheme val="minor"/>
    </font>
    <font>
      <b/>
      <sz val="14.0"/>
      <color theme="1"/>
      <name val="Arial"/>
      <scheme val="minor"/>
    </font>
    <font>
      <b/>
      <color rgb="FF000000"/>
    </font>
    <font>
      <b/>
      <u/>
      <color rgb="FF0000FF"/>
    </font>
    <font>
      <b/>
      <sz val="9.0"/>
      <color theme="1"/>
      <name val="Arial"/>
      <scheme val="minor"/>
    </font>
    <font>
      <sz val="9.0"/>
      <color theme="1"/>
      <name val="Arial"/>
      <scheme val="minor"/>
    </font>
    <font>
      <b/>
      <u/>
      <color rgb="FF0000FF"/>
    </font>
    <font>
      <b/>
      <u/>
      <color rgb="FF0000FF"/>
    </font>
    <font>
      <u/>
      <color rgb="FF0000FF"/>
    </font>
    <font>
      <u/>
      <sz val="9.0"/>
      <color rgb="FF0000FF"/>
    </font>
    <font>
      <color theme="1"/>
      <name val="Arial"/>
    </font>
  </fonts>
  <fills count="15">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B4A7D6"/>
        <bgColor rgb="FFB4A7D6"/>
      </patternFill>
    </fill>
    <fill>
      <patternFill patternType="solid">
        <fgColor rgb="FFFFF2CC"/>
        <bgColor rgb="FFFFF2CC"/>
      </patternFill>
    </fill>
    <fill>
      <patternFill patternType="solid">
        <fgColor rgb="FFE6B8AF"/>
        <bgColor rgb="FFE6B8AF"/>
      </patternFill>
    </fill>
    <fill>
      <patternFill patternType="solid">
        <fgColor rgb="FFFFFF00"/>
        <bgColor rgb="FFFFFF00"/>
      </patternFill>
    </fill>
    <fill>
      <patternFill patternType="solid">
        <fgColor rgb="FFB6D7A8"/>
        <bgColor rgb="FFB6D7A8"/>
      </patternFill>
    </fill>
    <fill>
      <patternFill patternType="solid">
        <fgColor rgb="FFDD7E6B"/>
        <bgColor rgb="FFDD7E6B"/>
      </patternFill>
    </fill>
    <fill>
      <patternFill patternType="solid">
        <fgColor rgb="FF6D9EEB"/>
        <bgColor rgb="FF6D9EEB"/>
      </patternFill>
    </fill>
    <fill>
      <patternFill patternType="solid">
        <fgColor rgb="FFFFFFFF"/>
        <bgColor rgb="FFFFFFFF"/>
      </patternFill>
    </fill>
    <fill>
      <patternFill patternType="solid">
        <fgColor rgb="FFD0E0E3"/>
        <bgColor rgb="FFD0E0E3"/>
      </patternFill>
    </fill>
    <fill>
      <patternFill patternType="solid">
        <fgColor rgb="FFFCE5CD"/>
        <bgColor rgb="FFFCE5CD"/>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3" fontId="1" numFmtId="0" xfId="0" applyAlignment="1" applyFill="1" applyFont="1">
      <alignment readingOrder="0"/>
    </xf>
    <xf borderId="0" fillId="3" fontId="1" numFmtId="0" xfId="0" applyFont="1"/>
    <xf borderId="0" fillId="3" fontId="1" numFmtId="0" xfId="0" applyAlignment="1" applyFont="1">
      <alignment readingOrder="0" shrinkToFit="0" wrapText="1"/>
    </xf>
    <xf borderId="0" fillId="0" fontId="1" numFmtId="0" xfId="0" applyAlignment="1" applyFont="1">
      <alignment shrinkToFit="0" wrapText="1"/>
    </xf>
    <xf borderId="0" fillId="4" fontId="1" numFmtId="0" xfId="0" applyAlignment="1" applyFill="1" applyFont="1">
      <alignment readingOrder="0"/>
    </xf>
    <xf borderId="0" fillId="0" fontId="1" numFmtId="0" xfId="0" applyFont="1"/>
    <xf borderId="0" fillId="2" fontId="1" numFmtId="0" xfId="0" applyAlignment="1" applyFont="1">
      <alignment shrinkToFit="0" wrapText="1"/>
    </xf>
    <xf borderId="0" fillId="3" fontId="1" numFmtId="0" xfId="0" applyAlignment="1" applyFont="1">
      <alignment shrinkToFit="0" wrapText="1"/>
    </xf>
    <xf borderId="0" fillId="5" fontId="1" numFmtId="0" xfId="0" applyAlignment="1" applyFill="1" applyFont="1">
      <alignment readingOrder="0" shrinkToFit="0" wrapText="1"/>
    </xf>
    <xf borderId="0" fillId="5" fontId="1" numFmtId="0" xfId="0" applyAlignment="1" applyFont="1">
      <alignment shrinkToFit="0" wrapText="1"/>
    </xf>
    <xf borderId="0" fillId="5" fontId="2" numFmtId="0" xfId="0" applyAlignment="1" applyFont="1">
      <alignment readingOrder="0" shrinkToFit="0" wrapText="1"/>
    </xf>
    <xf borderId="0" fillId="3" fontId="3" numFmtId="0" xfId="0" applyAlignment="1" applyFont="1">
      <alignment readingOrder="0" shrinkToFit="0" wrapText="1"/>
    </xf>
    <xf borderId="0" fillId="6" fontId="1" numFmtId="0" xfId="0" applyAlignment="1" applyFill="1" applyFont="1">
      <alignment readingOrder="0" shrinkToFit="0" wrapText="1"/>
    </xf>
    <xf borderId="0" fillId="6" fontId="1" numFmtId="0" xfId="0" applyAlignment="1" applyFont="1">
      <alignment shrinkToFit="0" wrapText="1"/>
    </xf>
    <xf borderId="0" fillId="7" fontId="1" numFmtId="0" xfId="0" applyAlignment="1" applyFill="1" applyFont="1">
      <alignment shrinkToFit="0" wrapText="1"/>
    </xf>
    <xf borderId="0" fillId="8" fontId="1" numFmtId="0" xfId="0" applyAlignment="1" applyFill="1" applyFont="1">
      <alignment shrinkToFit="0" wrapText="1"/>
    </xf>
    <xf borderId="0" fillId="9" fontId="1" numFmtId="0" xfId="0" applyAlignment="1" applyFill="1" applyFont="1">
      <alignment shrinkToFit="0" wrapText="1"/>
    </xf>
    <xf borderId="0" fillId="10" fontId="1" numFmtId="0" xfId="0" applyAlignment="1" applyFill="1" applyFont="1">
      <alignment shrinkToFit="0" wrapText="1"/>
    </xf>
    <xf borderId="0" fillId="7" fontId="1" numFmtId="0" xfId="0" applyAlignment="1" applyFont="1">
      <alignment readingOrder="0" shrinkToFit="0" wrapText="1"/>
    </xf>
    <xf borderId="0" fillId="8" fontId="1" numFmtId="0" xfId="0" applyAlignment="1" applyFont="1">
      <alignment readingOrder="0" shrinkToFit="0" wrapText="1"/>
    </xf>
    <xf borderId="0" fillId="9" fontId="1" numFmtId="0" xfId="0" applyAlignment="1" applyFont="1">
      <alignment readingOrder="0" shrinkToFit="0" wrapText="1"/>
    </xf>
    <xf borderId="0" fillId="10" fontId="1" numFmtId="0" xfId="0" applyAlignment="1" applyFont="1">
      <alignment readingOrder="0" shrinkToFit="0" wrapText="1"/>
    </xf>
    <xf borderId="0" fillId="11" fontId="4" numFmtId="0" xfId="0" applyAlignment="1" applyFill="1" applyFont="1">
      <alignment horizontal="left" readingOrder="0"/>
    </xf>
    <xf borderId="0" fillId="3" fontId="4" numFmtId="0" xfId="0" applyAlignment="1" applyFont="1">
      <alignment horizontal="left" readingOrder="0"/>
    </xf>
    <xf borderId="0" fillId="0" fontId="3" numFmtId="0" xfId="0" applyAlignment="1" applyFont="1">
      <alignment horizontal="center" readingOrder="0"/>
    </xf>
    <xf borderId="0" fillId="12" fontId="1" numFmtId="0" xfId="0" applyAlignment="1" applyFill="1" applyFont="1">
      <alignment readingOrder="0" shrinkToFit="0" wrapText="1"/>
    </xf>
    <xf borderId="0" fillId="12" fontId="1" numFmtId="0" xfId="0" applyAlignment="1" applyFont="1">
      <alignment shrinkToFit="0" wrapText="1"/>
    </xf>
    <xf borderId="0" fillId="12" fontId="1" numFmtId="0" xfId="0" applyFont="1"/>
    <xf borderId="1" fillId="3" fontId="3" numFmtId="0" xfId="0" applyAlignment="1" applyBorder="1" applyFont="1">
      <alignment horizontal="center" readingOrder="0" shrinkToFit="0" wrapText="1"/>
    </xf>
    <xf borderId="1" fillId="0" fontId="1" numFmtId="0" xfId="0" applyAlignment="1" applyBorder="1" applyFont="1">
      <alignment readingOrder="0" shrinkToFit="0" wrapText="1"/>
    </xf>
    <xf borderId="1" fillId="13" fontId="3" numFmtId="0" xfId="0" applyAlignment="1" applyBorder="1" applyFill="1" applyFont="1">
      <alignment horizontal="center" readingOrder="0"/>
    </xf>
    <xf borderId="1" fillId="0" fontId="1" numFmtId="0" xfId="0" applyAlignment="1" applyBorder="1" applyFont="1">
      <alignment readingOrder="0"/>
    </xf>
    <xf borderId="1" fillId="14" fontId="3" numFmtId="0" xfId="0" applyAlignment="1" applyBorder="1" applyFill="1" applyFont="1">
      <alignment horizontal="center" readingOrder="0"/>
    </xf>
    <xf borderId="0" fillId="11" fontId="3" numFmtId="0" xfId="0" applyAlignment="1" applyFont="1">
      <alignment readingOrder="0" shrinkToFit="0" wrapText="1"/>
    </xf>
    <xf borderId="0" fillId="11" fontId="3" numFmtId="0" xfId="0" applyAlignment="1" applyFont="1">
      <alignment readingOrder="0" shrinkToFit="0" vertical="top" wrapText="0"/>
    </xf>
    <xf borderId="0" fillId="0" fontId="1" numFmtId="0" xfId="0" applyAlignment="1" applyFont="1">
      <alignment shrinkToFit="0" vertical="top" wrapText="1"/>
    </xf>
    <xf borderId="0" fillId="0" fontId="1" numFmtId="0" xfId="0" applyAlignment="1" applyFont="1">
      <alignment readingOrder="0" shrinkToFit="0" wrapText="1"/>
    </xf>
    <xf borderId="0" fillId="14" fontId="1" numFmtId="0" xfId="0" applyAlignment="1" applyFont="1">
      <alignment readingOrder="0" shrinkToFit="0" vertical="top" wrapText="1"/>
    </xf>
    <xf borderId="1" fillId="14" fontId="3" numFmtId="0" xfId="0" applyAlignment="1" applyBorder="1" applyFont="1">
      <alignment horizontal="center" readingOrder="0" shrinkToFit="0" vertical="top" wrapText="1"/>
    </xf>
    <xf borderId="1" fillId="14" fontId="3" numFmtId="0" xfId="0" applyAlignment="1" applyBorder="1" applyFont="1">
      <alignment horizontal="center" readingOrder="0" shrinkToFit="0" wrapText="1"/>
    </xf>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5" fontId="1" numFmtId="0" xfId="0" applyAlignment="1" applyFont="1">
      <alignment readingOrder="0" shrinkToFit="0" vertical="top" wrapText="1"/>
    </xf>
    <xf borderId="1" fillId="13" fontId="3" numFmtId="0" xfId="0" applyAlignment="1" applyBorder="1" applyFont="1">
      <alignment horizontal="center" readingOrder="0" shrinkToFit="0" vertical="top" wrapText="1"/>
    </xf>
    <xf borderId="1" fillId="5" fontId="3" numFmtId="0" xfId="0" applyAlignment="1" applyBorder="1" applyFont="1">
      <alignment horizontal="center" readingOrder="0" shrinkToFit="0" wrapText="1"/>
    </xf>
    <xf borderId="0" fillId="0" fontId="1" numFmtId="0" xfId="0" applyAlignment="1" applyFont="1">
      <alignment vertical="top"/>
    </xf>
    <xf borderId="0" fillId="0" fontId="7" numFmtId="0" xfId="0" applyAlignment="1" applyFont="1">
      <alignment readingOrder="0"/>
    </xf>
    <xf borderId="1" fillId="13" fontId="8" numFmtId="0" xfId="0" applyAlignment="1" applyBorder="1" applyFont="1">
      <alignment horizontal="center" readingOrder="0" shrinkToFit="0" vertical="top" wrapText="1"/>
    </xf>
    <xf borderId="1" fillId="5" fontId="9" numFmtId="0" xfId="0" applyAlignment="1" applyBorder="1" applyFont="1">
      <alignment readingOrder="0" shrinkToFit="0" vertical="top" wrapText="1"/>
    </xf>
    <xf borderId="0" fillId="12" fontId="10" numFmtId="0" xfId="0" applyAlignment="1" applyFont="1">
      <alignment readingOrder="0" shrinkToFit="0" vertical="top" wrapText="1"/>
    </xf>
    <xf borderId="0" fillId="0" fontId="11" numFmtId="0" xfId="0" applyAlignment="1" applyFont="1">
      <alignment shrinkToFit="0" vertical="top" wrapText="1"/>
    </xf>
    <xf borderId="0" fillId="3" fontId="11" numFmtId="0" xfId="0" applyAlignment="1" applyFont="1">
      <alignment readingOrder="0" shrinkToFit="0" vertical="top" wrapText="1"/>
    </xf>
    <xf borderId="0" fillId="2" fontId="11" numFmtId="0" xfId="0" applyAlignment="1" applyFont="1">
      <alignment readingOrder="0" shrinkToFit="0" vertical="top" wrapText="1"/>
    </xf>
    <xf borderId="0" fillId="0" fontId="11" numFmtId="0" xfId="0" applyAlignment="1" applyFont="1">
      <alignment readingOrder="0" shrinkToFit="0" vertical="top" wrapText="1"/>
    </xf>
    <xf borderId="0" fillId="6" fontId="10" numFmtId="0" xfId="0" applyAlignment="1" applyFont="1">
      <alignment readingOrder="0" shrinkToFit="0" vertical="top" wrapText="1"/>
    </xf>
    <xf borderId="0" fillId="0" fontId="10" numFmtId="0" xfId="0" applyAlignment="1" applyFont="1">
      <alignment readingOrder="0" shrinkToFit="0" vertical="top" wrapText="1"/>
    </xf>
    <xf borderId="0" fillId="6" fontId="11" numFmtId="0" xfId="0" applyAlignment="1" applyFont="1">
      <alignment readingOrder="0" shrinkToFit="0" vertical="top" wrapText="1"/>
    </xf>
    <xf borderId="0" fillId="0" fontId="11" numFmtId="0" xfId="0" applyFont="1"/>
    <xf borderId="1" fillId="13" fontId="3" numFmtId="0" xfId="0" applyAlignment="1" applyBorder="1" applyFont="1">
      <alignment horizontal="center" readingOrder="0" shrinkToFit="0" wrapText="1"/>
    </xf>
    <xf borderId="1" fillId="13" fontId="3" numFmtId="0" xfId="0" applyAlignment="1" applyBorder="1" applyFont="1">
      <alignment readingOrder="0"/>
    </xf>
    <xf borderId="1" fillId="0" fontId="1" numFmtId="0" xfId="0" applyAlignment="1" applyBorder="1" applyFont="1">
      <alignment horizontal="right"/>
    </xf>
    <xf borderId="1" fillId="0" fontId="1" numFmtId="0" xfId="0" applyAlignment="1" applyBorder="1" applyFont="1">
      <alignment horizontal="right" readingOrder="0"/>
    </xf>
    <xf borderId="1" fillId="5" fontId="1" numFmtId="0" xfId="0" applyAlignment="1" applyBorder="1" applyFont="1">
      <alignment readingOrder="0" shrinkToFit="0" vertical="top" wrapText="1"/>
    </xf>
    <xf borderId="1" fillId="0" fontId="1" numFmtId="0" xfId="0" applyAlignment="1" applyBorder="1" applyFont="1">
      <alignment horizontal="right" readingOrder="0" shrinkToFit="0" vertical="top" wrapText="1"/>
    </xf>
    <xf borderId="0" fillId="0" fontId="1" numFmtId="0" xfId="0" applyAlignment="1" applyFont="1">
      <alignment horizontal="center" readingOrder="0"/>
    </xf>
    <xf borderId="0" fillId="0" fontId="1" numFmtId="0" xfId="0" applyAlignment="1" applyFont="1">
      <alignment horizontal="center"/>
    </xf>
    <xf borderId="0" fillId="5" fontId="12" numFmtId="0" xfId="0" applyAlignment="1" applyFont="1">
      <alignment horizontal="center" readingOrder="0" shrinkToFit="0" wrapText="1"/>
    </xf>
    <xf borderId="0" fillId="0" fontId="3" numFmtId="0" xfId="0" applyAlignment="1" applyFont="1">
      <alignment horizontal="center" readingOrder="0" shrinkToFit="0" wrapText="1"/>
    </xf>
    <xf borderId="0" fillId="0" fontId="3" numFmtId="0" xfId="0" applyAlignment="1" applyFont="1">
      <alignment horizontal="center" shrinkToFit="0" wrapText="1"/>
    </xf>
    <xf borderId="0" fillId="5" fontId="3" numFmtId="0" xfId="0" applyAlignment="1" applyFont="1">
      <alignment horizontal="center" readingOrder="0" shrinkToFit="0" wrapText="1"/>
    </xf>
    <xf borderId="0" fillId="0" fontId="12" numFmtId="0" xfId="0" applyAlignment="1" applyFont="1">
      <alignment horizontal="center" readingOrder="0" shrinkToFit="0" wrapText="1"/>
    </xf>
    <xf borderId="0" fillId="0" fontId="3" numFmtId="0" xfId="0" applyAlignment="1" applyFont="1">
      <alignment horizontal="center" shrinkToFit="0" wrapText="1"/>
    </xf>
    <xf borderId="0" fillId="0" fontId="12" numFmtId="0" xfId="0" applyAlignment="1" applyFont="1">
      <alignment horizontal="center" shrinkToFit="0" wrapText="1"/>
    </xf>
    <xf borderId="0" fillId="0" fontId="12" numFmtId="0" xfId="0" applyAlignment="1" applyFont="1">
      <alignment horizontal="center" shrinkToFit="0" wrapText="1"/>
    </xf>
    <xf borderId="0" fillId="0" fontId="3" numFmtId="0" xfId="0" applyAlignment="1" applyFont="1">
      <alignment readingOrder="0"/>
    </xf>
    <xf borderId="1" fillId="14" fontId="3"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3" fontId="13"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0" fontId="1" numFmtId="0" xfId="0" applyAlignment="1" applyBorder="1" applyFont="1">
      <alignment shrinkToFit="0" vertical="top" wrapText="1"/>
    </xf>
    <xf borderId="0" fillId="11" fontId="3" numFmtId="0" xfId="0" applyAlignment="1" applyFont="1">
      <alignment horizontal="left" readingOrder="0" shrinkToFit="0" vertical="top" wrapText="1"/>
    </xf>
    <xf borderId="0" fillId="8" fontId="12" numFmtId="0" xfId="0" applyAlignment="1" applyFont="1">
      <alignment readingOrder="0" shrinkToFit="0" vertical="top" wrapText="1"/>
    </xf>
    <xf borderId="0" fillId="11" fontId="1" numFmtId="0" xfId="0" applyAlignment="1" applyFont="1">
      <alignment readingOrder="0" shrinkToFit="0" vertical="top" wrapText="1"/>
    </xf>
    <xf borderId="0" fillId="11" fontId="1" numFmtId="0" xfId="0" applyAlignment="1" applyFont="1">
      <alignment shrinkToFit="0" vertical="top" wrapText="1"/>
    </xf>
    <xf borderId="0" fillId="2" fontId="14"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1" numFmtId="0" xfId="0" applyAlignment="1" applyFont="1">
      <alignment readingOrder="0" shrinkToFit="0" vertical="top" wrapText="1"/>
    </xf>
    <xf borderId="0" fillId="11" fontId="15" numFmtId="0" xfId="0" applyAlignment="1" applyFont="1">
      <alignment horizontal="left" readingOrder="0" shrinkToFit="0" vertical="top" wrapText="1"/>
    </xf>
    <xf borderId="0" fillId="11" fontId="1" numFmtId="0" xfId="0" applyAlignment="1" applyFont="1">
      <alignment readingOrder="0" shrinkToFit="0" vertical="top" wrapText="1"/>
    </xf>
    <xf borderId="0" fillId="0" fontId="16" numFmtId="0" xfId="0" applyAlignment="1" applyFont="1">
      <alignment horizontal="left" readingOrder="0" shrinkToFit="0" vertical="top" wrapText="1"/>
    </xf>
    <xf borderId="0" fillId="11" fontId="17" numFmtId="0" xfId="0" applyAlignment="1" applyFont="1">
      <alignment horizontal="left" readingOrder="0" shrinkToFit="0" vertical="top" wrapText="1"/>
    </xf>
    <xf borderId="0" fillId="11" fontId="18" numFmtId="0" xfId="0" applyAlignment="1" applyFont="1">
      <alignment readingOrder="0" shrinkToFit="0" vertical="top" wrapText="1"/>
    </xf>
    <xf borderId="0" fillId="11" fontId="19" numFmtId="0" xfId="0" applyAlignment="1" applyFont="1">
      <alignment readingOrder="0" shrinkToFit="0" vertical="top" wrapText="1"/>
    </xf>
    <xf borderId="0" fillId="0" fontId="20" numFmtId="0" xfId="0" applyAlignment="1" applyFont="1">
      <alignment horizontal="left" readingOrder="0" shrinkToFit="0" vertical="top" wrapText="1"/>
    </xf>
    <xf borderId="0" fillId="11" fontId="3" numFmtId="0" xfId="0" applyAlignment="1" applyFont="1">
      <alignment horizontal="left" readingOrder="0" shrinkToFit="0" vertical="top" wrapText="1"/>
    </xf>
    <xf borderId="0" fillId="11" fontId="3" numFmtId="0" xfId="0" applyAlignment="1" applyFont="1">
      <alignment readingOrder="0" shrinkToFit="0" vertical="top" wrapText="1"/>
    </xf>
    <xf borderId="0" fillId="14" fontId="3" numFmtId="0" xfId="0" applyAlignment="1" applyFont="1">
      <alignment readingOrder="0" shrinkToFit="0" vertical="top" wrapText="1"/>
    </xf>
    <xf borderId="0" fillId="11" fontId="1" numFmtId="0" xfId="0" applyAlignment="1" applyFont="1">
      <alignment horizontal="left" readingOrder="0" shrinkToFit="0" vertical="top" wrapText="1"/>
    </xf>
    <xf borderId="0" fillId="11" fontId="1"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5" fontId="3" numFmtId="0" xfId="0" applyAlignment="1" applyFont="1">
      <alignment readingOrder="0" shrinkToFit="0" vertical="top" wrapText="1"/>
    </xf>
    <xf borderId="0" fillId="0" fontId="21" numFmtId="0" xfId="0" applyAlignment="1" applyFont="1">
      <alignment shrinkToFit="0" vertical="top" wrapText="1"/>
    </xf>
    <xf borderId="0" fillId="0" fontId="21" numFmtId="0" xfId="0" applyAlignment="1" applyFont="1">
      <alignment shrinkToFit="0" vertical="top" wrapText="1"/>
    </xf>
    <xf borderId="0" fillId="0" fontId="21" numFmtId="0" xfId="0" applyAlignment="1" applyFont="1">
      <alignment readingOrder="0" shrinkToFit="0" vertical="top" wrapText="1"/>
    </xf>
    <xf borderId="0" fillId="0" fontId="2" numFmtId="0" xfId="0" applyAlignment="1" applyFont="1">
      <alignment readingOrder="0" shrinkToFit="0" vertical="top" wrapText="1"/>
    </xf>
    <xf quotePrefix="1" borderId="0" fillId="0" fontId="1" numFmtId="0" xfId="0" applyAlignment="1" applyFont="1">
      <alignment readingOrder="0" shrinkToFit="0" vertical="top" wrapText="1"/>
    </xf>
    <xf borderId="0" fillId="14" fontId="2" numFmtId="0" xfId="0" applyAlignment="1" applyFont="1">
      <alignment readingOrder="0" shrinkToFit="0" vertical="top" wrapText="1"/>
    </xf>
    <xf borderId="0" fillId="11" fontId="21" numFmtId="0" xfId="0" applyAlignment="1" applyFont="1">
      <alignment readingOrder="0" shrinkToFit="0" vertical="top" wrapText="1"/>
    </xf>
    <xf borderId="0" fillId="11" fontId="1" numFmtId="0" xfId="0" applyFont="1"/>
    <xf borderId="0" fillId="11"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38"/>
    <col customWidth="1" min="2" max="2" width="8.75"/>
    <col customWidth="1" min="3" max="3" width="43.75"/>
    <col customWidth="1" min="7" max="7" width="10.63"/>
    <col customWidth="1" min="13" max="14" width="16.5"/>
    <col customWidth="1" min="16" max="16" width="24.1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c r="AE1" s="3"/>
      <c r="AF1" s="3"/>
      <c r="AG1" s="3"/>
    </row>
    <row r="2">
      <c r="A2" s="4" t="s">
        <v>16</v>
      </c>
      <c r="B2" s="4"/>
      <c r="C2" s="5" t="s">
        <v>17</v>
      </c>
      <c r="D2" s="4" t="s">
        <v>18</v>
      </c>
      <c r="E2" s="4" t="s">
        <v>19</v>
      </c>
      <c r="O2" s="4" t="s">
        <v>20</v>
      </c>
      <c r="P2" s="5" t="s">
        <v>21</v>
      </c>
    </row>
    <row r="3">
      <c r="A3" s="4" t="s">
        <v>22</v>
      </c>
      <c r="C3" s="5" t="s">
        <v>23</v>
      </c>
      <c r="D3" s="4" t="s">
        <v>24</v>
      </c>
      <c r="E3" s="4" t="s">
        <v>19</v>
      </c>
      <c r="O3" s="4" t="s">
        <v>25</v>
      </c>
    </row>
    <row r="4">
      <c r="A4" s="4" t="s">
        <v>26</v>
      </c>
      <c r="C4" s="5" t="s">
        <v>27</v>
      </c>
      <c r="D4" s="4" t="s">
        <v>18</v>
      </c>
      <c r="E4" s="4" t="s">
        <v>19</v>
      </c>
      <c r="O4" s="4" t="s">
        <v>20</v>
      </c>
    </row>
    <row r="5">
      <c r="A5" s="4" t="s">
        <v>28</v>
      </c>
      <c r="C5" s="6" t="s">
        <v>29</v>
      </c>
      <c r="E5" s="4" t="s">
        <v>30</v>
      </c>
      <c r="P5" s="5" t="s">
        <v>31</v>
      </c>
    </row>
    <row r="6">
      <c r="A6" s="7" t="s">
        <v>32</v>
      </c>
      <c r="B6" s="8"/>
      <c r="C6" s="9" t="s">
        <v>33</v>
      </c>
      <c r="D6" s="7" t="s">
        <v>24</v>
      </c>
      <c r="E6" s="7" t="s">
        <v>34</v>
      </c>
      <c r="F6" s="7"/>
      <c r="G6" s="8"/>
      <c r="H6" s="8"/>
      <c r="I6" s="8"/>
      <c r="J6" s="8"/>
      <c r="K6" s="8"/>
      <c r="L6" s="7"/>
      <c r="M6" s="8"/>
      <c r="N6" s="8"/>
      <c r="O6" s="8"/>
      <c r="P6" s="8"/>
      <c r="Q6" s="8"/>
      <c r="R6" s="8"/>
      <c r="S6" s="8"/>
      <c r="T6" s="8"/>
      <c r="U6" s="8"/>
      <c r="V6" s="8"/>
      <c r="W6" s="8"/>
      <c r="X6" s="8"/>
      <c r="Y6" s="8"/>
      <c r="Z6" s="8"/>
      <c r="AA6" s="8"/>
      <c r="AB6" s="8"/>
      <c r="AC6" s="8"/>
      <c r="AD6" s="8"/>
      <c r="AE6" s="8"/>
      <c r="AF6" s="8"/>
      <c r="AG6" s="8"/>
    </row>
    <row r="7">
      <c r="A7" s="7" t="s">
        <v>35</v>
      </c>
      <c r="B7" s="8"/>
      <c r="C7" s="9" t="s">
        <v>36</v>
      </c>
      <c r="D7" s="7"/>
      <c r="E7" s="7" t="s">
        <v>34</v>
      </c>
      <c r="F7" s="7"/>
      <c r="G7" s="8"/>
      <c r="H7" s="8"/>
      <c r="I7" s="8"/>
      <c r="J7" s="8"/>
      <c r="K7" s="8"/>
      <c r="L7" s="7"/>
      <c r="M7" s="8"/>
      <c r="N7" s="8"/>
      <c r="O7" s="8"/>
      <c r="P7" s="8"/>
      <c r="Q7" s="8"/>
      <c r="R7" s="8"/>
      <c r="S7" s="8"/>
      <c r="T7" s="8"/>
      <c r="U7" s="8"/>
      <c r="V7" s="8"/>
      <c r="W7" s="8"/>
      <c r="X7" s="8"/>
      <c r="Y7" s="8"/>
      <c r="Z7" s="8"/>
      <c r="AA7" s="8"/>
      <c r="AB7" s="8"/>
      <c r="AC7" s="8"/>
      <c r="AD7" s="8"/>
      <c r="AE7" s="8"/>
      <c r="AF7" s="8"/>
      <c r="AG7" s="8"/>
    </row>
    <row r="8">
      <c r="A8" s="7" t="s">
        <v>37</v>
      </c>
      <c r="B8" s="8"/>
      <c r="C8" s="9" t="s">
        <v>38</v>
      </c>
      <c r="D8" s="7" t="s">
        <v>24</v>
      </c>
      <c r="E8" s="7" t="s">
        <v>34</v>
      </c>
      <c r="F8" s="7"/>
      <c r="G8" s="8"/>
      <c r="H8" s="8"/>
      <c r="I8" s="8"/>
      <c r="J8" s="8"/>
      <c r="K8" s="8"/>
      <c r="L8" s="7"/>
      <c r="M8" s="8"/>
      <c r="N8" s="8"/>
      <c r="O8" s="8"/>
      <c r="P8" s="8"/>
      <c r="Q8" s="8"/>
      <c r="R8" s="8"/>
      <c r="S8" s="8"/>
      <c r="T8" s="8"/>
      <c r="U8" s="8"/>
      <c r="V8" s="8"/>
      <c r="W8" s="8"/>
      <c r="X8" s="8"/>
      <c r="Y8" s="8"/>
      <c r="Z8" s="8"/>
      <c r="AA8" s="8"/>
      <c r="AB8" s="8"/>
      <c r="AC8" s="8"/>
      <c r="AD8" s="8"/>
      <c r="AE8" s="8"/>
      <c r="AF8" s="8"/>
      <c r="AG8" s="8"/>
    </row>
    <row r="9">
      <c r="A9" s="7" t="s">
        <v>39</v>
      </c>
      <c r="B9" s="8"/>
      <c r="C9" s="9" t="s">
        <v>40</v>
      </c>
      <c r="D9" s="7" t="s">
        <v>24</v>
      </c>
      <c r="E9" s="7" t="s">
        <v>34</v>
      </c>
      <c r="F9" s="7"/>
      <c r="G9" s="8"/>
      <c r="H9" s="8"/>
      <c r="I9" s="8"/>
      <c r="J9" s="8"/>
      <c r="K9" s="8"/>
      <c r="L9" s="7"/>
      <c r="M9" s="8"/>
      <c r="N9" s="8"/>
      <c r="O9" s="8"/>
      <c r="P9" s="8"/>
      <c r="Q9" s="8"/>
      <c r="R9" s="8"/>
      <c r="S9" s="8"/>
      <c r="T9" s="8"/>
      <c r="U9" s="8"/>
      <c r="V9" s="8"/>
      <c r="W9" s="8"/>
      <c r="X9" s="8"/>
      <c r="Y9" s="8"/>
      <c r="Z9" s="8"/>
      <c r="AA9" s="8"/>
      <c r="AB9" s="8"/>
      <c r="AC9" s="8"/>
      <c r="AD9" s="8"/>
      <c r="AE9" s="8"/>
      <c r="AF9" s="8"/>
      <c r="AG9" s="8"/>
    </row>
    <row r="10">
      <c r="A10" s="7" t="s">
        <v>41</v>
      </c>
      <c r="B10" s="8"/>
      <c r="C10" s="9" t="s">
        <v>42</v>
      </c>
      <c r="D10" s="7" t="s">
        <v>24</v>
      </c>
      <c r="E10" s="7" t="s">
        <v>34</v>
      </c>
      <c r="F10" s="7"/>
      <c r="G10" s="8"/>
      <c r="H10" s="8"/>
      <c r="I10" s="8"/>
      <c r="J10" s="8"/>
      <c r="K10" s="8"/>
      <c r="L10" s="7"/>
      <c r="M10" s="8"/>
      <c r="N10" s="8"/>
      <c r="O10" s="8"/>
      <c r="P10" s="8"/>
      <c r="Q10" s="8"/>
      <c r="R10" s="8"/>
      <c r="S10" s="8"/>
      <c r="T10" s="8"/>
      <c r="U10" s="8"/>
      <c r="V10" s="8"/>
      <c r="W10" s="8"/>
      <c r="X10" s="8"/>
      <c r="Y10" s="8"/>
      <c r="Z10" s="8"/>
      <c r="AA10" s="8"/>
      <c r="AB10" s="8"/>
      <c r="AC10" s="8"/>
      <c r="AD10" s="8"/>
      <c r="AE10" s="8"/>
      <c r="AF10" s="8"/>
      <c r="AG10" s="8"/>
    </row>
    <row r="11">
      <c r="A11" s="7" t="s">
        <v>43</v>
      </c>
      <c r="B11" s="8"/>
      <c r="C11" s="9" t="s">
        <v>44</v>
      </c>
      <c r="D11" s="7"/>
      <c r="E11" s="7" t="s">
        <v>34</v>
      </c>
      <c r="F11" s="7"/>
      <c r="G11" s="8"/>
      <c r="H11" s="8"/>
      <c r="I11" s="8"/>
      <c r="J11" s="8"/>
      <c r="K11" s="8"/>
      <c r="L11" s="7">
        <v>500.0</v>
      </c>
      <c r="M11" s="8"/>
      <c r="N11" s="8"/>
      <c r="O11" s="8"/>
      <c r="P11" s="8"/>
      <c r="Q11" s="8"/>
      <c r="R11" s="8"/>
      <c r="S11" s="8"/>
      <c r="T11" s="8"/>
      <c r="U11" s="8"/>
      <c r="V11" s="8"/>
      <c r="W11" s="8"/>
      <c r="X11" s="8"/>
      <c r="Y11" s="8"/>
      <c r="Z11" s="8"/>
      <c r="AA11" s="8"/>
      <c r="AB11" s="8"/>
      <c r="AC11" s="8"/>
      <c r="AD11" s="8"/>
      <c r="AE11" s="8"/>
      <c r="AF11" s="8"/>
      <c r="AG11" s="8"/>
    </row>
    <row r="12">
      <c r="A12" s="4" t="s">
        <v>45</v>
      </c>
      <c r="C12" s="5" t="s">
        <v>46</v>
      </c>
      <c r="D12" s="4" t="s">
        <v>18</v>
      </c>
      <c r="E12" s="4" t="s">
        <v>19</v>
      </c>
      <c r="G12" s="4" t="s">
        <v>47</v>
      </c>
      <c r="O12" s="4" t="s">
        <v>20</v>
      </c>
    </row>
    <row r="13">
      <c r="A13" s="4" t="s">
        <v>48</v>
      </c>
      <c r="C13" s="5" t="s">
        <v>49</v>
      </c>
      <c r="D13" s="4" t="s">
        <v>50</v>
      </c>
      <c r="E13" s="4" t="s">
        <v>19</v>
      </c>
      <c r="P13" s="5" t="s">
        <v>51</v>
      </c>
    </row>
    <row r="14">
      <c r="A14" s="4" t="s">
        <v>52</v>
      </c>
      <c r="C14" s="4" t="s">
        <v>53</v>
      </c>
      <c r="D14" s="4" t="s">
        <v>18</v>
      </c>
      <c r="E14" s="4" t="s">
        <v>19</v>
      </c>
    </row>
    <row r="15">
      <c r="A15" s="4" t="s">
        <v>54</v>
      </c>
      <c r="C15" s="5" t="s">
        <v>55</v>
      </c>
      <c r="D15" s="4" t="s">
        <v>50</v>
      </c>
      <c r="E15" s="4" t="s">
        <v>19</v>
      </c>
    </row>
    <row r="16">
      <c r="A16" s="4" t="s">
        <v>56</v>
      </c>
      <c r="C16" s="5" t="s">
        <v>57</v>
      </c>
      <c r="D16" s="4" t="s">
        <v>50</v>
      </c>
      <c r="E16" s="4" t="s">
        <v>19</v>
      </c>
    </row>
    <row r="17">
      <c r="A17" s="7" t="s">
        <v>58</v>
      </c>
      <c r="B17" s="8"/>
      <c r="C17" s="9" t="s">
        <v>59</v>
      </c>
      <c r="D17" s="7" t="s">
        <v>50</v>
      </c>
      <c r="E17" s="7" t="s">
        <v>34</v>
      </c>
      <c r="F17" s="7"/>
      <c r="G17" s="8"/>
      <c r="H17" s="8"/>
      <c r="I17" s="8"/>
      <c r="J17" s="8"/>
      <c r="K17" s="8"/>
      <c r="L17" s="7"/>
      <c r="M17" s="8"/>
      <c r="N17" s="8"/>
      <c r="O17" s="8"/>
      <c r="P17" s="8"/>
      <c r="Q17" s="8"/>
      <c r="R17" s="8"/>
      <c r="S17" s="8"/>
      <c r="T17" s="8"/>
      <c r="U17" s="8"/>
      <c r="V17" s="8"/>
      <c r="W17" s="8"/>
      <c r="X17" s="8"/>
      <c r="Y17" s="8"/>
      <c r="Z17" s="8"/>
      <c r="AA17" s="8"/>
      <c r="AB17" s="8"/>
      <c r="AC17" s="8"/>
      <c r="AD17" s="8"/>
      <c r="AE17" s="8"/>
      <c r="AF17" s="8"/>
      <c r="AG17" s="8"/>
    </row>
    <row r="18">
      <c r="A18" s="7" t="s">
        <v>60</v>
      </c>
      <c r="B18" s="8"/>
      <c r="C18" s="9" t="s">
        <v>61</v>
      </c>
      <c r="D18" s="7" t="s">
        <v>50</v>
      </c>
      <c r="E18" s="7" t="s">
        <v>34</v>
      </c>
      <c r="F18" s="7"/>
      <c r="G18" s="8"/>
      <c r="H18" s="8"/>
      <c r="I18" s="8"/>
      <c r="J18" s="8"/>
      <c r="K18" s="8"/>
      <c r="L18" s="7"/>
      <c r="M18" s="8"/>
      <c r="N18" s="8"/>
      <c r="O18" s="8"/>
      <c r="P18" s="8"/>
      <c r="Q18" s="8"/>
      <c r="R18" s="8"/>
      <c r="S18" s="8"/>
      <c r="T18" s="8"/>
      <c r="U18" s="8"/>
      <c r="V18" s="8"/>
      <c r="W18" s="8"/>
      <c r="X18" s="8"/>
      <c r="Y18" s="8"/>
      <c r="Z18" s="8"/>
      <c r="AA18" s="8"/>
      <c r="AB18" s="8"/>
      <c r="AC18" s="8"/>
      <c r="AD18" s="8"/>
      <c r="AE18" s="8"/>
      <c r="AF18" s="8"/>
      <c r="AG18" s="8"/>
    </row>
    <row r="19">
      <c r="A19" s="7" t="s">
        <v>62</v>
      </c>
      <c r="B19" s="8"/>
      <c r="C19" s="9" t="s">
        <v>63</v>
      </c>
      <c r="D19" s="7" t="s">
        <v>50</v>
      </c>
      <c r="E19" s="7" t="s">
        <v>34</v>
      </c>
      <c r="F19" s="7"/>
      <c r="G19" s="8"/>
      <c r="H19" s="8"/>
      <c r="I19" s="8"/>
      <c r="J19" s="8"/>
      <c r="K19" s="8"/>
      <c r="L19" s="7"/>
      <c r="M19" s="8"/>
      <c r="N19" s="8"/>
      <c r="O19" s="8"/>
      <c r="P19" s="8"/>
      <c r="Q19" s="8"/>
      <c r="R19" s="8"/>
      <c r="S19" s="8"/>
      <c r="T19" s="8"/>
      <c r="U19" s="8"/>
      <c r="V19" s="8"/>
      <c r="W19" s="8"/>
      <c r="X19" s="8"/>
      <c r="Y19" s="8"/>
      <c r="Z19" s="8"/>
      <c r="AA19" s="8"/>
      <c r="AB19" s="8"/>
      <c r="AC19" s="8"/>
      <c r="AD19" s="8"/>
      <c r="AE19" s="8"/>
      <c r="AF19" s="8"/>
      <c r="AG19" s="8"/>
    </row>
    <row r="20">
      <c r="A20" s="4" t="s">
        <v>64</v>
      </c>
      <c r="C20" s="5" t="s">
        <v>65</v>
      </c>
      <c r="D20" s="4" t="s">
        <v>50</v>
      </c>
      <c r="E20" s="4" t="s">
        <v>19</v>
      </c>
    </row>
    <row r="21">
      <c r="A21" s="4" t="s">
        <v>66</v>
      </c>
      <c r="C21" s="5" t="s">
        <v>67</v>
      </c>
      <c r="D21" s="4"/>
      <c r="E21" s="4" t="s">
        <v>34</v>
      </c>
    </row>
    <row r="22">
      <c r="A22" s="4" t="s">
        <v>68</v>
      </c>
      <c r="C22" s="5" t="s">
        <v>69</v>
      </c>
      <c r="D22" s="4" t="s">
        <v>18</v>
      </c>
      <c r="E22" s="4" t="s">
        <v>70</v>
      </c>
      <c r="H22" s="4">
        <v>2.0</v>
      </c>
    </row>
    <row r="23">
      <c r="A23" s="4" t="s">
        <v>71</v>
      </c>
      <c r="C23" s="5" t="s">
        <v>72</v>
      </c>
      <c r="D23" s="4" t="s">
        <v>18</v>
      </c>
      <c r="E23" s="4" t="s">
        <v>73</v>
      </c>
      <c r="H23" s="4">
        <v>3.0</v>
      </c>
    </row>
    <row r="24">
      <c r="A24" s="4" t="s">
        <v>74</v>
      </c>
      <c r="C24" s="5" t="s">
        <v>75</v>
      </c>
      <c r="D24" s="4"/>
      <c r="E24" s="4" t="s">
        <v>34</v>
      </c>
    </row>
    <row r="25">
      <c r="A25" s="4" t="s">
        <v>76</v>
      </c>
      <c r="C25" s="5" t="s">
        <v>77</v>
      </c>
      <c r="D25" s="4" t="s">
        <v>50</v>
      </c>
      <c r="E25" s="4" t="s">
        <v>19</v>
      </c>
    </row>
    <row r="26">
      <c r="A26" s="4" t="s">
        <v>78</v>
      </c>
      <c r="C26" s="5" t="s">
        <v>79</v>
      </c>
      <c r="D26" s="4" t="s">
        <v>18</v>
      </c>
      <c r="E26" s="4" t="s">
        <v>19</v>
      </c>
      <c r="O26" s="4" t="s">
        <v>20</v>
      </c>
    </row>
    <row r="27">
      <c r="A27" s="4" t="s">
        <v>80</v>
      </c>
      <c r="C27" s="5" t="s">
        <v>81</v>
      </c>
      <c r="D27" s="4" t="s">
        <v>50</v>
      </c>
      <c r="E27" s="4" t="s">
        <v>19</v>
      </c>
    </row>
    <row r="28">
      <c r="A28" s="4" t="s">
        <v>82</v>
      </c>
      <c r="C28" s="5" t="s">
        <v>83</v>
      </c>
      <c r="D28" s="4" t="s">
        <v>50</v>
      </c>
      <c r="E28" s="4" t="s">
        <v>19</v>
      </c>
    </row>
    <row r="29">
      <c r="A29" s="4" t="s">
        <v>84</v>
      </c>
      <c r="C29" s="5" t="s">
        <v>85</v>
      </c>
      <c r="D29" s="4" t="s">
        <v>18</v>
      </c>
      <c r="E29" s="4" t="s">
        <v>19</v>
      </c>
      <c r="O29" s="4" t="s">
        <v>20</v>
      </c>
    </row>
    <row r="30">
      <c r="A30" s="4" t="s">
        <v>86</v>
      </c>
      <c r="C30" s="5" t="s">
        <v>87</v>
      </c>
      <c r="D30" s="4" t="s">
        <v>18</v>
      </c>
      <c r="E30" s="4" t="s">
        <v>19</v>
      </c>
      <c r="O30" s="4" t="s">
        <v>20</v>
      </c>
    </row>
    <row r="31">
      <c r="A31" s="7" t="s">
        <v>88</v>
      </c>
      <c r="B31" s="8"/>
      <c r="C31" s="9" t="s">
        <v>89</v>
      </c>
      <c r="D31" s="4"/>
      <c r="E31" s="7" t="s">
        <v>34</v>
      </c>
      <c r="F31" s="7"/>
      <c r="G31" s="8"/>
      <c r="H31" s="8"/>
      <c r="I31" s="8"/>
      <c r="J31" s="8"/>
      <c r="K31" s="8"/>
      <c r="L31" s="7"/>
      <c r="M31" s="8"/>
      <c r="N31" s="8"/>
      <c r="O31" s="8"/>
      <c r="P31" s="8"/>
      <c r="Q31" s="8"/>
      <c r="R31" s="8"/>
      <c r="S31" s="8"/>
      <c r="T31" s="8"/>
      <c r="U31" s="8"/>
      <c r="V31" s="8"/>
      <c r="W31" s="8"/>
      <c r="X31" s="8"/>
      <c r="Y31" s="8"/>
      <c r="Z31" s="8"/>
      <c r="AA31" s="8"/>
      <c r="AB31" s="8"/>
      <c r="AC31" s="8"/>
      <c r="AD31" s="8"/>
      <c r="AE31" s="8"/>
      <c r="AF31" s="8"/>
      <c r="AG31" s="8"/>
    </row>
    <row r="32">
      <c r="A32" s="4" t="s">
        <v>90</v>
      </c>
      <c r="C32" s="5" t="s">
        <v>91</v>
      </c>
      <c r="D32" s="4" t="s">
        <v>18</v>
      </c>
      <c r="E32" s="4" t="s">
        <v>19</v>
      </c>
      <c r="O32" s="4" t="s">
        <v>20</v>
      </c>
    </row>
    <row r="34">
      <c r="C34" s="10"/>
    </row>
    <row r="36">
      <c r="C36" s="10"/>
    </row>
    <row r="37">
      <c r="C37" s="10"/>
    </row>
    <row r="38">
      <c r="C38" s="10"/>
    </row>
    <row r="39">
      <c r="C39" s="10"/>
    </row>
    <row r="40">
      <c r="C40" s="10"/>
    </row>
    <row r="41">
      <c r="C41" s="10"/>
    </row>
    <row r="42">
      <c r="C42" s="10"/>
    </row>
    <row r="43">
      <c r="C43" s="10"/>
    </row>
    <row r="44">
      <c r="C44" s="10"/>
    </row>
    <row r="45">
      <c r="C45" s="5" t="s">
        <v>92</v>
      </c>
    </row>
    <row r="46">
      <c r="C46" s="10"/>
    </row>
    <row r="47">
      <c r="C47" s="10"/>
    </row>
    <row r="48">
      <c r="C48" s="10"/>
    </row>
    <row r="49">
      <c r="C49" s="10"/>
    </row>
    <row r="50">
      <c r="C50" s="10"/>
    </row>
    <row r="51">
      <c r="C51" s="10"/>
    </row>
    <row r="52">
      <c r="C52" s="10"/>
    </row>
    <row r="53">
      <c r="C53" s="10"/>
    </row>
    <row r="54">
      <c r="C54" s="10"/>
    </row>
    <row r="55">
      <c r="C55" s="10"/>
    </row>
    <row r="56">
      <c r="C56" s="10"/>
    </row>
    <row r="57">
      <c r="C57" s="10"/>
    </row>
    <row r="58">
      <c r="C58" s="10"/>
    </row>
    <row r="59">
      <c r="C59" s="10"/>
    </row>
    <row r="60">
      <c r="C60" s="10"/>
    </row>
    <row r="61">
      <c r="C61" s="10"/>
    </row>
    <row r="62">
      <c r="C62" s="10"/>
    </row>
    <row r="63">
      <c r="C63" s="10"/>
    </row>
    <row r="64">
      <c r="C64" s="10"/>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row r="1001">
      <c r="C1001" s="10"/>
    </row>
    <row r="1002">
      <c r="C1002" s="10"/>
    </row>
    <row r="1003">
      <c r="C1003" s="10"/>
    </row>
    <row r="1004">
      <c r="C1004" s="10"/>
    </row>
    <row r="1005">
      <c r="C1005" s="10"/>
    </row>
    <row r="1006">
      <c r="C1006" s="10"/>
    </row>
    <row r="1007">
      <c r="C1007" s="10"/>
    </row>
    <row r="1008">
      <c r="C1008" s="10"/>
    </row>
    <row r="1009">
      <c r="C1009" s="10"/>
    </row>
  </sheetData>
  <dataValidations>
    <dataValidation type="list" allowBlank="1" showErrorMessage="1" sqref="D2:D4 D6 D8:D32">
      <formula1>"Player,Queen,General,Steward,Chancellor,Spymaster,Lisia Slave Manager,King"</formula1>
    </dataValidation>
    <dataValidation type="list" allowBlank="1" showErrorMessage="1" sqref="E2:E32">
      <formula1>"Right,Left,Chat,Prompt,Tutorial"</formula1>
    </dataValidation>
    <dataValidation type="list" allowBlank="1" showErrorMessage="1" sqref="O2:O4 O12 O26 O29:O30 O32">
      <formula1>"Thought,Talk"</formula1>
    </dataValidation>
    <dataValidation type="list" allowBlank="1" showErrorMessage="1" sqref="G12">
      <formula1>"Yes,No"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38"/>
    <col customWidth="1" min="2" max="2" width="8.75"/>
    <col customWidth="1" min="3" max="3" width="43.75"/>
    <col customWidth="1" min="4" max="4" width="15.0"/>
    <col customWidth="1" min="7" max="7" width="10.63"/>
    <col customWidth="1" min="13" max="14" width="16.5"/>
    <col customWidth="1" min="15" max="15" width="24.1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P1" s="3"/>
      <c r="Q1" s="3"/>
      <c r="R1" s="3"/>
      <c r="S1" s="3"/>
      <c r="T1" s="3"/>
      <c r="U1" s="3"/>
      <c r="V1" s="3"/>
      <c r="W1" s="3"/>
      <c r="X1" s="3"/>
      <c r="Y1" s="3"/>
      <c r="Z1" s="3"/>
      <c r="AA1" s="3"/>
      <c r="AB1" s="3"/>
      <c r="AC1" s="3"/>
      <c r="AD1" s="3"/>
      <c r="AE1" s="3"/>
      <c r="AF1" s="3"/>
    </row>
    <row r="2">
      <c r="A2" s="4" t="s">
        <v>93</v>
      </c>
      <c r="B2" s="4"/>
      <c r="C2" s="5" t="s">
        <v>94</v>
      </c>
      <c r="D2" s="4" t="s">
        <v>18</v>
      </c>
      <c r="E2" s="4" t="s">
        <v>19</v>
      </c>
    </row>
    <row r="3">
      <c r="A3" s="4" t="s">
        <v>93</v>
      </c>
      <c r="C3" s="5" t="s">
        <v>95</v>
      </c>
      <c r="D3" s="4" t="s">
        <v>96</v>
      </c>
      <c r="E3" s="4" t="s">
        <v>19</v>
      </c>
    </row>
    <row r="4">
      <c r="A4" s="4" t="s">
        <v>93</v>
      </c>
      <c r="C4" s="5" t="s">
        <v>97</v>
      </c>
      <c r="D4" s="4" t="s">
        <v>18</v>
      </c>
      <c r="E4" s="4" t="s">
        <v>19</v>
      </c>
    </row>
    <row r="5">
      <c r="A5" s="4" t="s">
        <v>93</v>
      </c>
      <c r="C5" s="5" t="s">
        <v>98</v>
      </c>
      <c r="D5" s="4" t="s">
        <v>96</v>
      </c>
      <c r="E5" s="4" t="s">
        <v>19</v>
      </c>
      <c r="F5" s="4"/>
      <c r="L5" s="4"/>
      <c r="X5" s="8"/>
      <c r="Y5" s="8"/>
      <c r="Z5" s="8"/>
      <c r="AA5" s="8"/>
      <c r="AB5" s="8"/>
      <c r="AC5" s="8"/>
      <c r="AD5" s="8"/>
      <c r="AE5" s="8"/>
      <c r="AF5" s="8"/>
    </row>
    <row r="6">
      <c r="A6" s="4" t="s">
        <v>93</v>
      </c>
      <c r="C6" s="5" t="s">
        <v>99</v>
      </c>
      <c r="D6" s="4" t="s">
        <v>18</v>
      </c>
      <c r="E6" s="4" t="s">
        <v>19</v>
      </c>
      <c r="F6" s="4"/>
      <c r="L6" s="4"/>
      <c r="X6" s="8"/>
      <c r="Y6" s="8"/>
      <c r="Z6" s="8"/>
      <c r="AA6" s="8"/>
      <c r="AB6" s="8"/>
      <c r="AC6" s="8"/>
      <c r="AD6" s="8"/>
      <c r="AE6" s="8"/>
      <c r="AF6" s="8"/>
    </row>
    <row r="7">
      <c r="A7" s="4" t="s">
        <v>93</v>
      </c>
      <c r="C7" s="5" t="s">
        <v>100</v>
      </c>
      <c r="D7" s="4" t="s">
        <v>96</v>
      </c>
      <c r="E7" s="4" t="s">
        <v>19</v>
      </c>
      <c r="F7" s="4"/>
      <c r="L7" s="4"/>
      <c r="X7" s="8"/>
      <c r="Y7" s="8"/>
      <c r="Z7" s="8"/>
      <c r="AA7" s="8"/>
      <c r="AB7" s="8"/>
      <c r="AC7" s="8"/>
      <c r="AD7" s="8"/>
      <c r="AE7" s="8"/>
      <c r="AF7" s="8"/>
    </row>
    <row r="8">
      <c r="A8" s="11" t="s">
        <v>101</v>
      </c>
      <c r="C8" s="5" t="s">
        <v>102</v>
      </c>
      <c r="D8" s="4"/>
      <c r="E8" s="4" t="s">
        <v>103</v>
      </c>
      <c r="F8" s="4"/>
      <c r="L8" s="4"/>
      <c r="X8" s="8"/>
      <c r="Y8" s="8"/>
      <c r="Z8" s="8"/>
      <c r="AA8" s="8"/>
      <c r="AB8" s="8"/>
      <c r="AC8" s="8"/>
      <c r="AD8" s="8"/>
      <c r="AE8" s="8"/>
      <c r="AF8" s="8"/>
    </row>
    <row r="9">
      <c r="A9" s="4" t="s">
        <v>104</v>
      </c>
      <c r="C9" s="5" t="s">
        <v>105</v>
      </c>
      <c r="D9" s="4" t="s">
        <v>18</v>
      </c>
      <c r="E9" s="4" t="s">
        <v>19</v>
      </c>
      <c r="G9" s="4"/>
    </row>
    <row r="10">
      <c r="A10" s="4" t="s">
        <v>104</v>
      </c>
      <c r="C10" s="5" t="s">
        <v>106</v>
      </c>
      <c r="D10" s="4" t="s">
        <v>107</v>
      </c>
      <c r="E10" s="4" t="s">
        <v>19</v>
      </c>
      <c r="O10" s="5"/>
    </row>
    <row r="11">
      <c r="A11" s="4" t="s">
        <v>104</v>
      </c>
      <c r="C11" s="5" t="s">
        <v>108</v>
      </c>
      <c r="D11" s="4" t="s">
        <v>18</v>
      </c>
      <c r="E11" s="4" t="s">
        <v>19</v>
      </c>
    </row>
    <row r="12">
      <c r="A12" s="4" t="s">
        <v>104</v>
      </c>
      <c r="C12" s="5" t="s">
        <v>109</v>
      </c>
      <c r="D12" s="4" t="s">
        <v>107</v>
      </c>
      <c r="E12" s="4" t="s">
        <v>19</v>
      </c>
    </row>
    <row r="13">
      <c r="A13" s="4" t="s">
        <v>104</v>
      </c>
      <c r="C13" s="5" t="s">
        <v>110</v>
      </c>
      <c r="D13" s="4" t="s">
        <v>18</v>
      </c>
      <c r="E13" s="4" t="s">
        <v>19</v>
      </c>
    </row>
    <row r="14">
      <c r="A14" s="4" t="s">
        <v>104</v>
      </c>
      <c r="C14" s="5" t="s">
        <v>111</v>
      </c>
      <c r="D14" s="4" t="s">
        <v>107</v>
      </c>
      <c r="E14" s="4" t="s">
        <v>19</v>
      </c>
      <c r="F14" s="4"/>
      <c r="L14" s="4"/>
      <c r="N14" s="8"/>
      <c r="O14" s="8"/>
      <c r="P14" s="8"/>
      <c r="Q14" s="8"/>
      <c r="R14" s="8"/>
      <c r="S14" s="8"/>
      <c r="T14" s="8"/>
      <c r="U14" s="8"/>
      <c r="V14" s="8"/>
      <c r="W14" s="8"/>
      <c r="X14" s="8"/>
      <c r="Y14" s="8"/>
      <c r="Z14" s="8"/>
      <c r="AA14" s="8"/>
      <c r="AB14" s="8"/>
      <c r="AC14" s="8"/>
      <c r="AD14" s="8"/>
      <c r="AE14" s="8"/>
      <c r="AF14" s="8"/>
    </row>
    <row r="15">
      <c r="A15" s="11" t="s">
        <v>112</v>
      </c>
      <c r="C15" s="5" t="s">
        <v>113</v>
      </c>
      <c r="D15" s="12"/>
      <c r="E15" s="4" t="s">
        <v>103</v>
      </c>
      <c r="F15" s="4"/>
      <c r="L15" s="4"/>
      <c r="N15" s="8"/>
      <c r="O15" s="8"/>
      <c r="P15" s="8"/>
      <c r="Q15" s="8"/>
      <c r="R15" s="8"/>
      <c r="S15" s="8"/>
      <c r="T15" s="8"/>
      <c r="U15" s="8"/>
      <c r="V15" s="8"/>
      <c r="W15" s="8"/>
      <c r="X15" s="8"/>
      <c r="Y15" s="8"/>
      <c r="Z15" s="8"/>
      <c r="AA15" s="8"/>
      <c r="AB15" s="8"/>
      <c r="AC15" s="8"/>
      <c r="AD15" s="8"/>
      <c r="AE15" s="8"/>
      <c r="AF15" s="8"/>
    </row>
    <row r="16">
      <c r="A16" s="4" t="s">
        <v>114</v>
      </c>
      <c r="C16" s="5" t="s">
        <v>115</v>
      </c>
      <c r="D16" s="4" t="s">
        <v>116</v>
      </c>
      <c r="E16" s="4" t="s">
        <v>19</v>
      </c>
      <c r="F16" s="4"/>
      <c r="L16" s="4"/>
      <c r="N16" s="8"/>
      <c r="O16" s="8"/>
      <c r="P16" s="8"/>
      <c r="Q16" s="8"/>
      <c r="R16" s="8"/>
      <c r="S16" s="8"/>
      <c r="T16" s="8"/>
      <c r="U16" s="8"/>
      <c r="V16" s="8"/>
      <c r="W16" s="8"/>
      <c r="X16" s="8"/>
      <c r="Y16" s="8"/>
      <c r="Z16" s="8"/>
      <c r="AA16" s="8"/>
      <c r="AB16" s="8"/>
      <c r="AC16" s="8"/>
      <c r="AD16" s="8"/>
      <c r="AE16" s="8"/>
      <c r="AF16" s="8"/>
    </row>
    <row r="17">
      <c r="A17" s="4" t="s">
        <v>114</v>
      </c>
      <c r="C17" s="5" t="s">
        <v>117</v>
      </c>
      <c r="D17" s="4" t="s">
        <v>18</v>
      </c>
      <c r="E17" s="4" t="s">
        <v>19</v>
      </c>
      <c r="F17" s="4"/>
      <c r="L17" s="4"/>
      <c r="N17" s="8"/>
      <c r="O17" s="8"/>
      <c r="P17" s="8"/>
      <c r="Q17" s="8"/>
      <c r="R17" s="8"/>
      <c r="S17" s="8"/>
      <c r="T17" s="8"/>
      <c r="U17" s="8"/>
      <c r="V17" s="8"/>
      <c r="W17" s="8"/>
      <c r="X17" s="8"/>
      <c r="Y17" s="8"/>
      <c r="Z17" s="8"/>
      <c r="AA17" s="8"/>
      <c r="AB17" s="8"/>
      <c r="AC17" s="8"/>
      <c r="AD17" s="8"/>
      <c r="AE17" s="8"/>
      <c r="AF17" s="8"/>
    </row>
    <row r="18">
      <c r="A18" s="4" t="s">
        <v>114</v>
      </c>
      <c r="C18" s="5" t="s">
        <v>118</v>
      </c>
      <c r="D18" s="4" t="s">
        <v>116</v>
      </c>
      <c r="E18" s="4" t="s">
        <v>19</v>
      </c>
      <c r="F18" s="4"/>
      <c r="L18" s="4"/>
      <c r="N18" s="8"/>
      <c r="O18" s="8"/>
      <c r="P18" s="8"/>
      <c r="Q18" s="8"/>
      <c r="R18" s="8"/>
      <c r="S18" s="8"/>
      <c r="T18" s="8"/>
      <c r="U18" s="8"/>
      <c r="V18" s="8"/>
      <c r="W18" s="8"/>
      <c r="X18" s="8"/>
      <c r="Y18" s="8"/>
      <c r="Z18" s="8"/>
      <c r="AA18" s="8"/>
      <c r="AB18" s="8"/>
      <c r="AC18" s="8"/>
      <c r="AD18" s="8"/>
      <c r="AE18" s="8"/>
      <c r="AF18" s="8"/>
    </row>
    <row r="19">
      <c r="A19" s="4" t="s">
        <v>114</v>
      </c>
      <c r="C19" s="5" t="s">
        <v>119</v>
      </c>
      <c r="D19" s="4" t="s">
        <v>18</v>
      </c>
      <c r="E19" s="4" t="s">
        <v>19</v>
      </c>
      <c r="F19" s="4"/>
      <c r="L19" s="4"/>
      <c r="N19" s="8"/>
      <c r="O19" s="8"/>
      <c r="P19" s="8"/>
      <c r="Q19" s="8"/>
      <c r="R19" s="8"/>
      <c r="S19" s="8"/>
      <c r="T19" s="8"/>
      <c r="U19" s="8"/>
      <c r="V19" s="8"/>
      <c r="W19" s="8"/>
      <c r="X19" s="8"/>
      <c r="Y19" s="8"/>
      <c r="Z19" s="8"/>
      <c r="AA19" s="8"/>
      <c r="AB19" s="8"/>
      <c r="AC19" s="8"/>
      <c r="AD19" s="8"/>
      <c r="AE19" s="8"/>
      <c r="AF19" s="8"/>
    </row>
    <row r="20">
      <c r="A20" s="4" t="s">
        <v>114</v>
      </c>
      <c r="C20" s="5" t="s">
        <v>120</v>
      </c>
      <c r="D20" s="4" t="s">
        <v>116</v>
      </c>
      <c r="E20" s="4" t="s">
        <v>19</v>
      </c>
      <c r="F20" s="4"/>
      <c r="L20" s="4"/>
      <c r="N20" s="8"/>
      <c r="O20" s="8"/>
      <c r="P20" s="8"/>
      <c r="Q20" s="8"/>
      <c r="R20" s="8"/>
      <c r="S20" s="8"/>
      <c r="T20" s="8"/>
      <c r="U20" s="8"/>
      <c r="V20" s="8"/>
      <c r="W20" s="8"/>
      <c r="X20" s="8"/>
      <c r="Y20" s="8"/>
      <c r="Z20" s="8"/>
      <c r="AA20" s="8"/>
      <c r="AB20" s="8"/>
      <c r="AC20" s="8"/>
      <c r="AD20" s="8"/>
      <c r="AE20" s="8"/>
      <c r="AF20" s="8"/>
    </row>
    <row r="21">
      <c r="A21" s="4" t="s">
        <v>114</v>
      </c>
      <c r="C21" s="5" t="s">
        <v>121</v>
      </c>
      <c r="D21" s="4" t="s">
        <v>18</v>
      </c>
      <c r="E21" s="4" t="s">
        <v>19</v>
      </c>
      <c r="F21" s="4"/>
      <c r="L21" s="4"/>
      <c r="N21" s="8"/>
      <c r="O21" s="8"/>
      <c r="P21" s="8"/>
      <c r="Q21" s="8"/>
      <c r="R21" s="8"/>
      <c r="S21" s="8"/>
      <c r="T21" s="8"/>
      <c r="U21" s="8"/>
      <c r="V21" s="8"/>
      <c r="W21" s="8"/>
      <c r="X21" s="8"/>
      <c r="Y21" s="8"/>
      <c r="Z21" s="8"/>
      <c r="AA21" s="8"/>
      <c r="AB21" s="8"/>
      <c r="AC21" s="8"/>
      <c r="AD21" s="8"/>
      <c r="AE21" s="8"/>
      <c r="AF21" s="8"/>
    </row>
    <row r="22" ht="43.5" customHeight="1">
      <c r="A22" s="11" t="s">
        <v>122</v>
      </c>
      <c r="C22" s="5" t="s">
        <v>123</v>
      </c>
      <c r="D22" s="12"/>
      <c r="E22" s="4" t="s">
        <v>103</v>
      </c>
      <c r="F22" s="4"/>
      <c r="L22" s="4"/>
      <c r="N22" s="8"/>
      <c r="O22" s="8"/>
      <c r="P22" s="8"/>
      <c r="Q22" s="8"/>
      <c r="R22" s="8"/>
      <c r="S22" s="8"/>
      <c r="T22" s="8"/>
      <c r="U22" s="8"/>
      <c r="V22" s="8"/>
      <c r="W22" s="8"/>
      <c r="X22" s="8"/>
      <c r="Y22" s="8"/>
      <c r="Z22" s="8"/>
      <c r="AA22" s="8"/>
      <c r="AB22" s="8"/>
      <c r="AC22" s="8"/>
      <c r="AD22" s="8"/>
      <c r="AE22" s="8"/>
      <c r="AF22" s="8"/>
    </row>
    <row r="23">
      <c r="A23" s="4" t="s">
        <v>124</v>
      </c>
      <c r="C23" s="5" t="s">
        <v>125</v>
      </c>
      <c r="D23" s="4" t="s">
        <v>18</v>
      </c>
      <c r="E23" s="4" t="s">
        <v>19</v>
      </c>
      <c r="F23" s="4"/>
      <c r="L23" s="4"/>
      <c r="N23" s="8"/>
      <c r="O23" s="8"/>
      <c r="P23" s="8"/>
      <c r="Q23" s="8"/>
      <c r="R23" s="8"/>
      <c r="S23" s="8"/>
      <c r="T23" s="8"/>
      <c r="U23" s="8"/>
      <c r="V23" s="8"/>
      <c r="W23" s="8"/>
      <c r="X23" s="8"/>
      <c r="Y23" s="8"/>
      <c r="Z23" s="8"/>
      <c r="AA23" s="8"/>
      <c r="AB23" s="8"/>
      <c r="AC23" s="8"/>
      <c r="AD23" s="8"/>
      <c r="AE23" s="8"/>
      <c r="AF23" s="8"/>
    </row>
    <row r="24">
      <c r="A24" s="4" t="s">
        <v>124</v>
      </c>
      <c r="C24" s="5" t="s">
        <v>126</v>
      </c>
      <c r="D24" s="4" t="s">
        <v>127</v>
      </c>
      <c r="E24" s="4" t="s">
        <v>19</v>
      </c>
      <c r="F24" s="4"/>
      <c r="L24" s="4"/>
      <c r="N24" s="8"/>
      <c r="O24" s="8"/>
      <c r="P24" s="8"/>
      <c r="Q24" s="8"/>
      <c r="R24" s="8"/>
      <c r="S24" s="8"/>
      <c r="T24" s="8"/>
      <c r="U24" s="8"/>
      <c r="V24" s="8"/>
      <c r="W24" s="8"/>
      <c r="X24" s="8"/>
      <c r="Y24" s="8"/>
      <c r="Z24" s="8"/>
      <c r="AA24" s="8"/>
      <c r="AB24" s="8"/>
      <c r="AC24" s="8"/>
      <c r="AD24" s="8"/>
      <c r="AE24" s="8"/>
      <c r="AF24" s="8"/>
    </row>
    <row r="25">
      <c r="A25" s="4" t="s">
        <v>124</v>
      </c>
      <c r="C25" s="5" t="s">
        <v>128</v>
      </c>
      <c r="D25" s="4" t="s">
        <v>18</v>
      </c>
      <c r="E25" s="4" t="s">
        <v>19</v>
      </c>
      <c r="F25" s="4"/>
      <c r="L25" s="4"/>
      <c r="N25" s="8"/>
      <c r="O25" s="8"/>
      <c r="P25" s="8"/>
      <c r="Q25" s="8"/>
      <c r="R25" s="8"/>
      <c r="S25" s="8"/>
      <c r="T25" s="8"/>
      <c r="U25" s="8"/>
      <c r="V25" s="8"/>
      <c r="W25" s="8"/>
      <c r="X25" s="8"/>
      <c r="Y25" s="8"/>
      <c r="Z25" s="8"/>
      <c r="AA25" s="8"/>
      <c r="AB25" s="8"/>
      <c r="AC25" s="8"/>
      <c r="AD25" s="8"/>
      <c r="AE25" s="8"/>
      <c r="AF25" s="8"/>
    </row>
    <row r="26">
      <c r="A26" s="4" t="s">
        <v>124</v>
      </c>
      <c r="C26" s="5" t="s">
        <v>129</v>
      </c>
      <c r="D26" s="4" t="s">
        <v>127</v>
      </c>
      <c r="E26" s="4" t="s">
        <v>19</v>
      </c>
      <c r="F26" s="4"/>
      <c r="L26" s="4"/>
      <c r="N26" s="8"/>
      <c r="O26" s="8"/>
      <c r="P26" s="8"/>
      <c r="Q26" s="8"/>
      <c r="R26" s="8"/>
      <c r="S26" s="8"/>
      <c r="T26" s="8"/>
      <c r="U26" s="8"/>
      <c r="V26" s="8"/>
      <c r="W26" s="8"/>
      <c r="X26" s="8"/>
      <c r="Y26" s="8"/>
      <c r="Z26" s="8"/>
      <c r="AA26" s="8"/>
      <c r="AB26" s="8"/>
      <c r="AC26" s="8"/>
      <c r="AD26" s="8"/>
      <c r="AE26" s="8"/>
      <c r="AF26" s="8"/>
    </row>
    <row r="27">
      <c r="A27" s="4" t="s">
        <v>124</v>
      </c>
      <c r="C27" s="5" t="s">
        <v>130</v>
      </c>
      <c r="D27" s="4" t="s">
        <v>18</v>
      </c>
      <c r="E27" s="4" t="s">
        <v>19</v>
      </c>
      <c r="F27" s="4"/>
      <c r="L27" s="4"/>
      <c r="N27" s="8"/>
      <c r="O27" s="8"/>
      <c r="P27" s="8"/>
      <c r="Q27" s="8"/>
      <c r="R27" s="8"/>
      <c r="S27" s="8"/>
      <c r="T27" s="8"/>
      <c r="U27" s="8"/>
      <c r="V27" s="8"/>
      <c r="W27" s="8"/>
      <c r="X27" s="8"/>
      <c r="Y27" s="8"/>
      <c r="Z27" s="8"/>
      <c r="AA27" s="8"/>
      <c r="AB27" s="8"/>
      <c r="AC27" s="8"/>
      <c r="AD27" s="8"/>
      <c r="AE27" s="8"/>
      <c r="AF27" s="8"/>
    </row>
    <row r="28">
      <c r="A28" s="4" t="s">
        <v>124</v>
      </c>
      <c r="C28" s="5" t="s">
        <v>131</v>
      </c>
      <c r="D28" s="4" t="s">
        <v>127</v>
      </c>
      <c r="E28" s="4" t="s">
        <v>19</v>
      </c>
      <c r="F28" s="4"/>
      <c r="L28" s="4"/>
      <c r="N28" s="8"/>
      <c r="O28" s="8"/>
      <c r="P28" s="8"/>
      <c r="Q28" s="8"/>
      <c r="R28" s="8"/>
      <c r="S28" s="8"/>
      <c r="T28" s="8"/>
      <c r="U28" s="8"/>
      <c r="V28" s="8"/>
      <c r="W28" s="8"/>
      <c r="X28" s="8"/>
      <c r="Y28" s="8"/>
      <c r="Z28" s="8"/>
      <c r="AA28" s="8"/>
      <c r="AB28" s="8"/>
      <c r="AC28" s="8"/>
      <c r="AD28" s="8"/>
      <c r="AE28" s="8"/>
      <c r="AF28" s="8"/>
    </row>
    <row r="29">
      <c r="A29" s="11" t="s">
        <v>132</v>
      </c>
      <c r="C29" s="5" t="s">
        <v>133</v>
      </c>
      <c r="D29" s="12"/>
      <c r="E29" s="4" t="s">
        <v>103</v>
      </c>
      <c r="F29" s="4"/>
      <c r="L29" s="4"/>
      <c r="N29" s="8"/>
      <c r="O29" s="8"/>
      <c r="P29" s="8"/>
      <c r="Q29" s="8"/>
      <c r="R29" s="8"/>
      <c r="S29" s="8"/>
      <c r="T29" s="8"/>
      <c r="U29" s="8"/>
      <c r="V29" s="8"/>
      <c r="W29" s="8"/>
      <c r="X29" s="8"/>
      <c r="Y29" s="8"/>
      <c r="Z29" s="8"/>
      <c r="AA29" s="8"/>
      <c r="AB29" s="8"/>
      <c r="AC29" s="8"/>
      <c r="AD29" s="8"/>
      <c r="AE29" s="8"/>
      <c r="AF29" s="8"/>
    </row>
    <row r="30">
      <c r="A30" s="4" t="s">
        <v>134</v>
      </c>
      <c r="C30" s="5" t="s">
        <v>135</v>
      </c>
      <c r="D30" s="4" t="s">
        <v>18</v>
      </c>
      <c r="E30" s="4" t="s">
        <v>19</v>
      </c>
      <c r="F30" s="4"/>
      <c r="L30" s="4"/>
      <c r="N30" s="8"/>
      <c r="O30" s="8"/>
      <c r="P30" s="8"/>
      <c r="Q30" s="8"/>
      <c r="R30" s="8"/>
      <c r="S30" s="8"/>
      <c r="T30" s="8"/>
      <c r="U30" s="8"/>
      <c r="V30" s="8"/>
      <c r="W30" s="8"/>
      <c r="X30" s="8"/>
      <c r="Y30" s="8"/>
      <c r="Z30" s="8"/>
      <c r="AA30" s="8"/>
      <c r="AB30" s="8"/>
      <c r="AC30" s="8"/>
      <c r="AD30" s="8"/>
      <c r="AE30" s="8"/>
      <c r="AF30" s="8"/>
    </row>
    <row r="31">
      <c r="A31" s="4" t="s">
        <v>134</v>
      </c>
      <c r="C31" s="5" t="s">
        <v>136</v>
      </c>
      <c r="D31" s="4" t="s">
        <v>107</v>
      </c>
      <c r="E31" s="4" t="s">
        <v>19</v>
      </c>
      <c r="F31" s="4"/>
      <c r="L31" s="4"/>
      <c r="N31" s="8"/>
      <c r="O31" s="8"/>
      <c r="P31" s="8"/>
      <c r="Q31" s="8"/>
      <c r="R31" s="8"/>
      <c r="S31" s="8"/>
      <c r="T31" s="8"/>
      <c r="U31" s="8"/>
      <c r="V31" s="8"/>
      <c r="W31" s="8"/>
      <c r="X31" s="8"/>
      <c r="Y31" s="8"/>
      <c r="Z31" s="8"/>
      <c r="AA31" s="8"/>
      <c r="AB31" s="8"/>
      <c r="AC31" s="8"/>
      <c r="AD31" s="8"/>
      <c r="AE31" s="8"/>
      <c r="AF31" s="8"/>
    </row>
    <row r="32">
      <c r="A32" s="4" t="s">
        <v>134</v>
      </c>
      <c r="C32" s="5" t="s">
        <v>137</v>
      </c>
      <c r="D32" s="4" t="s">
        <v>18</v>
      </c>
      <c r="E32" s="4" t="s">
        <v>19</v>
      </c>
      <c r="F32" s="4"/>
      <c r="L32" s="4"/>
      <c r="N32" s="8"/>
      <c r="O32" s="8"/>
      <c r="P32" s="8"/>
      <c r="Q32" s="8"/>
      <c r="R32" s="8"/>
      <c r="S32" s="8"/>
      <c r="T32" s="8"/>
      <c r="U32" s="8"/>
      <c r="V32" s="8"/>
      <c r="W32" s="8"/>
      <c r="X32" s="8"/>
      <c r="Y32" s="8"/>
      <c r="Z32" s="8"/>
      <c r="AA32" s="8"/>
      <c r="AB32" s="8"/>
      <c r="AC32" s="8"/>
      <c r="AD32" s="8"/>
      <c r="AE32" s="8"/>
      <c r="AF32" s="8"/>
    </row>
    <row r="33">
      <c r="A33" s="4" t="s">
        <v>134</v>
      </c>
      <c r="C33" s="5" t="s">
        <v>138</v>
      </c>
      <c r="D33" s="4" t="s">
        <v>107</v>
      </c>
      <c r="E33" s="4" t="s">
        <v>19</v>
      </c>
      <c r="F33" s="4"/>
      <c r="L33" s="4"/>
      <c r="N33" s="8"/>
      <c r="O33" s="8"/>
      <c r="P33" s="8"/>
      <c r="Q33" s="8"/>
      <c r="R33" s="8"/>
      <c r="S33" s="8"/>
      <c r="T33" s="8"/>
      <c r="U33" s="8"/>
      <c r="V33" s="8"/>
      <c r="W33" s="8"/>
      <c r="X33" s="8"/>
      <c r="Y33" s="8"/>
      <c r="Z33" s="8"/>
      <c r="AA33" s="8"/>
      <c r="AB33" s="8"/>
      <c r="AC33" s="8"/>
      <c r="AD33" s="8"/>
      <c r="AE33" s="8"/>
      <c r="AF33" s="8"/>
    </row>
    <row r="34">
      <c r="A34" s="4" t="s">
        <v>134</v>
      </c>
      <c r="C34" s="5" t="s">
        <v>139</v>
      </c>
      <c r="D34" s="4" t="s">
        <v>18</v>
      </c>
      <c r="E34" s="4" t="s">
        <v>19</v>
      </c>
      <c r="F34" s="4"/>
      <c r="L34" s="4"/>
      <c r="N34" s="8"/>
      <c r="O34" s="8"/>
      <c r="P34" s="8"/>
      <c r="Q34" s="8"/>
      <c r="R34" s="8"/>
      <c r="S34" s="8"/>
      <c r="T34" s="8"/>
      <c r="U34" s="8"/>
      <c r="V34" s="8"/>
      <c r="W34" s="8"/>
      <c r="X34" s="8"/>
      <c r="Y34" s="8"/>
      <c r="Z34" s="8"/>
      <c r="AA34" s="8"/>
      <c r="AB34" s="8"/>
      <c r="AC34" s="8"/>
      <c r="AD34" s="8"/>
      <c r="AE34" s="8"/>
      <c r="AF34" s="8"/>
    </row>
    <row r="35">
      <c r="A35" s="4" t="s">
        <v>134</v>
      </c>
      <c r="C35" s="5" t="s">
        <v>140</v>
      </c>
      <c r="D35" s="4" t="s">
        <v>107</v>
      </c>
      <c r="E35" s="4" t="s">
        <v>19</v>
      </c>
      <c r="F35" s="4"/>
      <c r="L35" s="4"/>
      <c r="N35" s="8"/>
      <c r="O35" s="8"/>
      <c r="P35" s="8"/>
      <c r="Q35" s="8"/>
      <c r="R35" s="8"/>
      <c r="S35" s="8"/>
      <c r="T35" s="8"/>
      <c r="U35" s="8"/>
      <c r="V35" s="8"/>
      <c r="W35" s="8"/>
      <c r="X35" s="8"/>
      <c r="Y35" s="8"/>
      <c r="Z35" s="8"/>
      <c r="AA35" s="8"/>
      <c r="AB35" s="8"/>
      <c r="AC35" s="8"/>
      <c r="AD35" s="8"/>
      <c r="AE35" s="8"/>
      <c r="AF35" s="8"/>
    </row>
    <row r="36">
      <c r="A36" s="11" t="s">
        <v>141</v>
      </c>
      <c r="C36" s="5" t="s">
        <v>142</v>
      </c>
      <c r="D36" s="4"/>
      <c r="E36" s="4" t="s">
        <v>103</v>
      </c>
      <c r="F36" s="4"/>
      <c r="L36" s="4"/>
      <c r="N36" s="8"/>
      <c r="O36" s="8"/>
      <c r="P36" s="8"/>
      <c r="Q36" s="8"/>
      <c r="R36" s="8"/>
      <c r="S36" s="8"/>
      <c r="T36" s="8"/>
      <c r="U36" s="8"/>
      <c r="V36" s="8"/>
      <c r="W36" s="8"/>
      <c r="X36" s="8"/>
      <c r="Y36" s="8"/>
      <c r="Z36" s="8"/>
      <c r="AA36" s="8"/>
      <c r="AB36" s="8"/>
      <c r="AC36" s="8"/>
      <c r="AD36" s="8"/>
      <c r="AE36" s="8"/>
      <c r="AF36" s="8"/>
    </row>
    <row r="37">
      <c r="A37" s="4" t="s">
        <v>143</v>
      </c>
      <c r="C37" s="5" t="s">
        <v>144</v>
      </c>
      <c r="D37" s="4" t="s">
        <v>18</v>
      </c>
      <c r="E37" s="4" t="s">
        <v>19</v>
      </c>
      <c r="F37" s="4"/>
      <c r="L37" s="4"/>
      <c r="N37" s="8"/>
      <c r="O37" s="8"/>
      <c r="P37" s="8"/>
      <c r="Q37" s="8"/>
      <c r="R37" s="8"/>
      <c r="S37" s="8"/>
      <c r="T37" s="8"/>
      <c r="U37" s="8"/>
      <c r="V37" s="8"/>
      <c r="W37" s="8"/>
      <c r="X37" s="8"/>
      <c r="Y37" s="8"/>
      <c r="Z37" s="8"/>
      <c r="AA37" s="8"/>
      <c r="AB37" s="8"/>
      <c r="AC37" s="8"/>
      <c r="AD37" s="8"/>
      <c r="AE37" s="8"/>
      <c r="AF37" s="8"/>
    </row>
    <row r="38">
      <c r="A38" s="4" t="s">
        <v>143</v>
      </c>
      <c r="C38" s="5" t="s">
        <v>145</v>
      </c>
      <c r="D38" s="4" t="s">
        <v>146</v>
      </c>
      <c r="E38" s="4" t="s">
        <v>19</v>
      </c>
      <c r="F38" s="4"/>
      <c r="L38" s="4"/>
      <c r="N38" s="8"/>
      <c r="O38" s="8"/>
      <c r="P38" s="8"/>
      <c r="Q38" s="8"/>
      <c r="R38" s="8"/>
      <c r="S38" s="8"/>
      <c r="T38" s="8"/>
      <c r="U38" s="8"/>
      <c r="V38" s="8"/>
      <c r="W38" s="8"/>
      <c r="X38" s="8"/>
      <c r="Y38" s="8"/>
      <c r="Z38" s="8"/>
      <c r="AA38" s="8"/>
      <c r="AB38" s="8"/>
      <c r="AC38" s="8"/>
      <c r="AD38" s="8"/>
      <c r="AE38" s="8"/>
      <c r="AF38" s="8"/>
    </row>
    <row r="39">
      <c r="A39" s="4" t="s">
        <v>143</v>
      </c>
      <c r="C39" s="5" t="s">
        <v>147</v>
      </c>
      <c r="D39" s="4" t="s">
        <v>18</v>
      </c>
      <c r="E39" s="4" t="s">
        <v>19</v>
      </c>
      <c r="F39" s="4"/>
      <c r="L39" s="4"/>
      <c r="N39" s="8"/>
      <c r="O39" s="8"/>
      <c r="P39" s="8"/>
      <c r="Q39" s="8"/>
      <c r="R39" s="8"/>
      <c r="S39" s="8"/>
      <c r="T39" s="8"/>
      <c r="U39" s="8"/>
      <c r="V39" s="8"/>
      <c r="W39" s="8"/>
      <c r="X39" s="8"/>
      <c r="Y39" s="8"/>
      <c r="Z39" s="8"/>
      <c r="AA39" s="8"/>
      <c r="AB39" s="8"/>
      <c r="AC39" s="8"/>
      <c r="AD39" s="8"/>
      <c r="AE39" s="8"/>
      <c r="AF39" s="8"/>
    </row>
    <row r="40">
      <c r="A40" s="4" t="s">
        <v>143</v>
      </c>
      <c r="C40" s="5" t="s">
        <v>148</v>
      </c>
      <c r="D40" s="4" t="s">
        <v>146</v>
      </c>
      <c r="E40" s="4" t="s">
        <v>19</v>
      </c>
      <c r="F40" s="4"/>
      <c r="L40" s="4"/>
      <c r="N40" s="8"/>
      <c r="O40" s="8"/>
      <c r="P40" s="8"/>
      <c r="Q40" s="8"/>
      <c r="R40" s="8"/>
      <c r="S40" s="8"/>
      <c r="T40" s="8"/>
      <c r="U40" s="8"/>
      <c r="V40" s="8"/>
      <c r="W40" s="8"/>
      <c r="X40" s="8"/>
      <c r="Y40" s="8"/>
      <c r="Z40" s="8"/>
      <c r="AA40" s="8"/>
      <c r="AB40" s="8"/>
      <c r="AC40" s="8"/>
      <c r="AD40" s="8"/>
      <c r="AE40" s="8"/>
      <c r="AF40" s="8"/>
    </row>
    <row r="41">
      <c r="A41" s="4" t="s">
        <v>143</v>
      </c>
      <c r="C41" s="5" t="s">
        <v>149</v>
      </c>
      <c r="D41" s="4" t="s">
        <v>18</v>
      </c>
      <c r="E41" s="4" t="s">
        <v>19</v>
      </c>
      <c r="F41" s="4"/>
      <c r="L41" s="4"/>
      <c r="N41" s="8"/>
      <c r="O41" s="8"/>
      <c r="P41" s="8"/>
      <c r="Q41" s="8"/>
      <c r="R41" s="8"/>
      <c r="S41" s="8"/>
      <c r="T41" s="8"/>
      <c r="U41" s="8"/>
      <c r="V41" s="8"/>
      <c r="W41" s="8"/>
      <c r="X41" s="8"/>
      <c r="Y41" s="8"/>
      <c r="Z41" s="8"/>
      <c r="AA41" s="8"/>
      <c r="AB41" s="8"/>
      <c r="AC41" s="8"/>
      <c r="AD41" s="8"/>
      <c r="AE41" s="8"/>
      <c r="AF41" s="8"/>
    </row>
    <row r="42">
      <c r="A42" s="4" t="s">
        <v>143</v>
      </c>
      <c r="C42" s="5" t="s">
        <v>150</v>
      </c>
      <c r="D42" s="4" t="s">
        <v>146</v>
      </c>
      <c r="E42" s="4" t="s">
        <v>19</v>
      </c>
      <c r="F42" s="4"/>
      <c r="L42" s="4"/>
      <c r="N42" s="8"/>
      <c r="O42" s="8"/>
      <c r="P42" s="8"/>
      <c r="Q42" s="8"/>
      <c r="R42" s="8"/>
      <c r="S42" s="8"/>
      <c r="T42" s="8"/>
      <c r="U42" s="8"/>
      <c r="V42" s="8"/>
      <c r="W42" s="8"/>
      <c r="X42" s="8"/>
      <c r="Y42" s="8"/>
      <c r="Z42" s="8"/>
      <c r="AA42" s="8"/>
      <c r="AB42" s="8"/>
      <c r="AC42" s="8"/>
      <c r="AD42" s="8"/>
      <c r="AE42" s="8"/>
      <c r="AF42" s="8"/>
    </row>
    <row r="43">
      <c r="A43" s="11" t="s">
        <v>151</v>
      </c>
      <c r="C43" s="5" t="s">
        <v>152</v>
      </c>
      <c r="D43" s="4"/>
      <c r="E43" s="4" t="s">
        <v>103</v>
      </c>
      <c r="F43" s="4"/>
      <c r="L43" s="4"/>
      <c r="N43" s="8"/>
      <c r="O43" s="8"/>
      <c r="P43" s="8"/>
      <c r="Q43" s="8"/>
      <c r="R43" s="8"/>
      <c r="S43" s="8"/>
      <c r="T43" s="8"/>
      <c r="U43" s="8"/>
      <c r="V43" s="8"/>
      <c r="W43" s="8"/>
      <c r="X43" s="8"/>
      <c r="Y43" s="8"/>
      <c r="Z43" s="8"/>
      <c r="AA43" s="8"/>
      <c r="AB43" s="8"/>
      <c r="AC43" s="8"/>
      <c r="AD43" s="8"/>
      <c r="AE43" s="8"/>
      <c r="AF43" s="8"/>
    </row>
    <row r="44">
      <c r="A44" s="4" t="s">
        <v>153</v>
      </c>
      <c r="C44" s="5" t="s">
        <v>154</v>
      </c>
      <c r="D44" s="4" t="s">
        <v>18</v>
      </c>
      <c r="E44" s="4" t="s">
        <v>19</v>
      </c>
      <c r="F44" s="4"/>
      <c r="L44" s="4"/>
      <c r="N44" s="8"/>
      <c r="O44" s="8"/>
      <c r="P44" s="8"/>
      <c r="Q44" s="8"/>
      <c r="R44" s="8"/>
      <c r="S44" s="8"/>
      <c r="T44" s="8"/>
      <c r="U44" s="8"/>
      <c r="V44" s="8"/>
      <c r="W44" s="8"/>
      <c r="X44" s="8"/>
      <c r="Y44" s="8"/>
      <c r="Z44" s="8"/>
      <c r="AA44" s="8"/>
      <c r="AB44" s="8"/>
      <c r="AC44" s="8"/>
      <c r="AD44" s="8"/>
      <c r="AE44" s="8"/>
      <c r="AF44" s="8"/>
    </row>
    <row r="45">
      <c r="A45" s="4" t="s">
        <v>153</v>
      </c>
      <c r="C45" s="5" t="s">
        <v>155</v>
      </c>
      <c r="D45" s="4" t="s">
        <v>156</v>
      </c>
      <c r="E45" s="4" t="s">
        <v>19</v>
      </c>
      <c r="F45" s="4"/>
      <c r="L45" s="4"/>
      <c r="N45" s="8"/>
      <c r="O45" s="8"/>
      <c r="P45" s="8"/>
      <c r="Q45" s="8"/>
      <c r="R45" s="8"/>
      <c r="S45" s="8"/>
      <c r="T45" s="8"/>
      <c r="U45" s="8"/>
      <c r="V45" s="8"/>
      <c r="W45" s="8"/>
      <c r="X45" s="8"/>
      <c r="Y45" s="8"/>
      <c r="Z45" s="8"/>
      <c r="AA45" s="8"/>
      <c r="AB45" s="8"/>
      <c r="AC45" s="8"/>
      <c r="AD45" s="8"/>
      <c r="AE45" s="8"/>
      <c r="AF45" s="8"/>
    </row>
    <row r="46">
      <c r="A46" s="4" t="s">
        <v>153</v>
      </c>
      <c r="C46" s="5" t="s">
        <v>157</v>
      </c>
      <c r="D46" s="4" t="s">
        <v>18</v>
      </c>
      <c r="E46" s="4" t="s">
        <v>19</v>
      </c>
      <c r="F46" s="4"/>
      <c r="L46" s="4"/>
      <c r="N46" s="8"/>
      <c r="O46" s="8"/>
      <c r="P46" s="8"/>
      <c r="Q46" s="8"/>
      <c r="R46" s="8"/>
      <c r="S46" s="8"/>
      <c r="T46" s="8"/>
      <c r="U46" s="8"/>
      <c r="V46" s="8"/>
      <c r="W46" s="8"/>
      <c r="X46" s="8"/>
      <c r="Y46" s="8"/>
      <c r="Z46" s="8"/>
      <c r="AA46" s="8"/>
      <c r="AB46" s="8"/>
      <c r="AC46" s="8"/>
      <c r="AD46" s="8"/>
      <c r="AE46" s="8"/>
      <c r="AF46" s="8"/>
    </row>
    <row r="47">
      <c r="A47" s="4" t="s">
        <v>153</v>
      </c>
      <c r="C47" s="5" t="s">
        <v>158</v>
      </c>
      <c r="D47" s="4" t="s">
        <v>156</v>
      </c>
      <c r="E47" s="4" t="s">
        <v>19</v>
      </c>
      <c r="F47" s="4"/>
      <c r="L47" s="4"/>
      <c r="N47" s="8"/>
      <c r="O47" s="8"/>
      <c r="P47" s="8"/>
      <c r="Q47" s="8"/>
      <c r="R47" s="8"/>
      <c r="S47" s="8"/>
      <c r="T47" s="8"/>
      <c r="U47" s="8"/>
      <c r="V47" s="8"/>
      <c r="W47" s="8"/>
      <c r="X47" s="8"/>
      <c r="Y47" s="8"/>
      <c r="Z47" s="8"/>
      <c r="AA47" s="8"/>
      <c r="AB47" s="8"/>
      <c r="AC47" s="8"/>
      <c r="AD47" s="8"/>
      <c r="AE47" s="8"/>
      <c r="AF47" s="8"/>
    </row>
    <row r="48">
      <c r="A48" s="4" t="s">
        <v>153</v>
      </c>
      <c r="C48" s="5" t="s">
        <v>159</v>
      </c>
      <c r="D48" s="4" t="s">
        <v>18</v>
      </c>
      <c r="E48" s="4" t="s">
        <v>19</v>
      </c>
      <c r="F48" s="4"/>
      <c r="L48" s="4"/>
      <c r="N48" s="8"/>
      <c r="O48" s="8"/>
      <c r="P48" s="8"/>
      <c r="Q48" s="8"/>
      <c r="R48" s="8"/>
      <c r="S48" s="8"/>
      <c r="T48" s="8"/>
      <c r="U48" s="8"/>
      <c r="V48" s="8"/>
      <c r="W48" s="8"/>
      <c r="X48" s="8"/>
      <c r="Y48" s="8"/>
      <c r="Z48" s="8"/>
      <c r="AA48" s="8"/>
      <c r="AB48" s="8"/>
      <c r="AC48" s="8"/>
      <c r="AD48" s="8"/>
      <c r="AE48" s="8"/>
      <c r="AF48" s="8"/>
    </row>
    <row r="49">
      <c r="A49" s="4" t="s">
        <v>153</v>
      </c>
      <c r="C49" s="5" t="s">
        <v>160</v>
      </c>
      <c r="D49" s="4" t="s">
        <v>156</v>
      </c>
      <c r="E49" s="4" t="s">
        <v>19</v>
      </c>
      <c r="F49" s="4"/>
      <c r="L49" s="4"/>
      <c r="N49" s="8"/>
      <c r="O49" s="8"/>
      <c r="P49" s="8"/>
      <c r="Q49" s="8"/>
      <c r="R49" s="8"/>
      <c r="S49" s="8"/>
      <c r="T49" s="8"/>
      <c r="U49" s="8"/>
      <c r="V49" s="8"/>
      <c r="W49" s="8"/>
      <c r="X49" s="8"/>
      <c r="Y49" s="8"/>
      <c r="Z49" s="8"/>
      <c r="AA49" s="8"/>
      <c r="AB49" s="8"/>
      <c r="AC49" s="8"/>
      <c r="AD49" s="8"/>
      <c r="AE49" s="8"/>
      <c r="AF49" s="8"/>
    </row>
    <row r="50">
      <c r="A50" s="11" t="s">
        <v>161</v>
      </c>
      <c r="C50" s="5" t="s">
        <v>162</v>
      </c>
      <c r="D50" s="4"/>
      <c r="E50" s="4" t="s">
        <v>103</v>
      </c>
      <c r="F50" s="4"/>
      <c r="L50" s="4"/>
      <c r="N50" s="8"/>
      <c r="O50" s="8"/>
      <c r="P50" s="8"/>
      <c r="Q50" s="8"/>
      <c r="R50" s="8"/>
      <c r="S50" s="8"/>
      <c r="T50" s="8"/>
      <c r="U50" s="8"/>
      <c r="V50" s="8"/>
      <c r="W50" s="8"/>
      <c r="X50" s="8"/>
      <c r="Y50" s="8"/>
      <c r="Z50" s="8"/>
      <c r="AA50" s="8"/>
      <c r="AB50" s="8"/>
      <c r="AC50" s="8"/>
      <c r="AD50" s="8"/>
      <c r="AE50" s="8"/>
      <c r="AF50" s="8"/>
    </row>
    <row r="51">
      <c r="A51" s="4" t="s">
        <v>163</v>
      </c>
      <c r="C51" s="5" t="s">
        <v>164</v>
      </c>
      <c r="D51" s="4" t="s">
        <v>18</v>
      </c>
      <c r="E51" s="4" t="s">
        <v>19</v>
      </c>
      <c r="F51" s="4"/>
      <c r="L51" s="4"/>
      <c r="N51" s="8"/>
      <c r="O51" s="8"/>
      <c r="P51" s="8"/>
      <c r="Q51" s="8"/>
      <c r="R51" s="8"/>
      <c r="S51" s="8"/>
      <c r="T51" s="8"/>
      <c r="U51" s="8"/>
      <c r="V51" s="8"/>
      <c r="W51" s="8"/>
      <c r="X51" s="8"/>
      <c r="Y51" s="8"/>
      <c r="Z51" s="8"/>
      <c r="AA51" s="8"/>
      <c r="AB51" s="8"/>
      <c r="AC51" s="8"/>
      <c r="AD51" s="8"/>
      <c r="AE51" s="8"/>
      <c r="AF51" s="8"/>
    </row>
    <row r="52">
      <c r="A52" s="4" t="s">
        <v>163</v>
      </c>
      <c r="C52" s="5" t="s">
        <v>165</v>
      </c>
      <c r="D52" s="4" t="s">
        <v>127</v>
      </c>
      <c r="E52" s="4" t="s">
        <v>19</v>
      </c>
      <c r="F52" s="4"/>
      <c r="L52" s="4"/>
      <c r="N52" s="8"/>
      <c r="O52" s="8"/>
      <c r="P52" s="8"/>
      <c r="Q52" s="8"/>
      <c r="R52" s="8"/>
      <c r="S52" s="8"/>
      <c r="T52" s="8"/>
      <c r="U52" s="8"/>
      <c r="V52" s="8"/>
      <c r="W52" s="8"/>
      <c r="X52" s="8"/>
      <c r="Y52" s="8"/>
      <c r="Z52" s="8"/>
      <c r="AA52" s="8"/>
      <c r="AB52" s="8"/>
      <c r="AC52" s="8"/>
      <c r="AD52" s="8"/>
      <c r="AE52" s="8"/>
      <c r="AF52" s="8"/>
    </row>
    <row r="53">
      <c r="A53" s="4" t="s">
        <v>163</v>
      </c>
      <c r="C53" s="5" t="s">
        <v>166</v>
      </c>
      <c r="D53" s="4" t="s">
        <v>18</v>
      </c>
      <c r="E53" s="4" t="s">
        <v>19</v>
      </c>
      <c r="F53" s="4"/>
      <c r="L53" s="4"/>
      <c r="N53" s="8"/>
      <c r="O53" s="8"/>
      <c r="P53" s="8"/>
      <c r="Q53" s="8"/>
      <c r="R53" s="8"/>
      <c r="S53" s="8"/>
      <c r="T53" s="8"/>
      <c r="U53" s="8"/>
      <c r="V53" s="8"/>
      <c r="W53" s="8"/>
      <c r="X53" s="8"/>
      <c r="Y53" s="8"/>
      <c r="Z53" s="8"/>
      <c r="AA53" s="8"/>
      <c r="AB53" s="8"/>
      <c r="AC53" s="8"/>
      <c r="AD53" s="8"/>
      <c r="AE53" s="8"/>
      <c r="AF53" s="8"/>
    </row>
    <row r="54">
      <c r="A54" s="4" t="s">
        <v>163</v>
      </c>
      <c r="C54" s="5" t="s">
        <v>167</v>
      </c>
      <c r="D54" s="4" t="s">
        <v>127</v>
      </c>
      <c r="E54" s="4" t="s">
        <v>19</v>
      </c>
      <c r="F54" s="4"/>
      <c r="L54" s="4"/>
      <c r="N54" s="8"/>
      <c r="O54" s="8"/>
      <c r="P54" s="8"/>
      <c r="Q54" s="8"/>
      <c r="R54" s="8"/>
      <c r="S54" s="8"/>
      <c r="T54" s="8"/>
      <c r="U54" s="8"/>
      <c r="V54" s="8"/>
      <c r="W54" s="8"/>
      <c r="X54" s="8"/>
      <c r="Y54" s="8"/>
      <c r="Z54" s="8"/>
      <c r="AA54" s="8"/>
      <c r="AB54" s="8"/>
      <c r="AC54" s="8"/>
      <c r="AD54" s="8"/>
      <c r="AE54" s="8"/>
      <c r="AF54" s="8"/>
    </row>
    <row r="55">
      <c r="A55" s="4" t="s">
        <v>163</v>
      </c>
      <c r="C55" s="5" t="s">
        <v>168</v>
      </c>
      <c r="D55" s="4" t="s">
        <v>18</v>
      </c>
      <c r="E55" s="4" t="s">
        <v>19</v>
      </c>
      <c r="F55" s="4"/>
      <c r="L55" s="4"/>
      <c r="N55" s="8"/>
      <c r="O55" s="8"/>
      <c r="P55" s="8"/>
      <c r="Q55" s="8"/>
      <c r="R55" s="8"/>
      <c r="S55" s="8"/>
      <c r="T55" s="8"/>
      <c r="U55" s="8"/>
      <c r="V55" s="8"/>
      <c r="W55" s="8"/>
      <c r="X55" s="8"/>
      <c r="Y55" s="8"/>
      <c r="Z55" s="8"/>
      <c r="AA55" s="8"/>
      <c r="AB55" s="8"/>
      <c r="AC55" s="8"/>
      <c r="AD55" s="8"/>
      <c r="AE55" s="8"/>
      <c r="AF55" s="8"/>
    </row>
    <row r="56">
      <c r="A56" s="4" t="s">
        <v>163</v>
      </c>
      <c r="C56" s="5" t="s">
        <v>169</v>
      </c>
      <c r="D56" s="4" t="s">
        <v>127</v>
      </c>
      <c r="E56" s="4" t="s">
        <v>19</v>
      </c>
      <c r="F56" s="4"/>
      <c r="L56" s="4"/>
      <c r="N56" s="8"/>
      <c r="O56" s="8"/>
      <c r="P56" s="8"/>
      <c r="Q56" s="8"/>
      <c r="R56" s="8"/>
      <c r="S56" s="8"/>
      <c r="T56" s="8"/>
      <c r="U56" s="8"/>
      <c r="V56" s="8"/>
      <c r="W56" s="8"/>
      <c r="X56" s="8"/>
      <c r="Y56" s="8"/>
      <c r="Z56" s="8"/>
      <c r="AA56" s="8"/>
      <c r="AB56" s="8"/>
      <c r="AC56" s="8"/>
      <c r="AD56" s="8"/>
      <c r="AE56" s="8"/>
      <c r="AF56" s="8"/>
    </row>
    <row r="57">
      <c r="A57" s="11" t="s">
        <v>170</v>
      </c>
      <c r="C57" s="5" t="s">
        <v>171</v>
      </c>
      <c r="D57" s="4"/>
      <c r="E57" s="4" t="s">
        <v>103</v>
      </c>
      <c r="F57" s="4"/>
      <c r="L57" s="4"/>
      <c r="N57" s="8"/>
      <c r="O57" s="8"/>
      <c r="P57" s="8"/>
      <c r="Q57" s="8"/>
      <c r="R57" s="8"/>
      <c r="S57" s="8"/>
      <c r="T57" s="8"/>
      <c r="U57" s="8"/>
      <c r="V57" s="8"/>
      <c r="W57" s="8"/>
      <c r="X57" s="8"/>
      <c r="Y57" s="8"/>
      <c r="Z57" s="8"/>
      <c r="AA57" s="8"/>
      <c r="AB57" s="8"/>
      <c r="AC57" s="8"/>
      <c r="AD57" s="8"/>
      <c r="AE57" s="8"/>
      <c r="AF57" s="8"/>
    </row>
    <row r="58">
      <c r="A58" s="4" t="s">
        <v>172</v>
      </c>
      <c r="C58" s="5" t="s">
        <v>173</v>
      </c>
      <c r="D58" s="4" t="s">
        <v>18</v>
      </c>
      <c r="E58" s="4" t="s">
        <v>19</v>
      </c>
      <c r="F58" s="4"/>
      <c r="L58" s="4"/>
      <c r="N58" s="8"/>
      <c r="O58" s="8"/>
      <c r="P58" s="8"/>
      <c r="Q58" s="8"/>
      <c r="R58" s="8"/>
      <c r="S58" s="8"/>
      <c r="T58" s="8"/>
      <c r="U58" s="8"/>
      <c r="V58" s="8"/>
      <c r="W58" s="8"/>
      <c r="X58" s="8"/>
      <c r="Y58" s="8"/>
      <c r="Z58" s="8"/>
      <c r="AA58" s="8"/>
      <c r="AB58" s="8"/>
      <c r="AC58" s="8"/>
      <c r="AD58" s="8"/>
      <c r="AE58" s="8"/>
      <c r="AF58" s="8"/>
    </row>
    <row r="59">
      <c r="A59" s="4" t="s">
        <v>172</v>
      </c>
      <c r="C59" s="5" t="s">
        <v>174</v>
      </c>
      <c r="D59" s="4" t="s">
        <v>96</v>
      </c>
      <c r="E59" s="4" t="s">
        <v>19</v>
      </c>
      <c r="F59" s="4"/>
      <c r="L59" s="4"/>
      <c r="N59" s="8"/>
      <c r="O59" s="8"/>
      <c r="P59" s="8"/>
      <c r="Q59" s="8"/>
      <c r="R59" s="8"/>
      <c r="S59" s="8"/>
      <c r="T59" s="8"/>
      <c r="U59" s="8"/>
      <c r="V59" s="8"/>
      <c r="W59" s="8"/>
      <c r="X59" s="8"/>
      <c r="Y59" s="8"/>
      <c r="Z59" s="8"/>
      <c r="AA59" s="8"/>
      <c r="AB59" s="8"/>
      <c r="AC59" s="8"/>
      <c r="AD59" s="8"/>
      <c r="AE59" s="8"/>
      <c r="AF59" s="8"/>
    </row>
    <row r="60">
      <c r="A60" s="4" t="s">
        <v>172</v>
      </c>
      <c r="C60" s="5" t="s">
        <v>175</v>
      </c>
      <c r="D60" s="4" t="s">
        <v>18</v>
      </c>
      <c r="E60" s="4" t="s">
        <v>19</v>
      </c>
      <c r="F60" s="4"/>
      <c r="L60" s="4"/>
      <c r="N60" s="8"/>
      <c r="O60" s="8"/>
      <c r="P60" s="8"/>
      <c r="Q60" s="8"/>
      <c r="R60" s="8"/>
      <c r="S60" s="8"/>
      <c r="T60" s="8"/>
      <c r="U60" s="8"/>
      <c r="V60" s="8"/>
      <c r="W60" s="8"/>
      <c r="X60" s="8"/>
      <c r="Y60" s="8"/>
      <c r="Z60" s="8"/>
      <c r="AA60" s="8"/>
      <c r="AB60" s="8"/>
      <c r="AC60" s="8"/>
      <c r="AD60" s="8"/>
      <c r="AE60" s="8"/>
      <c r="AF60" s="8"/>
    </row>
    <row r="61">
      <c r="A61" s="4" t="s">
        <v>172</v>
      </c>
      <c r="C61" s="5" t="s">
        <v>176</v>
      </c>
      <c r="D61" s="4" t="s">
        <v>96</v>
      </c>
      <c r="E61" s="4" t="s">
        <v>19</v>
      </c>
      <c r="F61" s="4"/>
      <c r="L61" s="4"/>
      <c r="N61" s="8"/>
      <c r="O61" s="8"/>
      <c r="P61" s="8"/>
      <c r="Q61" s="8"/>
      <c r="R61" s="8"/>
      <c r="S61" s="8"/>
      <c r="T61" s="8"/>
      <c r="U61" s="8"/>
      <c r="V61" s="8"/>
      <c r="W61" s="8"/>
      <c r="X61" s="8"/>
      <c r="Y61" s="8"/>
      <c r="Z61" s="8"/>
      <c r="AA61" s="8"/>
      <c r="AB61" s="8"/>
      <c r="AC61" s="8"/>
      <c r="AD61" s="8"/>
      <c r="AE61" s="8"/>
      <c r="AF61" s="8"/>
    </row>
    <row r="62">
      <c r="A62" s="4" t="s">
        <v>172</v>
      </c>
      <c r="C62" s="5" t="s">
        <v>177</v>
      </c>
      <c r="D62" s="4" t="s">
        <v>18</v>
      </c>
      <c r="E62" s="4" t="s">
        <v>19</v>
      </c>
      <c r="F62" s="4"/>
      <c r="L62" s="4"/>
      <c r="N62" s="8"/>
      <c r="O62" s="8"/>
      <c r="P62" s="8"/>
      <c r="Q62" s="8"/>
      <c r="R62" s="8"/>
      <c r="S62" s="8"/>
      <c r="T62" s="8"/>
      <c r="U62" s="8"/>
      <c r="V62" s="8"/>
      <c r="W62" s="8"/>
      <c r="X62" s="8"/>
      <c r="Y62" s="8"/>
      <c r="Z62" s="8"/>
      <c r="AA62" s="8"/>
      <c r="AB62" s="8"/>
      <c r="AC62" s="8"/>
      <c r="AD62" s="8"/>
      <c r="AE62" s="8"/>
      <c r="AF62" s="8"/>
    </row>
    <row r="63">
      <c r="A63" s="4" t="s">
        <v>172</v>
      </c>
      <c r="C63" s="5" t="s">
        <v>178</v>
      </c>
      <c r="D63" s="4" t="s">
        <v>96</v>
      </c>
      <c r="E63" s="4" t="s">
        <v>19</v>
      </c>
      <c r="F63" s="4"/>
      <c r="L63" s="4"/>
      <c r="N63" s="8"/>
      <c r="O63" s="8"/>
      <c r="P63" s="8"/>
      <c r="Q63" s="8"/>
      <c r="R63" s="8"/>
      <c r="S63" s="8"/>
      <c r="T63" s="8"/>
      <c r="U63" s="8"/>
      <c r="V63" s="8"/>
      <c r="W63" s="8"/>
      <c r="X63" s="8"/>
      <c r="Y63" s="8"/>
      <c r="Z63" s="8"/>
      <c r="AA63" s="8"/>
      <c r="AB63" s="8"/>
      <c r="AC63" s="8"/>
      <c r="AD63" s="8"/>
      <c r="AE63" s="8"/>
      <c r="AF63" s="8"/>
    </row>
    <row r="64">
      <c r="A64" s="11" t="s">
        <v>179</v>
      </c>
      <c r="C64" s="5" t="s">
        <v>180</v>
      </c>
      <c r="D64" s="4"/>
      <c r="E64" s="4" t="s">
        <v>103</v>
      </c>
      <c r="F64" s="4"/>
      <c r="L64" s="4"/>
      <c r="N64" s="8"/>
      <c r="O64" s="8"/>
      <c r="P64" s="8"/>
      <c r="Q64" s="8"/>
      <c r="R64" s="8"/>
      <c r="S64" s="8"/>
      <c r="T64" s="8"/>
      <c r="U64" s="8"/>
      <c r="V64" s="8"/>
      <c r="W64" s="8"/>
      <c r="X64" s="8"/>
      <c r="Y64" s="8"/>
      <c r="Z64" s="8"/>
      <c r="AA64" s="8"/>
      <c r="AB64" s="8"/>
      <c r="AC64" s="8"/>
      <c r="AD64" s="8"/>
      <c r="AE64" s="8"/>
      <c r="AF64" s="8"/>
    </row>
    <row r="65">
      <c r="C65" s="10"/>
    </row>
    <row r="66">
      <c r="C66" s="10"/>
    </row>
    <row r="67">
      <c r="C67" s="10"/>
    </row>
    <row r="68">
      <c r="C68" s="10"/>
    </row>
    <row r="69">
      <c r="C69" s="10"/>
    </row>
    <row r="70">
      <c r="C70" s="10"/>
    </row>
    <row r="71">
      <c r="C71" s="10"/>
    </row>
    <row r="72">
      <c r="C72" s="10"/>
    </row>
    <row r="73">
      <c r="C73" s="10"/>
    </row>
    <row r="74">
      <c r="C74" s="10"/>
    </row>
    <row r="75">
      <c r="C75" s="10"/>
    </row>
    <row r="76">
      <c r="C76" s="10"/>
    </row>
    <row r="77">
      <c r="C77" s="10"/>
    </row>
    <row r="78">
      <c r="C78" s="10"/>
    </row>
    <row r="79">
      <c r="C79" s="10"/>
    </row>
    <row r="80">
      <c r="C80" s="10"/>
    </row>
    <row r="81">
      <c r="C81" s="10"/>
    </row>
    <row r="82">
      <c r="C82" s="10"/>
    </row>
    <row r="83">
      <c r="C83" s="10"/>
    </row>
    <row r="84">
      <c r="C84" s="10"/>
    </row>
    <row r="85">
      <c r="C85" s="10"/>
    </row>
    <row r="86">
      <c r="C86" s="10"/>
    </row>
    <row r="87">
      <c r="C87" s="10"/>
    </row>
    <row r="88">
      <c r="C88" s="10"/>
    </row>
    <row r="89">
      <c r="C89" s="10"/>
    </row>
    <row r="90">
      <c r="C90" s="10"/>
    </row>
    <row r="91">
      <c r="C91" s="10"/>
    </row>
    <row r="92">
      <c r="C92" s="10"/>
    </row>
    <row r="93">
      <c r="C93" s="10"/>
    </row>
    <row r="94">
      <c r="C94" s="10"/>
    </row>
    <row r="95">
      <c r="C95" s="10"/>
    </row>
    <row r="96">
      <c r="C96" s="10"/>
    </row>
    <row r="97">
      <c r="C97" s="10"/>
    </row>
    <row r="98">
      <c r="C98" s="10"/>
    </row>
    <row r="99">
      <c r="C99" s="10"/>
    </row>
    <row r="100">
      <c r="C100" s="10"/>
    </row>
    <row r="101">
      <c r="C101" s="10"/>
    </row>
    <row r="102">
      <c r="C102" s="10"/>
    </row>
    <row r="103">
      <c r="C103" s="10"/>
    </row>
    <row r="104">
      <c r="C104" s="10"/>
    </row>
    <row r="105">
      <c r="C105" s="10"/>
    </row>
    <row r="106">
      <c r="C106" s="10"/>
    </row>
    <row r="107">
      <c r="C107" s="10"/>
    </row>
    <row r="108">
      <c r="C108" s="10"/>
    </row>
    <row r="109">
      <c r="C109" s="10"/>
    </row>
    <row r="110">
      <c r="C110" s="10"/>
    </row>
    <row r="111">
      <c r="C111" s="10"/>
    </row>
    <row r="112">
      <c r="C112" s="10"/>
    </row>
    <row r="113">
      <c r="C113" s="10"/>
    </row>
    <row r="114">
      <c r="C114" s="10"/>
    </row>
    <row r="115">
      <c r="C115" s="10"/>
    </row>
    <row r="116">
      <c r="C116" s="10"/>
    </row>
    <row r="117">
      <c r="C117" s="10"/>
    </row>
    <row r="118">
      <c r="C118" s="10"/>
    </row>
    <row r="119">
      <c r="C119" s="10"/>
    </row>
    <row r="120">
      <c r="C120" s="10"/>
    </row>
    <row r="121">
      <c r="C121" s="10"/>
    </row>
    <row r="122">
      <c r="C122" s="10"/>
    </row>
    <row r="123">
      <c r="C123" s="10"/>
    </row>
    <row r="124">
      <c r="C124" s="10"/>
    </row>
    <row r="125">
      <c r="C125" s="10"/>
    </row>
    <row r="126">
      <c r="C126" s="10"/>
    </row>
    <row r="127">
      <c r="C127" s="10"/>
    </row>
    <row r="128">
      <c r="C128" s="10"/>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sheetData>
  <dataValidations>
    <dataValidation type="list" allowBlank="1" showErrorMessage="1" sqref="E2:E64">
      <formula1>"Right,Left,Chat,Prompt,Tutorial,Decision"</formula1>
    </dataValidation>
    <dataValidation type="list" allowBlank="1" showErrorMessage="1" sqref="D2:D64">
      <formula1>"Player,Queen,General,Steward,Chancellor,Spymaster,Lisia Slave Manager,King,Advisor Lysander,Healer"</formula1>
    </dataValidation>
    <dataValidation type="list" allowBlank="1" showErrorMessage="1" sqref="G9">
      <formula1>"Yes,No"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13.0"/>
    <col customWidth="1" min="3" max="3" width="55.75"/>
    <col customWidth="1" min="4" max="4" width="13.63"/>
    <col customWidth="1" min="5" max="5" width="11.75"/>
    <col customWidth="1" min="6" max="6" width="10.63"/>
    <col customWidth="1" min="7" max="7" width="11.38"/>
    <col customWidth="1" min="8" max="8" width="7.63"/>
    <col customWidth="1" min="9" max="9" width="8.38"/>
    <col customWidth="1" min="10" max="10" width="6.88"/>
    <col customWidth="1" min="11" max="11" width="5.88"/>
    <col customWidth="1" min="12" max="12" width="16.5"/>
    <col customWidth="1" min="14" max="14" width="30.88"/>
  </cols>
  <sheetData>
    <row r="1">
      <c r="A1" s="2" t="s">
        <v>0</v>
      </c>
      <c r="B1" s="2" t="s">
        <v>181</v>
      </c>
      <c r="C1" s="2" t="s">
        <v>2</v>
      </c>
      <c r="D1" s="2" t="s">
        <v>3</v>
      </c>
      <c r="E1" s="2" t="s">
        <v>4</v>
      </c>
      <c r="F1" s="2" t="s">
        <v>6</v>
      </c>
      <c r="G1" s="2" t="s">
        <v>7</v>
      </c>
      <c r="H1" s="2" t="s">
        <v>8</v>
      </c>
      <c r="I1" s="2" t="s">
        <v>9</v>
      </c>
      <c r="J1" s="2" t="s">
        <v>10</v>
      </c>
      <c r="K1" s="2" t="s">
        <v>11</v>
      </c>
      <c r="L1" s="2" t="s">
        <v>12</v>
      </c>
      <c r="M1" s="2" t="s">
        <v>14</v>
      </c>
      <c r="N1" s="2" t="s">
        <v>15</v>
      </c>
      <c r="O1" s="13"/>
      <c r="P1" s="13"/>
      <c r="Q1" s="13"/>
      <c r="R1" s="13"/>
      <c r="S1" s="13"/>
      <c r="T1" s="13"/>
      <c r="U1" s="13"/>
      <c r="V1" s="13"/>
      <c r="W1" s="13"/>
      <c r="X1" s="13"/>
      <c r="Y1" s="13"/>
      <c r="Z1" s="13"/>
      <c r="AA1" s="13"/>
      <c r="AB1" s="13"/>
      <c r="AC1" s="13"/>
      <c r="AD1" s="13"/>
      <c r="AE1" s="13"/>
      <c r="AF1" s="13"/>
    </row>
    <row r="2">
      <c r="A2" s="5" t="s">
        <v>16</v>
      </c>
      <c r="B2" s="5">
        <f t="shared" ref="B2:B5" si="1">len(C2)</f>
        <v>177</v>
      </c>
      <c r="C2" s="5" t="s">
        <v>17</v>
      </c>
      <c r="D2" s="5" t="s">
        <v>18</v>
      </c>
      <c r="E2" s="5" t="s">
        <v>19</v>
      </c>
      <c r="F2" s="10"/>
      <c r="G2" s="10"/>
      <c r="H2" s="10"/>
      <c r="I2" s="10"/>
      <c r="J2" s="10"/>
      <c r="K2" s="10"/>
      <c r="L2" s="10"/>
      <c r="M2" s="5" t="s">
        <v>20</v>
      </c>
      <c r="N2" s="5" t="s">
        <v>21</v>
      </c>
      <c r="O2" s="10"/>
      <c r="P2" s="10"/>
      <c r="Q2" s="10"/>
      <c r="R2" s="10"/>
      <c r="S2" s="10"/>
      <c r="T2" s="10"/>
      <c r="U2" s="10"/>
      <c r="V2" s="10"/>
      <c r="W2" s="10"/>
      <c r="X2" s="10"/>
      <c r="Y2" s="10"/>
      <c r="Z2" s="10"/>
      <c r="AA2" s="10"/>
      <c r="AB2" s="10"/>
      <c r="AC2" s="10"/>
      <c r="AD2" s="10"/>
      <c r="AE2" s="10"/>
      <c r="AF2" s="10"/>
    </row>
    <row r="3">
      <c r="A3" s="5" t="s">
        <v>22</v>
      </c>
      <c r="B3" s="5">
        <f t="shared" si="1"/>
        <v>34</v>
      </c>
      <c r="C3" s="5" t="s">
        <v>23</v>
      </c>
      <c r="D3" s="5" t="s">
        <v>24</v>
      </c>
      <c r="E3" s="5" t="s">
        <v>19</v>
      </c>
      <c r="F3" s="10"/>
      <c r="G3" s="10"/>
      <c r="H3" s="10"/>
      <c r="I3" s="10"/>
      <c r="J3" s="10"/>
      <c r="K3" s="10"/>
      <c r="L3" s="10"/>
      <c r="M3" s="5" t="s">
        <v>25</v>
      </c>
      <c r="N3" s="10"/>
      <c r="O3" s="10"/>
      <c r="P3" s="10"/>
      <c r="Q3" s="10"/>
      <c r="R3" s="10"/>
      <c r="S3" s="10"/>
      <c r="T3" s="10"/>
      <c r="U3" s="10"/>
      <c r="V3" s="10"/>
      <c r="W3" s="10"/>
      <c r="X3" s="10"/>
      <c r="Y3" s="10"/>
      <c r="Z3" s="10"/>
      <c r="AA3" s="10"/>
      <c r="AB3" s="10"/>
      <c r="AC3" s="10"/>
      <c r="AD3" s="10"/>
      <c r="AE3" s="10"/>
      <c r="AF3" s="10"/>
    </row>
    <row r="4">
      <c r="A4" s="5" t="s">
        <v>26</v>
      </c>
      <c r="B4" s="5">
        <f t="shared" si="1"/>
        <v>38</v>
      </c>
      <c r="C4" s="5" t="s">
        <v>27</v>
      </c>
      <c r="D4" s="5" t="s">
        <v>18</v>
      </c>
      <c r="E4" s="5" t="s">
        <v>19</v>
      </c>
      <c r="F4" s="10"/>
      <c r="G4" s="10"/>
      <c r="H4" s="10"/>
      <c r="I4" s="10"/>
      <c r="J4" s="10"/>
      <c r="K4" s="10"/>
      <c r="L4" s="10"/>
      <c r="M4" s="5" t="s">
        <v>20</v>
      </c>
      <c r="N4" s="10"/>
      <c r="O4" s="10"/>
      <c r="P4" s="10"/>
      <c r="Q4" s="10"/>
      <c r="R4" s="10"/>
      <c r="S4" s="10"/>
      <c r="T4" s="10"/>
      <c r="U4" s="10"/>
      <c r="V4" s="10"/>
      <c r="W4" s="10"/>
      <c r="X4" s="10"/>
      <c r="Y4" s="10"/>
      <c r="Z4" s="10"/>
      <c r="AA4" s="10"/>
      <c r="AB4" s="10"/>
      <c r="AC4" s="10"/>
      <c r="AD4" s="10"/>
      <c r="AE4" s="10"/>
      <c r="AF4" s="10"/>
    </row>
    <row r="5">
      <c r="A5" s="5" t="s">
        <v>28</v>
      </c>
      <c r="B5" s="5">
        <f t="shared" si="1"/>
        <v>10</v>
      </c>
      <c r="C5" s="6" t="s">
        <v>29</v>
      </c>
      <c r="D5" s="10"/>
      <c r="E5" s="5" t="s">
        <v>30</v>
      </c>
      <c r="F5" s="10"/>
      <c r="G5" s="10"/>
      <c r="H5" s="10"/>
      <c r="I5" s="10"/>
      <c r="J5" s="10"/>
      <c r="K5" s="10"/>
      <c r="L5" s="10"/>
      <c r="M5" s="10"/>
      <c r="N5" s="5" t="s">
        <v>31</v>
      </c>
      <c r="O5" s="10"/>
      <c r="P5" s="10"/>
      <c r="Q5" s="10"/>
      <c r="R5" s="10"/>
      <c r="S5" s="10"/>
      <c r="T5" s="10"/>
      <c r="U5" s="10"/>
      <c r="V5" s="10"/>
      <c r="W5" s="10"/>
      <c r="X5" s="10"/>
      <c r="Y5" s="10"/>
      <c r="Z5" s="10"/>
      <c r="AA5" s="10"/>
      <c r="AB5" s="10"/>
      <c r="AC5" s="10"/>
      <c r="AD5" s="10"/>
      <c r="AE5" s="10"/>
      <c r="AF5" s="10"/>
    </row>
    <row r="6">
      <c r="A6" s="9" t="s">
        <v>32</v>
      </c>
      <c r="B6" s="14">
        <f t="shared" ref="B6:B16" si="2">LEN(C6)</f>
        <v>89</v>
      </c>
      <c r="C6" s="9" t="s">
        <v>33</v>
      </c>
      <c r="D6" s="9" t="s">
        <v>24</v>
      </c>
      <c r="E6" s="9" t="s">
        <v>34</v>
      </c>
      <c r="F6" s="14"/>
      <c r="G6" s="14"/>
      <c r="H6" s="14"/>
      <c r="I6" s="14"/>
      <c r="J6" s="14"/>
      <c r="K6" s="9"/>
      <c r="L6" s="14"/>
      <c r="M6" s="14"/>
      <c r="N6" s="9" t="s">
        <v>182</v>
      </c>
      <c r="O6" s="14"/>
      <c r="P6" s="14"/>
      <c r="Q6" s="14"/>
      <c r="R6" s="14"/>
      <c r="S6" s="14"/>
      <c r="T6" s="14"/>
      <c r="U6" s="14"/>
      <c r="V6" s="14"/>
      <c r="W6" s="14"/>
      <c r="X6" s="14"/>
      <c r="Y6" s="14"/>
      <c r="Z6" s="14"/>
      <c r="AA6" s="14"/>
      <c r="AB6" s="14"/>
      <c r="AC6" s="14"/>
      <c r="AD6" s="14"/>
      <c r="AE6" s="14"/>
      <c r="AF6" s="14"/>
    </row>
    <row r="7">
      <c r="A7" s="9" t="s">
        <v>35</v>
      </c>
      <c r="B7" s="14">
        <f t="shared" si="2"/>
        <v>65</v>
      </c>
      <c r="C7" s="9" t="s">
        <v>36</v>
      </c>
      <c r="D7" s="9"/>
      <c r="E7" s="9" t="s">
        <v>34</v>
      </c>
      <c r="F7" s="14"/>
      <c r="G7" s="14"/>
      <c r="H7" s="14"/>
      <c r="I7" s="14"/>
      <c r="J7" s="14"/>
      <c r="K7" s="9"/>
      <c r="L7" s="14"/>
      <c r="M7" s="14"/>
      <c r="N7" s="14"/>
      <c r="O7" s="14"/>
      <c r="P7" s="14"/>
      <c r="Q7" s="14"/>
      <c r="R7" s="14"/>
      <c r="S7" s="14"/>
      <c r="T7" s="14"/>
      <c r="U7" s="14"/>
      <c r="V7" s="14"/>
      <c r="W7" s="14"/>
      <c r="X7" s="14"/>
      <c r="Y7" s="14"/>
      <c r="Z7" s="14"/>
      <c r="AA7" s="14"/>
      <c r="AB7" s="14"/>
      <c r="AC7" s="14"/>
      <c r="AD7" s="14"/>
      <c r="AE7" s="14"/>
      <c r="AF7" s="14"/>
    </row>
    <row r="8">
      <c r="A8" s="9" t="s">
        <v>37</v>
      </c>
      <c r="B8" s="14">
        <f t="shared" si="2"/>
        <v>30</v>
      </c>
      <c r="C8" s="9" t="s">
        <v>38</v>
      </c>
      <c r="D8" s="9" t="s">
        <v>24</v>
      </c>
      <c r="E8" s="9" t="s">
        <v>34</v>
      </c>
      <c r="F8" s="14"/>
      <c r="G8" s="14"/>
      <c r="H8" s="14"/>
      <c r="I8" s="14"/>
      <c r="J8" s="14"/>
      <c r="K8" s="9"/>
      <c r="L8" s="14"/>
      <c r="M8" s="14"/>
      <c r="N8" s="14"/>
      <c r="O8" s="14"/>
      <c r="P8" s="14"/>
      <c r="Q8" s="14"/>
      <c r="R8" s="14"/>
      <c r="S8" s="14"/>
      <c r="T8" s="14"/>
      <c r="U8" s="14"/>
      <c r="V8" s="14"/>
      <c r="W8" s="14"/>
      <c r="X8" s="14"/>
      <c r="Y8" s="14"/>
      <c r="Z8" s="14"/>
      <c r="AA8" s="14"/>
      <c r="AB8" s="14"/>
      <c r="AC8" s="14"/>
      <c r="AD8" s="14"/>
      <c r="AE8" s="14"/>
      <c r="AF8" s="14"/>
    </row>
    <row r="9">
      <c r="A9" s="9" t="s">
        <v>39</v>
      </c>
      <c r="B9" s="14">
        <f t="shared" si="2"/>
        <v>84</v>
      </c>
      <c r="C9" s="9" t="s">
        <v>183</v>
      </c>
      <c r="D9" s="9" t="s">
        <v>24</v>
      </c>
      <c r="E9" s="9" t="s">
        <v>34</v>
      </c>
      <c r="F9" s="14"/>
      <c r="G9" s="14"/>
      <c r="H9" s="14"/>
      <c r="I9" s="14"/>
      <c r="J9" s="14"/>
      <c r="K9" s="9"/>
      <c r="L9" s="14"/>
      <c r="M9" s="14"/>
      <c r="N9" s="14"/>
      <c r="O9" s="14"/>
      <c r="P9" s="14"/>
      <c r="Q9" s="14"/>
      <c r="R9" s="14"/>
      <c r="S9" s="14"/>
      <c r="T9" s="14"/>
      <c r="U9" s="14"/>
      <c r="V9" s="14"/>
      <c r="W9" s="14"/>
      <c r="X9" s="14"/>
      <c r="Y9" s="14"/>
      <c r="Z9" s="14"/>
      <c r="AA9" s="14"/>
      <c r="AB9" s="14"/>
      <c r="AC9" s="14"/>
      <c r="AD9" s="14"/>
      <c r="AE9" s="14"/>
      <c r="AF9" s="14"/>
    </row>
    <row r="10">
      <c r="A10" s="9" t="s">
        <v>41</v>
      </c>
      <c r="B10" s="14">
        <f t="shared" si="2"/>
        <v>58</v>
      </c>
      <c r="C10" s="9" t="s">
        <v>42</v>
      </c>
      <c r="D10" s="9" t="s">
        <v>24</v>
      </c>
      <c r="E10" s="9" t="s">
        <v>34</v>
      </c>
      <c r="F10" s="14"/>
      <c r="G10" s="14"/>
      <c r="H10" s="14"/>
      <c r="I10" s="14"/>
      <c r="J10" s="14"/>
      <c r="K10" s="9"/>
      <c r="L10" s="14"/>
      <c r="M10" s="14"/>
      <c r="N10" s="14"/>
      <c r="O10" s="14"/>
      <c r="P10" s="14"/>
      <c r="Q10" s="14"/>
      <c r="R10" s="14"/>
      <c r="S10" s="14"/>
      <c r="T10" s="14"/>
      <c r="U10" s="14"/>
      <c r="V10" s="14"/>
      <c r="W10" s="14"/>
      <c r="X10" s="14"/>
      <c r="Y10" s="14"/>
      <c r="Z10" s="14"/>
      <c r="AA10" s="14"/>
      <c r="AB10" s="14"/>
      <c r="AC10" s="14"/>
      <c r="AD10" s="14"/>
      <c r="AE10" s="14"/>
      <c r="AF10" s="14"/>
    </row>
    <row r="11">
      <c r="A11" s="9" t="s">
        <v>43</v>
      </c>
      <c r="B11" s="14">
        <f t="shared" si="2"/>
        <v>51</v>
      </c>
      <c r="C11" s="9" t="s">
        <v>44</v>
      </c>
      <c r="D11" s="9"/>
      <c r="E11" s="9" t="s">
        <v>34</v>
      </c>
      <c r="F11" s="14"/>
      <c r="G11" s="14"/>
      <c r="H11" s="14"/>
      <c r="I11" s="14"/>
      <c r="J11" s="14"/>
      <c r="K11" s="9">
        <v>500.0</v>
      </c>
      <c r="L11" s="14"/>
      <c r="M11" s="14"/>
      <c r="N11" s="9" t="s">
        <v>184</v>
      </c>
      <c r="O11" s="14"/>
      <c r="P11" s="14"/>
      <c r="Q11" s="14"/>
      <c r="R11" s="14"/>
      <c r="S11" s="14"/>
      <c r="T11" s="14"/>
      <c r="U11" s="14"/>
      <c r="V11" s="14"/>
      <c r="W11" s="14"/>
      <c r="X11" s="14"/>
      <c r="Y11" s="14"/>
      <c r="Z11" s="14"/>
      <c r="AA11" s="14"/>
      <c r="AB11" s="14"/>
      <c r="AC11" s="14"/>
      <c r="AD11" s="14"/>
      <c r="AE11" s="14"/>
      <c r="AF11" s="14"/>
    </row>
    <row r="12">
      <c r="A12" s="5" t="s">
        <v>45</v>
      </c>
      <c r="B12" s="10">
        <f t="shared" si="2"/>
        <v>11</v>
      </c>
      <c r="C12" s="5" t="s">
        <v>46</v>
      </c>
      <c r="D12" s="5" t="s">
        <v>18</v>
      </c>
      <c r="E12" s="5" t="s">
        <v>19</v>
      </c>
      <c r="F12" s="5" t="s">
        <v>47</v>
      </c>
      <c r="G12" s="10"/>
      <c r="H12" s="10"/>
      <c r="I12" s="10"/>
      <c r="J12" s="10"/>
      <c r="K12" s="10"/>
      <c r="L12" s="10"/>
      <c r="M12" s="5" t="s">
        <v>20</v>
      </c>
      <c r="N12" s="10"/>
      <c r="O12" s="10"/>
      <c r="P12" s="10"/>
      <c r="Q12" s="10"/>
      <c r="R12" s="10"/>
      <c r="S12" s="10"/>
      <c r="T12" s="10"/>
      <c r="U12" s="10"/>
      <c r="V12" s="10"/>
      <c r="W12" s="10"/>
      <c r="X12" s="10"/>
      <c r="Y12" s="10"/>
      <c r="Z12" s="10"/>
      <c r="AA12" s="10"/>
      <c r="AB12" s="10"/>
      <c r="AC12" s="10"/>
      <c r="AD12" s="10"/>
      <c r="AE12" s="10"/>
      <c r="AF12" s="10"/>
    </row>
    <row r="13">
      <c r="A13" s="5" t="s">
        <v>48</v>
      </c>
      <c r="B13" s="10">
        <f t="shared" si="2"/>
        <v>14</v>
      </c>
      <c r="C13" s="5" t="s">
        <v>49</v>
      </c>
      <c r="D13" s="5" t="s">
        <v>50</v>
      </c>
      <c r="E13" s="5" t="s">
        <v>19</v>
      </c>
      <c r="F13" s="10"/>
      <c r="G13" s="10"/>
      <c r="H13" s="10"/>
      <c r="I13" s="10"/>
      <c r="J13" s="10"/>
      <c r="K13" s="10"/>
      <c r="L13" s="10"/>
      <c r="M13" s="10"/>
      <c r="N13" s="5" t="s">
        <v>51</v>
      </c>
      <c r="O13" s="10"/>
      <c r="P13" s="10"/>
      <c r="Q13" s="10"/>
      <c r="R13" s="10"/>
      <c r="S13" s="10"/>
      <c r="T13" s="10"/>
      <c r="U13" s="10"/>
      <c r="V13" s="10"/>
      <c r="W13" s="10"/>
      <c r="X13" s="10"/>
      <c r="Y13" s="10"/>
      <c r="Z13" s="10"/>
      <c r="AA13" s="10"/>
      <c r="AB13" s="10"/>
      <c r="AC13" s="10"/>
      <c r="AD13" s="10"/>
      <c r="AE13" s="10"/>
      <c r="AF13" s="10"/>
    </row>
    <row r="14">
      <c r="A14" s="5" t="s">
        <v>52</v>
      </c>
      <c r="B14" s="10">
        <f t="shared" si="2"/>
        <v>24</v>
      </c>
      <c r="C14" s="5" t="s">
        <v>53</v>
      </c>
      <c r="D14" s="5" t="s">
        <v>18</v>
      </c>
      <c r="E14" s="5" t="s">
        <v>19</v>
      </c>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c r="A15" s="5" t="s">
        <v>54</v>
      </c>
      <c r="B15" s="10">
        <f t="shared" si="2"/>
        <v>63</v>
      </c>
      <c r="C15" s="5" t="s">
        <v>55</v>
      </c>
      <c r="D15" s="5" t="s">
        <v>50</v>
      </c>
      <c r="E15" s="5" t="s">
        <v>19</v>
      </c>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c r="A16" s="5" t="s">
        <v>56</v>
      </c>
      <c r="B16" s="10">
        <f t="shared" si="2"/>
        <v>93</v>
      </c>
      <c r="C16" s="5" t="s">
        <v>57</v>
      </c>
      <c r="D16" s="5" t="s">
        <v>50</v>
      </c>
      <c r="E16" s="5" t="s">
        <v>19</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c r="A17" s="9" t="s">
        <v>58</v>
      </c>
      <c r="B17" s="14"/>
      <c r="C17" s="9" t="s">
        <v>59</v>
      </c>
      <c r="D17" s="9" t="s">
        <v>50</v>
      </c>
      <c r="E17" s="9" t="s">
        <v>34</v>
      </c>
      <c r="F17" s="14"/>
      <c r="G17" s="14"/>
      <c r="H17" s="14"/>
      <c r="I17" s="14"/>
      <c r="J17" s="14"/>
      <c r="K17" s="9"/>
      <c r="L17" s="14"/>
      <c r="M17" s="14"/>
      <c r="N17" s="9" t="s">
        <v>185</v>
      </c>
      <c r="O17" s="14"/>
      <c r="P17" s="14"/>
      <c r="Q17" s="14"/>
      <c r="R17" s="14"/>
      <c r="S17" s="14"/>
      <c r="T17" s="14"/>
      <c r="U17" s="14"/>
      <c r="V17" s="14"/>
      <c r="W17" s="14"/>
      <c r="X17" s="14"/>
      <c r="Y17" s="14"/>
      <c r="Z17" s="14"/>
      <c r="AA17" s="14"/>
      <c r="AB17" s="14"/>
      <c r="AC17" s="14"/>
      <c r="AD17" s="14"/>
      <c r="AE17" s="14"/>
      <c r="AF17" s="14"/>
    </row>
    <row r="18">
      <c r="A18" s="9" t="s">
        <v>60</v>
      </c>
      <c r="B18" s="14"/>
      <c r="C18" s="9" t="s">
        <v>61</v>
      </c>
      <c r="D18" s="9" t="s">
        <v>50</v>
      </c>
      <c r="E18" s="9" t="s">
        <v>34</v>
      </c>
      <c r="F18" s="14"/>
      <c r="G18" s="14"/>
      <c r="H18" s="14"/>
      <c r="I18" s="14"/>
      <c r="J18" s="14"/>
      <c r="K18" s="9"/>
      <c r="L18" s="14"/>
      <c r="M18" s="14"/>
      <c r="N18" s="14"/>
      <c r="O18" s="14"/>
      <c r="P18" s="14"/>
      <c r="Q18" s="14"/>
      <c r="R18" s="14"/>
      <c r="S18" s="14"/>
      <c r="T18" s="14"/>
      <c r="U18" s="14"/>
      <c r="V18" s="14"/>
      <c r="W18" s="14"/>
      <c r="X18" s="14"/>
      <c r="Y18" s="14"/>
      <c r="Z18" s="14"/>
      <c r="AA18" s="14"/>
      <c r="AB18" s="14"/>
      <c r="AC18" s="14"/>
      <c r="AD18" s="14"/>
      <c r="AE18" s="14"/>
      <c r="AF18" s="14"/>
    </row>
    <row r="19">
      <c r="A19" s="9" t="s">
        <v>62</v>
      </c>
      <c r="B19" s="14"/>
      <c r="C19" s="9" t="s">
        <v>63</v>
      </c>
      <c r="D19" s="9" t="s">
        <v>50</v>
      </c>
      <c r="E19" s="9" t="s">
        <v>34</v>
      </c>
      <c r="F19" s="14"/>
      <c r="G19" s="14"/>
      <c r="H19" s="14"/>
      <c r="I19" s="14"/>
      <c r="J19" s="14"/>
      <c r="K19" s="9">
        <v>500.0</v>
      </c>
      <c r="L19" s="14"/>
      <c r="M19" s="14"/>
      <c r="N19" s="14"/>
      <c r="O19" s="14"/>
      <c r="P19" s="14"/>
      <c r="Q19" s="14"/>
      <c r="R19" s="14"/>
      <c r="S19" s="14"/>
      <c r="T19" s="14"/>
      <c r="U19" s="14"/>
      <c r="V19" s="14"/>
      <c r="W19" s="14"/>
      <c r="X19" s="14"/>
      <c r="Y19" s="14"/>
      <c r="Z19" s="14"/>
      <c r="AA19" s="14"/>
      <c r="AB19" s="14"/>
      <c r="AC19" s="14"/>
      <c r="AD19" s="14"/>
      <c r="AE19" s="14"/>
      <c r="AF19" s="14"/>
    </row>
    <row r="20">
      <c r="A20" s="5" t="s">
        <v>64</v>
      </c>
      <c r="B20" s="10"/>
      <c r="C20" s="5" t="s">
        <v>65</v>
      </c>
      <c r="D20" s="5" t="s">
        <v>50</v>
      </c>
      <c r="E20" s="5" t="s">
        <v>19</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c r="A21" s="5" t="s">
        <v>66</v>
      </c>
      <c r="B21" s="10"/>
      <c r="C21" s="5" t="s">
        <v>67</v>
      </c>
      <c r="D21" s="5"/>
      <c r="E21" s="5" t="s">
        <v>34</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c r="A22" s="5" t="s">
        <v>68</v>
      </c>
      <c r="B22" s="10"/>
      <c r="C22" s="5" t="s">
        <v>69</v>
      </c>
      <c r="D22" s="5" t="s">
        <v>18</v>
      </c>
      <c r="E22" s="5" t="s">
        <v>70</v>
      </c>
      <c r="F22" s="10"/>
      <c r="G22" s="5">
        <v>2.0</v>
      </c>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c r="A23" s="5" t="s">
        <v>71</v>
      </c>
      <c r="B23" s="10"/>
      <c r="C23" s="5" t="s">
        <v>72</v>
      </c>
      <c r="D23" s="5" t="s">
        <v>18</v>
      </c>
      <c r="E23" s="5" t="s">
        <v>73</v>
      </c>
      <c r="F23" s="10"/>
      <c r="G23" s="5">
        <v>3.0</v>
      </c>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c r="A24" s="5" t="s">
        <v>74</v>
      </c>
      <c r="B24" s="10"/>
      <c r="C24" s="5" t="s">
        <v>75</v>
      </c>
      <c r="D24" s="5"/>
      <c r="E24" s="5" t="s">
        <v>34</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c r="A25" s="5" t="s">
        <v>76</v>
      </c>
      <c r="B25" s="10"/>
      <c r="C25" s="5" t="s">
        <v>77</v>
      </c>
      <c r="D25" s="5" t="s">
        <v>50</v>
      </c>
      <c r="E25" s="5" t="s">
        <v>19</v>
      </c>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c r="A26" s="5" t="s">
        <v>78</v>
      </c>
      <c r="B26" s="10"/>
      <c r="C26" s="5" t="s">
        <v>79</v>
      </c>
      <c r="D26" s="5" t="s">
        <v>18</v>
      </c>
      <c r="E26" s="5" t="s">
        <v>19</v>
      </c>
      <c r="F26" s="10"/>
      <c r="G26" s="10"/>
      <c r="H26" s="10"/>
      <c r="I26" s="10"/>
      <c r="J26" s="10"/>
      <c r="K26" s="10"/>
      <c r="L26" s="10"/>
      <c r="M26" s="5" t="s">
        <v>20</v>
      </c>
      <c r="N26" s="10"/>
      <c r="O26" s="10"/>
      <c r="P26" s="10"/>
      <c r="Q26" s="10"/>
      <c r="R26" s="10"/>
      <c r="S26" s="10"/>
      <c r="T26" s="10"/>
      <c r="U26" s="10"/>
      <c r="V26" s="10"/>
      <c r="W26" s="10"/>
      <c r="X26" s="10"/>
      <c r="Y26" s="10"/>
      <c r="Z26" s="10"/>
      <c r="AA26" s="10"/>
      <c r="AB26" s="10"/>
      <c r="AC26" s="10"/>
      <c r="AD26" s="10"/>
      <c r="AE26" s="10"/>
      <c r="AF26" s="10"/>
    </row>
    <row r="27">
      <c r="A27" s="5" t="s">
        <v>80</v>
      </c>
      <c r="B27" s="10"/>
      <c r="C27" s="5" t="s">
        <v>81</v>
      </c>
      <c r="D27" s="5" t="s">
        <v>50</v>
      </c>
      <c r="E27" s="5" t="s">
        <v>19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c r="A28" s="5" t="s">
        <v>82</v>
      </c>
      <c r="B28" s="10"/>
      <c r="C28" s="5" t="s">
        <v>83</v>
      </c>
      <c r="D28" s="5" t="s">
        <v>50</v>
      </c>
      <c r="E28" s="5" t="s">
        <v>19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c r="A29" s="5" t="s">
        <v>84</v>
      </c>
      <c r="B29" s="10"/>
      <c r="C29" s="5" t="s">
        <v>85</v>
      </c>
      <c r="D29" s="5" t="s">
        <v>18</v>
      </c>
      <c r="E29" s="5" t="s">
        <v>19</v>
      </c>
      <c r="F29" s="10"/>
      <c r="G29" s="10"/>
      <c r="H29" s="10"/>
      <c r="I29" s="10"/>
      <c r="J29" s="10"/>
      <c r="K29" s="10"/>
      <c r="L29" s="10"/>
      <c r="M29" s="5" t="s">
        <v>20</v>
      </c>
      <c r="N29" s="10"/>
      <c r="O29" s="10"/>
      <c r="P29" s="10"/>
      <c r="Q29" s="10"/>
      <c r="R29" s="10"/>
      <c r="S29" s="10"/>
      <c r="T29" s="10"/>
      <c r="U29" s="10"/>
      <c r="V29" s="10"/>
      <c r="W29" s="10"/>
      <c r="X29" s="10"/>
      <c r="Y29" s="10"/>
      <c r="Z29" s="10"/>
      <c r="AA29" s="10"/>
      <c r="AB29" s="10"/>
      <c r="AC29" s="10"/>
      <c r="AD29" s="10"/>
      <c r="AE29" s="10"/>
      <c r="AF29" s="10"/>
    </row>
    <row r="30">
      <c r="A30" s="15"/>
      <c r="B30" s="16"/>
      <c r="C30" s="17"/>
      <c r="D30" s="15"/>
      <c r="E30" s="15"/>
      <c r="F30" s="16"/>
      <c r="G30" s="16"/>
      <c r="H30" s="16"/>
      <c r="I30" s="16"/>
      <c r="J30" s="16"/>
      <c r="K30" s="16"/>
      <c r="L30" s="16"/>
      <c r="M30" s="15"/>
      <c r="N30" s="15" t="s">
        <v>186</v>
      </c>
      <c r="O30" s="16"/>
      <c r="P30" s="16"/>
      <c r="Q30" s="16"/>
      <c r="R30" s="16"/>
      <c r="S30" s="16"/>
      <c r="T30" s="16"/>
      <c r="U30" s="16"/>
      <c r="V30" s="16"/>
      <c r="W30" s="16"/>
      <c r="X30" s="16"/>
      <c r="Y30" s="16"/>
      <c r="Z30" s="16"/>
      <c r="AA30" s="16"/>
      <c r="AB30" s="16"/>
      <c r="AC30" s="16"/>
      <c r="AD30" s="16"/>
      <c r="AE30" s="16"/>
      <c r="AF30" s="16"/>
    </row>
    <row r="31">
      <c r="A31" s="5" t="s">
        <v>86</v>
      </c>
      <c r="B31" s="10"/>
      <c r="C31" s="5" t="s">
        <v>87</v>
      </c>
      <c r="D31" s="5" t="s">
        <v>18</v>
      </c>
      <c r="E31" s="5" t="s">
        <v>19</v>
      </c>
      <c r="F31" s="10"/>
      <c r="G31" s="10"/>
      <c r="H31" s="10"/>
      <c r="I31" s="10"/>
      <c r="J31" s="10"/>
      <c r="K31" s="10"/>
      <c r="L31" s="10"/>
      <c r="M31" s="5" t="s">
        <v>20</v>
      </c>
      <c r="N31" s="10"/>
      <c r="O31" s="10"/>
      <c r="P31" s="10"/>
      <c r="Q31" s="10"/>
      <c r="R31" s="10"/>
      <c r="S31" s="10"/>
      <c r="T31" s="10"/>
      <c r="U31" s="10"/>
      <c r="V31" s="10"/>
      <c r="W31" s="10"/>
      <c r="X31" s="10"/>
      <c r="Y31" s="10"/>
      <c r="Z31" s="10"/>
      <c r="AA31" s="10"/>
      <c r="AB31" s="10"/>
      <c r="AC31" s="10"/>
      <c r="AD31" s="10"/>
      <c r="AE31" s="10"/>
      <c r="AF31" s="10"/>
    </row>
    <row r="32">
      <c r="A32" s="9" t="s">
        <v>88</v>
      </c>
      <c r="B32" s="14"/>
      <c r="C32" s="9" t="s">
        <v>89</v>
      </c>
      <c r="D32" s="5"/>
      <c r="E32" s="9" t="s">
        <v>34</v>
      </c>
      <c r="F32" s="14"/>
      <c r="G32" s="14"/>
      <c r="H32" s="14"/>
      <c r="I32" s="14"/>
      <c r="J32" s="14"/>
      <c r="K32" s="9"/>
      <c r="L32" s="14"/>
      <c r="M32" s="14"/>
      <c r="N32" s="14"/>
      <c r="O32" s="14"/>
      <c r="P32" s="14"/>
      <c r="Q32" s="14"/>
      <c r="R32" s="14"/>
      <c r="S32" s="14"/>
      <c r="T32" s="14"/>
      <c r="U32" s="14"/>
      <c r="V32" s="14"/>
      <c r="W32" s="14"/>
      <c r="X32" s="14"/>
      <c r="Y32" s="14"/>
      <c r="Z32" s="14"/>
      <c r="AA32" s="14"/>
      <c r="AB32" s="14"/>
      <c r="AC32" s="14"/>
      <c r="AD32" s="14"/>
      <c r="AE32" s="14"/>
      <c r="AF32" s="14"/>
    </row>
    <row r="33">
      <c r="A33" s="5" t="s">
        <v>90</v>
      </c>
      <c r="B33" s="10"/>
      <c r="C33" s="6" t="s">
        <v>187</v>
      </c>
      <c r="D33" s="5" t="s">
        <v>18</v>
      </c>
      <c r="E33" s="5" t="s">
        <v>188</v>
      </c>
      <c r="F33" s="10"/>
      <c r="G33" s="10"/>
      <c r="H33" s="10"/>
      <c r="I33" s="10"/>
      <c r="J33" s="10"/>
      <c r="K33" s="10"/>
      <c r="L33" s="10"/>
      <c r="M33" s="5" t="s">
        <v>20</v>
      </c>
      <c r="N33" s="10"/>
      <c r="O33" s="10"/>
      <c r="P33" s="10"/>
      <c r="Q33" s="10"/>
      <c r="R33" s="10"/>
      <c r="S33" s="10"/>
      <c r="T33" s="10"/>
      <c r="U33" s="10"/>
      <c r="V33" s="10"/>
      <c r="W33" s="10"/>
      <c r="X33" s="10"/>
      <c r="Y33" s="10"/>
      <c r="Z33" s="10"/>
      <c r="AA33" s="10"/>
      <c r="AB33" s="10"/>
      <c r="AC33" s="10"/>
      <c r="AD33" s="10"/>
      <c r="AE33" s="10"/>
      <c r="AF33" s="10"/>
    </row>
    <row r="34" ht="27.0" customHeight="1">
      <c r="A34" s="5" t="s">
        <v>189</v>
      </c>
      <c r="B34" s="10"/>
      <c r="C34" s="5" t="s">
        <v>190</v>
      </c>
      <c r="D34" s="5" t="s">
        <v>18</v>
      </c>
      <c r="E34" s="5" t="s">
        <v>19</v>
      </c>
      <c r="F34" s="10"/>
      <c r="G34" s="10"/>
      <c r="H34" s="10"/>
      <c r="I34" s="10"/>
      <c r="J34" s="10"/>
      <c r="K34" s="10"/>
      <c r="L34" s="10"/>
      <c r="M34" s="5" t="s">
        <v>20</v>
      </c>
      <c r="N34" s="10"/>
      <c r="O34" s="10"/>
      <c r="P34" s="10"/>
      <c r="Q34" s="10"/>
      <c r="R34" s="10"/>
      <c r="S34" s="10"/>
      <c r="T34" s="10"/>
      <c r="U34" s="10"/>
      <c r="V34" s="10"/>
      <c r="W34" s="10"/>
      <c r="X34" s="10"/>
      <c r="Y34" s="10"/>
      <c r="Z34" s="10"/>
      <c r="AA34" s="10"/>
      <c r="AB34" s="10"/>
      <c r="AC34" s="10"/>
      <c r="AD34" s="10"/>
      <c r="AE34" s="10"/>
      <c r="AF34" s="10"/>
    </row>
    <row r="35" ht="17.25" customHeight="1">
      <c r="A35" s="5" t="s">
        <v>191</v>
      </c>
      <c r="B35" s="10"/>
      <c r="C35" s="5" t="s">
        <v>192</v>
      </c>
      <c r="D35" s="5" t="s">
        <v>18</v>
      </c>
      <c r="E35" s="5" t="s">
        <v>19</v>
      </c>
      <c r="F35" s="10"/>
      <c r="G35" s="10"/>
      <c r="H35" s="10"/>
      <c r="I35" s="10"/>
      <c r="J35" s="10"/>
      <c r="K35" s="10"/>
      <c r="L35" s="10"/>
      <c r="M35" s="5" t="s">
        <v>20</v>
      </c>
      <c r="N35" s="10"/>
      <c r="O35" s="10"/>
      <c r="P35" s="10"/>
      <c r="Q35" s="10"/>
      <c r="R35" s="10"/>
      <c r="S35" s="10"/>
      <c r="T35" s="10"/>
      <c r="U35" s="10"/>
      <c r="V35" s="10"/>
      <c r="W35" s="10"/>
      <c r="X35" s="10"/>
      <c r="Y35" s="10"/>
      <c r="Z35" s="10"/>
      <c r="AA35" s="10"/>
      <c r="AB35" s="10"/>
      <c r="AC35" s="10"/>
      <c r="AD35" s="10"/>
      <c r="AE35" s="10"/>
      <c r="AF35" s="10"/>
    </row>
    <row r="36" ht="17.25" customHeight="1">
      <c r="A36" s="5" t="s">
        <v>193</v>
      </c>
      <c r="B36" s="10"/>
      <c r="C36" s="5" t="s">
        <v>194</v>
      </c>
      <c r="D36" s="5" t="s">
        <v>18</v>
      </c>
      <c r="E36" s="5" t="s">
        <v>70</v>
      </c>
      <c r="F36" s="10"/>
      <c r="G36" s="10"/>
      <c r="H36" s="10"/>
      <c r="I36" s="10"/>
      <c r="J36" s="10"/>
      <c r="K36" s="10"/>
      <c r="L36" s="10"/>
      <c r="M36" s="5"/>
      <c r="N36" s="10"/>
      <c r="O36" s="10"/>
      <c r="P36" s="10"/>
      <c r="Q36" s="10"/>
      <c r="R36" s="10"/>
      <c r="S36" s="10"/>
      <c r="T36" s="10"/>
      <c r="U36" s="10"/>
      <c r="V36" s="10"/>
      <c r="W36" s="10"/>
      <c r="X36" s="10"/>
      <c r="Y36" s="10"/>
      <c r="Z36" s="10"/>
      <c r="AA36" s="10"/>
      <c r="AB36" s="10"/>
      <c r="AC36" s="10"/>
      <c r="AD36" s="10"/>
      <c r="AE36" s="10"/>
      <c r="AF36" s="10"/>
    </row>
    <row r="37" ht="17.25" customHeight="1">
      <c r="A37" s="5" t="s">
        <v>195</v>
      </c>
      <c r="B37" s="10"/>
      <c r="C37" s="5" t="s">
        <v>196</v>
      </c>
      <c r="D37" s="5" t="s">
        <v>18</v>
      </c>
      <c r="E37" s="5" t="s">
        <v>73</v>
      </c>
      <c r="F37" s="10"/>
      <c r="G37" s="10"/>
      <c r="H37" s="10"/>
      <c r="I37" s="10"/>
      <c r="J37" s="10"/>
      <c r="K37" s="10"/>
      <c r="L37" s="10"/>
      <c r="M37" s="5"/>
      <c r="N37" s="10"/>
      <c r="O37" s="10"/>
      <c r="P37" s="10"/>
      <c r="Q37" s="10"/>
      <c r="R37" s="10"/>
      <c r="S37" s="10"/>
      <c r="T37" s="10"/>
      <c r="U37" s="10"/>
      <c r="V37" s="10"/>
      <c r="W37" s="10"/>
      <c r="X37" s="10"/>
      <c r="Y37" s="10"/>
      <c r="Z37" s="10"/>
      <c r="AA37" s="10"/>
      <c r="AB37" s="10"/>
      <c r="AC37" s="10"/>
      <c r="AD37" s="10"/>
      <c r="AE37" s="10"/>
      <c r="AF37" s="10"/>
    </row>
    <row r="38" ht="17.25" customHeight="1">
      <c r="A38" s="5"/>
      <c r="B38" s="10"/>
      <c r="C38" s="6" t="s">
        <v>197</v>
      </c>
      <c r="D38" s="5"/>
      <c r="E38" s="5" t="s">
        <v>198</v>
      </c>
      <c r="F38" s="5" t="s">
        <v>199</v>
      </c>
      <c r="G38" s="10"/>
      <c r="H38" s="10"/>
      <c r="I38" s="10"/>
      <c r="J38" s="10"/>
      <c r="K38" s="10"/>
      <c r="L38" s="10"/>
      <c r="M38" s="5"/>
      <c r="N38" s="10"/>
      <c r="O38" s="10"/>
      <c r="P38" s="10"/>
      <c r="Q38" s="10"/>
      <c r="R38" s="10"/>
      <c r="S38" s="10"/>
      <c r="T38" s="10"/>
      <c r="U38" s="10"/>
      <c r="V38" s="10"/>
      <c r="W38" s="10"/>
      <c r="X38" s="10"/>
      <c r="Y38" s="10"/>
      <c r="Z38" s="10"/>
      <c r="AA38" s="10"/>
      <c r="AB38" s="10"/>
      <c r="AC38" s="10"/>
      <c r="AD38" s="10"/>
      <c r="AE38" s="10"/>
      <c r="AF38" s="10"/>
    </row>
    <row r="39" ht="26.25" customHeight="1">
      <c r="A39" s="5" t="s">
        <v>200</v>
      </c>
      <c r="B39" s="10"/>
      <c r="C39" s="5" t="s">
        <v>201</v>
      </c>
      <c r="D39" s="5" t="s">
        <v>202</v>
      </c>
      <c r="E39" s="5" t="s">
        <v>19</v>
      </c>
      <c r="F39" s="10"/>
      <c r="G39" s="10"/>
      <c r="H39" s="10"/>
      <c r="I39" s="10"/>
      <c r="J39" s="10"/>
      <c r="K39" s="10"/>
      <c r="L39" s="10"/>
      <c r="M39" s="5" t="s">
        <v>25</v>
      </c>
      <c r="N39" s="10"/>
      <c r="O39" s="10"/>
      <c r="P39" s="10"/>
      <c r="Q39" s="10"/>
      <c r="R39" s="10"/>
      <c r="S39" s="10"/>
      <c r="T39" s="10"/>
      <c r="U39" s="10"/>
      <c r="V39" s="10"/>
      <c r="W39" s="10"/>
      <c r="X39" s="10"/>
      <c r="Y39" s="10"/>
      <c r="Z39" s="10"/>
      <c r="AA39" s="10"/>
      <c r="AB39" s="10"/>
      <c r="AC39" s="10"/>
      <c r="AD39" s="10"/>
      <c r="AE39" s="10"/>
      <c r="AF39" s="10"/>
    </row>
    <row r="40" ht="20.25" customHeight="1">
      <c r="A40" s="5" t="s">
        <v>203</v>
      </c>
      <c r="B40" s="10"/>
      <c r="C40" s="6" t="s">
        <v>204</v>
      </c>
      <c r="D40" s="5" t="s">
        <v>18</v>
      </c>
      <c r="E40" s="5" t="s">
        <v>188</v>
      </c>
      <c r="F40" s="10"/>
      <c r="G40" s="10"/>
      <c r="H40" s="10"/>
      <c r="I40" s="10"/>
      <c r="J40" s="10"/>
      <c r="K40" s="10"/>
      <c r="L40" s="10"/>
      <c r="M40" s="5" t="s">
        <v>20</v>
      </c>
      <c r="N40" s="10"/>
      <c r="O40" s="10"/>
      <c r="P40" s="10"/>
      <c r="Q40" s="10"/>
      <c r="R40" s="10"/>
      <c r="S40" s="10"/>
      <c r="T40" s="10"/>
      <c r="U40" s="10"/>
      <c r="V40" s="10"/>
      <c r="W40" s="10"/>
      <c r="X40" s="10"/>
      <c r="Y40" s="10"/>
      <c r="Z40" s="10"/>
      <c r="AA40" s="10"/>
      <c r="AB40" s="10"/>
      <c r="AC40" s="10"/>
      <c r="AD40" s="10"/>
      <c r="AE40" s="10"/>
      <c r="AF40" s="10"/>
    </row>
    <row r="41" ht="17.25" customHeight="1">
      <c r="A41" s="5" t="s">
        <v>205</v>
      </c>
      <c r="B41" s="10"/>
      <c r="C41" s="5" t="s">
        <v>206</v>
      </c>
      <c r="D41" s="5" t="s">
        <v>18</v>
      </c>
      <c r="E41" s="5" t="s">
        <v>19</v>
      </c>
      <c r="F41" s="10"/>
      <c r="G41" s="10"/>
      <c r="H41" s="10"/>
      <c r="I41" s="10"/>
      <c r="J41" s="10"/>
      <c r="K41" s="10"/>
      <c r="L41" s="10"/>
      <c r="M41" s="5"/>
      <c r="N41" s="10"/>
      <c r="O41" s="10"/>
      <c r="P41" s="10"/>
      <c r="Q41" s="10"/>
      <c r="R41" s="10"/>
      <c r="S41" s="10"/>
      <c r="T41" s="10"/>
      <c r="U41" s="10"/>
      <c r="V41" s="10"/>
      <c r="W41" s="10"/>
      <c r="X41" s="10"/>
      <c r="Y41" s="10"/>
      <c r="Z41" s="10"/>
      <c r="AA41" s="10"/>
      <c r="AB41" s="10"/>
      <c r="AC41" s="10"/>
      <c r="AD41" s="10"/>
      <c r="AE41" s="10"/>
      <c r="AF41" s="10"/>
    </row>
    <row r="42" ht="30.0" customHeight="1">
      <c r="A42" s="5" t="s">
        <v>207</v>
      </c>
      <c r="B42" s="10"/>
      <c r="C42" s="5" t="s">
        <v>208</v>
      </c>
      <c r="D42" s="5" t="s">
        <v>202</v>
      </c>
      <c r="E42" s="5" t="s">
        <v>19</v>
      </c>
      <c r="F42" s="10"/>
      <c r="G42" s="10"/>
      <c r="H42" s="10"/>
      <c r="I42" s="10"/>
      <c r="J42" s="10"/>
      <c r="K42" s="10"/>
      <c r="L42" s="10"/>
      <c r="M42" s="5"/>
      <c r="N42" s="10"/>
      <c r="O42" s="10"/>
      <c r="P42" s="10"/>
      <c r="Q42" s="10"/>
      <c r="R42" s="10"/>
      <c r="S42" s="10"/>
      <c r="T42" s="10"/>
      <c r="U42" s="10"/>
      <c r="V42" s="10"/>
      <c r="W42" s="10"/>
      <c r="X42" s="10"/>
      <c r="Y42" s="10"/>
      <c r="Z42" s="10"/>
      <c r="AA42" s="10"/>
      <c r="AB42" s="10"/>
      <c r="AC42" s="10"/>
      <c r="AD42" s="10"/>
      <c r="AE42" s="10"/>
      <c r="AF42" s="10"/>
    </row>
    <row r="43" ht="28.5" customHeight="1">
      <c r="A43" s="5" t="s">
        <v>209</v>
      </c>
      <c r="B43" s="10"/>
      <c r="C43" s="6" t="s">
        <v>210</v>
      </c>
      <c r="D43" s="5" t="s">
        <v>18</v>
      </c>
      <c r="E43" s="5" t="s">
        <v>188</v>
      </c>
      <c r="F43" s="5" t="s">
        <v>211</v>
      </c>
      <c r="G43" s="10"/>
      <c r="H43" s="10"/>
      <c r="I43" s="10"/>
      <c r="J43" s="10"/>
      <c r="K43" s="10"/>
      <c r="L43" s="10"/>
      <c r="M43" s="5" t="s">
        <v>20</v>
      </c>
      <c r="N43" s="10"/>
      <c r="O43" s="10"/>
      <c r="P43" s="10"/>
      <c r="Q43" s="10"/>
      <c r="R43" s="10"/>
      <c r="S43" s="10"/>
      <c r="T43" s="10"/>
      <c r="U43" s="10"/>
      <c r="V43" s="10"/>
      <c r="W43" s="10"/>
      <c r="X43" s="10"/>
      <c r="Y43" s="10"/>
      <c r="Z43" s="10"/>
      <c r="AA43" s="10"/>
      <c r="AB43" s="10"/>
      <c r="AC43" s="10"/>
      <c r="AD43" s="10"/>
      <c r="AE43" s="10"/>
      <c r="AF43" s="10"/>
    </row>
    <row r="44" ht="17.25" customHeight="1">
      <c r="A44" s="5" t="s">
        <v>212</v>
      </c>
      <c r="B44" s="10"/>
      <c r="C44" s="5" t="s">
        <v>213</v>
      </c>
      <c r="D44" s="5"/>
      <c r="E44" s="5" t="s">
        <v>34</v>
      </c>
      <c r="F44" s="10"/>
      <c r="G44" s="10"/>
      <c r="H44" s="10"/>
      <c r="I44" s="10"/>
      <c r="J44" s="10"/>
      <c r="K44" s="10"/>
      <c r="L44" s="10"/>
      <c r="M44" s="5"/>
      <c r="N44" s="10"/>
      <c r="O44" s="10"/>
      <c r="P44" s="10"/>
      <c r="Q44" s="10"/>
      <c r="R44" s="10"/>
      <c r="S44" s="10"/>
      <c r="T44" s="10"/>
      <c r="U44" s="10"/>
      <c r="V44" s="10"/>
      <c r="W44" s="10"/>
      <c r="X44" s="10"/>
      <c r="Y44" s="10"/>
      <c r="Z44" s="10"/>
      <c r="AA44" s="10"/>
      <c r="AB44" s="10"/>
      <c r="AC44" s="10"/>
      <c r="AD44" s="10"/>
      <c r="AE44" s="10"/>
      <c r="AF44" s="10"/>
    </row>
    <row r="45" ht="27.75" customHeight="1">
      <c r="A45" s="9"/>
      <c r="B45" s="14"/>
      <c r="C45" s="18" t="s">
        <v>214</v>
      </c>
      <c r="D45" s="9"/>
      <c r="E45" s="9"/>
      <c r="F45" s="14"/>
      <c r="G45" s="14"/>
      <c r="H45" s="14"/>
      <c r="I45" s="14"/>
      <c r="J45" s="14"/>
      <c r="K45" s="14"/>
      <c r="L45" s="14"/>
      <c r="M45" s="9"/>
      <c r="N45" s="14"/>
      <c r="O45" s="14"/>
      <c r="P45" s="14"/>
      <c r="Q45" s="14"/>
      <c r="R45" s="14"/>
      <c r="S45" s="14"/>
      <c r="T45" s="14"/>
      <c r="U45" s="14"/>
      <c r="V45" s="14"/>
      <c r="W45" s="14"/>
      <c r="X45" s="14"/>
      <c r="Y45" s="14"/>
      <c r="Z45" s="14"/>
      <c r="AA45" s="14"/>
      <c r="AB45" s="14"/>
      <c r="AC45" s="14"/>
      <c r="AD45" s="14"/>
      <c r="AE45" s="14"/>
      <c r="AF45" s="14"/>
    </row>
    <row r="46" ht="29.25" customHeight="1">
      <c r="A46" s="5" t="s">
        <v>215</v>
      </c>
      <c r="B46" s="10"/>
      <c r="C46" s="5" t="s">
        <v>216</v>
      </c>
      <c r="D46" s="5" t="s">
        <v>18</v>
      </c>
      <c r="E46" s="5" t="s">
        <v>70</v>
      </c>
      <c r="F46" s="10"/>
      <c r="G46" s="10"/>
      <c r="H46" s="10"/>
      <c r="I46" s="10"/>
      <c r="J46" s="10"/>
      <c r="K46" s="10"/>
      <c r="L46" s="10"/>
      <c r="M46" s="5"/>
      <c r="N46" s="10"/>
      <c r="O46" s="10"/>
      <c r="P46" s="10"/>
      <c r="Q46" s="10"/>
      <c r="R46" s="10"/>
      <c r="S46" s="10"/>
      <c r="T46" s="10"/>
      <c r="U46" s="10"/>
      <c r="V46" s="10"/>
      <c r="W46" s="10"/>
      <c r="X46" s="10"/>
      <c r="Y46" s="10"/>
      <c r="Z46" s="10"/>
      <c r="AA46" s="10"/>
      <c r="AB46" s="10"/>
      <c r="AC46" s="10"/>
      <c r="AD46" s="10"/>
      <c r="AE46" s="10"/>
      <c r="AF46" s="10"/>
    </row>
    <row r="47">
      <c r="A47" s="5" t="s">
        <v>217</v>
      </c>
      <c r="B47" s="10"/>
      <c r="C47" s="5" t="s">
        <v>218</v>
      </c>
      <c r="D47" s="5" t="s">
        <v>18</v>
      </c>
      <c r="E47" s="5" t="s">
        <v>73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c r="A48" s="5" t="s">
        <v>219</v>
      </c>
      <c r="B48" s="10"/>
      <c r="C48" s="5" t="s">
        <v>220</v>
      </c>
      <c r="D48" s="5" t="s">
        <v>202</v>
      </c>
      <c r="E48" s="5" t="s">
        <v>19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c r="A49" s="10"/>
      <c r="B49" s="10"/>
      <c r="C49" s="5" t="s">
        <v>221</v>
      </c>
      <c r="D49" s="10"/>
      <c r="E49" s="5" t="s">
        <v>34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c r="A51" s="19"/>
      <c r="B51" s="20"/>
      <c r="C51" s="19" t="s">
        <v>222</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c r="A52" s="5" t="s">
        <v>223</v>
      </c>
      <c r="B52" s="10"/>
      <c r="C52" s="5" t="s">
        <v>224</v>
      </c>
      <c r="D52" s="10"/>
      <c r="E52" s="5" t="s">
        <v>225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c r="A53" s="5" t="s">
        <v>226</v>
      </c>
      <c r="B53" s="10"/>
      <c r="C53" s="5" t="s">
        <v>227</v>
      </c>
      <c r="D53" s="5" t="s">
        <v>202</v>
      </c>
      <c r="E53" s="5" t="s">
        <v>19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c r="A54" s="5" t="s">
        <v>228</v>
      </c>
      <c r="B54" s="10"/>
      <c r="C54" s="5" t="s">
        <v>229</v>
      </c>
      <c r="D54" s="5" t="s">
        <v>18</v>
      </c>
      <c r="E54" s="5" t="s">
        <v>19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21"/>
    </row>
    <row r="55">
      <c r="A55" s="5" t="s">
        <v>230</v>
      </c>
      <c r="B55" s="10"/>
      <c r="C55" s="5" t="s">
        <v>231</v>
      </c>
      <c r="D55" s="5" t="s">
        <v>202</v>
      </c>
      <c r="E55" s="5" t="s">
        <v>19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22"/>
    </row>
    <row r="56">
      <c r="A56" s="5" t="s">
        <v>232</v>
      </c>
      <c r="B56" s="10"/>
      <c r="C56" s="6" t="s">
        <v>233</v>
      </c>
      <c r="D56" s="5" t="s">
        <v>18</v>
      </c>
      <c r="E56" s="5" t="s">
        <v>188</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23"/>
    </row>
    <row r="57">
      <c r="A57" s="5" t="s">
        <v>234</v>
      </c>
      <c r="B57" s="10"/>
      <c r="C57" s="5" t="s">
        <v>235</v>
      </c>
      <c r="D57" s="5" t="s">
        <v>202</v>
      </c>
      <c r="E57" s="5" t="s">
        <v>19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c r="A58" s="5" t="s">
        <v>236</v>
      </c>
      <c r="B58" s="10"/>
      <c r="C58" s="5" t="s">
        <v>237</v>
      </c>
      <c r="D58" s="5" t="s">
        <v>24</v>
      </c>
      <c r="E58" s="5" t="s">
        <v>19</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c r="A59" s="5" t="s">
        <v>236</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21"/>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24"/>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c r="A76" s="10"/>
      <c r="B76" s="10"/>
      <c r="C76" s="5" t="s">
        <v>92</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ht="17.25" customHeight="1">
      <c r="A95" s="10"/>
      <c r="B95" s="5"/>
      <c r="C95" s="10"/>
      <c r="D95" s="5"/>
      <c r="E95" s="5"/>
      <c r="F95" s="5"/>
      <c r="G95" s="10"/>
      <c r="H95" s="10"/>
      <c r="I95" s="10"/>
      <c r="J95" s="10"/>
      <c r="K95" s="10"/>
      <c r="L95" s="10"/>
      <c r="M95" s="10"/>
      <c r="N95" s="5"/>
      <c r="O95" s="10"/>
      <c r="P95" s="10"/>
      <c r="Q95" s="10"/>
      <c r="R95" s="10"/>
      <c r="S95" s="10"/>
      <c r="T95" s="10"/>
      <c r="U95" s="10"/>
      <c r="V95" s="10"/>
      <c r="W95" s="10"/>
      <c r="X95" s="10"/>
      <c r="Y95" s="10"/>
      <c r="Z95" s="10"/>
      <c r="AA95" s="10"/>
      <c r="AB95" s="10"/>
      <c r="AC95" s="10"/>
      <c r="AD95" s="10"/>
      <c r="AE95" s="10"/>
      <c r="AF95" s="10"/>
    </row>
    <row r="96" ht="27.75" customHeight="1">
      <c r="A96" s="10"/>
      <c r="B96" s="5"/>
      <c r="C96" s="10"/>
      <c r="D96" s="5"/>
      <c r="E96" s="5"/>
      <c r="F96" s="5"/>
      <c r="G96" s="10"/>
      <c r="H96" s="10"/>
      <c r="I96" s="10"/>
      <c r="J96" s="10"/>
      <c r="K96" s="10"/>
      <c r="L96" s="10"/>
      <c r="M96" s="10"/>
      <c r="N96" s="5"/>
      <c r="O96" s="10"/>
      <c r="P96" s="10"/>
      <c r="Q96" s="10"/>
      <c r="R96" s="10"/>
      <c r="S96" s="10"/>
      <c r="T96" s="10"/>
      <c r="U96" s="10"/>
      <c r="V96" s="10"/>
      <c r="W96" s="10"/>
      <c r="X96" s="10"/>
      <c r="Y96" s="10"/>
      <c r="Z96" s="10"/>
      <c r="AA96" s="10"/>
      <c r="AB96" s="10"/>
      <c r="AC96" s="10"/>
      <c r="AD96" s="10"/>
      <c r="AE96" s="10"/>
      <c r="AF96" s="10"/>
    </row>
    <row r="97" ht="41.25" customHeight="1">
      <c r="A97" s="10"/>
      <c r="B97" s="5"/>
      <c r="C97" s="10"/>
      <c r="D97" s="5"/>
      <c r="E97" s="5"/>
      <c r="F97" s="5"/>
      <c r="G97" s="10"/>
      <c r="H97" s="10"/>
      <c r="I97" s="10"/>
      <c r="J97" s="10"/>
      <c r="K97" s="10"/>
      <c r="L97" s="10"/>
      <c r="M97" s="10"/>
      <c r="N97" s="10"/>
      <c r="O97" s="5"/>
      <c r="P97" s="10"/>
      <c r="Q97" s="10"/>
      <c r="R97" s="10"/>
      <c r="S97" s="10"/>
      <c r="T97" s="10"/>
      <c r="U97" s="10"/>
      <c r="V97" s="10"/>
      <c r="W97" s="10"/>
      <c r="X97" s="10"/>
      <c r="Y97" s="10"/>
      <c r="Z97" s="10"/>
      <c r="AA97" s="10"/>
      <c r="AB97" s="10"/>
      <c r="AC97" s="10"/>
      <c r="AD97" s="10"/>
      <c r="AE97" s="10"/>
      <c r="AF97" s="10"/>
    </row>
    <row r="98">
      <c r="A98" s="10"/>
      <c r="B98" s="5"/>
      <c r="C98" s="10"/>
      <c r="D98" s="5"/>
      <c r="E98" s="5"/>
      <c r="F98" s="5"/>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 r="A99" s="10"/>
      <c r="B99" s="5"/>
      <c r="C99" s="10"/>
      <c r="D99" s="5"/>
      <c r="E99" s="5"/>
      <c r="F99" s="5"/>
      <c r="G99" s="10"/>
      <c r="H99" s="10"/>
      <c r="I99" s="10"/>
      <c r="J99" s="10"/>
      <c r="K99" s="10"/>
      <c r="L99" s="10"/>
      <c r="M99" s="10"/>
      <c r="N99" s="5"/>
      <c r="O99" s="10"/>
      <c r="P99" s="10"/>
      <c r="Q99" s="10"/>
      <c r="R99" s="10"/>
      <c r="S99" s="10"/>
      <c r="T99" s="10"/>
      <c r="U99" s="10"/>
      <c r="V99" s="10"/>
      <c r="W99" s="10"/>
      <c r="X99" s="10"/>
      <c r="Y99" s="10"/>
      <c r="Z99" s="10"/>
      <c r="AA99" s="10"/>
      <c r="AB99" s="10"/>
      <c r="AC99" s="10"/>
      <c r="AD99" s="10"/>
      <c r="AE99" s="10"/>
      <c r="AF99" s="10"/>
    </row>
    <row r="100">
      <c r="A100" s="10"/>
      <c r="B100" s="5"/>
      <c r="C100" s="10"/>
      <c r="D100" s="5"/>
      <c r="E100" s="5"/>
      <c r="F100" s="5"/>
      <c r="G100" s="10"/>
      <c r="H100" s="10"/>
      <c r="I100" s="10"/>
      <c r="J100" s="10"/>
      <c r="K100" s="10"/>
      <c r="L100" s="10"/>
      <c r="M100" s="10"/>
      <c r="N100" s="10"/>
      <c r="O100" s="5"/>
      <c r="P100" s="10"/>
      <c r="Q100" s="10"/>
      <c r="R100" s="10"/>
      <c r="S100" s="10"/>
      <c r="T100" s="10"/>
      <c r="U100" s="10"/>
      <c r="V100" s="10"/>
      <c r="W100" s="10"/>
      <c r="X100" s="10"/>
      <c r="Y100" s="10"/>
      <c r="Z100" s="10"/>
      <c r="AA100" s="10"/>
      <c r="AB100" s="10"/>
      <c r="AC100" s="10"/>
      <c r="AD100" s="10"/>
      <c r="AE100" s="10"/>
      <c r="AF100" s="10"/>
    </row>
    <row r="101">
      <c r="A101" s="10"/>
      <c r="B101" s="5"/>
      <c r="C101" s="10"/>
      <c r="D101" s="5"/>
      <c r="E101" s="5"/>
      <c r="F101" s="5"/>
      <c r="G101" s="10"/>
      <c r="H101" s="10"/>
      <c r="I101" s="10"/>
      <c r="J101" s="10"/>
      <c r="K101" s="10"/>
      <c r="L101" s="10"/>
      <c r="M101" s="10"/>
      <c r="N101" s="10"/>
      <c r="O101" s="5"/>
      <c r="P101" s="10"/>
      <c r="Q101" s="10"/>
      <c r="R101" s="10"/>
      <c r="S101" s="10"/>
      <c r="T101" s="10"/>
      <c r="U101" s="10"/>
      <c r="V101" s="10"/>
      <c r="W101" s="10"/>
      <c r="X101" s="10"/>
      <c r="Y101" s="10"/>
      <c r="Z101" s="10"/>
      <c r="AA101" s="10"/>
      <c r="AB101" s="10"/>
      <c r="AC101" s="10"/>
      <c r="AD101" s="10"/>
      <c r="AE101" s="10"/>
      <c r="AF101" s="10"/>
    </row>
    <row r="102">
      <c r="A102" s="10"/>
      <c r="B102" s="25"/>
      <c r="C102" s="21"/>
      <c r="D102" s="25"/>
      <c r="E102" s="25"/>
      <c r="F102" s="25"/>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row>
    <row r="103">
      <c r="A103" s="10"/>
      <c r="B103" s="26"/>
      <c r="C103" s="22"/>
      <c r="D103" s="26"/>
      <c r="E103" s="26"/>
      <c r="F103" s="26"/>
      <c r="G103" s="22"/>
      <c r="H103" s="22"/>
      <c r="I103" s="22"/>
      <c r="J103" s="22"/>
      <c r="K103" s="22"/>
      <c r="L103" s="26"/>
      <c r="M103" s="22"/>
      <c r="N103" s="22"/>
      <c r="O103" s="22"/>
      <c r="P103" s="22"/>
      <c r="Q103" s="22"/>
      <c r="R103" s="22"/>
      <c r="S103" s="22"/>
      <c r="T103" s="22"/>
      <c r="U103" s="22"/>
      <c r="V103" s="22"/>
      <c r="W103" s="22"/>
      <c r="X103" s="22"/>
      <c r="Y103" s="22"/>
      <c r="Z103" s="22"/>
      <c r="AA103" s="22"/>
      <c r="AB103" s="22"/>
      <c r="AC103" s="22"/>
      <c r="AD103" s="22"/>
      <c r="AE103" s="22"/>
      <c r="AF103" s="22"/>
    </row>
    <row r="104">
      <c r="A104" s="10"/>
      <c r="B104" s="27"/>
      <c r="C104" s="23"/>
      <c r="D104" s="27"/>
      <c r="E104" s="27"/>
      <c r="F104" s="27"/>
      <c r="G104" s="23"/>
      <c r="H104" s="27"/>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row>
    <row r="105">
      <c r="A105" s="10"/>
      <c r="B105" s="5"/>
      <c r="C105" s="10"/>
      <c r="D105" s="5"/>
      <c r="E105" s="5"/>
      <c r="F105" s="5"/>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5"/>
      <c r="C106" s="10"/>
      <c r="D106" s="5"/>
      <c r="E106" s="5"/>
      <c r="F106" s="5"/>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5"/>
      <c r="C107" s="10"/>
      <c r="D107" s="5"/>
      <c r="E107" s="5"/>
      <c r="F107" s="5"/>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5"/>
      <c r="C108" s="10"/>
      <c r="D108" s="6"/>
      <c r="E108" s="5"/>
      <c r="F108" s="5"/>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5"/>
      <c r="C109" s="10"/>
      <c r="D109" s="5"/>
      <c r="E109" s="5"/>
      <c r="F109" s="5"/>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5"/>
      <c r="C110" s="10"/>
      <c r="D110" s="5"/>
      <c r="E110" s="5"/>
      <c r="F110" s="5"/>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5"/>
      <c r="C111" s="10"/>
      <c r="D111" s="5"/>
      <c r="E111" s="5"/>
      <c r="F111" s="5"/>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5"/>
      <c r="C112" s="10"/>
      <c r="D112" s="5"/>
      <c r="E112" s="5"/>
      <c r="F112" s="5"/>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25"/>
      <c r="C113" s="21"/>
      <c r="D113" s="25"/>
      <c r="E113" s="25"/>
      <c r="F113" s="25"/>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24"/>
      <c r="C115" s="24"/>
      <c r="D115" s="28"/>
      <c r="E115" s="24"/>
      <c r="F115" s="24"/>
      <c r="G115" s="24"/>
      <c r="H115" s="28"/>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row>
    <row r="116">
      <c r="A116" s="10"/>
      <c r="B116" s="5"/>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row>
  </sheetData>
  <dataValidations>
    <dataValidation type="list" allowBlank="1" showErrorMessage="1" sqref="D2:D4 D6 D8:D48 D53:D58 E95:E113">
      <formula1>"Player,Queen,General,Steward,Chancellor,Spymaster,Lisia Slave Manager,King,Royal Guard,K. Alaric"</formula1>
    </dataValidation>
    <dataValidation type="list" allowBlank="1" showErrorMessage="1" sqref="M2:M4 M12 M26 M29:M31 M33:M46 N95:N96 N99">
      <formula1>"Thought,Talk"</formula1>
    </dataValidation>
    <dataValidation type="list" allowBlank="1" showErrorMessage="1" sqref="E2:E49 E52:E58 F95:F113">
      <formula1>"Right,Left,Chat,Prompt,Tutorial,Expression,Alert Box,Art Work"</formula1>
    </dataValidation>
    <dataValidation type="list" allowBlank="1" showErrorMessage="1" sqref="F12">
      <formula1>"Yes,No"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13"/>
    <col customWidth="1" min="2" max="2" width="13.0"/>
    <col customWidth="1" min="3" max="3" width="55.75"/>
    <col customWidth="1" min="4" max="4" width="13.63"/>
    <col customWidth="1" min="5" max="5" width="11.75"/>
    <col customWidth="1" min="6" max="6" width="10.63"/>
    <col customWidth="1" min="7" max="7" width="11.38"/>
    <col customWidth="1" min="8" max="8" width="7.63"/>
    <col customWidth="1" min="9" max="9" width="8.38"/>
    <col customWidth="1" min="10" max="10" width="6.88"/>
    <col customWidth="1" min="11" max="11" width="5.88"/>
    <col customWidth="1" min="12" max="12" width="16.5"/>
    <col customWidth="1" min="14" max="14" width="30.88"/>
  </cols>
  <sheetData>
    <row r="1">
      <c r="A1" s="2" t="s">
        <v>0</v>
      </c>
      <c r="B1" s="2" t="s">
        <v>181</v>
      </c>
      <c r="C1" s="2" t="s">
        <v>2</v>
      </c>
      <c r="D1" s="2" t="s">
        <v>3</v>
      </c>
      <c r="E1" s="2" t="s">
        <v>4</v>
      </c>
      <c r="F1" s="2" t="s">
        <v>6</v>
      </c>
      <c r="G1" s="2" t="s">
        <v>7</v>
      </c>
      <c r="H1" s="2" t="s">
        <v>8</v>
      </c>
      <c r="I1" s="2" t="s">
        <v>9</v>
      </c>
      <c r="J1" s="2" t="s">
        <v>10</v>
      </c>
      <c r="K1" s="2" t="s">
        <v>11</v>
      </c>
      <c r="L1" s="2" t="s">
        <v>12</v>
      </c>
      <c r="M1" s="2" t="s">
        <v>14</v>
      </c>
      <c r="N1" s="2" t="s">
        <v>15</v>
      </c>
      <c r="O1" s="13"/>
      <c r="P1" s="13"/>
      <c r="Q1" s="13"/>
      <c r="R1" s="13"/>
      <c r="S1" s="13"/>
      <c r="T1" s="13"/>
      <c r="U1" s="13"/>
      <c r="V1" s="13"/>
      <c r="W1" s="13"/>
      <c r="X1" s="13"/>
      <c r="Y1" s="13"/>
      <c r="Z1" s="13"/>
      <c r="AA1" s="13"/>
      <c r="AB1" s="13"/>
      <c r="AC1" s="13"/>
      <c r="AD1" s="13"/>
      <c r="AE1" s="13"/>
      <c r="AF1" s="13"/>
    </row>
    <row r="2">
      <c r="A2" s="5" t="s">
        <v>16</v>
      </c>
      <c r="B2" s="5">
        <f t="shared" ref="B2:B5" si="1">len(C2)</f>
        <v>177</v>
      </c>
      <c r="C2" s="5" t="s">
        <v>17</v>
      </c>
      <c r="D2" s="5" t="s">
        <v>18</v>
      </c>
      <c r="E2" s="5" t="s">
        <v>19</v>
      </c>
      <c r="F2" s="10"/>
      <c r="G2" s="10"/>
      <c r="H2" s="10"/>
      <c r="I2" s="10"/>
      <c r="J2" s="10"/>
      <c r="K2" s="10"/>
      <c r="L2" s="10"/>
      <c r="M2" s="5" t="s">
        <v>20</v>
      </c>
      <c r="N2" s="5" t="s">
        <v>21</v>
      </c>
      <c r="O2" s="10"/>
      <c r="P2" s="10"/>
      <c r="Q2" s="10"/>
      <c r="R2" s="10"/>
      <c r="S2" s="10"/>
      <c r="T2" s="10"/>
      <c r="U2" s="10"/>
      <c r="V2" s="10"/>
      <c r="W2" s="10"/>
      <c r="X2" s="10"/>
      <c r="Y2" s="10"/>
      <c r="Z2" s="10"/>
      <c r="AA2" s="10"/>
      <c r="AB2" s="10"/>
      <c r="AC2" s="10"/>
      <c r="AD2" s="10"/>
      <c r="AE2" s="10"/>
      <c r="AF2" s="10"/>
    </row>
    <row r="3">
      <c r="A3" s="5" t="s">
        <v>22</v>
      </c>
      <c r="B3" s="5">
        <f t="shared" si="1"/>
        <v>34</v>
      </c>
      <c r="C3" s="5" t="s">
        <v>23</v>
      </c>
      <c r="D3" s="5" t="s">
        <v>24</v>
      </c>
      <c r="E3" s="5" t="s">
        <v>19</v>
      </c>
      <c r="F3" s="10"/>
      <c r="G3" s="10"/>
      <c r="H3" s="10"/>
      <c r="I3" s="10"/>
      <c r="J3" s="10"/>
      <c r="K3" s="10"/>
      <c r="L3" s="10"/>
      <c r="M3" s="5" t="s">
        <v>25</v>
      </c>
      <c r="N3" s="10"/>
      <c r="O3" s="10"/>
      <c r="P3" s="10"/>
      <c r="Q3" s="10"/>
      <c r="R3" s="10"/>
      <c r="S3" s="10"/>
      <c r="T3" s="10"/>
      <c r="U3" s="10"/>
      <c r="V3" s="10"/>
      <c r="W3" s="10"/>
      <c r="X3" s="10"/>
      <c r="Y3" s="10"/>
      <c r="Z3" s="10"/>
      <c r="AA3" s="10"/>
      <c r="AB3" s="10"/>
      <c r="AC3" s="10"/>
      <c r="AD3" s="10"/>
      <c r="AE3" s="10"/>
      <c r="AF3" s="10"/>
    </row>
    <row r="4">
      <c r="A4" s="5" t="s">
        <v>26</v>
      </c>
      <c r="B4" s="5">
        <f t="shared" si="1"/>
        <v>38</v>
      </c>
      <c r="C4" s="5" t="s">
        <v>27</v>
      </c>
      <c r="D4" s="5" t="s">
        <v>18</v>
      </c>
      <c r="E4" s="5" t="s">
        <v>19</v>
      </c>
      <c r="F4" s="10"/>
      <c r="G4" s="10"/>
      <c r="H4" s="10"/>
      <c r="I4" s="10"/>
      <c r="J4" s="10"/>
      <c r="K4" s="10"/>
      <c r="L4" s="10"/>
      <c r="M4" s="5" t="s">
        <v>20</v>
      </c>
      <c r="N4" s="10"/>
      <c r="O4" s="10"/>
      <c r="P4" s="10"/>
      <c r="Q4" s="10"/>
      <c r="R4" s="10"/>
      <c r="S4" s="10"/>
      <c r="T4" s="10"/>
      <c r="U4" s="10"/>
      <c r="V4" s="10"/>
      <c r="W4" s="10"/>
      <c r="X4" s="10"/>
      <c r="Y4" s="10"/>
      <c r="Z4" s="10"/>
      <c r="AA4" s="10"/>
      <c r="AB4" s="10"/>
      <c r="AC4" s="10"/>
      <c r="AD4" s="10"/>
      <c r="AE4" s="10"/>
      <c r="AF4" s="10"/>
    </row>
    <row r="5">
      <c r="A5" s="5" t="s">
        <v>28</v>
      </c>
      <c r="B5" s="5">
        <f t="shared" si="1"/>
        <v>10</v>
      </c>
      <c r="C5" s="6" t="s">
        <v>29</v>
      </c>
      <c r="D5" s="10"/>
      <c r="E5" s="5" t="s">
        <v>30</v>
      </c>
      <c r="F5" s="10"/>
      <c r="G5" s="10"/>
      <c r="H5" s="10"/>
      <c r="I5" s="10"/>
      <c r="J5" s="10"/>
      <c r="K5" s="10"/>
      <c r="L5" s="10"/>
      <c r="M5" s="10"/>
      <c r="N5" s="5" t="s">
        <v>31</v>
      </c>
      <c r="O5" s="10"/>
      <c r="P5" s="10"/>
      <c r="Q5" s="10"/>
      <c r="R5" s="10"/>
      <c r="S5" s="10"/>
      <c r="T5" s="10"/>
      <c r="U5" s="10"/>
      <c r="V5" s="10"/>
      <c r="W5" s="10"/>
      <c r="X5" s="10"/>
      <c r="Y5" s="10"/>
      <c r="Z5" s="10"/>
      <c r="AA5" s="10"/>
      <c r="AB5" s="10"/>
      <c r="AC5" s="10"/>
      <c r="AD5" s="10"/>
      <c r="AE5" s="10"/>
      <c r="AF5" s="10"/>
    </row>
    <row r="6">
      <c r="A6" s="9" t="s">
        <v>32</v>
      </c>
      <c r="B6" s="14">
        <f t="shared" ref="B6:B16" si="2">LEN(C6)</f>
        <v>89</v>
      </c>
      <c r="C6" s="9" t="s">
        <v>33</v>
      </c>
      <c r="D6" s="9" t="s">
        <v>24</v>
      </c>
      <c r="E6" s="9" t="s">
        <v>34</v>
      </c>
      <c r="F6" s="14"/>
      <c r="G6" s="14"/>
      <c r="H6" s="14"/>
      <c r="I6" s="14"/>
      <c r="J6" s="14"/>
      <c r="K6" s="9"/>
      <c r="L6" s="14"/>
      <c r="M6" s="14"/>
      <c r="N6" s="9" t="s">
        <v>182</v>
      </c>
      <c r="O6" s="14"/>
      <c r="P6" s="14"/>
      <c r="Q6" s="14"/>
      <c r="R6" s="14"/>
      <c r="S6" s="14"/>
      <c r="T6" s="14"/>
      <c r="U6" s="14"/>
      <c r="V6" s="14"/>
      <c r="W6" s="14"/>
      <c r="X6" s="14"/>
      <c r="Y6" s="14"/>
      <c r="Z6" s="14"/>
      <c r="AA6" s="14"/>
      <c r="AB6" s="14"/>
      <c r="AC6" s="14"/>
      <c r="AD6" s="14"/>
      <c r="AE6" s="14"/>
      <c r="AF6" s="14"/>
    </row>
    <row r="7">
      <c r="A7" s="9" t="s">
        <v>35</v>
      </c>
      <c r="B7" s="14">
        <f t="shared" si="2"/>
        <v>65</v>
      </c>
      <c r="C7" s="9" t="s">
        <v>36</v>
      </c>
      <c r="D7" s="9"/>
      <c r="E7" s="9" t="s">
        <v>34</v>
      </c>
      <c r="F7" s="14"/>
      <c r="G7" s="14"/>
      <c r="H7" s="14"/>
      <c r="I7" s="14"/>
      <c r="J7" s="14"/>
      <c r="K7" s="9"/>
      <c r="L7" s="14"/>
      <c r="M7" s="14"/>
      <c r="N7" s="14"/>
      <c r="O7" s="14"/>
      <c r="P7" s="14"/>
      <c r="Q7" s="14"/>
      <c r="R7" s="14"/>
      <c r="S7" s="14"/>
      <c r="T7" s="14"/>
      <c r="U7" s="14"/>
      <c r="V7" s="14"/>
      <c r="W7" s="14"/>
      <c r="X7" s="14"/>
      <c r="Y7" s="14"/>
      <c r="Z7" s="14"/>
      <c r="AA7" s="14"/>
      <c r="AB7" s="14"/>
      <c r="AC7" s="14"/>
      <c r="AD7" s="14"/>
      <c r="AE7" s="14"/>
      <c r="AF7" s="14"/>
    </row>
    <row r="8">
      <c r="A8" s="9" t="s">
        <v>37</v>
      </c>
      <c r="B8" s="14">
        <f t="shared" si="2"/>
        <v>30</v>
      </c>
      <c r="C8" s="9" t="s">
        <v>38</v>
      </c>
      <c r="D8" s="9" t="s">
        <v>24</v>
      </c>
      <c r="E8" s="9" t="s">
        <v>34</v>
      </c>
      <c r="F8" s="14"/>
      <c r="G8" s="14"/>
      <c r="H8" s="14"/>
      <c r="I8" s="14"/>
      <c r="J8" s="14"/>
      <c r="K8" s="9"/>
      <c r="L8" s="14"/>
      <c r="M8" s="14"/>
      <c r="N8" s="14"/>
      <c r="O8" s="14"/>
      <c r="P8" s="14"/>
      <c r="Q8" s="14"/>
      <c r="R8" s="14"/>
      <c r="S8" s="14"/>
      <c r="T8" s="14"/>
      <c r="U8" s="14"/>
      <c r="V8" s="14"/>
      <c r="W8" s="14"/>
      <c r="X8" s="14"/>
      <c r="Y8" s="14"/>
      <c r="Z8" s="14"/>
      <c r="AA8" s="14"/>
      <c r="AB8" s="14"/>
      <c r="AC8" s="14"/>
      <c r="AD8" s="14"/>
      <c r="AE8" s="14"/>
      <c r="AF8" s="14"/>
    </row>
    <row r="9">
      <c r="A9" s="9" t="s">
        <v>39</v>
      </c>
      <c r="B9" s="14">
        <f t="shared" si="2"/>
        <v>84</v>
      </c>
      <c r="C9" s="9" t="s">
        <v>238</v>
      </c>
      <c r="D9" s="9" t="s">
        <v>24</v>
      </c>
      <c r="E9" s="9" t="s">
        <v>34</v>
      </c>
      <c r="F9" s="14"/>
      <c r="G9" s="14"/>
      <c r="H9" s="14"/>
      <c r="I9" s="14"/>
      <c r="J9" s="14"/>
      <c r="K9" s="9"/>
      <c r="L9" s="14"/>
      <c r="M9" s="14"/>
      <c r="N9" s="14"/>
      <c r="O9" s="14"/>
      <c r="P9" s="14"/>
      <c r="Q9" s="14"/>
      <c r="R9" s="14"/>
      <c r="S9" s="14"/>
      <c r="T9" s="14"/>
      <c r="U9" s="14"/>
      <c r="V9" s="14"/>
      <c r="W9" s="14"/>
      <c r="X9" s="14"/>
      <c r="Y9" s="14"/>
      <c r="Z9" s="14"/>
      <c r="AA9" s="14"/>
      <c r="AB9" s="14"/>
      <c r="AC9" s="14"/>
      <c r="AD9" s="14"/>
      <c r="AE9" s="14"/>
      <c r="AF9" s="14"/>
    </row>
    <row r="10">
      <c r="A10" s="9" t="s">
        <v>41</v>
      </c>
      <c r="B10" s="14">
        <f t="shared" si="2"/>
        <v>58</v>
      </c>
      <c r="C10" s="9" t="s">
        <v>42</v>
      </c>
      <c r="D10" s="9" t="s">
        <v>24</v>
      </c>
      <c r="E10" s="9" t="s">
        <v>34</v>
      </c>
      <c r="F10" s="14"/>
      <c r="G10" s="14"/>
      <c r="H10" s="14"/>
      <c r="I10" s="14"/>
      <c r="J10" s="14"/>
      <c r="K10" s="9"/>
      <c r="L10" s="14"/>
      <c r="M10" s="14"/>
      <c r="N10" s="14"/>
      <c r="O10" s="14"/>
      <c r="P10" s="14"/>
      <c r="Q10" s="14"/>
      <c r="R10" s="14"/>
      <c r="S10" s="14"/>
      <c r="T10" s="14"/>
      <c r="U10" s="14"/>
      <c r="V10" s="14"/>
      <c r="W10" s="14"/>
      <c r="X10" s="14"/>
      <c r="Y10" s="14"/>
      <c r="Z10" s="14"/>
      <c r="AA10" s="14"/>
      <c r="AB10" s="14"/>
      <c r="AC10" s="14"/>
      <c r="AD10" s="14"/>
      <c r="AE10" s="14"/>
      <c r="AF10" s="14"/>
    </row>
    <row r="11">
      <c r="A11" s="9" t="s">
        <v>43</v>
      </c>
      <c r="B11" s="14">
        <f t="shared" si="2"/>
        <v>51</v>
      </c>
      <c r="C11" s="9" t="s">
        <v>44</v>
      </c>
      <c r="D11" s="9"/>
      <c r="E11" s="9" t="s">
        <v>34</v>
      </c>
      <c r="F11" s="14"/>
      <c r="G11" s="14"/>
      <c r="H11" s="14"/>
      <c r="I11" s="14"/>
      <c r="J11" s="14"/>
      <c r="K11" s="9">
        <v>500.0</v>
      </c>
      <c r="L11" s="14"/>
      <c r="M11" s="14"/>
      <c r="N11" s="9" t="s">
        <v>184</v>
      </c>
      <c r="O11" s="14"/>
      <c r="P11" s="14"/>
      <c r="Q11" s="14"/>
      <c r="R11" s="14"/>
      <c r="S11" s="14"/>
      <c r="T11" s="14"/>
      <c r="U11" s="14"/>
      <c r="V11" s="14"/>
      <c r="W11" s="14"/>
      <c r="X11" s="14"/>
      <c r="Y11" s="14"/>
      <c r="Z11" s="14"/>
      <c r="AA11" s="14"/>
      <c r="AB11" s="14"/>
      <c r="AC11" s="14"/>
      <c r="AD11" s="14"/>
      <c r="AE11" s="14"/>
      <c r="AF11" s="14"/>
    </row>
    <row r="12">
      <c r="A12" s="5" t="s">
        <v>45</v>
      </c>
      <c r="B12" s="10">
        <f t="shared" si="2"/>
        <v>11</v>
      </c>
      <c r="C12" s="5" t="s">
        <v>46</v>
      </c>
      <c r="D12" s="5" t="s">
        <v>18</v>
      </c>
      <c r="E12" s="5" t="s">
        <v>19</v>
      </c>
      <c r="F12" s="5" t="s">
        <v>47</v>
      </c>
      <c r="G12" s="10"/>
      <c r="H12" s="10"/>
      <c r="I12" s="10"/>
      <c r="J12" s="10"/>
      <c r="K12" s="10"/>
      <c r="L12" s="10"/>
      <c r="M12" s="5" t="s">
        <v>20</v>
      </c>
      <c r="N12" s="10"/>
      <c r="O12" s="10"/>
      <c r="P12" s="10"/>
      <c r="Q12" s="10"/>
      <c r="R12" s="10"/>
      <c r="S12" s="10"/>
      <c r="T12" s="10"/>
      <c r="U12" s="10"/>
      <c r="V12" s="10"/>
      <c r="W12" s="10"/>
      <c r="X12" s="10"/>
      <c r="Y12" s="10"/>
      <c r="Z12" s="10"/>
      <c r="AA12" s="10"/>
      <c r="AB12" s="10"/>
      <c r="AC12" s="10"/>
      <c r="AD12" s="10"/>
      <c r="AE12" s="10"/>
      <c r="AF12" s="10"/>
    </row>
    <row r="13">
      <c r="A13" s="5" t="s">
        <v>48</v>
      </c>
      <c r="B13" s="10">
        <f t="shared" si="2"/>
        <v>14</v>
      </c>
      <c r="C13" s="5" t="s">
        <v>49</v>
      </c>
      <c r="D13" s="5" t="s">
        <v>50</v>
      </c>
      <c r="E13" s="5" t="s">
        <v>19</v>
      </c>
      <c r="F13" s="10"/>
      <c r="G13" s="10"/>
      <c r="H13" s="10"/>
      <c r="I13" s="10"/>
      <c r="J13" s="10"/>
      <c r="K13" s="10"/>
      <c r="L13" s="10"/>
      <c r="M13" s="10"/>
      <c r="N13" s="5" t="s">
        <v>51</v>
      </c>
      <c r="O13" s="10"/>
      <c r="P13" s="10"/>
      <c r="Q13" s="10"/>
      <c r="R13" s="10"/>
      <c r="S13" s="10"/>
      <c r="T13" s="10"/>
      <c r="U13" s="10"/>
      <c r="V13" s="10"/>
      <c r="W13" s="10"/>
      <c r="X13" s="10"/>
      <c r="Y13" s="10"/>
      <c r="Z13" s="10"/>
      <c r="AA13" s="10"/>
      <c r="AB13" s="10"/>
      <c r="AC13" s="10"/>
      <c r="AD13" s="10"/>
      <c r="AE13" s="10"/>
      <c r="AF13" s="10"/>
    </row>
    <row r="14">
      <c r="A14" s="5" t="s">
        <v>52</v>
      </c>
      <c r="B14" s="10">
        <f t="shared" si="2"/>
        <v>24</v>
      </c>
      <c r="C14" s="5" t="s">
        <v>53</v>
      </c>
      <c r="D14" s="5" t="s">
        <v>18</v>
      </c>
      <c r="E14" s="5" t="s">
        <v>19</v>
      </c>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5">
      <c r="A15" s="5" t="s">
        <v>54</v>
      </c>
      <c r="B15" s="10">
        <f t="shared" si="2"/>
        <v>63</v>
      </c>
      <c r="C15" s="5" t="s">
        <v>55</v>
      </c>
      <c r="D15" s="5" t="s">
        <v>50</v>
      </c>
      <c r="E15" s="5" t="s">
        <v>19</v>
      </c>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row>
    <row r="16">
      <c r="A16" s="5" t="s">
        <v>56</v>
      </c>
      <c r="B16" s="10">
        <f t="shared" si="2"/>
        <v>93</v>
      </c>
      <c r="C16" s="5" t="s">
        <v>57</v>
      </c>
      <c r="D16" s="5" t="s">
        <v>50</v>
      </c>
      <c r="E16" s="5" t="s">
        <v>19</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row>
    <row r="17">
      <c r="A17" s="9" t="s">
        <v>58</v>
      </c>
      <c r="B17" s="14"/>
      <c r="C17" s="9" t="s">
        <v>59</v>
      </c>
      <c r="D17" s="9" t="s">
        <v>50</v>
      </c>
      <c r="E17" s="9" t="s">
        <v>34</v>
      </c>
      <c r="F17" s="14"/>
      <c r="G17" s="14"/>
      <c r="H17" s="14"/>
      <c r="I17" s="14"/>
      <c r="J17" s="14"/>
      <c r="K17" s="9"/>
      <c r="L17" s="14"/>
      <c r="M17" s="14"/>
      <c r="N17" s="9" t="s">
        <v>185</v>
      </c>
      <c r="O17" s="14"/>
      <c r="P17" s="14"/>
      <c r="Q17" s="14"/>
      <c r="R17" s="14"/>
      <c r="S17" s="14"/>
      <c r="T17" s="14"/>
      <c r="U17" s="14"/>
      <c r="V17" s="14"/>
      <c r="W17" s="14"/>
      <c r="X17" s="14"/>
      <c r="Y17" s="14"/>
      <c r="Z17" s="14"/>
      <c r="AA17" s="14"/>
      <c r="AB17" s="14"/>
      <c r="AC17" s="14"/>
      <c r="AD17" s="14"/>
      <c r="AE17" s="14"/>
      <c r="AF17" s="14"/>
    </row>
    <row r="18">
      <c r="A18" s="9" t="s">
        <v>60</v>
      </c>
      <c r="B18" s="14"/>
      <c r="C18" s="9" t="s">
        <v>61</v>
      </c>
      <c r="D18" s="9" t="s">
        <v>50</v>
      </c>
      <c r="E18" s="9" t="s">
        <v>34</v>
      </c>
      <c r="F18" s="14"/>
      <c r="G18" s="14"/>
      <c r="H18" s="14"/>
      <c r="I18" s="14"/>
      <c r="J18" s="14"/>
      <c r="K18" s="9"/>
      <c r="L18" s="14"/>
      <c r="M18" s="14"/>
      <c r="N18" s="14"/>
      <c r="O18" s="14"/>
      <c r="P18" s="14"/>
      <c r="Q18" s="14"/>
      <c r="R18" s="14"/>
      <c r="S18" s="14"/>
      <c r="T18" s="14"/>
      <c r="U18" s="14"/>
      <c r="V18" s="14"/>
      <c r="W18" s="14"/>
      <c r="X18" s="14"/>
      <c r="Y18" s="14"/>
      <c r="Z18" s="14"/>
      <c r="AA18" s="14"/>
      <c r="AB18" s="14"/>
      <c r="AC18" s="14"/>
      <c r="AD18" s="14"/>
      <c r="AE18" s="14"/>
      <c r="AF18" s="14"/>
    </row>
    <row r="19">
      <c r="A19" s="9" t="s">
        <v>62</v>
      </c>
      <c r="B19" s="14"/>
      <c r="C19" s="9" t="s">
        <v>63</v>
      </c>
      <c r="D19" s="9" t="s">
        <v>50</v>
      </c>
      <c r="E19" s="9" t="s">
        <v>34</v>
      </c>
      <c r="F19" s="14"/>
      <c r="G19" s="14"/>
      <c r="H19" s="14"/>
      <c r="I19" s="14"/>
      <c r="J19" s="14"/>
      <c r="K19" s="9">
        <v>500.0</v>
      </c>
      <c r="L19" s="14"/>
      <c r="M19" s="14"/>
      <c r="N19" s="14"/>
      <c r="O19" s="14"/>
      <c r="P19" s="14"/>
      <c r="Q19" s="14"/>
      <c r="R19" s="14"/>
      <c r="S19" s="14"/>
      <c r="T19" s="14"/>
      <c r="U19" s="14"/>
      <c r="V19" s="14"/>
      <c r="W19" s="14"/>
      <c r="X19" s="14"/>
      <c r="Y19" s="14"/>
      <c r="Z19" s="14"/>
      <c r="AA19" s="14"/>
      <c r="AB19" s="14"/>
      <c r="AC19" s="14"/>
      <c r="AD19" s="14"/>
      <c r="AE19" s="14"/>
      <c r="AF19" s="14"/>
    </row>
    <row r="20">
      <c r="A20" s="5" t="s">
        <v>64</v>
      </c>
      <c r="B20" s="10"/>
      <c r="C20" s="5" t="s">
        <v>65</v>
      </c>
      <c r="D20" s="5" t="s">
        <v>50</v>
      </c>
      <c r="E20" s="5" t="s">
        <v>19</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c r="A21" s="5" t="s">
        <v>66</v>
      </c>
      <c r="B21" s="10"/>
      <c r="C21" s="5" t="s">
        <v>67</v>
      </c>
      <c r="D21" s="5"/>
      <c r="E21" s="5" t="s">
        <v>34</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c r="A22" s="5" t="s">
        <v>68</v>
      </c>
      <c r="B22" s="10"/>
      <c r="C22" s="5" t="s">
        <v>69</v>
      </c>
      <c r="D22" s="5" t="s">
        <v>18</v>
      </c>
      <c r="E22" s="5" t="s">
        <v>70</v>
      </c>
      <c r="F22" s="10"/>
      <c r="G22" s="5">
        <v>2.0</v>
      </c>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c r="A23" s="5" t="s">
        <v>71</v>
      </c>
      <c r="B23" s="10"/>
      <c r="C23" s="5" t="s">
        <v>72</v>
      </c>
      <c r="D23" s="5" t="s">
        <v>18</v>
      </c>
      <c r="E23" s="5" t="s">
        <v>73</v>
      </c>
      <c r="F23" s="10"/>
      <c r="G23" s="5">
        <v>3.0</v>
      </c>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c r="A24" s="5" t="s">
        <v>74</v>
      </c>
      <c r="B24" s="10"/>
      <c r="C24" s="5" t="s">
        <v>75</v>
      </c>
      <c r="D24" s="5"/>
      <c r="E24" s="5" t="s">
        <v>34</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5">
      <c r="A25" s="5" t="s">
        <v>76</v>
      </c>
      <c r="B25" s="10"/>
      <c r="C25" s="5" t="s">
        <v>77</v>
      </c>
      <c r="D25" s="5" t="s">
        <v>50</v>
      </c>
      <c r="E25" s="5" t="s">
        <v>19</v>
      </c>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row>
    <row r="26">
      <c r="A26" s="5" t="s">
        <v>78</v>
      </c>
      <c r="B26" s="10"/>
      <c r="C26" s="5" t="s">
        <v>79</v>
      </c>
      <c r="D26" s="5" t="s">
        <v>18</v>
      </c>
      <c r="E26" s="5" t="s">
        <v>19</v>
      </c>
      <c r="F26" s="10"/>
      <c r="G26" s="10"/>
      <c r="H26" s="10"/>
      <c r="I26" s="10"/>
      <c r="J26" s="10"/>
      <c r="K26" s="10"/>
      <c r="L26" s="10"/>
      <c r="M26" s="5" t="s">
        <v>20</v>
      </c>
      <c r="N26" s="10"/>
      <c r="O26" s="10"/>
      <c r="P26" s="10"/>
      <c r="Q26" s="10"/>
      <c r="R26" s="10"/>
      <c r="S26" s="10"/>
      <c r="T26" s="10"/>
      <c r="U26" s="10"/>
      <c r="V26" s="10"/>
      <c r="W26" s="10"/>
      <c r="X26" s="10"/>
      <c r="Y26" s="10"/>
      <c r="Z26" s="10"/>
      <c r="AA26" s="10"/>
      <c r="AB26" s="10"/>
      <c r="AC26" s="10"/>
      <c r="AD26" s="10"/>
      <c r="AE26" s="10"/>
      <c r="AF26" s="10"/>
    </row>
    <row r="27">
      <c r="A27" s="5" t="s">
        <v>80</v>
      </c>
      <c r="B27" s="10"/>
      <c r="C27" s="5" t="s">
        <v>81</v>
      </c>
      <c r="D27" s="5" t="s">
        <v>50</v>
      </c>
      <c r="E27" s="5" t="s">
        <v>19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row>
    <row r="28">
      <c r="A28" s="5" t="s">
        <v>82</v>
      </c>
      <c r="B28" s="10"/>
      <c r="C28" s="5" t="s">
        <v>83</v>
      </c>
      <c r="D28" s="5" t="s">
        <v>50</v>
      </c>
      <c r="E28" s="5" t="s">
        <v>19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row>
    <row r="29">
      <c r="A29" s="5" t="s">
        <v>84</v>
      </c>
      <c r="B29" s="10"/>
      <c r="C29" s="5" t="s">
        <v>85</v>
      </c>
      <c r="D29" s="5" t="s">
        <v>18</v>
      </c>
      <c r="E29" s="5" t="s">
        <v>19</v>
      </c>
      <c r="F29" s="10"/>
      <c r="G29" s="10"/>
      <c r="H29" s="10"/>
      <c r="I29" s="10"/>
      <c r="J29" s="10"/>
      <c r="K29" s="10"/>
      <c r="L29" s="10"/>
      <c r="M29" s="5" t="s">
        <v>20</v>
      </c>
      <c r="N29" s="10"/>
      <c r="O29" s="10"/>
      <c r="P29" s="10"/>
      <c r="Q29" s="10"/>
      <c r="R29" s="10"/>
      <c r="S29" s="10"/>
      <c r="T29" s="10"/>
      <c r="U29" s="10"/>
      <c r="V29" s="10"/>
      <c r="W29" s="10"/>
      <c r="X29" s="10"/>
      <c r="Y29" s="10"/>
      <c r="Z29" s="10"/>
      <c r="AA29" s="10"/>
      <c r="AB29" s="10"/>
      <c r="AC29" s="10"/>
      <c r="AD29" s="10"/>
      <c r="AE29" s="10"/>
      <c r="AF29" s="10"/>
    </row>
    <row r="30">
      <c r="A30" s="15"/>
      <c r="B30" s="16"/>
      <c r="C30" s="17"/>
      <c r="D30" s="15"/>
      <c r="E30" s="15"/>
      <c r="F30" s="16"/>
      <c r="G30" s="16"/>
      <c r="H30" s="16"/>
      <c r="I30" s="16"/>
      <c r="J30" s="16"/>
      <c r="K30" s="16"/>
      <c r="L30" s="16"/>
      <c r="M30" s="15"/>
      <c r="N30" s="15" t="s">
        <v>186</v>
      </c>
      <c r="O30" s="16"/>
      <c r="P30" s="16"/>
      <c r="Q30" s="16"/>
      <c r="R30" s="16"/>
      <c r="S30" s="16"/>
      <c r="T30" s="16"/>
      <c r="U30" s="16"/>
      <c r="V30" s="16"/>
      <c r="W30" s="16"/>
      <c r="X30" s="16"/>
      <c r="Y30" s="16"/>
      <c r="Z30" s="16"/>
      <c r="AA30" s="16"/>
      <c r="AB30" s="16"/>
      <c r="AC30" s="16"/>
      <c r="AD30" s="16"/>
      <c r="AE30" s="16"/>
      <c r="AF30" s="16"/>
    </row>
    <row r="31">
      <c r="A31" s="5" t="s">
        <v>86</v>
      </c>
      <c r="B31" s="10"/>
      <c r="C31" s="5" t="s">
        <v>87</v>
      </c>
      <c r="D31" s="5" t="s">
        <v>18</v>
      </c>
      <c r="E31" s="5" t="s">
        <v>19</v>
      </c>
      <c r="F31" s="10"/>
      <c r="G31" s="10"/>
      <c r="H31" s="10"/>
      <c r="I31" s="10"/>
      <c r="J31" s="10"/>
      <c r="K31" s="10"/>
      <c r="L31" s="10"/>
      <c r="M31" s="5" t="s">
        <v>20</v>
      </c>
      <c r="N31" s="10"/>
      <c r="O31" s="10"/>
      <c r="P31" s="10"/>
      <c r="Q31" s="10"/>
      <c r="R31" s="10"/>
      <c r="S31" s="10"/>
      <c r="T31" s="10"/>
      <c r="U31" s="10"/>
      <c r="V31" s="10"/>
      <c r="W31" s="10"/>
      <c r="X31" s="10"/>
      <c r="Y31" s="10"/>
      <c r="Z31" s="10"/>
      <c r="AA31" s="10"/>
      <c r="AB31" s="10"/>
      <c r="AC31" s="10"/>
      <c r="AD31" s="10"/>
      <c r="AE31" s="10"/>
      <c r="AF31" s="10"/>
    </row>
    <row r="32">
      <c r="A32" s="9" t="s">
        <v>88</v>
      </c>
      <c r="B32" s="14"/>
      <c r="C32" s="9" t="s">
        <v>89</v>
      </c>
      <c r="D32" s="5"/>
      <c r="E32" s="9" t="s">
        <v>34</v>
      </c>
      <c r="F32" s="14"/>
      <c r="G32" s="14"/>
      <c r="H32" s="14"/>
      <c r="I32" s="14"/>
      <c r="J32" s="14"/>
      <c r="K32" s="9"/>
      <c r="L32" s="14"/>
      <c r="M32" s="14"/>
      <c r="N32" s="14"/>
      <c r="O32" s="14"/>
      <c r="P32" s="14"/>
      <c r="Q32" s="14"/>
      <c r="R32" s="14"/>
      <c r="S32" s="14"/>
      <c r="T32" s="14"/>
      <c r="U32" s="14"/>
      <c r="V32" s="14"/>
      <c r="W32" s="14"/>
      <c r="X32" s="14"/>
      <c r="Y32" s="14"/>
      <c r="Z32" s="14"/>
      <c r="AA32" s="14"/>
      <c r="AB32" s="14"/>
      <c r="AC32" s="14"/>
      <c r="AD32" s="14"/>
      <c r="AE32" s="14"/>
      <c r="AF32" s="14"/>
    </row>
    <row r="33">
      <c r="A33" s="5" t="s">
        <v>90</v>
      </c>
      <c r="B33" s="10"/>
      <c r="C33" s="6" t="s">
        <v>187</v>
      </c>
      <c r="D33" s="5" t="s">
        <v>18</v>
      </c>
      <c r="E33" s="5" t="s">
        <v>188</v>
      </c>
      <c r="F33" s="10"/>
      <c r="G33" s="10"/>
      <c r="H33" s="10"/>
      <c r="I33" s="10"/>
      <c r="J33" s="10"/>
      <c r="K33" s="10"/>
      <c r="L33" s="10"/>
      <c r="M33" s="5" t="s">
        <v>20</v>
      </c>
      <c r="N33" s="10"/>
      <c r="O33" s="10"/>
      <c r="P33" s="10"/>
      <c r="Q33" s="10"/>
      <c r="R33" s="10"/>
      <c r="S33" s="10"/>
      <c r="T33" s="10"/>
      <c r="U33" s="10"/>
      <c r="V33" s="10"/>
      <c r="W33" s="10"/>
      <c r="X33" s="10"/>
      <c r="Y33" s="10"/>
      <c r="Z33" s="10"/>
      <c r="AA33" s="10"/>
      <c r="AB33" s="10"/>
      <c r="AC33" s="10"/>
      <c r="AD33" s="10"/>
      <c r="AE33" s="10"/>
      <c r="AF33" s="10"/>
    </row>
    <row r="34" ht="27.0" customHeight="1">
      <c r="A34" s="5" t="s">
        <v>189</v>
      </c>
      <c r="B34" s="10"/>
      <c r="C34" s="5" t="s">
        <v>190</v>
      </c>
      <c r="D34" s="5" t="s">
        <v>18</v>
      </c>
      <c r="E34" s="5" t="s">
        <v>19</v>
      </c>
      <c r="F34" s="10"/>
      <c r="G34" s="10"/>
      <c r="H34" s="10"/>
      <c r="I34" s="10"/>
      <c r="J34" s="10"/>
      <c r="K34" s="10"/>
      <c r="L34" s="10"/>
      <c r="M34" s="5" t="s">
        <v>20</v>
      </c>
      <c r="N34" s="10"/>
      <c r="O34" s="10"/>
      <c r="P34" s="10"/>
      <c r="Q34" s="10"/>
      <c r="R34" s="10"/>
      <c r="S34" s="10"/>
      <c r="T34" s="10"/>
      <c r="U34" s="10"/>
      <c r="V34" s="10"/>
      <c r="W34" s="10"/>
      <c r="X34" s="10"/>
      <c r="Y34" s="10"/>
      <c r="Z34" s="10"/>
      <c r="AA34" s="10"/>
      <c r="AB34" s="10"/>
      <c r="AC34" s="10"/>
      <c r="AD34" s="10"/>
      <c r="AE34" s="10"/>
      <c r="AF34" s="10"/>
    </row>
    <row r="35" ht="17.25" customHeight="1">
      <c r="A35" s="5" t="s">
        <v>191</v>
      </c>
      <c r="B35" s="10"/>
      <c r="C35" s="5" t="s">
        <v>192</v>
      </c>
      <c r="D35" s="5" t="s">
        <v>18</v>
      </c>
      <c r="E35" s="5" t="s">
        <v>19</v>
      </c>
      <c r="F35" s="10"/>
      <c r="G35" s="10"/>
      <c r="H35" s="10"/>
      <c r="I35" s="10"/>
      <c r="J35" s="10"/>
      <c r="K35" s="10"/>
      <c r="L35" s="10"/>
      <c r="M35" s="5" t="s">
        <v>20</v>
      </c>
      <c r="N35" s="10"/>
      <c r="O35" s="10"/>
      <c r="P35" s="10"/>
      <c r="Q35" s="10"/>
      <c r="R35" s="10"/>
      <c r="S35" s="10"/>
      <c r="T35" s="10"/>
      <c r="U35" s="10"/>
      <c r="V35" s="10"/>
      <c r="W35" s="10"/>
      <c r="X35" s="10"/>
      <c r="Y35" s="10"/>
      <c r="Z35" s="10"/>
      <c r="AA35" s="10"/>
      <c r="AB35" s="10"/>
      <c r="AC35" s="10"/>
      <c r="AD35" s="10"/>
      <c r="AE35" s="10"/>
      <c r="AF35" s="10"/>
    </row>
    <row r="36" ht="17.25" customHeight="1">
      <c r="A36" s="5" t="s">
        <v>193</v>
      </c>
      <c r="B36" s="10"/>
      <c r="C36" s="5" t="s">
        <v>194</v>
      </c>
      <c r="D36" s="5" t="s">
        <v>18</v>
      </c>
      <c r="E36" s="5" t="s">
        <v>70</v>
      </c>
      <c r="F36" s="10"/>
      <c r="G36" s="10"/>
      <c r="H36" s="10"/>
      <c r="I36" s="10"/>
      <c r="J36" s="10"/>
      <c r="K36" s="10"/>
      <c r="L36" s="10"/>
      <c r="M36" s="5"/>
      <c r="N36" s="10"/>
      <c r="O36" s="10"/>
      <c r="P36" s="10"/>
      <c r="Q36" s="10"/>
      <c r="R36" s="10"/>
      <c r="S36" s="10"/>
      <c r="T36" s="10"/>
      <c r="U36" s="10"/>
      <c r="V36" s="10"/>
      <c r="W36" s="10"/>
      <c r="X36" s="10"/>
      <c r="Y36" s="10"/>
      <c r="Z36" s="10"/>
      <c r="AA36" s="10"/>
      <c r="AB36" s="10"/>
      <c r="AC36" s="10"/>
      <c r="AD36" s="10"/>
      <c r="AE36" s="10"/>
      <c r="AF36" s="10"/>
    </row>
    <row r="37" ht="17.25" customHeight="1">
      <c r="A37" s="5" t="s">
        <v>195</v>
      </c>
      <c r="B37" s="10"/>
      <c r="C37" s="5" t="s">
        <v>196</v>
      </c>
      <c r="D37" s="5" t="s">
        <v>18</v>
      </c>
      <c r="E37" s="5" t="s">
        <v>73</v>
      </c>
      <c r="F37" s="10"/>
      <c r="G37" s="10"/>
      <c r="H37" s="10"/>
      <c r="I37" s="10"/>
      <c r="J37" s="10"/>
      <c r="K37" s="10"/>
      <c r="L37" s="10"/>
      <c r="M37" s="5"/>
      <c r="N37" s="10"/>
      <c r="O37" s="10"/>
      <c r="P37" s="10"/>
      <c r="Q37" s="10"/>
      <c r="R37" s="10"/>
      <c r="S37" s="10"/>
      <c r="T37" s="10"/>
      <c r="U37" s="10"/>
      <c r="V37" s="10"/>
      <c r="W37" s="10"/>
      <c r="X37" s="10"/>
      <c r="Y37" s="10"/>
      <c r="Z37" s="10"/>
      <c r="AA37" s="10"/>
      <c r="AB37" s="10"/>
      <c r="AC37" s="10"/>
      <c r="AD37" s="10"/>
      <c r="AE37" s="10"/>
      <c r="AF37" s="10"/>
    </row>
    <row r="38" ht="17.25" customHeight="1">
      <c r="A38" s="5"/>
      <c r="B38" s="10"/>
      <c r="C38" s="6" t="s">
        <v>197</v>
      </c>
      <c r="D38" s="5"/>
      <c r="E38" s="5" t="s">
        <v>198</v>
      </c>
      <c r="F38" s="5" t="s">
        <v>199</v>
      </c>
      <c r="G38" s="10"/>
      <c r="H38" s="10"/>
      <c r="I38" s="10"/>
      <c r="J38" s="10"/>
      <c r="K38" s="10"/>
      <c r="L38" s="10"/>
      <c r="M38" s="5"/>
      <c r="N38" s="10"/>
      <c r="O38" s="10"/>
      <c r="P38" s="10"/>
      <c r="Q38" s="10"/>
      <c r="R38" s="10"/>
      <c r="S38" s="10"/>
      <c r="T38" s="10"/>
      <c r="U38" s="10"/>
      <c r="V38" s="10"/>
      <c r="W38" s="10"/>
      <c r="X38" s="10"/>
      <c r="Y38" s="10"/>
      <c r="Z38" s="10"/>
      <c r="AA38" s="10"/>
      <c r="AB38" s="10"/>
      <c r="AC38" s="10"/>
      <c r="AD38" s="10"/>
      <c r="AE38" s="10"/>
      <c r="AF38" s="10"/>
    </row>
    <row r="39" ht="26.25" customHeight="1">
      <c r="A39" s="5" t="s">
        <v>200</v>
      </c>
      <c r="B39" s="10"/>
      <c r="C39" s="5" t="s">
        <v>201</v>
      </c>
      <c r="D39" s="5" t="s">
        <v>202</v>
      </c>
      <c r="E39" s="5" t="s">
        <v>19</v>
      </c>
      <c r="F39" s="10"/>
      <c r="G39" s="10"/>
      <c r="H39" s="10"/>
      <c r="I39" s="10"/>
      <c r="J39" s="10"/>
      <c r="K39" s="10"/>
      <c r="L39" s="10"/>
      <c r="M39" s="5" t="s">
        <v>25</v>
      </c>
      <c r="N39" s="10"/>
      <c r="O39" s="10"/>
      <c r="P39" s="10"/>
      <c r="Q39" s="10"/>
      <c r="R39" s="10"/>
      <c r="S39" s="10"/>
      <c r="T39" s="10"/>
      <c r="U39" s="10"/>
      <c r="V39" s="10"/>
      <c r="W39" s="10"/>
      <c r="X39" s="10"/>
      <c r="Y39" s="10"/>
      <c r="Z39" s="10"/>
      <c r="AA39" s="10"/>
      <c r="AB39" s="10"/>
      <c r="AC39" s="10"/>
      <c r="AD39" s="10"/>
      <c r="AE39" s="10"/>
      <c r="AF39" s="10"/>
    </row>
    <row r="40" ht="20.25" customHeight="1">
      <c r="A40" s="5" t="s">
        <v>203</v>
      </c>
      <c r="B40" s="10"/>
      <c r="C40" s="6" t="s">
        <v>204</v>
      </c>
      <c r="D40" s="5" t="s">
        <v>18</v>
      </c>
      <c r="E40" s="5" t="s">
        <v>188</v>
      </c>
      <c r="F40" s="10"/>
      <c r="G40" s="10"/>
      <c r="H40" s="10"/>
      <c r="I40" s="10"/>
      <c r="J40" s="10"/>
      <c r="K40" s="10"/>
      <c r="L40" s="10"/>
      <c r="M40" s="5" t="s">
        <v>20</v>
      </c>
      <c r="N40" s="10"/>
      <c r="O40" s="10"/>
      <c r="P40" s="10"/>
      <c r="Q40" s="10"/>
      <c r="R40" s="10"/>
      <c r="S40" s="10"/>
      <c r="T40" s="10"/>
      <c r="U40" s="10"/>
      <c r="V40" s="10"/>
      <c r="W40" s="10"/>
      <c r="X40" s="10"/>
      <c r="Y40" s="10"/>
      <c r="Z40" s="10"/>
      <c r="AA40" s="10"/>
      <c r="AB40" s="10"/>
      <c r="AC40" s="10"/>
      <c r="AD40" s="10"/>
      <c r="AE40" s="10"/>
      <c r="AF40" s="10"/>
    </row>
    <row r="41" ht="17.25" customHeight="1">
      <c r="A41" s="5" t="s">
        <v>205</v>
      </c>
      <c r="B41" s="10"/>
      <c r="C41" s="5" t="s">
        <v>206</v>
      </c>
      <c r="D41" s="5" t="s">
        <v>18</v>
      </c>
      <c r="E41" s="5" t="s">
        <v>19</v>
      </c>
      <c r="F41" s="10"/>
      <c r="G41" s="10"/>
      <c r="H41" s="10"/>
      <c r="I41" s="10"/>
      <c r="J41" s="10"/>
      <c r="K41" s="10"/>
      <c r="L41" s="10"/>
      <c r="M41" s="5"/>
      <c r="N41" s="10"/>
      <c r="O41" s="10"/>
      <c r="P41" s="10"/>
      <c r="Q41" s="10"/>
      <c r="R41" s="10"/>
      <c r="S41" s="10"/>
      <c r="T41" s="10"/>
      <c r="U41" s="10"/>
      <c r="V41" s="10"/>
      <c r="W41" s="10"/>
      <c r="X41" s="10"/>
      <c r="Y41" s="10"/>
      <c r="Z41" s="10"/>
      <c r="AA41" s="10"/>
      <c r="AB41" s="10"/>
      <c r="AC41" s="10"/>
      <c r="AD41" s="10"/>
      <c r="AE41" s="10"/>
      <c r="AF41" s="10"/>
    </row>
    <row r="42" ht="30.0" customHeight="1">
      <c r="A42" s="5" t="s">
        <v>207</v>
      </c>
      <c r="B42" s="10"/>
      <c r="C42" s="5" t="s">
        <v>208</v>
      </c>
      <c r="D42" s="5" t="s">
        <v>202</v>
      </c>
      <c r="E42" s="5" t="s">
        <v>19</v>
      </c>
      <c r="F42" s="10"/>
      <c r="G42" s="10"/>
      <c r="H42" s="10"/>
      <c r="I42" s="10"/>
      <c r="J42" s="10"/>
      <c r="K42" s="10"/>
      <c r="L42" s="10"/>
      <c r="M42" s="5"/>
      <c r="N42" s="10"/>
      <c r="O42" s="10"/>
      <c r="P42" s="10"/>
      <c r="Q42" s="10"/>
      <c r="R42" s="10"/>
      <c r="S42" s="10"/>
      <c r="T42" s="10"/>
      <c r="U42" s="10"/>
      <c r="V42" s="10"/>
      <c r="W42" s="10"/>
      <c r="X42" s="10"/>
      <c r="Y42" s="10"/>
      <c r="Z42" s="10"/>
      <c r="AA42" s="10"/>
      <c r="AB42" s="10"/>
      <c r="AC42" s="10"/>
      <c r="AD42" s="10"/>
      <c r="AE42" s="10"/>
      <c r="AF42" s="10"/>
    </row>
    <row r="43" ht="28.5" customHeight="1">
      <c r="A43" s="5" t="s">
        <v>209</v>
      </c>
      <c r="B43" s="10"/>
      <c r="C43" s="6" t="s">
        <v>239</v>
      </c>
      <c r="D43" s="5" t="s">
        <v>18</v>
      </c>
      <c r="E43" s="5" t="s">
        <v>188</v>
      </c>
      <c r="F43" s="5" t="s">
        <v>211</v>
      </c>
      <c r="G43" s="10"/>
      <c r="H43" s="10"/>
      <c r="I43" s="10"/>
      <c r="J43" s="10"/>
      <c r="K43" s="10"/>
      <c r="L43" s="10"/>
      <c r="M43" s="5" t="s">
        <v>20</v>
      </c>
      <c r="N43" s="10"/>
      <c r="O43" s="10"/>
      <c r="P43" s="10"/>
      <c r="Q43" s="10"/>
      <c r="R43" s="10"/>
      <c r="S43" s="10"/>
      <c r="T43" s="10"/>
      <c r="U43" s="10"/>
      <c r="V43" s="10"/>
      <c r="W43" s="10"/>
      <c r="X43" s="10"/>
      <c r="Y43" s="10"/>
      <c r="Z43" s="10"/>
      <c r="AA43" s="10"/>
      <c r="AB43" s="10"/>
      <c r="AC43" s="10"/>
      <c r="AD43" s="10"/>
      <c r="AE43" s="10"/>
      <c r="AF43" s="10"/>
    </row>
    <row r="44" ht="17.25" customHeight="1">
      <c r="A44" s="5" t="s">
        <v>212</v>
      </c>
      <c r="B44" s="10"/>
      <c r="C44" s="5" t="s">
        <v>213</v>
      </c>
      <c r="D44" s="5"/>
      <c r="E44" s="5" t="s">
        <v>34</v>
      </c>
      <c r="F44" s="10"/>
      <c r="G44" s="10"/>
      <c r="H44" s="10"/>
      <c r="I44" s="10"/>
      <c r="J44" s="10"/>
      <c r="K44" s="10"/>
      <c r="L44" s="10"/>
      <c r="M44" s="5"/>
      <c r="N44" s="10"/>
      <c r="O44" s="10"/>
      <c r="P44" s="10"/>
      <c r="Q44" s="10"/>
      <c r="R44" s="10"/>
      <c r="S44" s="10"/>
      <c r="T44" s="10"/>
      <c r="U44" s="10"/>
      <c r="V44" s="10"/>
      <c r="W44" s="10"/>
      <c r="X44" s="10"/>
      <c r="Y44" s="10"/>
      <c r="Z44" s="10"/>
      <c r="AA44" s="10"/>
      <c r="AB44" s="10"/>
      <c r="AC44" s="10"/>
      <c r="AD44" s="10"/>
      <c r="AE44" s="10"/>
      <c r="AF44" s="10"/>
    </row>
    <row r="45" ht="27.75" customHeight="1">
      <c r="A45" s="9"/>
      <c r="B45" s="14"/>
      <c r="C45" s="18" t="s">
        <v>214</v>
      </c>
      <c r="D45" s="9"/>
      <c r="E45" s="9"/>
      <c r="F45" s="14"/>
      <c r="G45" s="14"/>
      <c r="H45" s="14"/>
      <c r="I45" s="14"/>
      <c r="J45" s="14"/>
      <c r="K45" s="14"/>
      <c r="L45" s="14"/>
      <c r="M45" s="9"/>
      <c r="N45" s="14"/>
      <c r="O45" s="14"/>
      <c r="P45" s="14"/>
      <c r="Q45" s="14"/>
      <c r="R45" s="14"/>
      <c r="S45" s="14"/>
      <c r="T45" s="14"/>
      <c r="U45" s="14"/>
      <c r="V45" s="14"/>
      <c r="W45" s="14"/>
      <c r="X45" s="14"/>
      <c r="Y45" s="14"/>
      <c r="Z45" s="14"/>
      <c r="AA45" s="14"/>
      <c r="AB45" s="14"/>
      <c r="AC45" s="14"/>
      <c r="AD45" s="14"/>
      <c r="AE45" s="14"/>
      <c r="AF45" s="14"/>
    </row>
    <row r="46" ht="29.25" customHeight="1">
      <c r="A46" s="5" t="s">
        <v>215</v>
      </c>
      <c r="B46" s="10"/>
      <c r="C46" s="5" t="s">
        <v>240</v>
      </c>
      <c r="D46" s="5" t="s">
        <v>18</v>
      </c>
      <c r="E46" s="5" t="s">
        <v>70</v>
      </c>
      <c r="F46" s="10"/>
      <c r="G46" s="10"/>
      <c r="H46" s="10"/>
      <c r="I46" s="10"/>
      <c r="J46" s="10"/>
      <c r="K46" s="10"/>
      <c r="L46" s="10"/>
      <c r="M46" s="5"/>
      <c r="N46" s="10"/>
      <c r="O46" s="10"/>
      <c r="P46" s="10"/>
      <c r="Q46" s="10"/>
      <c r="R46" s="10"/>
      <c r="S46" s="10"/>
      <c r="T46" s="10"/>
      <c r="U46" s="10"/>
      <c r="V46" s="10"/>
      <c r="W46" s="10"/>
      <c r="X46" s="10"/>
      <c r="Y46" s="10"/>
      <c r="Z46" s="10"/>
      <c r="AA46" s="10"/>
      <c r="AB46" s="10"/>
      <c r="AC46" s="10"/>
      <c r="AD46" s="10"/>
      <c r="AE46" s="10"/>
      <c r="AF46" s="10"/>
    </row>
    <row r="47">
      <c r="A47" s="5" t="s">
        <v>217</v>
      </c>
      <c r="B47" s="10"/>
      <c r="C47" s="5" t="s">
        <v>218</v>
      </c>
      <c r="D47" s="5" t="s">
        <v>18</v>
      </c>
      <c r="E47" s="5" t="s">
        <v>73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row>
    <row r="48">
      <c r="A48" s="5" t="s">
        <v>219</v>
      </c>
      <c r="B48" s="10"/>
      <c r="C48" s="5" t="s">
        <v>220</v>
      </c>
      <c r="D48" s="5" t="s">
        <v>202</v>
      </c>
      <c r="E48" s="5" t="s">
        <v>19</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row>
    <row r="49">
      <c r="A49" s="10"/>
      <c r="B49" s="10"/>
      <c r="C49" s="5" t="s">
        <v>241</v>
      </c>
      <c r="D49" s="10"/>
      <c r="E49" s="5" t="s">
        <v>34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row>
    <row r="51">
      <c r="A51" s="19"/>
      <c r="B51" s="20"/>
      <c r="C51" s="19" t="s">
        <v>242</v>
      </c>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c r="A52" s="5" t="s">
        <v>223</v>
      </c>
      <c r="B52" s="10"/>
      <c r="C52" s="5" t="s">
        <v>224</v>
      </c>
      <c r="D52" s="10"/>
      <c r="E52" s="5" t="s">
        <v>225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row>
    <row r="53">
      <c r="A53" s="5" t="s">
        <v>226</v>
      </c>
      <c r="B53" s="10"/>
      <c r="C53" s="5" t="s">
        <v>227</v>
      </c>
      <c r="D53" s="5" t="s">
        <v>202</v>
      </c>
      <c r="E53" s="5" t="s">
        <v>19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row>
    <row r="54">
      <c r="A54" s="5" t="s">
        <v>228</v>
      </c>
      <c r="B54" s="10"/>
      <c r="C54" s="5" t="s">
        <v>229</v>
      </c>
      <c r="D54" s="5" t="s">
        <v>18</v>
      </c>
      <c r="E54" s="5" t="s">
        <v>19</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21"/>
    </row>
    <row r="55">
      <c r="A55" s="5" t="s">
        <v>230</v>
      </c>
      <c r="B55" s="10"/>
      <c r="C55" s="5" t="s">
        <v>231</v>
      </c>
      <c r="D55" s="5" t="s">
        <v>202</v>
      </c>
      <c r="E55" s="5" t="s">
        <v>19</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22"/>
    </row>
    <row r="56">
      <c r="A56" s="5" t="s">
        <v>232</v>
      </c>
      <c r="B56" s="10"/>
      <c r="C56" s="6" t="s">
        <v>233</v>
      </c>
      <c r="D56" s="5" t="s">
        <v>18</v>
      </c>
      <c r="E56" s="5" t="s">
        <v>188</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23"/>
    </row>
    <row r="57">
      <c r="A57" s="5" t="s">
        <v>234</v>
      </c>
      <c r="B57" s="10"/>
      <c r="C57" s="5" t="s">
        <v>235</v>
      </c>
      <c r="D57" s="5" t="s">
        <v>202</v>
      </c>
      <c r="E57" s="5" t="s">
        <v>19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row>
    <row r="58">
      <c r="A58" s="5" t="s">
        <v>236</v>
      </c>
      <c r="B58" s="10"/>
      <c r="C58" s="5" t="s">
        <v>237</v>
      </c>
      <c r="D58" s="5" t="s">
        <v>24</v>
      </c>
      <c r="E58" s="5" t="s">
        <v>19</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row>
    <row r="59">
      <c r="A59" s="5" t="s">
        <v>236</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21"/>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24"/>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c r="A76" s="10"/>
      <c r="B76" s="10"/>
      <c r="C76" s="5" t="s">
        <v>92</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row>
    <row r="95" ht="17.25" customHeight="1">
      <c r="A95" s="10"/>
      <c r="B95" s="5"/>
      <c r="C95" s="10"/>
      <c r="D95" s="5"/>
      <c r="E95" s="5"/>
      <c r="F95" s="5"/>
      <c r="G95" s="10"/>
      <c r="H95" s="10"/>
      <c r="I95" s="10"/>
      <c r="J95" s="10"/>
      <c r="K95" s="10"/>
      <c r="L95" s="10"/>
      <c r="M95" s="10"/>
      <c r="N95" s="5"/>
      <c r="O95" s="10"/>
      <c r="P95" s="10"/>
      <c r="Q95" s="10"/>
      <c r="R95" s="10"/>
      <c r="S95" s="10"/>
      <c r="T95" s="10"/>
      <c r="U95" s="10"/>
      <c r="V95" s="10"/>
      <c r="W95" s="10"/>
      <c r="X95" s="10"/>
      <c r="Y95" s="10"/>
      <c r="Z95" s="10"/>
      <c r="AA95" s="10"/>
      <c r="AB95" s="10"/>
      <c r="AC95" s="10"/>
      <c r="AD95" s="10"/>
      <c r="AE95" s="10"/>
      <c r="AF95" s="10"/>
    </row>
    <row r="96" ht="27.75" customHeight="1">
      <c r="A96" s="10"/>
      <c r="B96" s="5"/>
      <c r="C96" s="10"/>
      <c r="D96" s="5"/>
      <c r="E96" s="5"/>
      <c r="F96" s="5"/>
      <c r="G96" s="10"/>
      <c r="H96" s="10"/>
      <c r="I96" s="10"/>
      <c r="J96" s="10"/>
      <c r="K96" s="10"/>
      <c r="L96" s="10"/>
      <c r="M96" s="10"/>
      <c r="N96" s="5"/>
      <c r="O96" s="10"/>
      <c r="P96" s="10"/>
      <c r="Q96" s="10"/>
      <c r="R96" s="10"/>
      <c r="S96" s="10"/>
      <c r="T96" s="10"/>
      <c r="U96" s="10"/>
      <c r="V96" s="10"/>
      <c r="W96" s="10"/>
      <c r="X96" s="10"/>
      <c r="Y96" s="10"/>
      <c r="Z96" s="10"/>
      <c r="AA96" s="10"/>
      <c r="AB96" s="10"/>
      <c r="AC96" s="10"/>
      <c r="AD96" s="10"/>
      <c r="AE96" s="10"/>
      <c r="AF96" s="10"/>
    </row>
    <row r="97" ht="41.25" customHeight="1">
      <c r="A97" s="10"/>
      <c r="B97" s="5"/>
      <c r="C97" s="10"/>
      <c r="D97" s="5"/>
      <c r="E97" s="5"/>
      <c r="F97" s="5"/>
      <c r="G97" s="10"/>
      <c r="H97" s="10"/>
      <c r="I97" s="10"/>
      <c r="J97" s="10"/>
      <c r="K97" s="10"/>
      <c r="L97" s="10"/>
      <c r="M97" s="10"/>
      <c r="N97" s="10"/>
      <c r="O97" s="5"/>
      <c r="P97" s="10"/>
      <c r="Q97" s="10"/>
      <c r="R97" s="10"/>
      <c r="S97" s="10"/>
      <c r="T97" s="10"/>
      <c r="U97" s="10"/>
      <c r="V97" s="10"/>
      <c r="W97" s="10"/>
      <c r="X97" s="10"/>
      <c r="Y97" s="10"/>
      <c r="Z97" s="10"/>
      <c r="AA97" s="10"/>
      <c r="AB97" s="10"/>
      <c r="AC97" s="10"/>
      <c r="AD97" s="10"/>
      <c r="AE97" s="10"/>
      <c r="AF97" s="10"/>
    </row>
    <row r="98">
      <c r="A98" s="10"/>
      <c r="B98" s="5"/>
      <c r="C98" s="10"/>
      <c r="D98" s="5"/>
      <c r="E98" s="5"/>
      <c r="F98" s="5"/>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row>
    <row r="99">
      <c r="A99" s="10"/>
      <c r="B99" s="5"/>
      <c r="C99" s="10"/>
      <c r="D99" s="5"/>
      <c r="E99" s="5"/>
      <c r="F99" s="5"/>
      <c r="G99" s="10"/>
      <c r="H99" s="10"/>
      <c r="I99" s="10"/>
      <c r="J99" s="10"/>
      <c r="K99" s="10"/>
      <c r="L99" s="10"/>
      <c r="M99" s="10"/>
      <c r="N99" s="5"/>
      <c r="O99" s="10"/>
      <c r="P99" s="10"/>
      <c r="Q99" s="10"/>
      <c r="R99" s="10"/>
      <c r="S99" s="10"/>
      <c r="T99" s="10"/>
      <c r="U99" s="10"/>
      <c r="V99" s="10"/>
      <c r="W99" s="10"/>
      <c r="X99" s="10"/>
      <c r="Y99" s="10"/>
      <c r="Z99" s="10"/>
      <c r="AA99" s="10"/>
      <c r="AB99" s="10"/>
      <c r="AC99" s="10"/>
      <c r="AD99" s="10"/>
      <c r="AE99" s="10"/>
      <c r="AF99" s="10"/>
    </row>
    <row r="100">
      <c r="A100" s="10"/>
      <c r="B100" s="5"/>
      <c r="C100" s="10"/>
      <c r="D100" s="5"/>
      <c r="E100" s="5"/>
      <c r="F100" s="5"/>
      <c r="G100" s="10"/>
      <c r="H100" s="10"/>
      <c r="I100" s="10"/>
      <c r="J100" s="10"/>
      <c r="K100" s="10"/>
      <c r="L100" s="10"/>
      <c r="M100" s="10"/>
      <c r="N100" s="10"/>
      <c r="O100" s="5"/>
      <c r="P100" s="10"/>
      <c r="Q100" s="10"/>
      <c r="R100" s="10"/>
      <c r="S100" s="10"/>
      <c r="T100" s="10"/>
      <c r="U100" s="10"/>
      <c r="V100" s="10"/>
      <c r="W100" s="10"/>
      <c r="X100" s="10"/>
      <c r="Y100" s="10"/>
      <c r="Z100" s="10"/>
      <c r="AA100" s="10"/>
      <c r="AB100" s="10"/>
      <c r="AC100" s="10"/>
      <c r="AD100" s="10"/>
      <c r="AE100" s="10"/>
      <c r="AF100" s="10"/>
    </row>
    <row r="101">
      <c r="A101" s="10"/>
      <c r="B101" s="5"/>
      <c r="C101" s="10"/>
      <c r="D101" s="5"/>
      <c r="E101" s="5"/>
      <c r="F101" s="5"/>
      <c r="G101" s="10"/>
      <c r="H101" s="10"/>
      <c r="I101" s="10"/>
      <c r="J101" s="10"/>
      <c r="K101" s="10"/>
      <c r="L101" s="10"/>
      <c r="M101" s="10"/>
      <c r="N101" s="10"/>
      <c r="O101" s="5"/>
      <c r="P101" s="10"/>
      <c r="Q101" s="10"/>
      <c r="R101" s="10"/>
      <c r="S101" s="10"/>
      <c r="T101" s="10"/>
      <c r="U101" s="10"/>
      <c r="V101" s="10"/>
      <c r="W101" s="10"/>
      <c r="X101" s="10"/>
      <c r="Y101" s="10"/>
      <c r="Z101" s="10"/>
      <c r="AA101" s="10"/>
      <c r="AB101" s="10"/>
      <c r="AC101" s="10"/>
      <c r="AD101" s="10"/>
      <c r="AE101" s="10"/>
      <c r="AF101" s="10"/>
    </row>
    <row r="102">
      <c r="A102" s="10"/>
      <c r="B102" s="25"/>
      <c r="C102" s="21"/>
      <c r="D102" s="25"/>
      <c r="E102" s="25"/>
      <c r="F102" s="25"/>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row>
    <row r="103">
      <c r="A103" s="10"/>
      <c r="B103" s="26"/>
      <c r="C103" s="22"/>
      <c r="D103" s="26"/>
      <c r="E103" s="26"/>
      <c r="F103" s="26"/>
      <c r="G103" s="22"/>
      <c r="H103" s="22"/>
      <c r="I103" s="22"/>
      <c r="J103" s="22"/>
      <c r="K103" s="22"/>
      <c r="L103" s="26"/>
      <c r="M103" s="22"/>
      <c r="N103" s="22"/>
      <c r="O103" s="22"/>
      <c r="P103" s="22"/>
      <c r="Q103" s="22"/>
      <c r="R103" s="22"/>
      <c r="S103" s="22"/>
      <c r="T103" s="22"/>
      <c r="U103" s="22"/>
      <c r="V103" s="22"/>
      <c r="W103" s="22"/>
      <c r="X103" s="22"/>
      <c r="Y103" s="22"/>
      <c r="Z103" s="22"/>
      <c r="AA103" s="22"/>
      <c r="AB103" s="22"/>
      <c r="AC103" s="22"/>
      <c r="AD103" s="22"/>
      <c r="AE103" s="22"/>
      <c r="AF103" s="22"/>
    </row>
    <row r="104">
      <c r="A104" s="10"/>
      <c r="B104" s="27"/>
      <c r="C104" s="23"/>
      <c r="D104" s="27"/>
      <c r="E104" s="27"/>
      <c r="F104" s="27"/>
      <c r="G104" s="23"/>
      <c r="H104" s="27"/>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row>
    <row r="105">
      <c r="A105" s="10"/>
      <c r="B105" s="5"/>
      <c r="C105" s="10"/>
      <c r="D105" s="5"/>
      <c r="E105" s="5"/>
      <c r="F105" s="5"/>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c r="A106" s="10"/>
      <c r="B106" s="5"/>
      <c r="C106" s="10"/>
      <c r="D106" s="5"/>
      <c r="E106" s="5"/>
      <c r="F106" s="5"/>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c r="A107" s="10"/>
      <c r="B107" s="5"/>
      <c r="C107" s="10"/>
      <c r="D107" s="5"/>
      <c r="E107" s="5"/>
      <c r="F107" s="5"/>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c r="A108" s="10"/>
      <c r="B108" s="5"/>
      <c r="C108" s="10"/>
      <c r="D108" s="6"/>
      <c r="E108" s="5"/>
      <c r="F108" s="5"/>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c r="A109" s="10"/>
      <c r="B109" s="5"/>
      <c r="C109" s="10"/>
      <c r="D109" s="5"/>
      <c r="E109" s="5"/>
      <c r="F109" s="5"/>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c r="A110" s="10"/>
      <c r="B110" s="5"/>
      <c r="C110" s="10"/>
      <c r="D110" s="5"/>
      <c r="E110" s="5"/>
      <c r="F110" s="5"/>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c r="A111" s="10"/>
      <c r="B111" s="5"/>
      <c r="C111" s="10"/>
      <c r="D111" s="5"/>
      <c r="E111" s="5"/>
      <c r="F111" s="5"/>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c r="A112" s="10"/>
      <c r="B112" s="5"/>
      <c r="C112" s="10"/>
      <c r="D112" s="5"/>
      <c r="E112" s="5"/>
      <c r="F112" s="5"/>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c r="A113" s="10"/>
      <c r="B113" s="25"/>
      <c r="C113" s="21"/>
      <c r="D113" s="25"/>
      <c r="E113" s="25"/>
      <c r="F113" s="25"/>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c r="A115" s="10"/>
      <c r="B115" s="24"/>
      <c r="C115" s="24"/>
      <c r="D115" s="28"/>
      <c r="E115" s="24"/>
      <c r="F115" s="24"/>
      <c r="G115" s="24"/>
      <c r="H115" s="28"/>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row>
    <row r="116">
      <c r="A116" s="10"/>
      <c r="B116" s="5"/>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row>
    <row r="10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row>
    <row r="1003">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row>
    <row r="100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row>
    <row r="100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row>
    <row r="100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row>
    <row r="1007">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row>
    <row r="1008">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row>
    <row r="1009">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row>
    <row r="1010">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row>
    <row r="101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row>
    <row r="101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row>
    <row r="1013">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row>
    <row r="10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row>
    <row r="101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row>
    <row r="1016">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row>
    <row r="1017">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row>
    <row r="1018">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row>
    <row r="1019">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row>
    <row r="1020">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row>
    <row r="102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row>
    <row r="1022">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row>
    <row r="1023">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row>
    <row r="1024">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row>
    <row r="1025">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row>
    <row r="1026">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row>
    <row r="1027">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row>
    <row r="1028">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row>
    <row r="1029">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row>
    <row r="1030">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row>
    <row r="103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row>
    <row r="1032">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row>
  </sheetData>
  <dataValidations>
    <dataValidation type="list" allowBlank="1" showErrorMessage="1" sqref="D2:D4 D6 D8:D48 D53:D58 E95:E113">
      <formula1>"Player,Queen,General,Steward,Chancellor,Spymaster,Lisia Slave Manager,King,Royal Guard,K. Alaric"</formula1>
    </dataValidation>
    <dataValidation type="list" allowBlank="1" showErrorMessage="1" sqref="M2:M4 M12 M26 M29:M31 M33:M46 N95:N96 N99">
      <formula1>"Thought,Talk"</formula1>
    </dataValidation>
    <dataValidation type="list" allowBlank="1" showErrorMessage="1" sqref="E2:E49 E52:E58 F95:F113">
      <formula1>"Right,Left,Chat,Prompt,Tutorial,Expression,Alert Box,Art Work"</formula1>
    </dataValidation>
    <dataValidation type="list" allowBlank="1" showErrorMessage="1" sqref="F12">
      <formula1>"Yes,No"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55.75"/>
    <col customWidth="1" min="3" max="3" width="18.5"/>
    <col customWidth="1" min="4" max="4" width="14.75"/>
  </cols>
  <sheetData>
    <row r="1">
      <c r="A1" s="2" t="s">
        <v>0</v>
      </c>
      <c r="B1" s="2" t="s">
        <v>243</v>
      </c>
      <c r="C1" s="2" t="s">
        <v>3</v>
      </c>
      <c r="D1" s="2" t="s">
        <v>244</v>
      </c>
      <c r="E1" s="2" t="s">
        <v>245</v>
      </c>
      <c r="F1" s="13"/>
      <c r="G1" s="13"/>
      <c r="H1" s="13"/>
      <c r="I1" s="13"/>
      <c r="J1" s="13"/>
      <c r="K1" s="13"/>
      <c r="L1" s="13"/>
      <c r="M1" s="13"/>
      <c r="N1" s="13"/>
      <c r="O1" s="13"/>
      <c r="P1" s="13"/>
      <c r="Q1" s="13"/>
      <c r="R1" s="13"/>
      <c r="S1" s="13"/>
      <c r="T1" s="13"/>
      <c r="U1" s="13"/>
    </row>
    <row r="2">
      <c r="A2" s="5" t="s">
        <v>246</v>
      </c>
      <c r="B2" s="5" t="s">
        <v>17</v>
      </c>
      <c r="C2" s="5" t="s">
        <v>18</v>
      </c>
      <c r="D2" s="5" t="s">
        <v>19</v>
      </c>
      <c r="E2" s="10"/>
      <c r="F2" s="10"/>
      <c r="G2" s="10"/>
      <c r="H2" s="10"/>
      <c r="I2" s="10"/>
      <c r="J2" s="10"/>
      <c r="K2" s="10"/>
      <c r="L2" s="10"/>
      <c r="M2" s="10"/>
      <c r="N2" s="10"/>
      <c r="O2" s="10"/>
      <c r="P2" s="10"/>
      <c r="Q2" s="10"/>
      <c r="R2" s="10"/>
      <c r="S2" s="10"/>
      <c r="T2" s="10"/>
      <c r="U2" s="10"/>
    </row>
    <row r="3">
      <c r="A3" s="29" t="s">
        <v>246</v>
      </c>
      <c r="B3" s="5" t="s">
        <v>23</v>
      </c>
      <c r="C3" s="5" t="s">
        <v>24</v>
      </c>
      <c r="D3" s="5" t="s">
        <v>19</v>
      </c>
      <c r="E3" s="10">
        <f>20</f>
        <v>20</v>
      </c>
      <c r="F3" s="10"/>
      <c r="G3" s="10"/>
      <c r="H3" s="10"/>
      <c r="I3" s="10"/>
      <c r="J3" s="10"/>
      <c r="K3" s="10"/>
      <c r="L3" s="10"/>
      <c r="M3" s="10"/>
      <c r="N3" s="10"/>
      <c r="O3" s="10"/>
      <c r="P3" s="10"/>
      <c r="Q3" s="10"/>
      <c r="R3" s="10"/>
      <c r="S3" s="10"/>
      <c r="T3" s="10"/>
      <c r="U3" s="10"/>
    </row>
    <row r="4">
      <c r="A4" s="29" t="s">
        <v>246</v>
      </c>
      <c r="B4" s="5" t="s">
        <v>27</v>
      </c>
      <c r="C4" s="5" t="s">
        <v>18</v>
      </c>
      <c r="D4" s="5" t="s">
        <v>19</v>
      </c>
      <c r="E4" s="10"/>
      <c r="F4" s="10"/>
      <c r="G4" s="10"/>
      <c r="H4" s="10"/>
      <c r="I4" s="10"/>
      <c r="J4" s="10"/>
      <c r="K4" s="10"/>
      <c r="L4" s="10"/>
      <c r="M4" s="10"/>
      <c r="N4" s="10"/>
      <c r="O4" s="10"/>
      <c r="P4" s="10"/>
      <c r="Q4" s="10"/>
      <c r="R4" s="10"/>
      <c r="S4" s="10"/>
      <c r="T4" s="10"/>
      <c r="U4" s="10"/>
    </row>
    <row r="5">
      <c r="A5" s="9" t="s">
        <v>247</v>
      </c>
      <c r="B5" s="9" t="s">
        <v>33</v>
      </c>
      <c r="C5" s="9" t="s">
        <v>24</v>
      </c>
      <c r="D5" s="9" t="s">
        <v>19</v>
      </c>
      <c r="E5" s="14"/>
      <c r="F5" s="14"/>
      <c r="G5" s="14"/>
      <c r="H5" s="14"/>
      <c r="I5" s="14"/>
      <c r="J5" s="14"/>
      <c r="K5" s="14"/>
      <c r="L5" s="14"/>
      <c r="M5" s="14"/>
      <c r="N5" s="14"/>
      <c r="O5" s="14"/>
      <c r="P5" s="14"/>
      <c r="Q5" s="14"/>
      <c r="R5" s="14"/>
      <c r="S5" s="14"/>
      <c r="T5" s="14"/>
      <c r="U5" s="14"/>
    </row>
    <row r="6">
      <c r="A6" s="30" t="s">
        <v>247</v>
      </c>
      <c r="B6" s="9" t="s">
        <v>36</v>
      </c>
      <c r="C6" s="9"/>
      <c r="D6" s="9" t="s">
        <v>19</v>
      </c>
      <c r="E6" s="14"/>
      <c r="F6" s="14"/>
      <c r="G6" s="14"/>
      <c r="H6" s="14"/>
      <c r="I6" s="14"/>
      <c r="J6" s="14"/>
      <c r="K6" s="14"/>
      <c r="L6" s="14"/>
      <c r="M6" s="14"/>
      <c r="N6" s="14"/>
      <c r="O6" s="14"/>
      <c r="P6" s="14"/>
      <c r="Q6" s="14"/>
      <c r="R6" s="14"/>
      <c r="S6" s="14"/>
      <c r="T6" s="14"/>
      <c r="U6" s="14"/>
    </row>
    <row r="7">
      <c r="A7" s="30" t="s">
        <v>247</v>
      </c>
      <c r="B7" s="9" t="s">
        <v>38</v>
      </c>
      <c r="C7" s="9" t="s">
        <v>24</v>
      </c>
      <c r="D7" s="9" t="s">
        <v>19</v>
      </c>
      <c r="E7" s="14"/>
      <c r="F7" s="14"/>
      <c r="G7" s="14"/>
      <c r="H7" s="14"/>
      <c r="I7" s="14"/>
      <c r="J7" s="14"/>
      <c r="K7" s="14"/>
      <c r="L7" s="14"/>
      <c r="M7" s="14"/>
      <c r="N7" s="14"/>
      <c r="O7" s="14"/>
      <c r="P7" s="14"/>
      <c r="Q7" s="14"/>
      <c r="R7" s="14"/>
      <c r="S7" s="14"/>
      <c r="T7" s="14"/>
      <c r="U7" s="14"/>
    </row>
    <row r="8">
      <c r="A8" s="30" t="s">
        <v>247</v>
      </c>
      <c r="B8" s="9" t="s">
        <v>40</v>
      </c>
      <c r="C8" s="9" t="s">
        <v>24</v>
      </c>
      <c r="D8" s="9" t="s">
        <v>20</v>
      </c>
      <c r="E8" s="14"/>
      <c r="F8" s="14"/>
      <c r="G8" s="14"/>
      <c r="H8" s="14"/>
      <c r="I8" s="14"/>
      <c r="J8" s="14"/>
      <c r="K8" s="14"/>
      <c r="L8" s="14"/>
      <c r="M8" s="14"/>
      <c r="N8" s="14"/>
      <c r="O8" s="14"/>
      <c r="P8" s="14"/>
      <c r="Q8" s="14"/>
      <c r="R8" s="14"/>
      <c r="S8" s="14"/>
      <c r="T8" s="14"/>
      <c r="U8" s="14"/>
    </row>
    <row r="9">
      <c r="A9" s="30" t="s">
        <v>247</v>
      </c>
      <c r="B9" s="9" t="s">
        <v>42</v>
      </c>
      <c r="C9" s="9" t="s">
        <v>24</v>
      </c>
      <c r="D9" s="9" t="s">
        <v>20</v>
      </c>
      <c r="E9" s="9">
        <v>-10.0</v>
      </c>
      <c r="F9" s="14"/>
      <c r="G9" s="14"/>
      <c r="H9" s="14"/>
      <c r="I9" s="14"/>
      <c r="J9" s="14"/>
      <c r="K9" s="14"/>
      <c r="L9" s="14"/>
      <c r="M9" s="14"/>
      <c r="N9" s="14"/>
      <c r="O9" s="14"/>
      <c r="P9" s="14"/>
      <c r="Q9" s="14"/>
      <c r="R9" s="14"/>
      <c r="S9" s="14"/>
      <c r="T9" s="14"/>
      <c r="U9" s="14"/>
    </row>
    <row r="10">
      <c r="A10" s="5" t="s">
        <v>248</v>
      </c>
      <c r="B10" s="5" t="s">
        <v>46</v>
      </c>
      <c r="C10" s="5" t="s">
        <v>18</v>
      </c>
      <c r="D10" s="5" t="s">
        <v>19</v>
      </c>
      <c r="E10" s="10"/>
      <c r="F10" s="10"/>
      <c r="G10" s="10"/>
      <c r="H10" s="10"/>
      <c r="I10" s="10"/>
      <c r="J10" s="10"/>
      <c r="K10" s="10"/>
      <c r="L10" s="10"/>
      <c r="M10" s="10"/>
      <c r="N10" s="10"/>
      <c r="O10" s="10"/>
      <c r="P10" s="10"/>
      <c r="Q10" s="10"/>
      <c r="R10" s="10"/>
      <c r="S10" s="10"/>
      <c r="T10" s="10"/>
      <c r="U10" s="10"/>
    </row>
    <row r="11">
      <c r="A11" s="29" t="s">
        <v>248</v>
      </c>
      <c r="B11" s="5" t="s">
        <v>249</v>
      </c>
      <c r="C11" s="5" t="s">
        <v>50</v>
      </c>
      <c r="D11" s="5" t="s">
        <v>19</v>
      </c>
      <c r="E11" s="10"/>
      <c r="F11" s="10"/>
      <c r="G11" s="10"/>
      <c r="H11" s="10"/>
      <c r="I11" s="10"/>
      <c r="J11" s="10"/>
      <c r="K11" s="10"/>
      <c r="L11" s="10"/>
      <c r="M11" s="10"/>
      <c r="N11" s="10"/>
      <c r="O11" s="10"/>
      <c r="P11" s="10"/>
      <c r="Q11" s="10"/>
      <c r="R11" s="10"/>
      <c r="S11" s="10"/>
      <c r="T11" s="10"/>
      <c r="U11" s="10"/>
    </row>
    <row r="12">
      <c r="A12" s="29" t="s">
        <v>248</v>
      </c>
      <c r="B12" s="5" t="s">
        <v>250</v>
      </c>
      <c r="C12" s="5" t="s">
        <v>18</v>
      </c>
      <c r="D12" s="5" t="s">
        <v>19</v>
      </c>
      <c r="E12" s="10"/>
      <c r="F12" s="10"/>
      <c r="G12" s="10"/>
      <c r="H12" s="10"/>
      <c r="I12" s="10"/>
      <c r="J12" s="10"/>
      <c r="K12" s="10"/>
      <c r="L12" s="10"/>
      <c r="M12" s="10"/>
      <c r="N12" s="10"/>
      <c r="O12" s="10"/>
      <c r="P12" s="10"/>
      <c r="Q12" s="10"/>
      <c r="R12" s="10"/>
      <c r="S12" s="10"/>
      <c r="T12" s="10"/>
      <c r="U12" s="10"/>
    </row>
    <row r="13">
      <c r="A13" s="29" t="s">
        <v>248</v>
      </c>
      <c r="B13" s="5" t="s">
        <v>251</v>
      </c>
      <c r="C13" s="5" t="s">
        <v>50</v>
      </c>
      <c r="D13" s="5" t="s">
        <v>19</v>
      </c>
      <c r="E13" s="10"/>
      <c r="F13" s="10"/>
      <c r="G13" s="10"/>
      <c r="H13" s="10"/>
      <c r="I13" s="10"/>
      <c r="J13" s="10"/>
      <c r="K13" s="10"/>
      <c r="L13" s="10"/>
      <c r="M13" s="10"/>
      <c r="N13" s="10"/>
      <c r="O13" s="10"/>
      <c r="P13" s="10"/>
      <c r="Q13" s="10"/>
      <c r="R13" s="10"/>
      <c r="S13" s="10"/>
      <c r="T13" s="10"/>
      <c r="U13" s="10"/>
    </row>
    <row r="14">
      <c r="A14" s="29" t="s">
        <v>248</v>
      </c>
      <c r="B14" s="5" t="s">
        <v>57</v>
      </c>
      <c r="C14" s="5" t="s">
        <v>50</v>
      </c>
      <c r="D14" s="5" t="s">
        <v>19</v>
      </c>
      <c r="E14" s="10"/>
      <c r="F14" s="10"/>
      <c r="G14" s="10"/>
      <c r="H14" s="10"/>
      <c r="I14" s="10"/>
      <c r="J14" s="10"/>
      <c r="K14" s="10"/>
      <c r="L14" s="10"/>
      <c r="M14" s="10"/>
      <c r="N14" s="10"/>
      <c r="O14" s="10"/>
      <c r="P14" s="10"/>
      <c r="Q14" s="10"/>
      <c r="R14" s="10"/>
      <c r="S14" s="10"/>
      <c r="T14" s="10"/>
      <c r="U14" s="10"/>
    </row>
    <row r="15">
      <c r="A15" s="29" t="s">
        <v>248</v>
      </c>
      <c r="B15" s="9" t="s">
        <v>59</v>
      </c>
      <c r="C15" s="9" t="s">
        <v>50</v>
      </c>
      <c r="D15" s="9" t="s">
        <v>19</v>
      </c>
      <c r="E15" s="14"/>
      <c r="F15" s="14"/>
      <c r="G15" s="14"/>
      <c r="H15" s="14"/>
      <c r="I15" s="14"/>
      <c r="J15" s="14"/>
      <c r="K15" s="14"/>
      <c r="L15" s="14"/>
      <c r="M15" s="14"/>
      <c r="N15" s="14"/>
      <c r="O15" s="14"/>
      <c r="P15" s="14"/>
      <c r="Q15" s="14"/>
      <c r="R15" s="14"/>
      <c r="S15" s="14"/>
      <c r="T15" s="14"/>
      <c r="U15" s="14"/>
    </row>
    <row r="16">
      <c r="A16" s="29" t="s">
        <v>248</v>
      </c>
      <c r="B16" s="9" t="s">
        <v>61</v>
      </c>
      <c r="C16" s="9" t="s">
        <v>50</v>
      </c>
      <c r="D16" s="9" t="s">
        <v>19</v>
      </c>
      <c r="E16" s="14"/>
      <c r="F16" s="14"/>
      <c r="G16" s="14"/>
      <c r="H16" s="14"/>
      <c r="I16" s="14"/>
      <c r="J16" s="14"/>
      <c r="K16" s="14"/>
      <c r="L16" s="14"/>
      <c r="M16" s="14"/>
      <c r="N16" s="14"/>
      <c r="O16" s="14"/>
      <c r="P16" s="14"/>
      <c r="Q16" s="14"/>
      <c r="R16" s="14"/>
      <c r="S16" s="14"/>
      <c r="T16" s="14"/>
      <c r="U16" s="14"/>
    </row>
    <row r="17">
      <c r="A17" s="29" t="s">
        <v>248</v>
      </c>
      <c r="B17" s="9" t="s">
        <v>63</v>
      </c>
      <c r="C17" s="9" t="s">
        <v>50</v>
      </c>
      <c r="D17" s="9" t="s">
        <v>20</v>
      </c>
      <c r="E17" s="14"/>
      <c r="F17" s="14"/>
      <c r="G17" s="14"/>
      <c r="H17" s="14"/>
      <c r="I17" s="14"/>
      <c r="J17" s="14"/>
      <c r="K17" s="14"/>
      <c r="L17" s="14"/>
      <c r="M17" s="14"/>
      <c r="N17" s="14"/>
      <c r="O17" s="14"/>
      <c r="P17" s="14"/>
      <c r="Q17" s="14"/>
      <c r="R17" s="14"/>
      <c r="S17" s="14"/>
      <c r="T17" s="14"/>
      <c r="U17" s="14"/>
    </row>
    <row r="18">
      <c r="A18" s="5" t="s">
        <v>252</v>
      </c>
      <c r="B18" s="5" t="s">
        <v>65</v>
      </c>
      <c r="C18" s="5" t="s">
        <v>50</v>
      </c>
      <c r="D18" s="5" t="s">
        <v>19</v>
      </c>
      <c r="E18" s="10"/>
      <c r="F18" s="10"/>
      <c r="G18" s="10"/>
      <c r="H18" s="10"/>
      <c r="I18" s="10"/>
      <c r="J18" s="10"/>
      <c r="K18" s="10"/>
      <c r="L18" s="10"/>
      <c r="M18" s="10"/>
      <c r="N18" s="10"/>
      <c r="O18" s="10"/>
      <c r="P18" s="10"/>
      <c r="Q18" s="10"/>
      <c r="R18" s="10"/>
      <c r="S18" s="10"/>
      <c r="T18" s="10"/>
      <c r="U18" s="10"/>
    </row>
    <row r="19">
      <c r="A19" s="5" t="s">
        <v>252</v>
      </c>
      <c r="B19" s="5" t="s">
        <v>69</v>
      </c>
      <c r="C19" s="5" t="s">
        <v>18</v>
      </c>
      <c r="D19" s="5" t="s">
        <v>19</v>
      </c>
      <c r="E19" s="10"/>
      <c r="F19" s="10"/>
      <c r="G19" s="10"/>
      <c r="H19" s="10"/>
      <c r="I19" s="10"/>
      <c r="J19" s="10"/>
      <c r="K19" s="10"/>
      <c r="L19" s="10"/>
      <c r="M19" s="10"/>
      <c r="N19" s="10"/>
      <c r="O19" s="10"/>
      <c r="P19" s="10"/>
      <c r="Q19" s="10"/>
      <c r="R19" s="10"/>
      <c r="S19" s="10"/>
      <c r="T19" s="10"/>
      <c r="U19" s="10"/>
    </row>
    <row r="20">
      <c r="A20" s="5" t="s">
        <v>252</v>
      </c>
      <c r="B20" s="5" t="s">
        <v>72</v>
      </c>
      <c r="C20" s="5" t="s">
        <v>18</v>
      </c>
      <c r="D20" s="5" t="s">
        <v>19</v>
      </c>
      <c r="E20" s="10"/>
      <c r="F20" s="10"/>
      <c r="G20" s="10"/>
      <c r="H20" s="10"/>
      <c r="I20" s="10"/>
      <c r="J20" s="10"/>
      <c r="K20" s="10"/>
      <c r="L20" s="10"/>
      <c r="M20" s="10"/>
      <c r="N20" s="10"/>
      <c r="O20" s="10"/>
      <c r="P20" s="10"/>
      <c r="Q20" s="10"/>
      <c r="R20" s="10"/>
      <c r="S20" s="10"/>
      <c r="T20" s="10"/>
      <c r="U20" s="10"/>
    </row>
    <row r="21">
      <c r="A21" s="5" t="s">
        <v>252</v>
      </c>
      <c r="B21" s="5" t="s">
        <v>77</v>
      </c>
      <c r="C21" s="5" t="s">
        <v>50</v>
      </c>
      <c r="D21" s="5" t="s">
        <v>19</v>
      </c>
      <c r="E21" s="10"/>
      <c r="F21" s="10"/>
      <c r="G21" s="10"/>
      <c r="H21" s="10"/>
      <c r="I21" s="10"/>
      <c r="J21" s="10"/>
      <c r="K21" s="10"/>
      <c r="L21" s="10"/>
      <c r="M21" s="10"/>
      <c r="N21" s="10"/>
      <c r="O21" s="10"/>
      <c r="P21" s="10"/>
      <c r="Q21" s="10"/>
      <c r="R21" s="10"/>
      <c r="S21" s="10"/>
      <c r="T21" s="10"/>
      <c r="U21" s="10"/>
    </row>
    <row r="22">
      <c r="A22" s="5" t="s">
        <v>252</v>
      </c>
      <c r="B22" s="5" t="s">
        <v>79</v>
      </c>
      <c r="C22" s="5" t="s">
        <v>18</v>
      </c>
      <c r="D22" s="5" t="s">
        <v>19</v>
      </c>
      <c r="E22" s="10"/>
      <c r="F22" s="10"/>
      <c r="G22" s="10"/>
      <c r="H22" s="10"/>
      <c r="I22" s="10"/>
      <c r="J22" s="10"/>
      <c r="K22" s="10"/>
      <c r="L22" s="10"/>
      <c r="M22" s="10"/>
      <c r="N22" s="10"/>
      <c r="O22" s="10"/>
      <c r="P22" s="10"/>
      <c r="Q22" s="10"/>
      <c r="R22" s="10"/>
      <c r="S22" s="10"/>
      <c r="T22" s="10"/>
      <c r="U22" s="10"/>
    </row>
    <row r="23">
      <c r="A23" s="5" t="s">
        <v>252</v>
      </c>
      <c r="B23" s="5" t="s">
        <v>81</v>
      </c>
      <c r="C23" s="5" t="s">
        <v>50</v>
      </c>
      <c r="D23" s="5" t="s">
        <v>19</v>
      </c>
      <c r="E23" s="10"/>
      <c r="F23" s="10"/>
      <c r="G23" s="10"/>
      <c r="H23" s="10"/>
      <c r="I23" s="10"/>
      <c r="J23" s="10"/>
      <c r="K23" s="10"/>
      <c r="L23" s="10"/>
      <c r="M23" s="10"/>
      <c r="N23" s="10"/>
      <c r="O23" s="10"/>
      <c r="P23" s="10"/>
      <c r="Q23" s="10"/>
      <c r="R23" s="10"/>
      <c r="S23" s="10"/>
      <c r="T23" s="10"/>
      <c r="U23" s="10"/>
    </row>
    <row r="24">
      <c r="A24" s="5" t="s">
        <v>252</v>
      </c>
      <c r="B24" s="5" t="s">
        <v>83</v>
      </c>
      <c r="C24" s="5" t="s">
        <v>50</v>
      </c>
      <c r="D24" s="5" t="s">
        <v>19</v>
      </c>
      <c r="E24" s="10"/>
      <c r="F24" s="10"/>
      <c r="G24" s="10"/>
      <c r="H24" s="10"/>
      <c r="I24" s="10"/>
      <c r="J24" s="10"/>
      <c r="K24" s="10"/>
      <c r="L24" s="10"/>
      <c r="M24" s="10"/>
      <c r="N24" s="10"/>
      <c r="O24" s="10"/>
      <c r="P24" s="10"/>
      <c r="Q24" s="10"/>
      <c r="R24" s="10"/>
      <c r="S24" s="10"/>
      <c r="T24" s="10"/>
      <c r="U24" s="10"/>
    </row>
    <row r="25">
      <c r="A25" s="5" t="s">
        <v>252</v>
      </c>
      <c r="B25" s="5" t="s">
        <v>85</v>
      </c>
      <c r="C25" s="5" t="s">
        <v>18</v>
      </c>
      <c r="D25" s="5" t="s">
        <v>19</v>
      </c>
      <c r="E25" s="10"/>
      <c r="F25" s="10"/>
      <c r="G25" s="10"/>
      <c r="H25" s="10"/>
      <c r="I25" s="10"/>
      <c r="J25" s="10"/>
      <c r="K25" s="10"/>
      <c r="L25" s="10"/>
      <c r="M25" s="10"/>
      <c r="N25" s="10"/>
      <c r="O25" s="10"/>
      <c r="P25" s="10"/>
      <c r="Q25" s="10"/>
      <c r="R25" s="10"/>
      <c r="S25" s="10"/>
      <c r="T25" s="10"/>
      <c r="U25" s="10"/>
    </row>
    <row r="26">
      <c r="A26" s="10"/>
      <c r="B26" s="10"/>
      <c r="C26" s="10"/>
      <c r="D26" s="10"/>
      <c r="E26" s="10"/>
      <c r="F26" s="10"/>
      <c r="G26" s="10"/>
      <c r="H26" s="10"/>
      <c r="I26" s="10"/>
      <c r="J26" s="10"/>
      <c r="K26" s="10"/>
      <c r="L26" s="10"/>
      <c r="M26" s="10"/>
      <c r="N26" s="10"/>
      <c r="O26" s="10"/>
      <c r="P26" s="10"/>
      <c r="Q26" s="10"/>
      <c r="R26" s="10"/>
      <c r="S26" s="10"/>
      <c r="T26" s="10"/>
      <c r="U26" s="10"/>
    </row>
    <row r="27">
      <c r="A27" s="10"/>
      <c r="B27" s="10"/>
      <c r="C27" s="10"/>
      <c r="D27" s="10"/>
      <c r="E27" s="10"/>
      <c r="F27" s="10"/>
      <c r="G27" s="10"/>
      <c r="H27" s="10"/>
      <c r="I27" s="10"/>
      <c r="J27" s="10"/>
      <c r="K27" s="10"/>
      <c r="L27" s="10"/>
      <c r="M27" s="10"/>
      <c r="N27" s="10"/>
      <c r="O27" s="10"/>
      <c r="P27" s="10"/>
      <c r="Q27" s="10"/>
      <c r="R27" s="10"/>
      <c r="S27" s="10"/>
      <c r="T27" s="10"/>
      <c r="U27" s="10"/>
    </row>
    <row r="28">
      <c r="A28" s="10"/>
      <c r="B28" s="10"/>
      <c r="C28" s="10"/>
      <c r="D28" s="10"/>
      <c r="E28" s="10"/>
      <c r="F28" s="10"/>
      <c r="G28" s="10"/>
      <c r="H28" s="10"/>
      <c r="I28" s="10"/>
      <c r="J28" s="10"/>
      <c r="K28" s="10"/>
      <c r="L28" s="10"/>
      <c r="M28" s="10"/>
      <c r="N28" s="10"/>
      <c r="O28" s="10"/>
      <c r="P28" s="10"/>
      <c r="Q28" s="10"/>
      <c r="R28" s="10"/>
      <c r="S28" s="10"/>
      <c r="T28" s="10"/>
      <c r="U28" s="10"/>
    </row>
    <row r="29">
      <c r="A29" s="10"/>
      <c r="B29" s="10"/>
      <c r="C29" s="10"/>
      <c r="D29" s="10"/>
      <c r="E29" s="10"/>
      <c r="F29" s="10"/>
      <c r="G29" s="10"/>
      <c r="H29" s="10"/>
      <c r="I29" s="10"/>
      <c r="J29" s="10"/>
      <c r="K29" s="10"/>
      <c r="L29" s="10"/>
      <c r="M29" s="10"/>
      <c r="N29" s="10"/>
      <c r="O29" s="10"/>
      <c r="P29" s="10"/>
      <c r="Q29" s="10"/>
      <c r="R29" s="10"/>
      <c r="S29" s="10"/>
      <c r="T29" s="10"/>
      <c r="U29" s="10"/>
    </row>
    <row r="30">
      <c r="A30" s="10"/>
      <c r="B30" s="10"/>
      <c r="C30" s="10"/>
      <c r="D30" s="10"/>
      <c r="E30" s="10"/>
      <c r="F30" s="10"/>
      <c r="G30" s="10"/>
      <c r="H30" s="10"/>
      <c r="I30" s="10"/>
      <c r="J30" s="10"/>
      <c r="K30" s="10"/>
      <c r="L30" s="10"/>
      <c r="M30" s="10"/>
      <c r="N30" s="10"/>
      <c r="O30" s="10"/>
      <c r="P30" s="10"/>
      <c r="Q30" s="10"/>
      <c r="R30" s="10"/>
      <c r="S30" s="10"/>
      <c r="T30" s="10"/>
      <c r="U30" s="10"/>
    </row>
    <row r="31">
      <c r="A31" s="10"/>
      <c r="B31" s="10"/>
      <c r="C31" s="10"/>
      <c r="D31" s="10"/>
      <c r="E31" s="10"/>
      <c r="F31" s="10"/>
      <c r="G31" s="10"/>
      <c r="H31" s="10"/>
      <c r="I31" s="10"/>
      <c r="J31" s="10"/>
      <c r="K31" s="10"/>
      <c r="L31" s="10"/>
      <c r="M31" s="10"/>
      <c r="N31" s="10"/>
      <c r="O31" s="10"/>
      <c r="P31" s="10"/>
      <c r="Q31" s="10"/>
      <c r="R31" s="10"/>
      <c r="S31" s="10"/>
      <c r="T31" s="10"/>
      <c r="U31" s="21"/>
    </row>
    <row r="32">
      <c r="A32" s="10"/>
      <c r="B32" s="10"/>
      <c r="C32" s="10"/>
      <c r="D32" s="10"/>
      <c r="E32" s="10"/>
      <c r="F32" s="10"/>
      <c r="G32" s="10"/>
      <c r="H32" s="10"/>
      <c r="I32" s="10"/>
      <c r="J32" s="10"/>
      <c r="K32" s="10"/>
      <c r="L32" s="10"/>
      <c r="M32" s="10"/>
      <c r="N32" s="10"/>
      <c r="O32" s="10"/>
      <c r="P32" s="10"/>
      <c r="Q32" s="10"/>
      <c r="R32" s="10"/>
      <c r="S32" s="10"/>
      <c r="T32" s="10"/>
      <c r="U32" s="10"/>
    </row>
    <row r="33">
      <c r="A33" s="10"/>
      <c r="B33" s="10"/>
      <c r="C33" s="10"/>
      <c r="D33" s="10"/>
      <c r="E33" s="10"/>
      <c r="F33" s="10"/>
      <c r="G33" s="10"/>
      <c r="H33" s="10"/>
      <c r="I33" s="10"/>
      <c r="J33" s="10"/>
      <c r="K33" s="10"/>
      <c r="L33" s="10"/>
      <c r="M33" s="10"/>
      <c r="N33" s="10"/>
      <c r="O33" s="10"/>
      <c r="P33" s="10"/>
      <c r="Q33" s="10"/>
      <c r="R33" s="10"/>
      <c r="S33" s="10"/>
      <c r="T33" s="10"/>
      <c r="U33" s="24"/>
    </row>
    <row r="34">
      <c r="A34" s="10"/>
      <c r="B34" s="10"/>
      <c r="C34" s="10"/>
      <c r="D34" s="10"/>
      <c r="E34" s="10"/>
      <c r="F34" s="10"/>
      <c r="G34" s="10"/>
      <c r="H34" s="10"/>
      <c r="I34" s="10"/>
      <c r="J34" s="10"/>
      <c r="K34" s="10"/>
      <c r="L34" s="10"/>
      <c r="M34" s="10"/>
      <c r="N34" s="10"/>
      <c r="O34" s="10"/>
      <c r="P34" s="10"/>
      <c r="Q34" s="10"/>
      <c r="R34" s="10"/>
      <c r="S34" s="10"/>
      <c r="T34" s="10"/>
      <c r="U34" s="10"/>
    </row>
    <row r="35">
      <c r="A35" s="10"/>
      <c r="B35" s="10"/>
      <c r="C35" s="10"/>
      <c r="D35" s="10"/>
      <c r="E35" s="10"/>
      <c r="F35" s="10"/>
      <c r="G35" s="10"/>
      <c r="H35" s="10"/>
      <c r="I35" s="10"/>
      <c r="J35" s="10"/>
      <c r="K35" s="10"/>
      <c r="L35" s="10"/>
      <c r="M35" s="10"/>
      <c r="N35" s="10"/>
      <c r="O35" s="10"/>
      <c r="P35" s="10"/>
      <c r="Q35" s="10"/>
      <c r="R35" s="10"/>
      <c r="S35" s="10"/>
      <c r="T35" s="10"/>
      <c r="U35" s="10"/>
    </row>
    <row r="36">
      <c r="A36" s="10"/>
      <c r="B36" s="10"/>
      <c r="C36" s="10"/>
      <c r="D36" s="10"/>
      <c r="E36" s="10"/>
      <c r="F36" s="10"/>
      <c r="G36" s="10"/>
      <c r="H36" s="10"/>
      <c r="I36" s="10"/>
      <c r="J36" s="10"/>
      <c r="K36" s="10"/>
      <c r="L36" s="10"/>
      <c r="M36" s="10"/>
      <c r="N36" s="10"/>
      <c r="O36" s="10"/>
      <c r="P36" s="10"/>
      <c r="Q36" s="10"/>
      <c r="R36" s="10"/>
      <c r="S36" s="10"/>
      <c r="T36" s="10"/>
      <c r="U36" s="10"/>
    </row>
    <row r="37">
      <c r="A37" s="10"/>
      <c r="B37" s="10"/>
      <c r="C37" s="10"/>
      <c r="D37" s="10"/>
      <c r="E37" s="10"/>
      <c r="F37" s="10"/>
      <c r="G37" s="10"/>
      <c r="H37" s="10"/>
      <c r="I37" s="10"/>
      <c r="J37" s="10"/>
      <c r="K37" s="10"/>
      <c r="L37" s="10"/>
      <c r="M37" s="10"/>
      <c r="N37" s="10"/>
      <c r="O37" s="10"/>
      <c r="P37" s="10"/>
      <c r="Q37" s="10"/>
      <c r="R37" s="10"/>
      <c r="S37" s="10"/>
      <c r="T37" s="10"/>
      <c r="U37" s="10"/>
    </row>
    <row r="38">
      <c r="A38" s="10"/>
      <c r="B38" s="10"/>
      <c r="C38" s="10"/>
      <c r="D38" s="10"/>
      <c r="E38" s="10"/>
      <c r="F38" s="10"/>
      <c r="G38" s="10"/>
      <c r="H38" s="10"/>
      <c r="I38" s="10"/>
      <c r="J38" s="10"/>
      <c r="K38" s="10"/>
      <c r="L38" s="10"/>
      <c r="M38" s="10"/>
      <c r="N38" s="10"/>
      <c r="O38" s="10"/>
      <c r="P38" s="10"/>
      <c r="Q38" s="10"/>
      <c r="R38" s="10"/>
      <c r="S38" s="10"/>
      <c r="T38" s="10"/>
      <c r="U38" s="10"/>
    </row>
    <row r="39">
      <c r="A39" s="10"/>
      <c r="B39" s="10"/>
      <c r="C39" s="10"/>
      <c r="D39" s="10"/>
      <c r="E39" s="10"/>
      <c r="F39" s="10"/>
      <c r="G39" s="10"/>
      <c r="H39" s="10"/>
      <c r="I39" s="10"/>
      <c r="J39" s="10"/>
      <c r="K39" s="10"/>
      <c r="L39" s="10"/>
      <c r="M39" s="10"/>
      <c r="N39" s="10"/>
      <c r="O39" s="10"/>
      <c r="P39" s="10"/>
      <c r="Q39" s="10"/>
      <c r="R39" s="10"/>
      <c r="S39" s="10"/>
      <c r="T39" s="10"/>
      <c r="U39" s="10"/>
    </row>
    <row r="40">
      <c r="A40" s="10"/>
      <c r="B40" s="10"/>
      <c r="C40" s="10"/>
      <c r="D40" s="10"/>
      <c r="E40" s="10"/>
      <c r="F40" s="10"/>
      <c r="G40" s="10"/>
      <c r="H40" s="10"/>
      <c r="I40" s="10"/>
      <c r="J40" s="10"/>
      <c r="K40" s="10"/>
      <c r="L40" s="10"/>
      <c r="M40" s="10"/>
      <c r="N40" s="10"/>
      <c r="O40" s="10"/>
      <c r="P40" s="10"/>
      <c r="Q40" s="10"/>
      <c r="R40" s="10"/>
      <c r="S40" s="10"/>
      <c r="T40" s="10"/>
      <c r="U40" s="10"/>
    </row>
    <row r="41">
      <c r="A41" s="10"/>
      <c r="B41" s="10"/>
      <c r="C41" s="10"/>
      <c r="D41" s="10"/>
      <c r="E41" s="10"/>
      <c r="F41" s="10"/>
      <c r="G41" s="10"/>
      <c r="H41" s="10"/>
      <c r="I41" s="10"/>
      <c r="J41" s="10"/>
      <c r="K41" s="10"/>
      <c r="L41" s="10"/>
      <c r="M41" s="10"/>
      <c r="N41" s="10"/>
      <c r="O41" s="10"/>
      <c r="P41" s="10"/>
      <c r="Q41" s="10"/>
      <c r="R41" s="10"/>
      <c r="S41" s="10"/>
      <c r="T41" s="10"/>
      <c r="U41" s="10"/>
    </row>
    <row r="42">
      <c r="A42" s="10"/>
      <c r="B42" s="10"/>
      <c r="C42" s="10"/>
      <c r="D42" s="10"/>
      <c r="E42" s="10"/>
      <c r="F42" s="10"/>
      <c r="G42" s="10"/>
      <c r="H42" s="10"/>
      <c r="I42" s="10"/>
      <c r="J42" s="10"/>
      <c r="K42" s="10"/>
      <c r="L42" s="10"/>
      <c r="M42" s="10"/>
      <c r="N42" s="10"/>
      <c r="O42" s="10"/>
      <c r="P42" s="10"/>
      <c r="Q42" s="10"/>
      <c r="R42" s="10"/>
      <c r="S42" s="10"/>
      <c r="T42" s="10"/>
      <c r="U42" s="10"/>
    </row>
    <row r="43">
      <c r="A43" s="10"/>
      <c r="B43" s="10"/>
      <c r="C43" s="10"/>
      <c r="D43" s="10"/>
      <c r="E43" s="10"/>
      <c r="F43" s="10"/>
      <c r="G43" s="10"/>
      <c r="H43" s="10"/>
      <c r="I43" s="10"/>
      <c r="J43" s="10"/>
      <c r="K43" s="10"/>
      <c r="L43" s="10"/>
      <c r="M43" s="10"/>
      <c r="N43" s="10"/>
      <c r="O43" s="10"/>
      <c r="P43" s="10"/>
      <c r="Q43" s="10"/>
      <c r="R43" s="10"/>
      <c r="S43" s="10"/>
      <c r="T43" s="10"/>
      <c r="U43" s="10"/>
    </row>
    <row r="44">
      <c r="A44" s="10"/>
      <c r="B44" s="10"/>
      <c r="C44" s="10"/>
      <c r="D44" s="10"/>
      <c r="E44" s="10"/>
      <c r="F44" s="10"/>
      <c r="G44" s="10"/>
      <c r="H44" s="10"/>
      <c r="I44" s="10"/>
      <c r="J44" s="10"/>
      <c r="K44" s="10"/>
      <c r="L44" s="10"/>
      <c r="M44" s="10"/>
      <c r="N44" s="10"/>
      <c r="O44" s="10"/>
      <c r="P44" s="10"/>
      <c r="Q44" s="10"/>
      <c r="R44" s="10"/>
      <c r="S44" s="10"/>
      <c r="T44" s="10"/>
      <c r="U44" s="10"/>
    </row>
    <row r="45">
      <c r="A45" s="10"/>
      <c r="B45" s="10"/>
      <c r="C45" s="10"/>
      <c r="D45" s="10"/>
      <c r="E45" s="10"/>
      <c r="F45" s="10"/>
      <c r="G45" s="10"/>
      <c r="H45" s="10"/>
      <c r="I45" s="10"/>
      <c r="J45" s="10"/>
      <c r="K45" s="10"/>
      <c r="L45" s="10"/>
      <c r="M45" s="10"/>
      <c r="N45" s="10"/>
      <c r="O45" s="10"/>
      <c r="P45" s="10"/>
      <c r="Q45" s="10"/>
      <c r="R45" s="10"/>
      <c r="S45" s="10"/>
      <c r="T45" s="10"/>
      <c r="U45" s="10"/>
    </row>
    <row r="46">
      <c r="A46" s="10"/>
      <c r="B46" s="10"/>
      <c r="C46" s="10"/>
      <c r="D46" s="10"/>
      <c r="E46" s="10"/>
      <c r="F46" s="10"/>
      <c r="G46" s="10"/>
      <c r="H46" s="10"/>
      <c r="I46" s="10"/>
      <c r="J46" s="10"/>
      <c r="K46" s="10"/>
      <c r="L46" s="10"/>
      <c r="M46" s="10"/>
      <c r="N46" s="10"/>
      <c r="O46" s="10"/>
      <c r="P46" s="10"/>
      <c r="Q46" s="10"/>
      <c r="R46" s="10"/>
      <c r="S46" s="10"/>
      <c r="T46" s="10"/>
      <c r="U46" s="10"/>
    </row>
    <row r="47">
      <c r="A47" s="10"/>
      <c r="B47" s="10"/>
      <c r="C47" s="10"/>
      <c r="D47" s="10"/>
      <c r="E47" s="10"/>
      <c r="F47" s="10"/>
      <c r="G47" s="10"/>
      <c r="H47" s="10"/>
      <c r="I47" s="10"/>
      <c r="J47" s="10"/>
      <c r="K47" s="10"/>
      <c r="L47" s="10"/>
      <c r="M47" s="10"/>
      <c r="N47" s="10"/>
      <c r="O47" s="10"/>
      <c r="P47" s="10"/>
      <c r="Q47" s="10"/>
      <c r="R47" s="10"/>
      <c r="S47" s="10"/>
      <c r="T47" s="10"/>
      <c r="U47" s="10"/>
    </row>
    <row r="48">
      <c r="A48" s="10"/>
      <c r="B48" s="10"/>
      <c r="C48" s="10"/>
      <c r="D48" s="10"/>
      <c r="E48" s="10"/>
      <c r="F48" s="10"/>
      <c r="G48" s="10"/>
      <c r="H48" s="10"/>
      <c r="I48" s="10"/>
      <c r="J48" s="10"/>
      <c r="K48" s="10"/>
      <c r="L48" s="10"/>
      <c r="M48" s="10"/>
      <c r="N48" s="10"/>
      <c r="O48" s="10"/>
      <c r="P48" s="10"/>
      <c r="Q48" s="10"/>
      <c r="R48" s="10"/>
      <c r="S48" s="10"/>
      <c r="T48" s="10"/>
      <c r="U48" s="10"/>
    </row>
    <row r="49">
      <c r="A49" s="10"/>
      <c r="B49" s="10"/>
      <c r="C49" s="10"/>
      <c r="D49" s="10"/>
      <c r="E49" s="10"/>
      <c r="F49" s="10"/>
      <c r="G49" s="10"/>
      <c r="H49" s="10"/>
      <c r="I49" s="10"/>
      <c r="J49" s="10"/>
      <c r="K49" s="10"/>
      <c r="L49" s="10"/>
      <c r="M49" s="10"/>
      <c r="N49" s="10"/>
      <c r="O49" s="10"/>
      <c r="P49" s="10"/>
      <c r="Q49" s="10"/>
      <c r="R49" s="10"/>
      <c r="S49" s="10"/>
      <c r="T49" s="10"/>
      <c r="U49" s="10"/>
    </row>
    <row r="50">
      <c r="A50" s="10"/>
      <c r="B50" s="10"/>
      <c r="C50" s="10"/>
      <c r="D50" s="10"/>
      <c r="E50" s="10"/>
      <c r="F50" s="10"/>
      <c r="G50" s="10"/>
      <c r="H50" s="10"/>
      <c r="I50" s="10"/>
      <c r="J50" s="10"/>
      <c r="K50" s="10"/>
      <c r="L50" s="10"/>
      <c r="M50" s="10"/>
      <c r="N50" s="10"/>
      <c r="O50" s="10"/>
      <c r="P50" s="10"/>
      <c r="Q50" s="10"/>
      <c r="R50" s="10"/>
      <c r="S50" s="10"/>
      <c r="T50" s="10"/>
      <c r="U50" s="10"/>
    </row>
    <row r="51">
      <c r="A51" s="10"/>
      <c r="B51" s="10"/>
      <c r="C51" s="10"/>
      <c r="D51" s="10"/>
      <c r="E51" s="10"/>
      <c r="F51" s="10"/>
      <c r="G51" s="10"/>
      <c r="H51" s="10"/>
      <c r="I51" s="10"/>
      <c r="J51" s="10"/>
      <c r="K51" s="10"/>
      <c r="L51" s="10"/>
      <c r="M51" s="10"/>
      <c r="N51" s="10"/>
      <c r="O51" s="10"/>
      <c r="P51" s="10"/>
      <c r="Q51" s="10"/>
      <c r="R51" s="10"/>
      <c r="S51" s="10"/>
      <c r="T51" s="10"/>
      <c r="U51" s="10"/>
    </row>
    <row r="52">
      <c r="A52" s="10"/>
      <c r="B52" s="10"/>
      <c r="C52" s="10"/>
      <c r="D52" s="10"/>
      <c r="E52" s="10"/>
      <c r="F52" s="10"/>
      <c r="G52" s="10"/>
      <c r="H52" s="10"/>
      <c r="I52" s="10"/>
      <c r="J52" s="10"/>
      <c r="K52" s="10"/>
      <c r="L52" s="10"/>
      <c r="M52" s="10"/>
      <c r="N52" s="10"/>
      <c r="O52" s="10"/>
      <c r="P52" s="10"/>
      <c r="Q52" s="10"/>
      <c r="R52" s="10"/>
      <c r="S52" s="10"/>
      <c r="T52" s="10"/>
      <c r="U52" s="10"/>
    </row>
    <row r="53">
      <c r="A53" s="10"/>
      <c r="B53" s="10"/>
      <c r="C53" s="10"/>
      <c r="D53" s="10"/>
      <c r="E53" s="10"/>
      <c r="F53" s="10"/>
      <c r="G53" s="10"/>
      <c r="H53" s="10"/>
      <c r="I53" s="10"/>
      <c r="J53" s="10"/>
      <c r="K53" s="10"/>
      <c r="L53" s="10"/>
      <c r="M53" s="10"/>
      <c r="N53" s="10"/>
      <c r="O53" s="10"/>
      <c r="P53" s="10"/>
      <c r="Q53" s="10"/>
      <c r="R53" s="10"/>
      <c r="S53" s="10"/>
      <c r="T53" s="10"/>
      <c r="U53" s="10"/>
    </row>
    <row r="54">
      <c r="A54" s="10"/>
      <c r="B54" s="10"/>
      <c r="C54" s="10"/>
      <c r="D54" s="10"/>
      <c r="E54" s="10"/>
      <c r="F54" s="10"/>
      <c r="G54" s="10"/>
      <c r="H54" s="10"/>
      <c r="I54" s="10"/>
      <c r="J54" s="10"/>
      <c r="K54" s="10"/>
      <c r="L54" s="10"/>
      <c r="M54" s="10"/>
      <c r="N54" s="10"/>
      <c r="O54" s="10"/>
      <c r="P54" s="10"/>
      <c r="Q54" s="10"/>
      <c r="R54" s="10"/>
      <c r="S54" s="10"/>
      <c r="T54" s="10"/>
      <c r="U54" s="10"/>
    </row>
    <row r="55">
      <c r="A55" s="10"/>
      <c r="B55" s="10"/>
      <c r="C55" s="10"/>
      <c r="D55" s="10"/>
      <c r="E55" s="10"/>
      <c r="F55" s="10"/>
      <c r="G55" s="10"/>
      <c r="H55" s="10"/>
      <c r="I55" s="10"/>
      <c r="J55" s="10"/>
      <c r="K55" s="10"/>
      <c r="L55" s="10"/>
      <c r="M55" s="10"/>
      <c r="N55" s="10"/>
      <c r="O55" s="10"/>
      <c r="P55" s="10"/>
      <c r="Q55" s="10"/>
      <c r="R55" s="10"/>
      <c r="S55" s="10"/>
      <c r="T55" s="10"/>
      <c r="U55" s="10"/>
    </row>
    <row r="56">
      <c r="A56" s="10"/>
      <c r="B56" s="10"/>
      <c r="C56" s="10"/>
      <c r="D56" s="10"/>
      <c r="E56" s="10"/>
      <c r="F56" s="10"/>
      <c r="G56" s="10"/>
      <c r="H56" s="10"/>
      <c r="I56" s="10"/>
      <c r="J56" s="10"/>
      <c r="K56" s="10"/>
      <c r="L56" s="10"/>
      <c r="M56" s="10"/>
      <c r="N56" s="10"/>
      <c r="O56" s="10"/>
      <c r="P56" s="10"/>
      <c r="Q56" s="10"/>
      <c r="R56" s="10"/>
      <c r="S56" s="10"/>
      <c r="T56" s="10"/>
      <c r="U56" s="10"/>
    </row>
    <row r="57">
      <c r="A57" s="10"/>
      <c r="B57" s="10"/>
      <c r="C57" s="10"/>
      <c r="D57" s="10"/>
      <c r="E57" s="10"/>
      <c r="F57" s="10"/>
      <c r="G57" s="10"/>
      <c r="H57" s="10"/>
      <c r="I57" s="10"/>
      <c r="J57" s="10"/>
      <c r="K57" s="10"/>
      <c r="L57" s="10"/>
      <c r="M57" s="10"/>
      <c r="N57" s="10"/>
      <c r="O57" s="10"/>
      <c r="P57" s="10"/>
      <c r="Q57" s="10"/>
      <c r="R57" s="10"/>
      <c r="S57" s="10"/>
      <c r="T57" s="10"/>
      <c r="U57" s="10"/>
    </row>
    <row r="58">
      <c r="A58" s="10"/>
      <c r="B58" s="10"/>
      <c r="C58" s="10"/>
      <c r="D58" s="10"/>
      <c r="E58" s="10"/>
      <c r="F58" s="10"/>
      <c r="G58" s="10"/>
      <c r="H58" s="10"/>
      <c r="I58" s="10"/>
      <c r="J58" s="10"/>
      <c r="K58" s="10"/>
      <c r="L58" s="10"/>
      <c r="M58" s="10"/>
      <c r="N58" s="10"/>
      <c r="O58" s="10"/>
      <c r="P58" s="10"/>
      <c r="Q58" s="10"/>
      <c r="R58" s="10"/>
      <c r="S58" s="10"/>
      <c r="T58" s="10"/>
      <c r="U58" s="10"/>
    </row>
    <row r="59">
      <c r="A59" s="10"/>
      <c r="B59" s="10"/>
      <c r="C59" s="10"/>
      <c r="D59" s="10"/>
      <c r="E59" s="10"/>
      <c r="F59" s="10"/>
      <c r="G59" s="10"/>
      <c r="H59" s="10"/>
      <c r="I59" s="10"/>
      <c r="J59" s="10"/>
      <c r="K59" s="10"/>
      <c r="L59" s="10"/>
      <c r="M59" s="10"/>
      <c r="N59" s="10"/>
      <c r="O59" s="10"/>
      <c r="P59" s="10"/>
      <c r="Q59" s="10"/>
      <c r="R59" s="10"/>
      <c r="S59" s="10"/>
      <c r="T59" s="10"/>
      <c r="U59" s="10"/>
    </row>
    <row r="60" ht="17.25" customHeight="1">
      <c r="A60" s="10"/>
      <c r="B60" s="10"/>
      <c r="C60" s="5"/>
      <c r="D60" s="5"/>
      <c r="E60" s="10"/>
      <c r="F60" s="10"/>
      <c r="G60" s="10"/>
      <c r="H60" s="10"/>
      <c r="I60" s="10"/>
      <c r="J60" s="10"/>
      <c r="K60" s="10"/>
      <c r="L60" s="10"/>
      <c r="M60" s="10"/>
      <c r="N60" s="10"/>
      <c r="O60" s="10"/>
      <c r="P60" s="10"/>
      <c r="Q60" s="10"/>
      <c r="R60" s="10"/>
      <c r="S60" s="10"/>
      <c r="T60" s="10"/>
      <c r="U60" s="10"/>
    </row>
    <row r="61" ht="27.75" customHeight="1">
      <c r="A61" s="10"/>
      <c r="B61" s="10"/>
      <c r="C61" s="5"/>
      <c r="D61" s="5"/>
      <c r="E61" s="10"/>
      <c r="F61" s="10"/>
      <c r="G61" s="10"/>
      <c r="H61" s="10"/>
      <c r="I61" s="10"/>
      <c r="J61" s="10"/>
      <c r="K61" s="10"/>
      <c r="L61" s="10"/>
      <c r="M61" s="10"/>
      <c r="N61" s="10"/>
      <c r="O61" s="10"/>
      <c r="P61" s="10"/>
      <c r="Q61" s="10"/>
      <c r="R61" s="10"/>
      <c r="S61" s="10"/>
      <c r="T61" s="10"/>
      <c r="U61" s="10"/>
    </row>
    <row r="62" ht="41.25" customHeight="1">
      <c r="A62" s="10"/>
      <c r="B62" s="10"/>
      <c r="C62" s="5"/>
      <c r="D62" s="5"/>
      <c r="E62" s="10"/>
      <c r="F62" s="10"/>
      <c r="G62" s="10"/>
      <c r="H62" s="10"/>
      <c r="I62" s="10"/>
      <c r="J62" s="10"/>
      <c r="K62" s="10"/>
      <c r="L62" s="10"/>
      <c r="M62" s="10"/>
      <c r="N62" s="10"/>
      <c r="O62" s="10"/>
      <c r="P62" s="10"/>
      <c r="Q62" s="10"/>
      <c r="R62" s="10"/>
      <c r="S62" s="10"/>
      <c r="T62" s="10"/>
      <c r="U62" s="10"/>
    </row>
    <row r="63">
      <c r="A63" s="10"/>
      <c r="B63" s="10"/>
      <c r="C63" s="5"/>
      <c r="D63" s="5"/>
      <c r="E63" s="10"/>
      <c r="F63" s="10"/>
      <c r="G63" s="10"/>
      <c r="H63" s="10"/>
      <c r="I63" s="10"/>
      <c r="J63" s="10"/>
      <c r="K63" s="10"/>
      <c r="L63" s="10"/>
      <c r="M63" s="10"/>
      <c r="N63" s="10"/>
      <c r="O63" s="10"/>
      <c r="P63" s="10"/>
      <c r="Q63" s="10"/>
      <c r="R63" s="10"/>
      <c r="S63" s="10"/>
      <c r="T63" s="10"/>
      <c r="U63" s="10"/>
    </row>
    <row r="64">
      <c r="A64" s="10"/>
      <c r="B64" s="10"/>
      <c r="C64" s="5"/>
      <c r="D64" s="5"/>
      <c r="E64" s="10"/>
      <c r="F64" s="10"/>
      <c r="G64" s="10"/>
      <c r="H64" s="10"/>
      <c r="I64" s="10"/>
      <c r="J64" s="10"/>
      <c r="K64" s="10"/>
      <c r="L64" s="10"/>
      <c r="M64" s="10"/>
      <c r="N64" s="10"/>
      <c r="O64" s="10"/>
      <c r="P64" s="10"/>
      <c r="Q64" s="10"/>
      <c r="R64" s="10"/>
      <c r="S64" s="10"/>
      <c r="T64" s="10"/>
      <c r="U64" s="10"/>
    </row>
    <row r="65">
      <c r="A65" s="10"/>
      <c r="B65" s="10"/>
      <c r="C65" s="5"/>
      <c r="D65" s="5"/>
      <c r="E65" s="10"/>
      <c r="F65" s="10"/>
      <c r="G65" s="10"/>
      <c r="H65" s="10"/>
      <c r="I65" s="10"/>
      <c r="J65" s="10"/>
      <c r="K65" s="10"/>
      <c r="L65" s="10"/>
      <c r="M65" s="10"/>
      <c r="N65" s="10"/>
      <c r="O65" s="10"/>
      <c r="P65" s="10"/>
      <c r="Q65" s="10"/>
      <c r="R65" s="10"/>
      <c r="S65" s="10"/>
      <c r="T65" s="10"/>
      <c r="U65" s="10"/>
    </row>
    <row r="66">
      <c r="A66" s="10"/>
      <c r="B66" s="10"/>
      <c r="C66" s="5"/>
      <c r="D66" s="5"/>
      <c r="E66" s="10"/>
      <c r="F66" s="10"/>
      <c r="G66" s="10"/>
      <c r="H66" s="10"/>
      <c r="I66" s="10"/>
      <c r="J66" s="10"/>
      <c r="K66" s="10"/>
      <c r="L66" s="10"/>
      <c r="M66" s="10"/>
      <c r="N66" s="10"/>
      <c r="O66" s="10"/>
      <c r="P66" s="10"/>
      <c r="Q66" s="10"/>
      <c r="R66" s="10"/>
      <c r="S66" s="10"/>
      <c r="T66" s="10"/>
      <c r="U66" s="10"/>
    </row>
    <row r="67">
      <c r="A67" s="10"/>
      <c r="B67" s="21"/>
      <c r="C67" s="25"/>
      <c r="D67" s="25"/>
      <c r="E67" s="21"/>
      <c r="F67" s="21"/>
      <c r="G67" s="21"/>
      <c r="H67" s="21"/>
      <c r="I67" s="21"/>
      <c r="J67" s="21"/>
      <c r="K67" s="21"/>
      <c r="L67" s="21"/>
      <c r="M67" s="21"/>
      <c r="N67" s="21"/>
      <c r="O67" s="21"/>
      <c r="P67" s="21"/>
      <c r="Q67" s="21"/>
      <c r="R67" s="21"/>
      <c r="S67" s="21"/>
      <c r="T67" s="21"/>
      <c r="U67" s="21"/>
    </row>
    <row r="68">
      <c r="A68" s="10"/>
      <c r="B68" s="22"/>
      <c r="C68" s="26"/>
      <c r="D68" s="26"/>
      <c r="E68" s="22"/>
      <c r="F68" s="22"/>
      <c r="G68" s="22"/>
      <c r="H68" s="22"/>
      <c r="I68" s="22"/>
      <c r="J68" s="22"/>
      <c r="K68" s="22"/>
      <c r="L68" s="22"/>
      <c r="M68" s="22"/>
      <c r="N68" s="22"/>
      <c r="O68" s="22"/>
      <c r="P68" s="22"/>
      <c r="Q68" s="22"/>
      <c r="R68" s="22"/>
      <c r="S68" s="22"/>
      <c r="T68" s="22"/>
      <c r="U68" s="22"/>
    </row>
    <row r="69">
      <c r="A69" s="10"/>
      <c r="B69" s="23"/>
      <c r="C69" s="27"/>
      <c r="D69" s="27"/>
      <c r="E69" s="23"/>
      <c r="F69" s="23"/>
      <c r="G69" s="23"/>
      <c r="H69" s="23"/>
      <c r="I69" s="23"/>
      <c r="J69" s="23"/>
      <c r="K69" s="23"/>
      <c r="L69" s="23"/>
      <c r="M69" s="23"/>
      <c r="N69" s="23"/>
      <c r="O69" s="23"/>
      <c r="P69" s="23"/>
      <c r="Q69" s="23"/>
      <c r="R69" s="23"/>
      <c r="S69" s="23"/>
      <c r="T69" s="23"/>
      <c r="U69" s="23"/>
    </row>
    <row r="70">
      <c r="A70" s="10"/>
      <c r="B70" s="10"/>
      <c r="C70" s="5"/>
      <c r="D70" s="5"/>
      <c r="E70" s="10"/>
      <c r="F70" s="10"/>
      <c r="G70" s="10"/>
      <c r="H70" s="10"/>
      <c r="I70" s="10"/>
      <c r="J70" s="10"/>
      <c r="K70" s="10"/>
      <c r="L70" s="10"/>
      <c r="M70" s="10"/>
      <c r="N70" s="10"/>
      <c r="O70" s="10"/>
      <c r="P70" s="10"/>
      <c r="Q70" s="10"/>
      <c r="R70" s="10"/>
      <c r="S70" s="10"/>
      <c r="T70" s="10"/>
      <c r="U70" s="10"/>
    </row>
    <row r="71">
      <c r="A71" s="10"/>
      <c r="B71" s="10"/>
      <c r="C71" s="5"/>
      <c r="D71" s="5"/>
      <c r="E71" s="10"/>
      <c r="F71" s="10"/>
      <c r="G71" s="10"/>
      <c r="H71" s="10"/>
      <c r="I71" s="10"/>
      <c r="J71" s="10"/>
      <c r="K71" s="10"/>
      <c r="L71" s="10"/>
      <c r="M71" s="10"/>
      <c r="N71" s="10"/>
      <c r="O71" s="10"/>
      <c r="P71" s="10"/>
      <c r="Q71" s="10"/>
      <c r="R71" s="10"/>
      <c r="S71" s="10"/>
      <c r="T71" s="10"/>
      <c r="U71" s="10"/>
    </row>
    <row r="72">
      <c r="A72" s="10"/>
      <c r="B72" s="10"/>
      <c r="C72" s="5"/>
      <c r="D72" s="5"/>
      <c r="E72" s="10"/>
      <c r="F72" s="10"/>
      <c r="G72" s="10"/>
      <c r="H72" s="10"/>
      <c r="I72" s="10"/>
      <c r="J72" s="10"/>
      <c r="K72" s="10"/>
      <c r="L72" s="10"/>
      <c r="M72" s="10"/>
      <c r="N72" s="10"/>
      <c r="O72" s="10"/>
      <c r="P72" s="10"/>
      <c r="Q72" s="10"/>
      <c r="R72" s="10"/>
      <c r="S72" s="10"/>
      <c r="T72" s="10"/>
      <c r="U72" s="10"/>
    </row>
    <row r="73">
      <c r="A73" s="10"/>
      <c r="B73" s="10"/>
      <c r="C73" s="6"/>
      <c r="D73" s="5"/>
      <c r="E73" s="10"/>
      <c r="F73" s="10"/>
      <c r="G73" s="10"/>
      <c r="H73" s="10"/>
      <c r="I73" s="10"/>
      <c r="J73" s="10"/>
      <c r="K73" s="10"/>
      <c r="L73" s="10"/>
      <c r="M73" s="10"/>
      <c r="N73" s="10"/>
      <c r="O73" s="10"/>
      <c r="P73" s="10"/>
      <c r="Q73" s="10"/>
      <c r="R73" s="10"/>
      <c r="S73" s="10"/>
      <c r="T73" s="10"/>
      <c r="U73" s="10"/>
    </row>
    <row r="74">
      <c r="A74" s="10"/>
      <c r="B74" s="10"/>
      <c r="C74" s="5"/>
      <c r="D74" s="5"/>
      <c r="E74" s="10"/>
      <c r="F74" s="10"/>
      <c r="G74" s="10"/>
      <c r="H74" s="10"/>
      <c r="I74" s="10"/>
      <c r="J74" s="10"/>
      <c r="K74" s="10"/>
      <c r="L74" s="10"/>
      <c r="M74" s="10"/>
      <c r="N74" s="10"/>
      <c r="O74" s="10"/>
      <c r="P74" s="10"/>
      <c r="Q74" s="10"/>
      <c r="R74" s="10"/>
      <c r="S74" s="10"/>
      <c r="T74" s="10"/>
      <c r="U74" s="10"/>
    </row>
    <row r="75">
      <c r="A75" s="10"/>
      <c r="B75" s="10"/>
      <c r="C75" s="5"/>
      <c r="D75" s="5"/>
      <c r="E75" s="10"/>
      <c r="F75" s="10"/>
      <c r="G75" s="10"/>
      <c r="H75" s="10"/>
      <c r="I75" s="10"/>
      <c r="J75" s="10"/>
      <c r="K75" s="10"/>
      <c r="L75" s="10"/>
      <c r="M75" s="10"/>
      <c r="N75" s="10"/>
      <c r="O75" s="10"/>
      <c r="P75" s="10"/>
      <c r="Q75" s="10"/>
      <c r="R75" s="10"/>
      <c r="S75" s="10"/>
      <c r="T75" s="10"/>
      <c r="U75" s="10"/>
    </row>
    <row r="76">
      <c r="A76" s="10"/>
      <c r="B76" s="10"/>
      <c r="C76" s="5"/>
      <c r="D76" s="5"/>
      <c r="E76" s="10"/>
      <c r="F76" s="10"/>
      <c r="G76" s="10"/>
      <c r="H76" s="10"/>
      <c r="I76" s="10"/>
      <c r="J76" s="10"/>
      <c r="K76" s="10"/>
      <c r="L76" s="10"/>
      <c r="M76" s="10"/>
      <c r="N76" s="10"/>
      <c r="O76" s="10"/>
      <c r="P76" s="10"/>
      <c r="Q76" s="10"/>
      <c r="R76" s="10"/>
      <c r="S76" s="10"/>
      <c r="T76" s="10"/>
      <c r="U76" s="10"/>
    </row>
    <row r="77">
      <c r="A77" s="10"/>
      <c r="B77" s="10"/>
      <c r="C77" s="5"/>
      <c r="D77" s="5"/>
      <c r="E77" s="10"/>
      <c r="F77" s="10"/>
      <c r="G77" s="10"/>
      <c r="H77" s="10"/>
      <c r="I77" s="10"/>
      <c r="J77" s="10"/>
      <c r="K77" s="10"/>
      <c r="L77" s="10"/>
      <c r="M77" s="10"/>
      <c r="N77" s="10"/>
      <c r="O77" s="10"/>
      <c r="P77" s="10"/>
      <c r="Q77" s="10"/>
      <c r="R77" s="10"/>
      <c r="S77" s="10"/>
      <c r="T77" s="10"/>
      <c r="U77" s="10"/>
    </row>
    <row r="78">
      <c r="A78" s="10"/>
      <c r="B78" s="21"/>
      <c r="C78" s="25"/>
      <c r="D78" s="25"/>
      <c r="E78" s="21"/>
      <c r="F78" s="21"/>
      <c r="G78" s="21"/>
      <c r="H78" s="21"/>
      <c r="I78" s="21"/>
      <c r="J78" s="21"/>
      <c r="K78" s="21"/>
      <c r="L78" s="21"/>
      <c r="M78" s="21"/>
      <c r="N78" s="21"/>
      <c r="O78" s="21"/>
      <c r="P78" s="21"/>
      <c r="Q78" s="21"/>
      <c r="R78" s="21"/>
      <c r="S78" s="21"/>
      <c r="T78" s="21"/>
      <c r="U78" s="21"/>
    </row>
    <row r="79">
      <c r="A79" s="10"/>
      <c r="B79" s="10"/>
      <c r="C79" s="10"/>
      <c r="D79" s="10"/>
      <c r="E79" s="10"/>
      <c r="F79" s="10"/>
      <c r="G79" s="10"/>
      <c r="H79" s="10"/>
      <c r="I79" s="10"/>
      <c r="J79" s="10"/>
      <c r="K79" s="10"/>
      <c r="L79" s="10"/>
      <c r="M79" s="10"/>
      <c r="N79" s="10"/>
      <c r="O79" s="10"/>
      <c r="P79" s="10"/>
      <c r="Q79" s="10"/>
      <c r="R79" s="10"/>
      <c r="S79" s="10"/>
      <c r="T79" s="10"/>
      <c r="U79" s="10"/>
    </row>
    <row r="80">
      <c r="A80" s="10"/>
      <c r="B80" s="24"/>
      <c r="C80" s="28"/>
      <c r="D80" s="24"/>
      <c r="E80" s="24"/>
      <c r="F80" s="24"/>
      <c r="G80" s="24"/>
      <c r="H80" s="24"/>
      <c r="I80" s="24"/>
      <c r="J80" s="24"/>
      <c r="K80" s="24"/>
      <c r="L80" s="24"/>
      <c r="M80" s="24"/>
      <c r="N80" s="24"/>
      <c r="O80" s="24"/>
      <c r="P80" s="24"/>
      <c r="Q80" s="24"/>
      <c r="R80" s="24"/>
      <c r="S80" s="24"/>
      <c r="T80" s="24"/>
      <c r="U80" s="24"/>
    </row>
    <row r="81">
      <c r="A81" s="10"/>
      <c r="B81" s="10"/>
      <c r="C81" s="10"/>
      <c r="D81" s="10"/>
      <c r="E81" s="10"/>
      <c r="F81" s="10"/>
      <c r="G81" s="10"/>
      <c r="H81" s="10"/>
      <c r="I81" s="10"/>
      <c r="J81" s="10"/>
      <c r="K81" s="10"/>
      <c r="L81" s="10"/>
      <c r="M81" s="10"/>
      <c r="N81" s="10"/>
      <c r="O81" s="10"/>
      <c r="P81" s="10"/>
      <c r="Q81" s="10"/>
      <c r="R81" s="10"/>
      <c r="S81" s="10"/>
      <c r="T81" s="10"/>
      <c r="U81" s="10"/>
    </row>
    <row r="82">
      <c r="A82" s="10"/>
      <c r="B82" s="10"/>
      <c r="C82" s="10"/>
      <c r="D82" s="10"/>
      <c r="E82" s="10"/>
      <c r="F82" s="10"/>
      <c r="G82" s="10"/>
      <c r="H82" s="10"/>
      <c r="I82" s="10"/>
      <c r="J82" s="10"/>
      <c r="K82" s="10"/>
      <c r="L82" s="10"/>
      <c r="M82" s="10"/>
      <c r="N82" s="10"/>
      <c r="O82" s="10"/>
      <c r="P82" s="10"/>
      <c r="Q82" s="10"/>
      <c r="R82" s="10"/>
      <c r="S82" s="10"/>
      <c r="T82" s="10"/>
      <c r="U82" s="10"/>
    </row>
    <row r="83">
      <c r="A83" s="10"/>
      <c r="B83" s="10"/>
      <c r="C83" s="10"/>
      <c r="D83" s="10"/>
      <c r="E83" s="10"/>
      <c r="F83" s="10"/>
      <c r="G83" s="10"/>
      <c r="H83" s="10"/>
      <c r="I83" s="10"/>
      <c r="J83" s="10"/>
      <c r="K83" s="10"/>
      <c r="L83" s="10"/>
      <c r="M83" s="10"/>
      <c r="N83" s="10"/>
      <c r="O83" s="10"/>
      <c r="P83" s="10"/>
      <c r="Q83" s="10"/>
      <c r="R83" s="10"/>
      <c r="S83" s="10"/>
      <c r="T83" s="10"/>
      <c r="U83" s="10"/>
    </row>
    <row r="84">
      <c r="A84" s="10"/>
      <c r="B84" s="10"/>
      <c r="C84" s="10"/>
      <c r="D84" s="10"/>
      <c r="E84" s="10"/>
      <c r="F84" s="10"/>
      <c r="G84" s="10"/>
      <c r="H84" s="10"/>
      <c r="I84" s="10"/>
      <c r="J84" s="10"/>
      <c r="K84" s="10"/>
      <c r="L84" s="10"/>
      <c r="M84" s="10"/>
      <c r="N84" s="10"/>
      <c r="O84" s="10"/>
      <c r="P84" s="10"/>
      <c r="Q84" s="10"/>
      <c r="R84" s="10"/>
      <c r="S84" s="10"/>
      <c r="T84" s="10"/>
      <c r="U84" s="10"/>
    </row>
    <row r="85">
      <c r="A85" s="10"/>
      <c r="B85" s="10"/>
      <c r="C85" s="10"/>
      <c r="D85" s="10"/>
      <c r="E85" s="10"/>
      <c r="F85" s="10"/>
      <c r="G85" s="10"/>
      <c r="H85" s="10"/>
      <c r="I85" s="10"/>
      <c r="J85" s="10"/>
      <c r="K85" s="10"/>
      <c r="L85" s="10"/>
      <c r="M85" s="10"/>
      <c r="N85" s="10"/>
      <c r="O85" s="10"/>
      <c r="P85" s="10"/>
      <c r="Q85" s="10"/>
      <c r="R85" s="10"/>
      <c r="S85" s="10"/>
      <c r="T85" s="10"/>
      <c r="U85" s="10"/>
    </row>
    <row r="86">
      <c r="A86" s="10"/>
      <c r="B86" s="10"/>
      <c r="C86" s="10"/>
      <c r="D86" s="10"/>
      <c r="E86" s="10"/>
      <c r="F86" s="10"/>
      <c r="G86" s="10"/>
      <c r="H86" s="10"/>
      <c r="I86" s="10"/>
      <c r="J86" s="10"/>
      <c r="K86" s="10"/>
      <c r="L86" s="10"/>
      <c r="M86" s="10"/>
      <c r="N86" s="10"/>
      <c r="O86" s="10"/>
      <c r="P86" s="10"/>
      <c r="Q86" s="10"/>
      <c r="R86" s="10"/>
      <c r="S86" s="10"/>
      <c r="T86" s="10"/>
      <c r="U86" s="10"/>
    </row>
    <row r="87">
      <c r="A87" s="10"/>
      <c r="B87" s="10"/>
      <c r="C87" s="10"/>
      <c r="D87" s="10"/>
      <c r="E87" s="10"/>
      <c r="F87" s="10"/>
      <c r="G87" s="10"/>
      <c r="H87" s="10"/>
      <c r="I87" s="10"/>
      <c r="J87" s="10"/>
      <c r="K87" s="10"/>
      <c r="L87" s="10"/>
      <c r="M87" s="10"/>
      <c r="N87" s="10"/>
      <c r="O87" s="10"/>
      <c r="P87" s="10"/>
      <c r="Q87" s="10"/>
      <c r="R87" s="10"/>
      <c r="S87" s="10"/>
      <c r="T87" s="10"/>
      <c r="U87" s="10"/>
    </row>
    <row r="88">
      <c r="A88" s="10"/>
      <c r="B88" s="10"/>
      <c r="C88" s="10"/>
      <c r="D88" s="10"/>
      <c r="E88" s="10"/>
      <c r="F88" s="10"/>
      <c r="G88" s="10"/>
      <c r="H88" s="10"/>
      <c r="I88" s="10"/>
      <c r="J88" s="10"/>
      <c r="K88" s="10"/>
      <c r="L88" s="10"/>
      <c r="M88" s="10"/>
      <c r="N88" s="10"/>
      <c r="O88" s="10"/>
      <c r="P88" s="10"/>
      <c r="Q88" s="10"/>
      <c r="R88" s="10"/>
      <c r="S88" s="10"/>
      <c r="T88" s="10"/>
      <c r="U88" s="10"/>
    </row>
    <row r="89">
      <c r="A89" s="10"/>
      <c r="B89" s="10"/>
      <c r="C89" s="10"/>
      <c r="D89" s="10"/>
      <c r="E89" s="10"/>
      <c r="F89" s="10"/>
      <c r="G89" s="10"/>
      <c r="H89" s="10"/>
      <c r="I89" s="10"/>
      <c r="J89" s="10"/>
      <c r="K89" s="10"/>
      <c r="L89" s="10"/>
      <c r="M89" s="10"/>
      <c r="N89" s="10"/>
      <c r="O89" s="10"/>
      <c r="P89" s="10"/>
      <c r="Q89" s="10"/>
      <c r="R89" s="10"/>
      <c r="S89" s="10"/>
      <c r="T89" s="10"/>
      <c r="U89" s="10"/>
    </row>
    <row r="90">
      <c r="A90" s="10"/>
      <c r="B90" s="10"/>
      <c r="C90" s="10"/>
      <c r="D90" s="10"/>
      <c r="E90" s="10"/>
      <c r="F90" s="10"/>
      <c r="G90" s="10"/>
      <c r="H90" s="10"/>
      <c r="I90" s="10"/>
      <c r="J90" s="10"/>
      <c r="K90" s="10"/>
      <c r="L90" s="10"/>
      <c r="M90" s="10"/>
      <c r="N90" s="10"/>
      <c r="O90" s="10"/>
      <c r="P90" s="10"/>
      <c r="Q90" s="10"/>
      <c r="R90" s="10"/>
      <c r="S90" s="10"/>
      <c r="T90" s="10"/>
      <c r="U90" s="10"/>
    </row>
    <row r="91">
      <c r="A91" s="10"/>
      <c r="B91" s="10"/>
      <c r="C91" s="10"/>
      <c r="D91" s="10"/>
      <c r="E91" s="10"/>
      <c r="F91" s="10"/>
      <c r="G91" s="10"/>
      <c r="H91" s="10"/>
      <c r="I91" s="10"/>
      <c r="J91" s="10"/>
      <c r="K91" s="10"/>
      <c r="L91" s="10"/>
      <c r="M91" s="10"/>
      <c r="N91" s="10"/>
      <c r="O91" s="10"/>
      <c r="P91" s="10"/>
      <c r="Q91" s="10"/>
      <c r="R91" s="10"/>
      <c r="S91" s="10"/>
      <c r="T91" s="10"/>
      <c r="U91" s="10"/>
    </row>
    <row r="92">
      <c r="A92" s="10"/>
      <c r="B92" s="10"/>
      <c r="C92" s="10"/>
      <c r="D92" s="10"/>
      <c r="E92" s="10"/>
      <c r="F92" s="10"/>
      <c r="G92" s="10"/>
      <c r="H92" s="10"/>
      <c r="I92" s="10"/>
      <c r="J92" s="10"/>
      <c r="K92" s="10"/>
      <c r="L92" s="10"/>
      <c r="M92" s="10"/>
      <c r="N92" s="10"/>
      <c r="O92" s="10"/>
      <c r="P92" s="10"/>
      <c r="Q92" s="10"/>
      <c r="R92" s="10"/>
      <c r="S92" s="10"/>
      <c r="T92" s="10"/>
      <c r="U92" s="10"/>
    </row>
    <row r="93">
      <c r="A93" s="10"/>
      <c r="B93" s="10"/>
      <c r="C93" s="10"/>
      <c r="D93" s="10"/>
      <c r="E93" s="10"/>
      <c r="F93" s="10"/>
      <c r="G93" s="10"/>
      <c r="H93" s="10"/>
      <c r="I93" s="10"/>
      <c r="J93" s="10"/>
      <c r="K93" s="10"/>
      <c r="L93" s="10"/>
      <c r="M93" s="10"/>
      <c r="N93" s="10"/>
      <c r="O93" s="10"/>
      <c r="P93" s="10"/>
      <c r="Q93" s="10"/>
      <c r="R93" s="10"/>
      <c r="S93" s="10"/>
      <c r="T93" s="10"/>
      <c r="U93" s="10"/>
    </row>
    <row r="94">
      <c r="A94" s="10"/>
      <c r="B94" s="10"/>
      <c r="C94" s="10"/>
      <c r="D94" s="10"/>
      <c r="E94" s="10"/>
      <c r="F94" s="10"/>
      <c r="G94" s="10"/>
      <c r="H94" s="10"/>
      <c r="I94" s="10"/>
      <c r="J94" s="10"/>
      <c r="K94" s="10"/>
      <c r="L94" s="10"/>
      <c r="M94" s="10"/>
      <c r="N94" s="10"/>
      <c r="O94" s="10"/>
      <c r="P94" s="10"/>
      <c r="Q94" s="10"/>
      <c r="R94" s="10"/>
      <c r="S94" s="10"/>
      <c r="T94" s="10"/>
      <c r="U94" s="10"/>
    </row>
    <row r="95">
      <c r="A95" s="10"/>
      <c r="B95" s="10"/>
      <c r="C95" s="10"/>
      <c r="D95" s="10"/>
      <c r="E95" s="10"/>
      <c r="F95" s="10"/>
      <c r="G95" s="10"/>
      <c r="H95" s="10"/>
      <c r="I95" s="10"/>
      <c r="J95" s="10"/>
      <c r="K95" s="10"/>
      <c r="L95" s="10"/>
      <c r="M95" s="10"/>
      <c r="N95" s="10"/>
      <c r="O95" s="10"/>
      <c r="P95" s="10"/>
      <c r="Q95" s="10"/>
      <c r="R95" s="10"/>
      <c r="S95" s="10"/>
      <c r="T95" s="10"/>
      <c r="U95" s="10"/>
    </row>
    <row r="96">
      <c r="A96" s="10"/>
      <c r="B96" s="10"/>
      <c r="C96" s="10"/>
      <c r="D96" s="10"/>
      <c r="E96" s="10"/>
      <c r="F96" s="10"/>
      <c r="G96" s="10"/>
      <c r="H96" s="10"/>
      <c r="I96" s="10"/>
      <c r="J96" s="10"/>
      <c r="K96" s="10"/>
      <c r="L96" s="10"/>
      <c r="M96" s="10"/>
      <c r="N96" s="10"/>
      <c r="O96" s="10"/>
      <c r="P96" s="10"/>
      <c r="Q96" s="10"/>
      <c r="R96" s="10"/>
      <c r="S96" s="10"/>
      <c r="T96" s="10"/>
      <c r="U96" s="10"/>
    </row>
    <row r="97">
      <c r="A97" s="10"/>
      <c r="B97" s="10"/>
      <c r="C97" s="10"/>
      <c r="D97" s="10"/>
      <c r="E97" s="10"/>
      <c r="F97" s="10"/>
      <c r="G97" s="10"/>
      <c r="H97" s="10"/>
      <c r="I97" s="10"/>
      <c r="J97" s="10"/>
      <c r="K97" s="10"/>
      <c r="L97" s="10"/>
      <c r="M97" s="10"/>
      <c r="N97" s="10"/>
      <c r="O97" s="10"/>
      <c r="P97" s="10"/>
      <c r="Q97" s="10"/>
      <c r="R97" s="10"/>
      <c r="S97" s="10"/>
      <c r="T97" s="10"/>
      <c r="U97" s="10"/>
    </row>
    <row r="98">
      <c r="A98" s="10"/>
      <c r="B98" s="10"/>
      <c r="C98" s="10"/>
      <c r="D98" s="10"/>
      <c r="E98" s="10"/>
      <c r="F98" s="10"/>
      <c r="G98" s="10"/>
      <c r="H98" s="10"/>
      <c r="I98" s="10"/>
      <c r="J98" s="10"/>
      <c r="K98" s="10"/>
      <c r="L98" s="10"/>
      <c r="M98" s="10"/>
      <c r="N98" s="10"/>
      <c r="O98" s="10"/>
      <c r="P98" s="10"/>
      <c r="Q98" s="10"/>
      <c r="R98" s="10"/>
      <c r="S98" s="10"/>
      <c r="T98" s="10"/>
      <c r="U98" s="10"/>
    </row>
    <row r="99">
      <c r="A99" s="10"/>
      <c r="B99" s="10"/>
      <c r="C99" s="10"/>
      <c r="D99" s="10"/>
      <c r="E99" s="10"/>
      <c r="F99" s="10"/>
      <c r="G99" s="10"/>
      <c r="H99" s="10"/>
      <c r="I99" s="10"/>
      <c r="J99" s="10"/>
      <c r="K99" s="10"/>
      <c r="L99" s="10"/>
      <c r="M99" s="10"/>
      <c r="N99" s="10"/>
      <c r="O99" s="10"/>
      <c r="P99" s="10"/>
      <c r="Q99" s="10"/>
      <c r="R99" s="10"/>
      <c r="S99" s="10"/>
      <c r="T99" s="10"/>
      <c r="U99" s="10"/>
    </row>
    <row r="100">
      <c r="A100" s="10"/>
      <c r="B100" s="10"/>
      <c r="C100" s="10"/>
      <c r="D100" s="10"/>
      <c r="E100" s="10"/>
      <c r="F100" s="10"/>
      <c r="G100" s="10"/>
      <c r="H100" s="10"/>
      <c r="I100" s="10"/>
      <c r="J100" s="10"/>
      <c r="K100" s="10"/>
      <c r="L100" s="10"/>
      <c r="M100" s="10"/>
      <c r="N100" s="10"/>
      <c r="O100" s="10"/>
      <c r="P100" s="10"/>
      <c r="Q100" s="10"/>
      <c r="R100" s="10"/>
      <c r="S100" s="10"/>
      <c r="T100" s="10"/>
      <c r="U100" s="10"/>
    </row>
    <row r="101">
      <c r="A101" s="10"/>
      <c r="B101" s="10"/>
      <c r="C101" s="10"/>
      <c r="D101" s="10"/>
      <c r="E101" s="10"/>
      <c r="F101" s="10"/>
      <c r="G101" s="10"/>
      <c r="H101" s="10"/>
      <c r="I101" s="10"/>
      <c r="J101" s="10"/>
      <c r="K101" s="10"/>
      <c r="L101" s="10"/>
      <c r="M101" s="10"/>
      <c r="N101" s="10"/>
      <c r="O101" s="10"/>
      <c r="P101" s="10"/>
      <c r="Q101" s="10"/>
      <c r="R101" s="10"/>
      <c r="S101" s="10"/>
      <c r="T101" s="10"/>
      <c r="U101" s="10"/>
    </row>
    <row r="102">
      <c r="A102" s="10"/>
      <c r="B102" s="10"/>
      <c r="C102" s="10"/>
      <c r="D102" s="10"/>
      <c r="E102" s="10"/>
      <c r="F102" s="10"/>
      <c r="G102" s="10"/>
      <c r="H102" s="10"/>
      <c r="I102" s="10"/>
      <c r="J102" s="10"/>
      <c r="K102" s="10"/>
      <c r="L102" s="10"/>
      <c r="M102" s="10"/>
      <c r="N102" s="10"/>
      <c r="O102" s="10"/>
      <c r="P102" s="10"/>
      <c r="Q102" s="10"/>
      <c r="R102" s="10"/>
      <c r="S102" s="10"/>
      <c r="T102" s="10"/>
      <c r="U102" s="10"/>
    </row>
    <row r="103">
      <c r="A103" s="10"/>
      <c r="B103" s="10"/>
      <c r="C103" s="10"/>
      <c r="D103" s="10"/>
      <c r="E103" s="10"/>
      <c r="F103" s="10"/>
      <c r="G103" s="10"/>
      <c r="H103" s="10"/>
      <c r="I103" s="10"/>
      <c r="J103" s="10"/>
      <c r="K103" s="10"/>
      <c r="L103" s="10"/>
      <c r="M103" s="10"/>
      <c r="N103" s="10"/>
      <c r="O103" s="10"/>
      <c r="P103" s="10"/>
      <c r="Q103" s="10"/>
      <c r="R103" s="10"/>
      <c r="S103" s="10"/>
      <c r="T103" s="10"/>
      <c r="U103" s="10"/>
    </row>
    <row r="104">
      <c r="A104" s="10"/>
      <c r="B104" s="10"/>
      <c r="C104" s="10"/>
      <c r="D104" s="10"/>
      <c r="E104" s="10"/>
      <c r="F104" s="10"/>
      <c r="G104" s="10"/>
      <c r="H104" s="10"/>
      <c r="I104" s="10"/>
      <c r="J104" s="10"/>
      <c r="K104" s="10"/>
      <c r="L104" s="10"/>
      <c r="M104" s="10"/>
      <c r="N104" s="10"/>
      <c r="O104" s="10"/>
      <c r="P104" s="10"/>
      <c r="Q104" s="10"/>
      <c r="R104" s="10"/>
      <c r="S104" s="10"/>
      <c r="T104" s="10"/>
      <c r="U104" s="10"/>
    </row>
    <row r="105">
      <c r="A105" s="10"/>
      <c r="B105" s="10"/>
      <c r="C105" s="10"/>
      <c r="D105" s="10"/>
      <c r="E105" s="10"/>
      <c r="F105" s="10"/>
      <c r="G105" s="10"/>
      <c r="H105" s="10"/>
      <c r="I105" s="10"/>
      <c r="J105" s="10"/>
      <c r="K105" s="10"/>
      <c r="L105" s="10"/>
      <c r="M105" s="10"/>
      <c r="N105" s="10"/>
      <c r="O105" s="10"/>
      <c r="P105" s="10"/>
      <c r="Q105" s="10"/>
      <c r="R105" s="10"/>
      <c r="S105" s="10"/>
      <c r="T105" s="10"/>
      <c r="U105" s="10"/>
    </row>
    <row r="106">
      <c r="A106" s="10"/>
      <c r="B106" s="10"/>
      <c r="C106" s="10"/>
      <c r="D106" s="10"/>
      <c r="E106" s="10"/>
      <c r="F106" s="10"/>
      <c r="G106" s="10"/>
      <c r="H106" s="10"/>
      <c r="I106" s="10"/>
      <c r="J106" s="10"/>
      <c r="K106" s="10"/>
      <c r="L106" s="10"/>
      <c r="M106" s="10"/>
      <c r="N106" s="10"/>
      <c r="O106" s="10"/>
      <c r="P106" s="10"/>
      <c r="Q106" s="10"/>
      <c r="R106" s="10"/>
      <c r="S106" s="10"/>
      <c r="T106" s="10"/>
      <c r="U106" s="10"/>
    </row>
    <row r="107">
      <c r="A107" s="10"/>
      <c r="B107" s="10"/>
      <c r="C107" s="10"/>
      <c r="D107" s="10"/>
      <c r="E107" s="10"/>
      <c r="F107" s="10"/>
      <c r="G107" s="10"/>
      <c r="H107" s="10"/>
      <c r="I107" s="10"/>
      <c r="J107" s="10"/>
      <c r="K107" s="10"/>
      <c r="L107" s="10"/>
      <c r="M107" s="10"/>
      <c r="N107" s="10"/>
      <c r="O107" s="10"/>
      <c r="P107" s="10"/>
      <c r="Q107" s="10"/>
      <c r="R107" s="10"/>
      <c r="S107" s="10"/>
      <c r="T107" s="10"/>
      <c r="U107" s="10"/>
    </row>
    <row r="108">
      <c r="A108" s="10"/>
      <c r="B108" s="10"/>
      <c r="C108" s="10"/>
      <c r="D108" s="10"/>
      <c r="E108" s="10"/>
      <c r="F108" s="10"/>
      <c r="G108" s="10"/>
      <c r="H108" s="10"/>
      <c r="I108" s="10"/>
      <c r="J108" s="10"/>
      <c r="K108" s="10"/>
      <c r="L108" s="10"/>
      <c r="M108" s="10"/>
      <c r="N108" s="10"/>
      <c r="O108" s="10"/>
      <c r="P108" s="10"/>
      <c r="Q108" s="10"/>
      <c r="R108" s="10"/>
      <c r="S108" s="10"/>
      <c r="T108" s="10"/>
      <c r="U108" s="10"/>
    </row>
    <row r="109">
      <c r="A109" s="10"/>
      <c r="B109" s="10"/>
      <c r="C109" s="10"/>
      <c r="D109" s="10"/>
      <c r="E109" s="10"/>
      <c r="F109" s="10"/>
      <c r="G109" s="10"/>
      <c r="H109" s="10"/>
      <c r="I109" s="10"/>
      <c r="J109" s="10"/>
      <c r="K109" s="10"/>
      <c r="L109" s="10"/>
      <c r="M109" s="10"/>
      <c r="N109" s="10"/>
      <c r="O109" s="10"/>
      <c r="P109" s="10"/>
      <c r="Q109" s="10"/>
      <c r="R109" s="10"/>
      <c r="S109" s="10"/>
      <c r="T109" s="10"/>
      <c r="U109" s="10"/>
    </row>
    <row r="110">
      <c r="A110" s="10"/>
      <c r="B110" s="10"/>
      <c r="C110" s="10"/>
      <c r="D110" s="10"/>
      <c r="E110" s="10"/>
      <c r="F110" s="10"/>
      <c r="G110" s="10"/>
      <c r="H110" s="10"/>
      <c r="I110" s="10"/>
      <c r="J110" s="10"/>
      <c r="K110" s="10"/>
      <c r="L110" s="10"/>
      <c r="M110" s="10"/>
      <c r="N110" s="10"/>
      <c r="O110" s="10"/>
      <c r="P110" s="10"/>
      <c r="Q110" s="10"/>
      <c r="R110" s="10"/>
      <c r="S110" s="10"/>
      <c r="T110" s="10"/>
      <c r="U110" s="10"/>
    </row>
    <row r="111">
      <c r="A111" s="10"/>
      <c r="B111" s="10"/>
      <c r="C111" s="10"/>
      <c r="D111" s="10"/>
      <c r="E111" s="10"/>
      <c r="F111" s="10"/>
      <c r="G111" s="10"/>
      <c r="H111" s="10"/>
      <c r="I111" s="10"/>
      <c r="J111" s="10"/>
      <c r="K111" s="10"/>
      <c r="L111" s="10"/>
      <c r="M111" s="10"/>
      <c r="N111" s="10"/>
      <c r="O111" s="10"/>
      <c r="P111" s="10"/>
      <c r="Q111" s="10"/>
      <c r="R111" s="10"/>
      <c r="S111" s="10"/>
      <c r="T111" s="10"/>
      <c r="U111" s="10"/>
    </row>
    <row r="112">
      <c r="A112" s="10"/>
      <c r="B112" s="10"/>
      <c r="C112" s="10"/>
      <c r="D112" s="10"/>
      <c r="E112" s="10"/>
      <c r="F112" s="10"/>
      <c r="G112" s="10"/>
      <c r="H112" s="10"/>
      <c r="I112" s="10"/>
      <c r="J112" s="10"/>
      <c r="K112" s="10"/>
      <c r="L112" s="10"/>
      <c r="M112" s="10"/>
      <c r="N112" s="10"/>
      <c r="O112" s="10"/>
      <c r="P112" s="10"/>
      <c r="Q112" s="10"/>
      <c r="R112" s="10"/>
      <c r="S112" s="10"/>
      <c r="T112" s="10"/>
      <c r="U112" s="10"/>
    </row>
    <row r="113">
      <c r="A113" s="10"/>
      <c r="B113" s="10"/>
      <c r="C113" s="10"/>
      <c r="D113" s="10"/>
      <c r="E113" s="10"/>
      <c r="F113" s="10"/>
      <c r="G113" s="10"/>
      <c r="H113" s="10"/>
      <c r="I113" s="10"/>
      <c r="J113" s="10"/>
      <c r="K113" s="10"/>
      <c r="L113" s="10"/>
      <c r="M113" s="10"/>
      <c r="N113" s="10"/>
      <c r="O113" s="10"/>
      <c r="P113" s="10"/>
      <c r="Q113" s="10"/>
      <c r="R113" s="10"/>
      <c r="S113" s="10"/>
      <c r="T113" s="10"/>
      <c r="U113" s="10"/>
    </row>
    <row r="114">
      <c r="A114" s="10"/>
      <c r="B114" s="10"/>
      <c r="C114" s="10"/>
      <c r="D114" s="10"/>
      <c r="E114" s="10"/>
      <c r="F114" s="10"/>
      <c r="G114" s="10"/>
      <c r="H114" s="10"/>
      <c r="I114" s="10"/>
      <c r="J114" s="10"/>
      <c r="K114" s="10"/>
      <c r="L114" s="10"/>
      <c r="M114" s="10"/>
      <c r="N114" s="10"/>
      <c r="O114" s="10"/>
      <c r="P114" s="10"/>
      <c r="Q114" s="10"/>
      <c r="R114" s="10"/>
      <c r="S114" s="10"/>
      <c r="T114" s="10"/>
      <c r="U114" s="10"/>
    </row>
    <row r="115">
      <c r="A115" s="10"/>
      <c r="B115" s="10"/>
      <c r="C115" s="10"/>
      <c r="D115" s="10"/>
      <c r="E115" s="10"/>
      <c r="F115" s="10"/>
      <c r="G115" s="10"/>
      <c r="H115" s="10"/>
      <c r="I115" s="10"/>
      <c r="J115" s="10"/>
      <c r="K115" s="10"/>
      <c r="L115" s="10"/>
      <c r="M115" s="10"/>
      <c r="N115" s="10"/>
      <c r="O115" s="10"/>
      <c r="P115" s="10"/>
      <c r="Q115" s="10"/>
      <c r="R115" s="10"/>
      <c r="S115" s="10"/>
      <c r="T115" s="10"/>
      <c r="U115" s="10"/>
    </row>
    <row r="116">
      <c r="A116" s="10"/>
      <c r="B116" s="10"/>
      <c r="C116" s="10"/>
      <c r="D116" s="10"/>
      <c r="E116" s="10"/>
      <c r="F116" s="10"/>
      <c r="G116" s="10"/>
      <c r="H116" s="10"/>
      <c r="I116" s="10"/>
      <c r="J116" s="10"/>
      <c r="K116" s="10"/>
      <c r="L116" s="10"/>
      <c r="M116" s="10"/>
      <c r="N116" s="10"/>
      <c r="O116" s="10"/>
      <c r="P116" s="10"/>
      <c r="Q116" s="10"/>
      <c r="R116" s="10"/>
      <c r="S116" s="10"/>
      <c r="T116" s="10"/>
      <c r="U116" s="10"/>
    </row>
    <row r="117">
      <c r="A117" s="10"/>
      <c r="B117" s="10"/>
      <c r="C117" s="10"/>
      <c r="D117" s="10"/>
      <c r="E117" s="10"/>
      <c r="F117" s="10"/>
      <c r="G117" s="10"/>
      <c r="H117" s="10"/>
      <c r="I117" s="10"/>
      <c r="J117" s="10"/>
      <c r="K117" s="10"/>
      <c r="L117" s="10"/>
      <c r="M117" s="10"/>
      <c r="N117" s="10"/>
      <c r="O117" s="10"/>
      <c r="P117" s="10"/>
      <c r="Q117" s="10"/>
      <c r="R117" s="10"/>
      <c r="S117" s="10"/>
      <c r="T117" s="10"/>
      <c r="U117" s="10"/>
    </row>
    <row r="118">
      <c r="A118" s="10"/>
      <c r="B118" s="10"/>
      <c r="C118" s="10"/>
      <c r="D118" s="10"/>
      <c r="E118" s="10"/>
      <c r="F118" s="10"/>
      <c r="G118" s="10"/>
      <c r="H118" s="10"/>
      <c r="I118" s="10"/>
      <c r="J118" s="10"/>
      <c r="K118" s="10"/>
      <c r="L118" s="10"/>
      <c r="M118" s="10"/>
      <c r="N118" s="10"/>
      <c r="O118" s="10"/>
      <c r="P118" s="10"/>
      <c r="Q118" s="10"/>
      <c r="R118" s="10"/>
      <c r="S118" s="10"/>
      <c r="T118" s="10"/>
      <c r="U118" s="10"/>
    </row>
    <row r="119">
      <c r="A119" s="10"/>
      <c r="B119" s="10"/>
      <c r="C119" s="10"/>
      <c r="D119" s="10"/>
      <c r="E119" s="10"/>
      <c r="F119" s="10"/>
      <c r="G119" s="10"/>
      <c r="H119" s="10"/>
      <c r="I119" s="10"/>
      <c r="J119" s="10"/>
      <c r="K119" s="10"/>
      <c r="L119" s="10"/>
      <c r="M119" s="10"/>
      <c r="N119" s="10"/>
      <c r="O119" s="10"/>
      <c r="P119" s="10"/>
      <c r="Q119" s="10"/>
      <c r="R119" s="10"/>
      <c r="S119" s="10"/>
      <c r="T119" s="10"/>
      <c r="U119" s="10"/>
    </row>
    <row r="120">
      <c r="A120" s="10"/>
      <c r="B120" s="10"/>
      <c r="C120" s="10"/>
      <c r="D120" s="10"/>
      <c r="E120" s="10"/>
      <c r="F120" s="10"/>
      <c r="G120" s="10"/>
      <c r="H120" s="10"/>
      <c r="I120" s="10"/>
      <c r="J120" s="10"/>
      <c r="K120" s="10"/>
      <c r="L120" s="10"/>
      <c r="M120" s="10"/>
      <c r="N120" s="10"/>
      <c r="O120" s="10"/>
      <c r="P120" s="10"/>
      <c r="Q120" s="10"/>
      <c r="R120" s="10"/>
      <c r="S120" s="10"/>
      <c r="T120" s="10"/>
      <c r="U120" s="10"/>
    </row>
    <row r="121">
      <c r="A121" s="10"/>
      <c r="B121" s="10"/>
      <c r="C121" s="10"/>
      <c r="D121" s="10"/>
      <c r="E121" s="10"/>
      <c r="F121" s="10"/>
      <c r="G121" s="10"/>
      <c r="H121" s="10"/>
      <c r="I121" s="10"/>
      <c r="J121" s="10"/>
      <c r="K121" s="10"/>
      <c r="L121" s="10"/>
      <c r="M121" s="10"/>
      <c r="N121" s="10"/>
      <c r="O121" s="10"/>
      <c r="P121" s="10"/>
      <c r="Q121" s="10"/>
      <c r="R121" s="10"/>
      <c r="S121" s="10"/>
      <c r="T121" s="10"/>
      <c r="U121" s="10"/>
    </row>
    <row r="122">
      <c r="A122" s="10"/>
      <c r="B122" s="10"/>
      <c r="C122" s="10"/>
      <c r="D122" s="10"/>
      <c r="E122" s="10"/>
      <c r="F122" s="10"/>
      <c r="G122" s="10"/>
      <c r="H122" s="10"/>
      <c r="I122" s="10"/>
      <c r="J122" s="10"/>
      <c r="K122" s="10"/>
      <c r="L122" s="10"/>
      <c r="M122" s="10"/>
      <c r="N122" s="10"/>
      <c r="O122" s="10"/>
      <c r="P122" s="10"/>
      <c r="Q122" s="10"/>
      <c r="R122" s="10"/>
      <c r="S122" s="10"/>
      <c r="T122" s="10"/>
      <c r="U122" s="10"/>
    </row>
    <row r="123">
      <c r="A123" s="10"/>
      <c r="B123" s="10"/>
      <c r="C123" s="10"/>
      <c r="D123" s="10"/>
      <c r="E123" s="10"/>
      <c r="F123" s="10"/>
      <c r="G123" s="10"/>
      <c r="H123" s="10"/>
      <c r="I123" s="10"/>
      <c r="J123" s="10"/>
      <c r="K123" s="10"/>
      <c r="L123" s="10"/>
      <c r="M123" s="10"/>
      <c r="N123" s="10"/>
      <c r="O123" s="10"/>
      <c r="P123" s="10"/>
      <c r="Q123" s="10"/>
      <c r="R123" s="10"/>
      <c r="S123" s="10"/>
      <c r="T123" s="10"/>
      <c r="U123" s="10"/>
    </row>
    <row r="124">
      <c r="A124" s="10"/>
      <c r="B124" s="10"/>
      <c r="C124" s="10"/>
      <c r="D124" s="10"/>
      <c r="E124" s="10"/>
      <c r="F124" s="10"/>
      <c r="G124" s="10"/>
      <c r="H124" s="10"/>
      <c r="I124" s="10"/>
      <c r="J124" s="10"/>
      <c r="K124" s="10"/>
      <c r="L124" s="10"/>
      <c r="M124" s="10"/>
      <c r="N124" s="10"/>
      <c r="O124" s="10"/>
      <c r="P124" s="10"/>
      <c r="Q124" s="10"/>
      <c r="R124" s="10"/>
      <c r="S124" s="10"/>
      <c r="T124" s="10"/>
      <c r="U124" s="10"/>
    </row>
    <row r="125">
      <c r="A125" s="10"/>
      <c r="B125" s="10"/>
      <c r="C125" s="10"/>
      <c r="D125" s="10"/>
      <c r="E125" s="10"/>
      <c r="F125" s="10"/>
      <c r="G125" s="10"/>
      <c r="H125" s="10"/>
      <c r="I125" s="10"/>
      <c r="J125" s="10"/>
      <c r="K125" s="10"/>
      <c r="L125" s="10"/>
      <c r="M125" s="10"/>
      <c r="N125" s="10"/>
      <c r="O125" s="10"/>
      <c r="P125" s="10"/>
      <c r="Q125" s="10"/>
      <c r="R125" s="10"/>
      <c r="S125" s="10"/>
      <c r="T125" s="10"/>
      <c r="U125" s="10"/>
    </row>
    <row r="126">
      <c r="A126" s="10"/>
      <c r="B126" s="10"/>
      <c r="C126" s="10"/>
      <c r="D126" s="10"/>
      <c r="E126" s="10"/>
      <c r="F126" s="10"/>
      <c r="G126" s="10"/>
      <c r="H126" s="10"/>
      <c r="I126" s="10"/>
      <c r="J126" s="10"/>
      <c r="K126" s="10"/>
      <c r="L126" s="10"/>
      <c r="M126" s="10"/>
      <c r="N126" s="10"/>
      <c r="O126" s="10"/>
      <c r="P126" s="10"/>
      <c r="Q126" s="10"/>
      <c r="R126" s="10"/>
      <c r="S126" s="10"/>
      <c r="T126" s="10"/>
      <c r="U126" s="10"/>
    </row>
    <row r="127">
      <c r="A127" s="10"/>
      <c r="B127" s="10"/>
      <c r="C127" s="10"/>
      <c r="D127" s="10"/>
      <c r="E127" s="10"/>
      <c r="F127" s="10"/>
      <c r="G127" s="10"/>
      <c r="H127" s="10"/>
      <c r="I127" s="10"/>
      <c r="J127" s="10"/>
      <c r="K127" s="10"/>
      <c r="L127" s="10"/>
      <c r="M127" s="10"/>
      <c r="N127" s="10"/>
      <c r="O127" s="10"/>
      <c r="P127" s="10"/>
      <c r="Q127" s="10"/>
      <c r="R127" s="10"/>
      <c r="S127" s="10"/>
      <c r="T127" s="10"/>
      <c r="U127" s="10"/>
    </row>
    <row r="128">
      <c r="A128" s="10"/>
      <c r="B128" s="10"/>
      <c r="C128" s="10"/>
      <c r="D128" s="10"/>
      <c r="E128" s="10"/>
      <c r="F128" s="10"/>
      <c r="G128" s="10"/>
      <c r="H128" s="10"/>
      <c r="I128" s="10"/>
      <c r="J128" s="10"/>
      <c r="K128" s="10"/>
      <c r="L128" s="10"/>
      <c r="M128" s="10"/>
      <c r="N128" s="10"/>
      <c r="O128" s="10"/>
      <c r="P128" s="10"/>
      <c r="Q128" s="10"/>
      <c r="R128" s="10"/>
      <c r="S128" s="10"/>
      <c r="T128" s="10"/>
      <c r="U128" s="10"/>
    </row>
    <row r="129">
      <c r="A129" s="10"/>
      <c r="B129" s="10"/>
      <c r="C129" s="10"/>
      <c r="D129" s="10"/>
      <c r="E129" s="10"/>
      <c r="F129" s="10"/>
      <c r="G129" s="10"/>
      <c r="H129" s="10"/>
      <c r="I129" s="10"/>
      <c r="J129" s="10"/>
      <c r="K129" s="10"/>
      <c r="L129" s="10"/>
      <c r="M129" s="10"/>
      <c r="N129" s="10"/>
      <c r="O129" s="10"/>
      <c r="P129" s="10"/>
      <c r="Q129" s="10"/>
      <c r="R129" s="10"/>
      <c r="S129" s="10"/>
      <c r="T129" s="10"/>
      <c r="U129" s="10"/>
    </row>
    <row r="130">
      <c r="A130" s="10"/>
      <c r="B130" s="10"/>
      <c r="C130" s="10"/>
      <c r="D130" s="10"/>
      <c r="E130" s="10"/>
      <c r="F130" s="10"/>
      <c r="G130" s="10"/>
      <c r="H130" s="10"/>
      <c r="I130" s="10"/>
      <c r="J130" s="10"/>
      <c r="K130" s="10"/>
      <c r="L130" s="10"/>
      <c r="M130" s="10"/>
      <c r="N130" s="10"/>
      <c r="O130" s="10"/>
      <c r="P130" s="10"/>
      <c r="Q130" s="10"/>
      <c r="R130" s="10"/>
      <c r="S130" s="10"/>
      <c r="T130" s="10"/>
      <c r="U130" s="10"/>
    </row>
    <row r="131">
      <c r="A131" s="10"/>
      <c r="B131" s="10"/>
      <c r="C131" s="10"/>
      <c r="D131" s="10"/>
      <c r="E131" s="10"/>
      <c r="F131" s="10"/>
      <c r="G131" s="10"/>
      <c r="H131" s="10"/>
      <c r="I131" s="10"/>
      <c r="J131" s="10"/>
      <c r="K131" s="10"/>
      <c r="L131" s="10"/>
      <c r="M131" s="10"/>
      <c r="N131" s="10"/>
      <c r="O131" s="10"/>
      <c r="P131" s="10"/>
      <c r="Q131" s="10"/>
      <c r="R131" s="10"/>
      <c r="S131" s="10"/>
      <c r="T131" s="10"/>
      <c r="U131" s="10"/>
    </row>
    <row r="132">
      <c r="A132" s="10"/>
      <c r="B132" s="10"/>
      <c r="C132" s="10"/>
      <c r="D132" s="10"/>
      <c r="E132" s="10"/>
      <c r="F132" s="10"/>
      <c r="G132" s="10"/>
      <c r="H132" s="10"/>
      <c r="I132" s="10"/>
      <c r="J132" s="10"/>
      <c r="K132" s="10"/>
      <c r="L132" s="10"/>
      <c r="M132" s="10"/>
      <c r="N132" s="10"/>
      <c r="O132" s="10"/>
      <c r="P132" s="10"/>
      <c r="Q132" s="10"/>
      <c r="R132" s="10"/>
      <c r="S132" s="10"/>
      <c r="T132" s="10"/>
      <c r="U132" s="10"/>
    </row>
    <row r="133">
      <c r="A133" s="10"/>
      <c r="B133" s="10"/>
      <c r="C133" s="10"/>
      <c r="D133" s="10"/>
      <c r="E133" s="10"/>
      <c r="F133" s="10"/>
      <c r="G133" s="10"/>
      <c r="H133" s="10"/>
      <c r="I133" s="10"/>
      <c r="J133" s="10"/>
      <c r="K133" s="10"/>
      <c r="L133" s="10"/>
      <c r="M133" s="10"/>
      <c r="N133" s="10"/>
      <c r="O133" s="10"/>
      <c r="P133" s="10"/>
      <c r="Q133" s="10"/>
      <c r="R133" s="10"/>
      <c r="S133" s="10"/>
      <c r="T133" s="10"/>
      <c r="U133" s="10"/>
    </row>
    <row r="134">
      <c r="A134" s="10"/>
      <c r="B134" s="10"/>
      <c r="C134" s="10"/>
      <c r="D134" s="10"/>
      <c r="E134" s="10"/>
      <c r="F134" s="10"/>
      <c r="G134" s="10"/>
      <c r="H134" s="10"/>
      <c r="I134" s="10"/>
      <c r="J134" s="10"/>
      <c r="K134" s="10"/>
      <c r="L134" s="10"/>
      <c r="M134" s="10"/>
      <c r="N134" s="10"/>
      <c r="O134" s="10"/>
      <c r="P134" s="10"/>
      <c r="Q134" s="10"/>
      <c r="R134" s="10"/>
      <c r="S134" s="10"/>
      <c r="T134" s="10"/>
      <c r="U134" s="10"/>
    </row>
    <row r="135">
      <c r="A135" s="10"/>
      <c r="B135" s="10"/>
      <c r="C135" s="10"/>
      <c r="D135" s="10"/>
      <c r="E135" s="10"/>
      <c r="F135" s="10"/>
      <c r="G135" s="10"/>
      <c r="H135" s="10"/>
      <c r="I135" s="10"/>
      <c r="J135" s="10"/>
      <c r="K135" s="10"/>
      <c r="L135" s="10"/>
      <c r="M135" s="10"/>
      <c r="N135" s="10"/>
      <c r="O135" s="10"/>
      <c r="P135" s="10"/>
      <c r="Q135" s="10"/>
      <c r="R135" s="10"/>
      <c r="S135" s="10"/>
      <c r="T135" s="10"/>
      <c r="U135" s="10"/>
    </row>
    <row r="136">
      <c r="A136" s="10"/>
      <c r="B136" s="10"/>
      <c r="C136" s="10"/>
      <c r="D136" s="10"/>
      <c r="E136" s="10"/>
      <c r="F136" s="10"/>
      <c r="G136" s="10"/>
      <c r="H136" s="10"/>
      <c r="I136" s="10"/>
      <c r="J136" s="10"/>
      <c r="K136" s="10"/>
      <c r="L136" s="10"/>
      <c r="M136" s="10"/>
      <c r="N136" s="10"/>
      <c r="O136" s="10"/>
      <c r="P136" s="10"/>
      <c r="Q136" s="10"/>
      <c r="R136" s="10"/>
      <c r="S136" s="10"/>
      <c r="T136" s="10"/>
      <c r="U136" s="10"/>
    </row>
    <row r="137">
      <c r="A137" s="10"/>
      <c r="B137" s="10"/>
      <c r="C137" s="10"/>
      <c r="D137" s="10"/>
      <c r="E137" s="10"/>
      <c r="F137" s="10"/>
      <c r="G137" s="10"/>
      <c r="H137" s="10"/>
      <c r="I137" s="10"/>
      <c r="J137" s="10"/>
      <c r="K137" s="10"/>
      <c r="L137" s="10"/>
      <c r="M137" s="10"/>
      <c r="N137" s="10"/>
      <c r="O137" s="10"/>
      <c r="P137" s="10"/>
      <c r="Q137" s="10"/>
      <c r="R137" s="10"/>
      <c r="S137" s="10"/>
      <c r="T137" s="10"/>
      <c r="U137" s="10"/>
    </row>
    <row r="138">
      <c r="A138" s="10"/>
      <c r="B138" s="10"/>
      <c r="C138" s="10"/>
      <c r="D138" s="10"/>
      <c r="E138" s="10"/>
      <c r="F138" s="10"/>
      <c r="G138" s="10"/>
      <c r="H138" s="10"/>
      <c r="I138" s="10"/>
      <c r="J138" s="10"/>
      <c r="K138" s="10"/>
      <c r="L138" s="10"/>
      <c r="M138" s="10"/>
      <c r="N138" s="10"/>
      <c r="O138" s="10"/>
      <c r="P138" s="10"/>
      <c r="Q138" s="10"/>
      <c r="R138" s="10"/>
      <c r="S138" s="10"/>
      <c r="T138" s="10"/>
      <c r="U138" s="10"/>
    </row>
    <row r="139">
      <c r="A139" s="10"/>
      <c r="B139" s="10"/>
      <c r="C139" s="10"/>
      <c r="D139" s="10"/>
      <c r="E139" s="10"/>
      <c r="F139" s="10"/>
      <c r="G139" s="10"/>
      <c r="H139" s="10"/>
      <c r="I139" s="10"/>
      <c r="J139" s="10"/>
      <c r="K139" s="10"/>
      <c r="L139" s="10"/>
      <c r="M139" s="10"/>
      <c r="N139" s="10"/>
      <c r="O139" s="10"/>
      <c r="P139" s="10"/>
      <c r="Q139" s="10"/>
      <c r="R139" s="10"/>
      <c r="S139" s="10"/>
      <c r="T139" s="10"/>
      <c r="U139" s="10"/>
    </row>
    <row r="140">
      <c r="A140" s="10"/>
      <c r="B140" s="10"/>
      <c r="C140" s="10"/>
      <c r="D140" s="10"/>
      <c r="E140" s="10"/>
      <c r="F140" s="10"/>
      <c r="G140" s="10"/>
      <c r="H140" s="10"/>
      <c r="I140" s="10"/>
      <c r="J140" s="10"/>
      <c r="K140" s="10"/>
      <c r="L140" s="10"/>
      <c r="M140" s="10"/>
      <c r="N140" s="10"/>
      <c r="O140" s="10"/>
      <c r="P140" s="10"/>
      <c r="Q140" s="10"/>
      <c r="R140" s="10"/>
      <c r="S140" s="10"/>
      <c r="T140" s="10"/>
      <c r="U140" s="10"/>
    </row>
    <row r="141">
      <c r="A141" s="10"/>
      <c r="B141" s="10"/>
      <c r="C141" s="10"/>
      <c r="D141" s="10"/>
      <c r="E141" s="10"/>
      <c r="F141" s="10"/>
      <c r="G141" s="10"/>
      <c r="H141" s="10"/>
      <c r="I141" s="10"/>
      <c r="J141" s="10"/>
      <c r="K141" s="10"/>
      <c r="L141" s="10"/>
      <c r="M141" s="10"/>
      <c r="N141" s="10"/>
      <c r="O141" s="10"/>
      <c r="P141" s="10"/>
      <c r="Q141" s="10"/>
      <c r="R141" s="10"/>
      <c r="S141" s="10"/>
      <c r="T141" s="10"/>
      <c r="U141" s="10"/>
    </row>
    <row r="142">
      <c r="A142" s="10"/>
      <c r="B142" s="10"/>
      <c r="C142" s="10"/>
      <c r="D142" s="10"/>
      <c r="E142" s="10"/>
      <c r="F142" s="10"/>
      <c r="G142" s="10"/>
      <c r="H142" s="10"/>
      <c r="I142" s="10"/>
      <c r="J142" s="10"/>
      <c r="K142" s="10"/>
      <c r="L142" s="10"/>
      <c r="M142" s="10"/>
      <c r="N142" s="10"/>
      <c r="O142" s="10"/>
      <c r="P142" s="10"/>
      <c r="Q142" s="10"/>
      <c r="R142" s="10"/>
      <c r="S142" s="10"/>
      <c r="T142" s="10"/>
      <c r="U142" s="10"/>
    </row>
    <row r="143">
      <c r="A143" s="10"/>
      <c r="B143" s="10"/>
      <c r="C143" s="10"/>
      <c r="D143" s="10"/>
      <c r="E143" s="10"/>
      <c r="F143" s="10"/>
      <c r="G143" s="10"/>
      <c r="H143" s="10"/>
      <c r="I143" s="10"/>
      <c r="J143" s="10"/>
      <c r="K143" s="10"/>
      <c r="L143" s="10"/>
      <c r="M143" s="10"/>
      <c r="N143" s="10"/>
      <c r="O143" s="10"/>
      <c r="P143" s="10"/>
      <c r="Q143" s="10"/>
      <c r="R143" s="10"/>
      <c r="S143" s="10"/>
      <c r="T143" s="10"/>
      <c r="U143" s="10"/>
    </row>
    <row r="144">
      <c r="A144" s="10"/>
      <c r="B144" s="10"/>
      <c r="C144" s="10"/>
      <c r="D144" s="10"/>
      <c r="E144" s="10"/>
      <c r="F144" s="10"/>
      <c r="G144" s="10"/>
      <c r="H144" s="10"/>
      <c r="I144" s="10"/>
      <c r="J144" s="10"/>
      <c r="K144" s="10"/>
      <c r="L144" s="10"/>
      <c r="M144" s="10"/>
      <c r="N144" s="10"/>
      <c r="O144" s="10"/>
      <c r="P144" s="10"/>
      <c r="Q144" s="10"/>
      <c r="R144" s="10"/>
      <c r="S144" s="10"/>
      <c r="T144" s="10"/>
      <c r="U144" s="10"/>
    </row>
    <row r="145">
      <c r="A145" s="10"/>
      <c r="B145" s="10"/>
      <c r="C145" s="10"/>
      <c r="D145" s="10"/>
      <c r="E145" s="10"/>
      <c r="F145" s="10"/>
      <c r="G145" s="10"/>
      <c r="H145" s="10"/>
      <c r="I145" s="10"/>
      <c r="J145" s="10"/>
      <c r="K145" s="10"/>
      <c r="L145" s="10"/>
      <c r="M145" s="10"/>
      <c r="N145" s="10"/>
      <c r="O145" s="10"/>
      <c r="P145" s="10"/>
      <c r="Q145" s="10"/>
      <c r="R145" s="10"/>
      <c r="S145" s="10"/>
      <c r="T145" s="10"/>
      <c r="U145" s="10"/>
    </row>
    <row r="146">
      <c r="A146" s="10"/>
      <c r="B146" s="10"/>
      <c r="C146" s="10"/>
      <c r="D146" s="10"/>
      <c r="E146" s="10"/>
      <c r="F146" s="10"/>
      <c r="G146" s="10"/>
      <c r="H146" s="10"/>
      <c r="I146" s="10"/>
      <c r="J146" s="10"/>
      <c r="K146" s="10"/>
      <c r="L146" s="10"/>
      <c r="M146" s="10"/>
      <c r="N146" s="10"/>
      <c r="O146" s="10"/>
      <c r="P146" s="10"/>
      <c r="Q146" s="10"/>
      <c r="R146" s="10"/>
      <c r="S146" s="10"/>
      <c r="T146" s="10"/>
      <c r="U146" s="10"/>
    </row>
    <row r="147">
      <c r="A147" s="10"/>
      <c r="B147" s="10"/>
      <c r="C147" s="10"/>
      <c r="D147" s="10"/>
      <c r="E147" s="10"/>
      <c r="F147" s="10"/>
      <c r="G147" s="10"/>
      <c r="H147" s="10"/>
      <c r="I147" s="10"/>
      <c r="J147" s="10"/>
      <c r="K147" s="10"/>
      <c r="L147" s="10"/>
      <c r="M147" s="10"/>
      <c r="N147" s="10"/>
      <c r="O147" s="10"/>
      <c r="P147" s="10"/>
      <c r="Q147" s="10"/>
      <c r="R147" s="10"/>
      <c r="S147" s="10"/>
      <c r="T147" s="10"/>
      <c r="U147" s="10"/>
    </row>
    <row r="148">
      <c r="A148" s="10"/>
      <c r="B148" s="10"/>
      <c r="C148" s="10"/>
      <c r="D148" s="10"/>
      <c r="E148" s="10"/>
      <c r="F148" s="10"/>
      <c r="G148" s="10"/>
      <c r="H148" s="10"/>
      <c r="I148" s="10"/>
      <c r="J148" s="10"/>
      <c r="K148" s="10"/>
      <c r="L148" s="10"/>
      <c r="M148" s="10"/>
      <c r="N148" s="10"/>
      <c r="O148" s="10"/>
      <c r="P148" s="10"/>
      <c r="Q148" s="10"/>
      <c r="R148" s="10"/>
      <c r="S148" s="10"/>
      <c r="T148" s="10"/>
      <c r="U148" s="10"/>
    </row>
    <row r="149">
      <c r="A149" s="10"/>
      <c r="B149" s="10"/>
      <c r="C149" s="10"/>
      <c r="D149" s="10"/>
      <c r="E149" s="10"/>
      <c r="F149" s="10"/>
      <c r="G149" s="10"/>
      <c r="H149" s="10"/>
      <c r="I149" s="10"/>
      <c r="J149" s="10"/>
      <c r="K149" s="10"/>
      <c r="L149" s="10"/>
      <c r="M149" s="10"/>
      <c r="N149" s="10"/>
      <c r="O149" s="10"/>
      <c r="P149" s="10"/>
      <c r="Q149" s="10"/>
      <c r="R149" s="10"/>
      <c r="S149" s="10"/>
      <c r="T149" s="10"/>
      <c r="U149" s="10"/>
    </row>
    <row r="150">
      <c r="A150" s="10"/>
      <c r="B150" s="10"/>
      <c r="C150" s="10"/>
      <c r="D150" s="10"/>
      <c r="E150" s="10"/>
      <c r="F150" s="10"/>
      <c r="G150" s="10"/>
      <c r="H150" s="10"/>
      <c r="I150" s="10"/>
      <c r="J150" s="10"/>
      <c r="K150" s="10"/>
      <c r="L150" s="10"/>
      <c r="M150" s="10"/>
      <c r="N150" s="10"/>
      <c r="O150" s="10"/>
      <c r="P150" s="10"/>
      <c r="Q150" s="10"/>
      <c r="R150" s="10"/>
      <c r="S150" s="10"/>
      <c r="T150" s="10"/>
      <c r="U150" s="10"/>
    </row>
    <row r="151">
      <c r="A151" s="10"/>
      <c r="B151" s="10"/>
      <c r="C151" s="10"/>
      <c r="D151" s="10"/>
      <c r="E151" s="10"/>
      <c r="F151" s="10"/>
      <c r="G151" s="10"/>
      <c r="H151" s="10"/>
      <c r="I151" s="10"/>
      <c r="J151" s="10"/>
      <c r="K151" s="10"/>
      <c r="L151" s="10"/>
      <c r="M151" s="10"/>
      <c r="N151" s="10"/>
      <c r="O151" s="10"/>
      <c r="P151" s="10"/>
      <c r="Q151" s="10"/>
      <c r="R151" s="10"/>
      <c r="S151" s="10"/>
      <c r="T151" s="10"/>
      <c r="U151" s="10"/>
    </row>
    <row r="152">
      <c r="A152" s="10"/>
      <c r="B152" s="10"/>
      <c r="C152" s="10"/>
      <c r="D152" s="10"/>
      <c r="E152" s="10"/>
      <c r="F152" s="10"/>
      <c r="G152" s="10"/>
      <c r="H152" s="10"/>
      <c r="I152" s="10"/>
      <c r="J152" s="10"/>
      <c r="K152" s="10"/>
      <c r="L152" s="10"/>
      <c r="M152" s="10"/>
      <c r="N152" s="10"/>
      <c r="O152" s="10"/>
      <c r="P152" s="10"/>
      <c r="Q152" s="10"/>
      <c r="R152" s="10"/>
      <c r="S152" s="10"/>
      <c r="T152" s="10"/>
      <c r="U152" s="10"/>
    </row>
    <row r="153">
      <c r="A153" s="10"/>
      <c r="B153" s="10"/>
      <c r="C153" s="10"/>
      <c r="D153" s="10"/>
      <c r="E153" s="10"/>
      <c r="F153" s="10"/>
      <c r="G153" s="10"/>
      <c r="H153" s="10"/>
      <c r="I153" s="10"/>
      <c r="J153" s="10"/>
      <c r="K153" s="10"/>
      <c r="L153" s="10"/>
      <c r="M153" s="10"/>
      <c r="N153" s="10"/>
      <c r="O153" s="10"/>
      <c r="P153" s="10"/>
      <c r="Q153" s="10"/>
      <c r="R153" s="10"/>
      <c r="S153" s="10"/>
      <c r="T153" s="10"/>
      <c r="U153" s="10"/>
    </row>
    <row r="154">
      <c r="A154" s="10"/>
      <c r="B154" s="10"/>
      <c r="C154" s="10"/>
      <c r="D154" s="10"/>
      <c r="E154" s="10"/>
      <c r="F154" s="10"/>
      <c r="G154" s="10"/>
      <c r="H154" s="10"/>
      <c r="I154" s="10"/>
      <c r="J154" s="10"/>
      <c r="K154" s="10"/>
      <c r="L154" s="10"/>
      <c r="M154" s="10"/>
      <c r="N154" s="10"/>
      <c r="O154" s="10"/>
      <c r="P154" s="10"/>
      <c r="Q154" s="10"/>
      <c r="R154" s="10"/>
      <c r="S154" s="10"/>
      <c r="T154" s="10"/>
      <c r="U154" s="10"/>
    </row>
    <row r="155">
      <c r="A155" s="10"/>
      <c r="B155" s="10"/>
      <c r="C155" s="10"/>
      <c r="D155" s="10"/>
      <c r="E155" s="10"/>
      <c r="F155" s="10"/>
      <c r="G155" s="10"/>
      <c r="H155" s="10"/>
      <c r="I155" s="10"/>
      <c r="J155" s="10"/>
      <c r="K155" s="10"/>
      <c r="L155" s="10"/>
      <c r="M155" s="10"/>
      <c r="N155" s="10"/>
      <c r="O155" s="10"/>
      <c r="P155" s="10"/>
      <c r="Q155" s="10"/>
      <c r="R155" s="10"/>
      <c r="S155" s="10"/>
      <c r="T155" s="10"/>
      <c r="U155" s="10"/>
    </row>
    <row r="156">
      <c r="A156" s="10"/>
      <c r="B156" s="10"/>
      <c r="C156" s="10"/>
      <c r="D156" s="10"/>
      <c r="E156" s="10"/>
      <c r="F156" s="10"/>
      <c r="G156" s="10"/>
      <c r="H156" s="10"/>
      <c r="I156" s="10"/>
      <c r="J156" s="10"/>
      <c r="K156" s="10"/>
      <c r="L156" s="10"/>
      <c r="M156" s="10"/>
      <c r="N156" s="10"/>
      <c r="O156" s="10"/>
      <c r="P156" s="10"/>
      <c r="Q156" s="10"/>
      <c r="R156" s="10"/>
      <c r="S156" s="10"/>
      <c r="T156" s="10"/>
      <c r="U156" s="10"/>
    </row>
    <row r="157">
      <c r="A157" s="10"/>
      <c r="B157" s="10"/>
      <c r="C157" s="10"/>
      <c r="D157" s="10"/>
      <c r="E157" s="10"/>
      <c r="F157" s="10"/>
      <c r="G157" s="10"/>
      <c r="H157" s="10"/>
      <c r="I157" s="10"/>
      <c r="J157" s="10"/>
      <c r="K157" s="10"/>
      <c r="L157" s="10"/>
      <c r="M157" s="10"/>
      <c r="N157" s="10"/>
      <c r="O157" s="10"/>
      <c r="P157" s="10"/>
      <c r="Q157" s="10"/>
      <c r="R157" s="10"/>
      <c r="S157" s="10"/>
      <c r="T157" s="10"/>
      <c r="U157" s="10"/>
    </row>
    <row r="158">
      <c r="A158" s="10"/>
      <c r="B158" s="10"/>
      <c r="C158" s="10"/>
      <c r="D158" s="10"/>
      <c r="E158" s="10"/>
      <c r="F158" s="10"/>
      <c r="G158" s="10"/>
      <c r="H158" s="10"/>
      <c r="I158" s="10"/>
      <c r="J158" s="10"/>
      <c r="K158" s="10"/>
      <c r="L158" s="10"/>
      <c r="M158" s="10"/>
      <c r="N158" s="10"/>
      <c r="O158" s="10"/>
      <c r="P158" s="10"/>
      <c r="Q158" s="10"/>
      <c r="R158" s="10"/>
      <c r="S158" s="10"/>
      <c r="T158" s="10"/>
      <c r="U158" s="10"/>
    </row>
    <row r="159">
      <c r="A159" s="10"/>
      <c r="B159" s="10"/>
      <c r="C159" s="10"/>
      <c r="D159" s="10"/>
      <c r="E159" s="10"/>
      <c r="F159" s="10"/>
      <c r="G159" s="10"/>
      <c r="H159" s="10"/>
      <c r="I159" s="10"/>
      <c r="J159" s="10"/>
      <c r="K159" s="10"/>
      <c r="L159" s="10"/>
      <c r="M159" s="10"/>
      <c r="N159" s="10"/>
      <c r="O159" s="10"/>
      <c r="P159" s="10"/>
      <c r="Q159" s="10"/>
      <c r="R159" s="10"/>
      <c r="S159" s="10"/>
      <c r="T159" s="10"/>
      <c r="U159" s="10"/>
    </row>
    <row r="160">
      <c r="A160" s="10"/>
      <c r="B160" s="10"/>
      <c r="C160" s="10"/>
      <c r="D160" s="10"/>
      <c r="E160" s="10"/>
      <c r="F160" s="10"/>
      <c r="G160" s="10"/>
      <c r="H160" s="10"/>
      <c r="I160" s="10"/>
      <c r="J160" s="10"/>
      <c r="K160" s="10"/>
      <c r="L160" s="10"/>
      <c r="M160" s="10"/>
      <c r="N160" s="10"/>
      <c r="O160" s="10"/>
      <c r="P160" s="10"/>
      <c r="Q160" s="10"/>
      <c r="R160" s="10"/>
      <c r="S160" s="10"/>
      <c r="T160" s="10"/>
      <c r="U160" s="10"/>
    </row>
    <row r="161">
      <c r="A161" s="10"/>
      <c r="B161" s="10"/>
      <c r="C161" s="10"/>
      <c r="D161" s="10"/>
      <c r="E161" s="10"/>
      <c r="F161" s="10"/>
      <c r="G161" s="10"/>
      <c r="H161" s="10"/>
      <c r="I161" s="10"/>
      <c r="J161" s="10"/>
      <c r="K161" s="10"/>
      <c r="L161" s="10"/>
      <c r="M161" s="10"/>
      <c r="N161" s="10"/>
      <c r="O161" s="10"/>
      <c r="P161" s="10"/>
      <c r="Q161" s="10"/>
      <c r="R161" s="10"/>
      <c r="S161" s="10"/>
      <c r="T161" s="10"/>
      <c r="U161" s="10"/>
    </row>
    <row r="162">
      <c r="A162" s="10"/>
      <c r="B162" s="10"/>
      <c r="C162" s="10"/>
      <c r="D162" s="10"/>
      <c r="E162" s="10"/>
      <c r="F162" s="10"/>
      <c r="G162" s="10"/>
      <c r="H162" s="10"/>
      <c r="I162" s="10"/>
      <c r="J162" s="10"/>
      <c r="K162" s="10"/>
      <c r="L162" s="10"/>
      <c r="M162" s="10"/>
      <c r="N162" s="10"/>
      <c r="O162" s="10"/>
      <c r="P162" s="10"/>
      <c r="Q162" s="10"/>
      <c r="R162" s="10"/>
      <c r="S162" s="10"/>
      <c r="T162" s="10"/>
      <c r="U162" s="10"/>
    </row>
    <row r="163">
      <c r="A163" s="10"/>
      <c r="B163" s="10"/>
      <c r="C163" s="10"/>
      <c r="D163" s="10"/>
      <c r="E163" s="10"/>
      <c r="F163" s="10"/>
      <c r="G163" s="10"/>
      <c r="H163" s="10"/>
      <c r="I163" s="10"/>
      <c r="J163" s="10"/>
      <c r="K163" s="10"/>
      <c r="L163" s="10"/>
      <c r="M163" s="10"/>
      <c r="N163" s="10"/>
      <c r="O163" s="10"/>
      <c r="P163" s="10"/>
      <c r="Q163" s="10"/>
      <c r="R163" s="10"/>
      <c r="S163" s="10"/>
      <c r="T163" s="10"/>
      <c r="U163" s="10"/>
    </row>
    <row r="164">
      <c r="A164" s="10"/>
      <c r="B164" s="10"/>
      <c r="C164" s="10"/>
      <c r="D164" s="10"/>
      <c r="E164" s="10"/>
      <c r="F164" s="10"/>
      <c r="G164" s="10"/>
      <c r="H164" s="10"/>
      <c r="I164" s="10"/>
      <c r="J164" s="10"/>
      <c r="K164" s="10"/>
      <c r="L164" s="10"/>
      <c r="M164" s="10"/>
      <c r="N164" s="10"/>
      <c r="O164" s="10"/>
      <c r="P164" s="10"/>
      <c r="Q164" s="10"/>
      <c r="R164" s="10"/>
      <c r="S164" s="10"/>
      <c r="T164" s="10"/>
      <c r="U164" s="10"/>
    </row>
    <row r="165">
      <c r="A165" s="10"/>
      <c r="B165" s="10"/>
      <c r="C165" s="10"/>
      <c r="D165" s="10"/>
      <c r="E165" s="10"/>
      <c r="F165" s="10"/>
      <c r="G165" s="10"/>
      <c r="H165" s="10"/>
      <c r="I165" s="10"/>
      <c r="J165" s="10"/>
      <c r="K165" s="10"/>
      <c r="L165" s="10"/>
      <c r="M165" s="10"/>
      <c r="N165" s="10"/>
      <c r="O165" s="10"/>
      <c r="P165" s="10"/>
      <c r="Q165" s="10"/>
      <c r="R165" s="10"/>
      <c r="S165" s="10"/>
      <c r="T165" s="10"/>
      <c r="U165" s="10"/>
    </row>
    <row r="166">
      <c r="A166" s="10"/>
      <c r="B166" s="10"/>
      <c r="C166" s="10"/>
      <c r="D166" s="10"/>
      <c r="E166" s="10"/>
      <c r="F166" s="10"/>
      <c r="G166" s="10"/>
      <c r="H166" s="10"/>
      <c r="I166" s="10"/>
      <c r="J166" s="10"/>
      <c r="K166" s="10"/>
      <c r="L166" s="10"/>
      <c r="M166" s="10"/>
      <c r="N166" s="10"/>
      <c r="O166" s="10"/>
      <c r="P166" s="10"/>
      <c r="Q166" s="10"/>
      <c r="R166" s="10"/>
      <c r="S166" s="10"/>
      <c r="T166" s="10"/>
      <c r="U166" s="10"/>
    </row>
    <row r="167">
      <c r="A167" s="10"/>
      <c r="B167" s="10"/>
      <c r="C167" s="10"/>
      <c r="D167" s="10"/>
      <c r="E167" s="10"/>
      <c r="F167" s="10"/>
      <c r="G167" s="10"/>
      <c r="H167" s="10"/>
      <c r="I167" s="10"/>
      <c r="J167" s="10"/>
      <c r="K167" s="10"/>
      <c r="L167" s="10"/>
      <c r="M167" s="10"/>
      <c r="N167" s="10"/>
      <c r="O167" s="10"/>
      <c r="P167" s="10"/>
      <c r="Q167" s="10"/>
      <c r="R167" s="10"/>
      <c r="S167" s="10"/>
      <c r="T167" s="10"/>
      <c r="U167" s="10"/>
    </row>
    <row r="168">
      <c r="A168" s="10"/>
      <c r="B168" s="10"/>
      <c r="C168" s="10"/>
      <c r="D168" s="10"/>
      <c r="E168" s="10"/>
      <c r="F168" s="10"/>
      <c r="G168" s="10"/>
      <c r="H168" s="10"/>
      <c r="I168" s="10"/>
      <c r="J168" s="10"/>
      <c r="K168" s="10"/>
      <c r="L168" s="10"/>
      <c r="M168" s="10"/>
      <c r="N168" s="10"/>
      <c r="O168" s="10"/>
      <c r="P168" s="10"/>
      <c r="Q168" s="10"/>
      <c r="R168" s="10"/>
      <c r="S168" s="10"/>
      <c r="T168" s="10"/>
      <c r="U168" s="10"/>
    </row>
    <row r="169">
      <c r="A169" s="10"/>
      <c r="B169" s="10"/>
      <c r="C169" s="10"/>
      <c r="D169" s="10"/>
      <c r="E169" s="10"/>
      <c r="F169" s="10"/>
      <c r="G169" s="10"/>
      <c r="H169" s="10"/>
      <c r="I169" s="10"/>
      <c r="J169" s="10"/>
      <c r="K169" s="10"/>
      <c r="L169" s="10"/>
      <c r="M169" s="10"/>
      <c r="N169" s="10"/>
      <c r="O169" s="10"/>
      <c r="P169" s="10"/>
      <c r="Q169" s="10"/>
      <c r="R169" s="10"/>
      <c r="S169" s="10"/>
      <c r="T169" s="10"/>
      <c r="U169" s="10"/>
    </row>
    <row r="170">
      <c r="A170" s="10"/>
      <c r="B170" s="10"/>
      <c r="C170" s="10"/>
      <c r="D170" s="10"/>
      <c r="E170" s="10"/>
      <c r="F170" s="10"/>
      <c r="G170" s="10"/>
      <c r="H170" s="10"/>
      <c r="I170" s="10"/>
      <c r="J170" s="10"/>
      <c r="K170" s="10"/>
      <c r="L170" s="10"/>
      <c r="M170" s="10"/>
      <c r="N170" s="10"/>
      <c r="O170" s="10"/>
      <c r="P170" s="10"/>
      <c r="Q170" s="10"/>
      <c r="R170" s="10"/>
      <c r="S170" s="10"/>
      <c r="T170" s="10"/>
      <c r="U170" s="10"/>
    </row>
    <row r="171">
      <c r="A171" s="10"/>
      <c r="B171" s="10"/>
      <c r="C171" s="10"/>
      <c r="D171" s="10"/>
      <c r="E171" s="10"/>
      <c r="F171" s="10"/>
      <c r="G171" s="10"/>
      <c r="H171" s="10"/>
      <c r="I171" s="10"/>
      <c r="J171" s="10"/>
      <c r="K171" s="10"/>
      <c r="L171" s="10"/>
      <c r="M171" s="10"/>
      <c r="N171" s="10"/>
      <c r="O171" s="10"/>
      <c r="P171" s="10"/>
      <c r="Q171" s="10"/>
      <c r="R171" s="10"/>
      <c r="S171" s="10"/>
      <c r="T171" s="10"/>
      <c r="U171" s="10"/>
    </row>
    <row r="172">
      <c r="A172" s="10"/>
      <c r="B172" s="10"/>
      <c r="C172" s="10"/>
      <c r="D172" s="10"/>
      <c r="E172" s="10"/>
      <c r="F172" s="10"/>
      <c r="G172" s="10"/>
      <c r="H172" s="10"/>
      <c r="I172" s="10"/>
      <c r="J172" s="10"/>
      <c r="K172" s="10"/>
      <c r="L172" s="10"/>
      <c r="M172" s="10"/>
      <c r="N172" s="10"/>
      <c r="O172" s="10"/>
      <c r="P172" s="10"/>
      <c r="Q172" s="10"/>
      <c r="R172" s="10"/>
      <c r="S172" s="10"/>
      <c r="T172" s="10"/>
      <c r="U172" s="10"/>
    </row>
    <row r="173">
      <c r="A173" s="10"/>
      <c r="B173" s="10"/>
      <c r="C173" s="10"/>
      <c r="D173" s="10"/>
      <c r="E173" s="10"/>
      <c r="F173" s="10"/>
      <c r="G173" s="10"/>
      <c r="H173" s="10"/>
      <c r="I173" s="10"/>
      <c r="J173" s="10"/>
      <c r="K173" s="10"/>
      <c r="L173" s="10"/>
      <c r="M173" s="10"/>
      <c r="N173" s="10"/>
      <c r="O173" s="10"/>
      <c r="P173" s="10"/>
      <c r="Q173" s="10"/>
      <c r="R173" s="10"/>
      <c r="S173" s="10"/>
      <c r="T173" s="10"/>
      <c r="U173" s="10"/>
    </row>
    <row r="174">
      <c r="A174" s="10"/>
      <c r="B174" s="10"/>
      <c r="C174" s="10"/>
      <c r="D174" s="10"/>
      <c r="E174" s="10"/>
      <c r="F174" s="10"/>
      <c r="G174" s="10"/>
      <c r="H174" s="10"/>
      <c r="I174" s="10"/>
      <c r="J174" s="10"/>
      <c r="K174" s="10"/>
      <c r="L174" s="10"/>
      <c r="M174" s="10"/>
      <c r="N174" s="10"/>
      <c r="O174" s="10"/>
      <c r="P174" s="10"/>
      <c r="Q174" s="10"/>
      <c r="R174" s="10"/>
      <c r="S174" s="10"/>
      <c r="T174" s="10"/>
      <c r="U174" s="10"/>
    </row>
    <row r="175">
      <c r="A175" s="10"/>
      <c r="B175" s="10"/>
      <c r="C175" s="10"/>
      <c r="D175" s="10"/>
      <c r="E175" s="10"/>
      <c r="F175" s="10"/>
      <c r="G175" s="10"/>
      <c r="H175" s="10"/>
      <c r="I175" s="10"/>
      <c r="J175" s="10"/>
      <c r="K175" s="10"/>
      <c r="L175" s="10"/>
      <c r="M175" s="10"/>
      <c r="N175" s="10"/>
      <c r="O175" s="10"/>
      <c r="P175" s="10"/>
      <c r="Q175" s="10"/>
      <c r="R175" s="10"/>
      <c r="S175" s="10"/>
      <c r="T175" s="10"/>
      <c r="U175" s="10"/>
    </row>
    <row r="176">
      <c r="A176" s="10"/>
      <c r="B176" s="10"/>
      <c r="C176" s="10"/>
      <c r="D176" s="10"/>
      <c r="E176" s="10"/>
      <c r="F176" s="10"/>
      <c r="G176" s="10"/>
      <c r="H176" s="10"/>
      <c r="I176" s="10"/>
      <c r="J176" s="10"/>
      <c r="K176" s="10"/>
      <c r="L176" s="10"/>
      <c r="M176" s="10"/>
      <c r="N176" s="10"/>
      <c r="O176" s="10"/>
      <c r="P176" s="10"/>
      <c r="Q176" s="10"/>
      <c r="R176" s="10"/>
      <c r="S176" s="10"/>
      <c r="T176" s="10"/>
      <c r="U176" s="10"/>
    </row>
    <row r="177">
      <c r="A177" s="10"/>
      <c r="B177" s="10"/>
      <c r="C177" s="10"/>
      <c r="D177" s="10"/>
      <c r="E177" s="10"/>
      <c r="F177" s="10"/>
      <c r="G177" s="10"/>
      <c r="H177" s="10"/>
      <c r="I177" s="10"/>
      <c r="J177" s="10"/>
      <c r="K177" s="10"/>
      <c r="L177" s="10"/>
      <c r="M177" s="10"/>
      <c r="N177" s="10"/>
      <c r="O177" s="10"/>
      <c r="P177" s="10"/>
      <c r="Q177" s="10"/>
      <c r="R177" s="10"/>
      <c r="S177" s="10"/>
      <c r="T177" s="10"/>
      <c r="U177" s="10"/>
    </row>
    <row r="178">
      <c r="A178" s="10"/>
      <c r="B178" s="10"/>
      <c r="C178" s="10"/>
      <c r="D178" s="10"/>
      <c r="E178" s="10"/>
      <c r="F178" s="10"/>
      <c r="G178" s="10"/>
      <c r="H178" s="10"/>
      <c r="I178" s="10"/>
      <c r="J178" s="10"/>
      <c r="K178" s="10"/>
      <c r="L178" s="10"/>
      <c r="M178" s="10"/>
      <c r="N178" s="10"/>
      <c r="O178" s="10"/>
      <c r="P178" s="10"/>
      <c r="Q178" s="10"/>
      <c r="R178" s="10"/>
      <c r="S178" s="10"/>
      <c r="T178" s="10"/>
      <c r="U178" s="10"/>
    </row>
    <row r="179">
      <c r="A179" s="10"/>
      <c r="B179" s="10"/>
      <c r="C179" s="10"/>
      <c r="D179" s="10"/>
      <c r="E179" s="10"/>
      <c r="F179" s="10"/>
      <c r="G179" s="10"/>
      <c r="H179" s="10"/>
      <c r="I179" s="10"/>
      <c r="J179" s="10"/>
      <c r="K179" s="10"/>
      <c r="L179" s="10"/>
      <c r="M179" s="10"/>
      <c r="N179" s="10"/>
      <c r="O179" s="10"/>
      <c r="P179" s="10"/>
      <c r="Q179" s="10"/>
      <c r="R179" s="10"/>
      <c r="S179" s="10"/>
      <c r="T179" s="10"/>
      <c r="U179" s="10"/>
    </row>
    <row r="180">
      <c r="A180" s="10"/>
      <c r="B180" s="10"/>
      <c r="C180" s="10"/>
      <c r="D180" s="10"/>
      <c r="E180" s="10"/>
      <c r="F180" s="10"/>
      <c r="G180" s="10"/>
      <c r="H180" s="10"/>
      <c r="I180" s="10"/>
      <c r="J180" s="10"/>
      <c r="K180" s="10"/>
      <c r="L180" s="10"/>
      <c r="M180" s="10"/>
      <c r="N180" s="10"/>
      <c r="O180" s="10"/>
      <c r="P180" s="10"/>
      <c r="Q180" s="10"/>
      <c r="R180" s="10"/>
      <c r="S180" s="10"/>
      <c r="T180" s="10"/>
      <c r="U180" s="10"/>
    </row>
    <row r="181">
      <c r="A181" s="10"/>
      <c r="B181" s="10"/>
      <c r="C181" s="10"/>
      <c r="D181" s="10"/>
      <c r="E181" s="10"/>
      <c r="F181" s="10"/>
      <c r="G181" s="10"/>
      <c r="H181" s="10"/>
      <c r="I181" s="10"/>
      <c r="J181" s="10"/>
      <c r="K181" s="10"/>
      <c r="L181" s="10"/>
      <c r="M181" s="10"/>
      <c r="N181" s="10"/>
      <c r="O181" s="10"/>
      <c r="P181" s="10"/>
      <c r="Q181" s="10"/>
      <c r="R181" s="10"/>
      <c r="S181" s="10"/>
      <c r="T181" s="10"/>
      <c r="U181" s="10"/>
    </row>
    <row r="182">
      <c r="A182" s="10"/>
      <c r="B182" s="10"/>
      <c r="C182" s="10"/>
      <c r="D182" s="10"/>
      <c r="E182" s="10"/>
      <c r="F182" s="10"/>
      <c r="G182" s="10"/>
      <c r="H182" s="10"/>
      <c r="I182" s="10"/>
      <c r="J182" s="10"/>
      <c r="K182" s="10"/>
      <c r="L182" s="10"/>
      <c r="M182" s="10"/>
      <c r="N182" s="10"/>
      <c r="O182" s="10"/>
      <c r="P182" s="10"/>
      <c r="Q182" s="10"/>
      <c r="R182" s="10"/>
      <c r="S182" s="10"/>
      <c r="T182" s="10"/>
      <c r="U182" s="10"/>
    </row>
    <row r="183">
      <c r="A183" s="10"/>
      <c r="B183" s="10"/>
      <c r="C183" s="10"/>
      <c r="D183" s="10"/>
      <c r="E183" s="10"/>
      <c r="F183" s="10"/>
      <c r="G183" s="10"/>
      <c r="H183" s="10"/>
      <c r="I183" s="10"/>
      <c r="J183" s="10"/>
      <c r="K183" s="10"/>
      <c r="L183" s="10"/>
      <c r="M183" s="10"/>
      <c r="N183" s="10"/>
      <c r="O183" s="10"/>
      <c r="P183" s="10"/>
      <c r="Q183" s="10"/>
      <c r="R183" s="10"/>
      <c r="S183" s="10"/>
      <c r="T183" s="10"/>
      <c r="U183" s="10"/>
    </row>
    <row r="184">
      <c r="A184" s="10"/>
      <c r="B184" s="10"/>
      <c r="C184" s="10"/>
      <c r="D184" s="10"/>
      <c r="E184" s="10"/>
      <c r="F184" s="10"/>
      <c r="G184" s="10"/>
      <c r="H184" s="10"/>
      <c r="I184" s="10"/>
      <c r="J184" s="10"/>
      <c r="K184" s="10"/>
      <c r="L184" s="10"/>
      <c r="M184" s="10"/>
      <c r="N184" s="10"/>
      <c r="O184" s="10"/>
      <c r="P184" s="10"/>
      <c r="Q184" s="10"/>
      <c r="R184" s="10"/>
      <c r="S184" s="10"/>
      <c r="T184" s="10"/>
      <c r="U184" s="10"/>
    </row>
    <row r="185">
      <c r="A185" s="10"/>
      <c r="B185" s="10"/>
      <c r="C185" s="10"/>
      <c r="D185" s="10"/>
      <c r="E185" s="10"/>
      <c r="F185" s="10"/>
      <c r="G185" s="10"/>
      <c r="H185" s="10"/>
      <c r="I185" s="10"/>
      <c r="J185" s="10"/>
      <c r="K185" s="10"/>
      <c r="L185" s="10"/>
      <c r="M185" s="10"/>
      <c r="N185" s="10"/>
      <c r="O185" s="10"/>
      <c r="P185" s="10"/>
      <c r="Q185" s="10"/>
      <c r="R185" s="10"/>
      <c r="S185" s="10"/>
      <c r="T185" s="10"/>
      <c r="U185" s="10"/>
    </row>
    <row r="186">
      <c r="A186" s="10"/>
      <c r="B186" s="10"/>
      <c r="C186" s="10"/>
      <c r="D186" s="10"/>
      <c r="E186" s="10"/>
      <c r="F186" s="10"/>
      <c r="G186" s="10"/>
      <c r="H186" s="10"/>
      <c r="I186" s="10"/>
      <c r="J186" s="10"/>
      <c r="K186" s="10"/>
      <c r="L186" s="10"/>
      <c r="M186" s="10"/>
      <c r="N186" s="10"/>
      <c r="O186" s="10"/>
      <c r="P186" s="10"/>
      <c r="Q186" s="10"/>
      <c r="R186" s="10"/>
      <c r="S186" s="10"/>
      <c r="T186" s="10"/>
      <c r="U186" s="10"/>
    </row>
    <row r="187">
      <c r="A187" s="10"/>
      <c r="B187" s="10"/>
      <c r="C187" s="10"/>
      <c r="D187" s="10"/>
      <c r="E187" s="10"/>
      <c r="F187" s="10"/>
      <c r="G187" s="10"/>
      <c r="H187" s="10"/>
      <c r="I187" s="10"/>
      <c r="J187" s="10"/>
      <c r="K187" s="10"/>
      <c r="L187" s="10"/>
      <c r="M187" s="10"/>
      <c r="N187" s="10"/>
      <c r="O187" s="10"/>
      <c r="P187" s="10"/>
      <c r="Q187" s="10"/>
      <c r="R187" s="10"/>
      <c r="S187" s="10"/>
      <c r="T187" s="10"/>
      <c r="U187" s="10"/>
    </row>
    <row r="188">
      <c r="A188" s="10"/>
      <c r="B188" s="10"/>
      <c r="C188" s="10"/>
      <c r="D188" s="10"/>
      <c r="E188" s="10"/>
      <c r="F188" s="10"/>
      <c r="G188" s="10"/>
      <c r="H188" s="10"/>
      <c r="I188" s="10"/>
      <c r="J188" s="10"/>
      <c r="K188" s="10"/>
      <c r="L188" s="10"/>
      <c r="M188" s="10"/>
      <c r="N188" s="10"/>
      <c r="O188" s="10"/>
      <c r="P188" s="10"/>
      <c r="Q188" s="10"/>
      <c r="R188" s="10"/>
      <c r="S188" s="10"/>
      <c r="T188" s="10"/>
      <c r="U188" s="10"/>
    </row>
    <row r="189">
      <c r="A189" s="10"/>
      <c r="B189" s="10"/>
      <c r="C189" s="10"/>
      <c r="D189" s="10"/>
      <c r="E189" s="10"/>
      <c r="F189" s="10"/>
      <c r="G189" s="10"/>
      <c r="H189" s="10"/>
      <c r="I189" s="10"/>
      <c r="J189" s="10"/>
      <c r="K189" s="10"/>
      <c r="L189" s="10"/>
      <c r="M189" s="10"/>
      <c r="N189" s="10"/>
      <c r="O189" s="10"/>
      <c r="P189" s="10"/>
      <c r="Q189" s="10"/>
      <c r="R189" s="10"/>
      <c r="S189" s="10"/>
      <c r="T189" s="10"/>
      <c r="U189" s="10"/>
    </row>
    <row r="190">
      <c r="A190" s="10"/>
      <c r="B190" s="10"/>
      <c r="C190" s="10"/>
      <c r="D190" s="10"/>
      <c r="E190" s="10"/>
      <c r="F190" s="10"/>
      <c r="G190" s="10"/>
      <c r="H190" s="10"/>
      <c r="I190" s="10"/>
      <c r="J190" s="10"/>
      <c r="K190" s="10"/>
      <c r="L190" s="10"/>
      <c r="M190" s="10"/>
      <c r="N190" s="10"/>
      <c r="O190" s="10"/>
      <c r="P190" s="10"/>
      <c r="Q190" s="10"/>
      <c r="R190" s="10"/>
      <c r="S190" s="10"/>
      <c r="T190" s="10"/>
      <c r="U190" s="10"/>
    </row>
    <row r="191">
      <c r="A191" s="10"/>
      <c r="B191" s="10"/>
      <c r="C191" s="10"/>
      <c r="D191" s="10"/>
      <c r="E191" s="10"/>
      <c r="F191" s="10"/>
      <c r="G191" s="10"/>
      <c r="H191" s="10"/>
      <c r="I191" s="10"/>
      <c r="J191" s="10"/>
      <c r="K191" s="10"/>
      <c r="L191" s="10"/>
      <c r="M191" s="10"/>
      <c r="N191" s="10"/>
      <c r="O191" s="10"/>
      <c r="P191" s="10"/>
      <c r="Q191" s="10"/>
      <c r="R191" s="10"/>
      <c r="S191" s="10"/>
      <c r="T191" s="10"/>
      <c r="U191" s="10"/>
    </row>
    <row r="192">
      <c r="A192" s="10"/>
      <c r="B192" s="10"/>
      <c r="C192" s="10"/>
      <c r="D192" s="10"/>
      <c r="E192" s="10"/>
      <c r="F192" s="10"/>
      <c r="G192" s="10"/>
      <c r="H192" s="10"/>
      <c r="I192" s="10"/>
      <c r="J192" s="10"/>
      <c r="K192" s="10"/>
      <c r="L192" s="10"/>
      <c r="M192" s="10"/>
      <c r="N192" s="10"/>
      <c r="O192" s="10"/>
      <c r="P192" s="10"/>
      <c r="Q192" s="10"/>
      <c r="R192" s="10"/>
      <c r="S192" s="10"/>
      <c r="T192" s="10"/>
      <c r="U192" s="10"/>
    </row>
    <row r="193">
      <c r="A193" s="10"/>
      <c r="B193" s="10"/>
      <c r="C193" s="10"/>
      <c r="D193" s="10"/>
      <c r="E193" s="10"/>
      <c r="F193" s="10"/>
      <c r="G193" s="10"/>
      <c r="H193" s="10"/>
      <c r="I193" s="10"/>
      <c r="J193" s="10"/>
      <c r="K193" s="10"/>
      <c r="L193" s="10"/>
      <c r="M193" s="10"/>
      <c r="N193" s="10"/>
      <c r="O193" s="10"/>
      <c r="P193" s="10"/>
      <c r="Q193" s="10"/>
      <c r="R193" s="10"/>
      <c r="S193" s="10"/>
      <c r="T193" s="10"/>
      <c r="U193" s="10"/>
    </row>
    <row r="194">
      <c r="A194" s="10"/>
      <c r="B194" s="10"/>
      <c r="C194" s="10"/>
      <c r="D194" s="10"/>
      <c r="E194" s="10"/>
      <c r="F194" s="10"/>
      <c r="G194" s="10"/>
      <c r="H194" s="10"/>
      <c r="I194" s="10"/>
      <c r="J194" s="10"/>
      <c r="K194" s="10"/>
      <c r="L194" s="10"/>
      <c r="M194" s="10"/>
      <c r="N194" s="10"/>
      <c r="O194" s="10"/>
      <c r="P194" s="10"/>
      <c r="Q194" s="10"/>
      <c r="R194" s="10"/>
      <c r="S194" s="10"/>
      <c r="T194" s="10"/>
      <c r="U194" s="10"/>
    </row>
    <row r="195">
      <c r="A195" s="10"/>
      <c r="B195" s="10"/>
      <c r="C195" s="10"/>
      <c r="D195" s="10"/>
      <c r="E195" s="10"/>
      <c r="F195" s="10"/>
      <c r="G195" s="10"/>
      <c r="H195" s="10"/>
      <c r="I195" s="10"/>
      <c r="J195" s="10"/>
      <c r="K195" s="10"/>
      <c r="L195" s="10"/>
      <c r="M195" s="10"/>
      <c r="N195" s="10"/>
      <c r="O195" s="10"/>
      <c r="P195" s="10"/>
      <c r="Q195" s="10"/>
      <c r="R195" s="10"/>
      <c r="S195" s="10"/>
      <c r="T195" s="10"/>
      <c r="U195" s="10"/>
    </row>
    <row r="196">
      <c r="A196" s="10"/>
      <c r="B196" s="10"/>
      <c r="C196" s="10"/>
      <c r="D196" s="10"/>
      <c r="E196" s="10"/>
      <c r="F196" s="10"/>
      <c r="G196" s="10"/>
      <c r="H196" s="10"/>
      <c r="I196" s="10"/>
      <c r="J196" s="10"/>
      <c r="K196" s="10"/>
      <c r="L196" s="10"/>
      <c r="M196" s="10"/>
      <c r="N196" s="10"/>
      <c r="O196" s="10"/>
      <c r="P196" s="10"/>
      <c r="Q196" s="10"/>
      <c r="R196" s="10"/>
      <c r="S196" s="10"/>
      <c r="T196" s="10"/>
      <c r="U196" s="10"/>
    </row>
    <row r="197">
      <c r="A197" s="10"/>
      <c r="B197" s="10"/>
      <c r="C197" s="10"/>
      <c r="D197" s="10"/>
      <c r="E197" s="10"/>
      <c r="F197" s="10"/>
      <c r="G197" s="10"/>
      <c r="H197" s="10"/>
      <c r="I197" s="10"/>
      <c r="J197" s="10"/>
      <c r="K197" s="10"/>
      <c r="L197" s="10"/>
      <c r="M197" s="10"/>
      <c r="N197" s="10"/>
      <c r="O197" s="10"/>
      <c r="P197" s="10"/>
      <c r="Q197" s="10"/>
      <c r="R197" s="10"/>
      <c r="S197" s="10"/>
      <c r="T197" s="10"/>
      <c r="U197" s="10"/>
    </row>
    <row r="198">
      <c r="A198" s="10"/>
      <c r="B198" s="10"/>
      <c r="C198" s="10"/>
      <c r="D198" s="10"/>
      <c r="E198" s="10"/>
      <c r="F198" s="10"/>
      <c r="G198" s="10"/>
      <c r="H198" s="10"/>
      <c r="I198" s="10"/>
      <c r="J198" s="10"/>
      <c r="K198" s="10"/>
      <c r="L198" s="10"/>
      <c r="M198" s="10"/>
      <c r="N198" s="10"/>
      <c r="O198" s="10"/>
      <c r="P198" s="10"/>
      <c r="Q198" s="10"/>
      <c r="R198" s="10"/>
      <c r="S198" s="10"/>
      <c r="T198" s="10"/>
      <c r="U198" s="10"/>
    </row>
    <row r="199">
      <c r="A199" s="10"/>
      <c r="B199" s="10"/>
      <c r="C199" s="10"/>
      <c r="D199" s="10"/>
      <c r="E199" s="10"/>
      <c r="F199" s="10"/>
      <c r="G199" s="10"/>
      <c r="H199" s="10"/>
      <c r="I199" s="10"/>
      <c r="J199" s="10"/>
      <c r="K199" s="10"/>
      <c r="L199" s="10"/>
      <c r="M199" s="10"/>
      <c r="N199" s="10"/>
      <c r="O199" s="10"/>
      <c r="P199" s="10"/>
      <c r="Q199" s="10"/>
      <c r="R199" s="10"/>
      <c r="S199" s="10"/>
      <c r="T199" s="10"/>
      <c r="U199" s="10"/>
    </row>
    <row r="200">
      <c r="A200" s="10"/>
      <c r="B200" s="10"/>
      <c r="C200" s="10"/>
      <c r="D200" s="10"/>
      <c r="E200" s="10"/>
      <c r="F200" s="10"/>
      <c r="G200" s="10"/>
      <c r="H200" s="10"/>
      <c r="I200" s="10"/>
      <c r="J200" s="10"/>
      <c r="K200" s="10"/>
      <c r="L200" s="10"/>
      <c r="M200" s="10"/>
      <c r="N200" s="10"/>
      <c r="O200" s="10"/>
      <c r="P200" s="10"/>
      <c r="Q200" s="10"/>
      <c r="R200" s="10"/>
      <c r="S200" s="10"/>
      <c r="T200" s="10"/>
      <c r="U200" s="10"/>
    </row>
    <row r="201">
      <c r="A201" s="10"/>
      <c r="B201" s="10"/>
      <c r="C201" s="10"/>
      <c r="D201" s="10"/>
      <c r="E201" s="10"/>
      <c r="F201" s="10"/>
      <c r="G201" s="10"/>
      <c r="H201" s="10"/>
      <c r="I201" s="10"/>
      <c r="J201" s="10"/>
      <c r="K201" s="10"/>
      <c r="L201" s="10"/>
      <c r="M201" s="10"/>
      <c r="N201" s="10"/>
      <c r="O201" s="10"/>
      <c r="P201" s="10"/>
      <c r="Q201" s="10"/>
      <c r="R201" s="10"/>
      <c r="S201" s="10"/>
      <c r="T201" s="10"/>
      <c r="U201" s="10"/>
    </row>
    <row r="202">
      <c r="A202" s="10"/>
      <c r="B202" s="10"/>
      <c r="C202" s="10"/>
      <c r="D202" s="10"/>
      <c r="E202" s="10"/>
      <c r="F202" s="10"/>
      <c r="G202" s="10"/>
      <c r="H202" s="10"/>
      <c r="I202" s="10"/>
      <c r="J202" s="10"/>
      <c r="K202" s="10"/>
      <c r="L202" s="10"/>
      <c r="M202" s="10"/>
      <c r="N202" s="10"/>
      <c r="O202" s="10"/>
      <c r="P202" s="10"/>
      <c r="Q202" s="10"/>
      <c r="R202" s="10"/>
      <c r="S202" s="10"/>
      <c r="T202" s="10"/>
      <c r="U202" s="10"/>
    </row>
    <row r="203">
      <c r="A203" s="10"/>
      <c r="B203" s="10"/>
      <c r="C203" s="10"/>
      <c r="D203" s="10"/>
      <c r="E203" s="10"/>
      <c r="F203" s="10"/>
      <c r="G203" s="10"/>
      <c r="H203" s="10"/>
      <c r="I203" s="10"/>
      <c r="J203" s="10"/>
      <c r="K203" s="10"/>
      <c r="L203" s="10"/>
      <c r="M203" s="10"/>
      <c r="N203" s="10"/>
      <c r="O203" s="10"/>
      <c r="P203" s="10"/>
      <c r="Q203" s="10"/>
      <c r="R203" s="10"/>
      <c r="S203" s="10"/>
      <c r="T203" s="10"/>
      <c r="U203" s="10"/>
    </row>
    <row r="204">
      <c r="A204" s="10"/>
      <c r="B204" s="10"/>
      <c r="C204" s="10"/>
      <c r="D204" s="10"/>
      <c r="E204" s="10"/>
      <c r="F204" s="10"/>
      <c r="G204" s="10"/>
      <c r="H204" s="10"/>
      <c r="I204" s="10"/>
      <c r="J204" s="10"/>
      <c r="K204" s="10"/>
      <c r="L204" s="10"/>
      <c r="M204" s="10"/>
      <c r="N204" s="10"/>
      <c r="O204" s="10"/>
      <c r="P204" s="10"/>
      <c r="Q204" s="10"/>
      <c r="R204" s="10"/>
      <c r="S204" s="10"/>
      <c r="T204" s="10"/>
      <c r="U204" s="10"/>
    </row>
    <row r="205">
      <c r="A205" s="10"/>
      <c r="B205" s="10"/>
      <c r="C205" s="10"/>
      <c r="D205" s="10"/>
      <c r="E205" s="10"/>
      <c r="F205" s="10"/>
      <c r="G205" s="10"/>
      <c r="H205" s="10"/>
      <c r="I205" s="10"/>
      <c r="J205" s="10"/>
      <c r="K205" s="10"/>
      <c r="L205" s="10"/>
      <c r="M205" s="10"/>
      <c r="N205" s="10"/>
      <c r="O205" s="10"/>
      <c r="P205" s="10"/>
      <c r="Q205" s="10"/>
      <c r="R205" s="10"/>
      <c r="S205" s="10"/>
      <c r="T205" s="10"/>
      <c r="U205" s="10"/>
    </row>
    <row r="206">
      <c r="A206" s="10"/>
      <c r="B206" s="10"/>
      <c r="C206" s="10"/>
      <c r="D206" s="10"/>
      <c r="E206" s="10"/>
      <c r="F206" s="10"/>
      <c r="G206" s="10"/>
      <c r="H206" s="10"/>
      <c r="I206" s="10"/>
      <c r="J206" s="10"/>
      <c r="K206" s="10"/>
      <c r="L206" s="10"/>
      <c r="M206" s="10"/>
      <c r="N206" s="10"/>
      <c r="O206" s="10"/>
      <c r="P206" s="10"/>
      <c r="Q206" s="10"/>
      <c r="R206" s="10"/>
      <c r="S206" s="10"/>
      <c r="T206" s="10"/>
      <c r="U206" s="10"/>
    </row>
    <row r="207">
      <c r="A207" s="10"/>
      <c r="B207" s="10"/>
      <c r="C207" s="10"/>
      <c r="D207" s="10"/>
      <c r="E207" s="10"/>
      <c r="F207" s="10"/>
      <c r="G207" s="10"/>
      <c r="H207" s="10"/>
      <c r="I207" s="10"/>
      <c r="J207" s="10"/>
      <c r="K207" s="10"/>
      <c r="L207" s="10"/>
      <c r="M207" s="10"/>
      <c r="N207" s="10"/>
      <c r="O207" s="10"/>
      <c r="P207" s="10"/>
      <c r="Q207" s="10"/>
      <c r="R207" s="10"/>
      <c r="S207" s="10"/>
      <c r="T207" s="10"/>
      <c r="U207" s="10"/>
    </row>
    <row r="208">
      <c r="A208" s="10"/>
      <c r="B208" s="10"/>
      <c r="C208" s="10"/>
      <c r="D208" s="10"/>
      <c r="E208" s="10"/>
      <c r="F208" s="10"/>
      <c r="G208" s="10"/>
      <c r="H208" s="10"/>
      <c r="I208" s="10"/>
      <c r="J208" s="10"/>
      <c r="K208" s="10"/>
      <c r="L208" s="10"/>
      <c r="M208" s="10"/>
      <c r="N208" s="10"/>
      <c r="O208" s="10"/>
      <c r="P208" s="10"/>
      <c r="Q208" s="10"/>
      <c r="R208" s="10"/>
      <c r="S208" s="10"/>
      <c r="T208" s="10"/>
      <c r="U208" s="10"/>
    </row>
    <row r="209">
      <c r="A209" s="10"/>
      <c r="B209" s="10"/>
      <c r="C209" s="10"/>
      <c r="D209" s="10"/>
      <c r="E209" s="10"/>
      <c r="F209" s="10"/>
      <c r="G209" s="10"/>
      <c r="H209" s="10"/>
      <c r="I209" s="10"/>
      <c r="J209" s="10"/>
      <c r="K209" s="10"/>
      <c r="L209" s="10"/>
      <c r="M209" s="10"/>
      <c r="N209" s="10"/>
      <c r="O209" s="10"/>
      <c r="P209" s="10"/>
      <c r="Q209" s="10"/>
      <c r="R209" s="10"/>
      <c r="S209" s="10"/>
      <c r="T209" s="10"/>
      <c r="U209" s="10"/>
    </row>
    <row r="210">
      <c r="A210" s="10"/>
      <c r="B210" s="10"/>
      <c r="C210" s="10"/>
      <c r="D210" s="10"/>
      <c r="E210" s="10"/>
      <c r="F210" s="10"/>
      <c r="G210" s="10"/>
      <c r="H210" s="10"/>
      <c r="I210" s="10"/>
      <c r="J210" s="10"/>
      <c r="K210" s="10"/>
      <c r="L210" s="10"/>
      <c r="M210" s="10"/>
      <c r="N210" s="10"/>
      <c r="O210" s="10"/>
      <c r="P210" s="10"/>
      <c r="Q210" s="10"/>
      <c r="R210" s="10"/>
      <c r="S210" s="10"/>
      <c r="T210" s="10"/>
      <c r="U210" s="10"/>
    </row>
    <row r="211">
      <c r="A211" s="10"/>
      <c r="B211" s="10"/>
      <c r="C211" s="10"/>
      <c r="D211" s="10"/>
      <c r="E211" s="10"/>
      <c r="F211" s="10"/>
      <c r="G211" s="10"/>
      <c r="H211" s="10"/>
      <c r="I211" s="10"/>
      <c r="J211" s="10"/>
      <c r="K211" s="10"/>
      <c r="L211" s="10"/>
      <c r="M211" s="10"/>
      <c r="N211" s="10"/>
      <c r="O211" s="10"/>
      <c r="P211" s="10"/>
      <c r="Q211" s="10"/>
      <c r="R211" s="10"/>
      <c r="S211" s="10"/>
      <c r="T211" s="10"/>
      <c r="U211" s="10"/>
    </row>
    <row r="212">
      <c r="A212" s="10"/>
      <c r="B212" s="10"/>
      <c r="C212" s="10"/>
      <c r="D212" s="10"/>
      <c r="E212" s="10"/>
      <c r="F212" s="10"/>
      <c r="G212" s="10"/>
      <c r="H212" s="10"/>
      <c r="I212" s="10"/>
      <c r="J212" s="10"/>
      <c r="K212" s="10"/>
      <c r="L212" s="10"/>
      <c r="M212" s="10"/>
      <c r="N212" s="10"/>
      <c r="O212" s="10"/>
      <c r="P212" s="10"/>
      <c r="Q212" s="10"/>
      <c r="R212" s="10"/>
      <c r="S212" s="10"/>
      <c r="T212" s="10"/>
      <c r="U212" s="10"/>
    </row>
    <row r="213">
      <c r="A213" s="10"/>
      <c r="B213" s="10"/>
      <c r="C213" s="10"/>
      <c r="D213" s="10"/>
      <c r="E213" s="10"/>
      <c r="F213" s="10"/>
      <c r="G213" s="10"/>
      <c r="H213" s="10"/>
      <c r="I213" s="10"/>
      <c r="J213" s="10"/>
      <c r="K213" s="10"/>
      <c r="L213" s="10"/>
      <c r="M213" s="10"/>
      <c r="N213" s="10"/>
      <c r="O213" s="10"/>
      <c r="P213" s="10"/>
      <c r="Q213" s="10"/>
      <c r="R213" s="10"/>
      <c r="S213" s="10"/>
      <c r="T213" s="10"/>
      <c r="U213" s="10"/>
    </row>
    <row r="214">
      <c r="A214" s="10"/>
      <c r="B214" s="10"/>
      <c r="C214" s="10"/>
      <c r="D214" s="10"/>
      <c r="E214" s="10"/>
      <c r="F214" s="10"/>
      <c r="G214" s="10"/>
      <c r="H214" s="10"/>
      <c r="I214" s="10"/>
      <c r="J214" s="10"/>
      <c r="K214" s="10"/>
      <c r="L214" s="10"/>
      <c r="M214" s="10"/>
      <c r="N214" s="10"/>
      <c r="O214" s="10"/>
      <c r="P214" s="10"/>
      <c r="Q214" s="10"/>
      <c r="R214" s="10"/>
      <c r="S214" s="10"/>
      <c r="T214" s="10"/>
      <c r="U214" s="10"/>
    </row>
    <row r="215">
      <c r="A215" s="10"/>
      <c r="B215" s="10"/>
      <c r="C215" s="10"/>
      <c r="D215" s="10"/>
      <c r="E215" s="10"/>
      <c r="F215" s="10"/>
      <c r="G215" s="10"/>
      <c r="H215" s="10"/>
      <c r="I215" s="10"/>
      <c r="J215" s="10"/>
      <c r="K215" s="10"/>
      <c r="L215" s="10"/>
      <c r="M215" s="10"/>
      <c r="N215" s="10"/>
      <c r="O215" s="10"/>
      <c r="P215" s="10"/>
      <c r="Q215" s="10"/>
      <c r="R215" s="10"/>
      <c r="S215" s="10"/>
      <c r="T215" s="10"/>
      <c r="U215" s="10"/>
    </row>
    <row r="216">
      <c r="A216" s="10"/>
      <c r="B216" s="10"/>
      <c r="C216" s="10"/>
      <c r="D216" s="10"/>
      <c r="E216" s="10"/>
      <c r="F216" s="10"/>
      <c r="G216" s="10"/>
      <c r="H216" s="10"/>
      <c r="I216" s="10"/>
      <c r="J216" s="10"/>
      <c r="K216" s="10"/>
      <c r="L216" s="10"/>
      <c r="M216" s="10"/>
      <c r="N216" s="10"/>
      <c r="O216" s="10"/>
      <c r="P216" s="10"/>
      <c r="Q216" s="10"/>
      <c r="R216" s="10"/>
      <c r="S216" s="10"/>
      <c r="T216" s="10"/>
      <c r="U216" s="10"/>
    </row>
    <row r="217">
      <c r="A217" s="10"/>
      <c r="B217" s="10"/>
      <c r="C217" s="10"/>
      <c r="D217" s="10"/>
      <c r="E217" s="10"/>
      <c r="F217" s="10"/>
      <c r="G217" s="10"/>
      <c r="H217" s="10"/>
      <c r="I217" s="10"/>
      <c r="J217" s="10"/>
      <c r="K217" s="10"/>
      <c r="L217" s="10"/>
      <c r="M217" s="10"/>
      <c r="N217" s="10"/>
      <c r="O217" s="10"/>
      <c r="P217" s="10"/>
      <c r="Q217" s="10"/>
      <c r="R217" s="10"/>
      <c r="S217" s="10"/>
      <c r="T217" s="10"/>
      <c r="U217" s="10"/>
    </row>
    <row r="218">
      <c r="A218" s="10"/>
      <c r="B218" s="10"/>
      <c r="C218" s="10"/>
      <c r="D218" s="10"/>
      <c r="E218" s="10"/>
      <c r="F218" s="10"/>
      <c r="G218" s="10"/>
      <c r="H218" s="10"/>
      <c r="I218" s="10"/>
      <c r="J218" s="10"/>
      <c r="K218" s="10"/>
      <c r="L218" s="10"/>
      <c r="M218" s="10"/>
      <c r="N218" s="10"/>
      <c r="O218" s="10"/>
      <c r="P218" s="10"/>
      <c r="Q218" s="10"/>
      <c r="R218" s="10"/>
      <c r="S218" s="10"/>
      <c r="T218" s="10"/>
      <c r="U218" s="10"/>
    </row>
    <row r="219">
      <c r="A219" s="10"/>
      <c r="B219" s="10"/>
      <c r="C219" s="10"/>
      <c r="D219" s="10"/>
      <c r="E219" s="10"/>
      <c r="F219" s="10"/>
      <c r="G219" s="10"/>
      <c r="H219" s="10"/>
      <c r="I219" s="10"/>
      <c r="J219" s="10"/>
      <c r="K219" s="10"/>
      <c r="L219" s="10"/>
      <c r="M219" s="10"/>
      <c r="N219" s="10"/>
      <c r="O219" s="10"/>
      <c r="P219" s="10"/>
      <c r="Q219" s="10"/>
      <c r="R219" s="10"/>
      <c r="S219" s="10"/>
      <c r="T219" s="10"/>
      <c r="U219" s="10"/>
    </row>
    <row r="220">
      <c r="A220" s="10"/>
      <c r="B220" s="10"/>
      <c r="C220" s="10"/>
      <c r="D220" s="10"/>
      <c r="E220" s="10"/>
      <c r="F220" s="10"/>
      <c r="G220" s="10"/>
      <c r="H220" s="10"/>
      <c r="I220" s="10"/>
      <c r="J220" s="10"/>
      <c r="K220" s="10"/>
      <c r="L220" s="10"/>
      <c r="M220" s="10"/>
      <c r="N220" s="10"/>
      <c r="O220" s="10"/>
      <c r="P220" s="10"/>
      <c r="Q220" s="10"/>
      <c r="R220" s="10"/>
      <c r="S220" s="10"/>
      <c r="T220" s="10"/>
      <c r="U220" s="10"/>
    </row>
    <row r="221">
      <c r="A221" s="10"/>
      <c r="B221" s="10"/>
      <c r="C221" s="10"/>
      <c r="D221" s="10"/>
      <c r="E221" s="10"/>
      <c r="F221" s="10"/>
      <c r="G221" s="10"/>
      <c r="H221" s="10"/>
      <c r="I221" s="10"/>
      <c r="J221" s="10"/>
      <c r="K221" s="10"/>
      <c r="L221" s="10"/>
      <c r="M221" s="10"/>
      <c r="N221" s="10"/>
      <c r="O221" s="10"/>
      <c r="P221" s="10"/>
      <c r="Q221" s="10"/>
      <c r="R221" s="10"/>
      <c r="S221" s="10"/>
      <c r="T221" s="10"/>
      <c r="U221" s="10"/>
    </row>
    <row r="222">
      <c r="A222" s="10"/>
      <c r="B222" s="10"/>
      <c r="C222" s="10"/>
      <c r="D222" s="10"/>
      <c r="E222" s="10"/>
      <c r="F222" s="10"/>
      <c r="G222" s="10"/>
      <c r="H222" s="10"/>
      <c r="I222" s="10"/>
      <c r="J222" s="10"/>
      <c r="K222" s="10"/>
      <c r="L222" s="10"/>
      <c r="M222" s="10"/>
      <c r="N222" s="10"/>
      <c r="O222" s="10"/>
      <c r="P222" s="10"/>
      <c r="Q222" s="10"/>
      <c r="R222" s="10"/>
      <c r="S222" s="10"/>
      <c r="T222" s="10"/>
      <c r="U222" s="10"/>
    </row>
    <row r="223">
      <c r="A223" s="10"/>
      <c r="B223" s="10"/>
      <c r="C223" s="10"/>
      <c r="D223" s="10"/>
      <c r="E223" s="10"/>
      <c r="F223" s="10"/>
      <c r="G223" s="10"/>
      <c r="H223" s="10"/>
      <c r="I223" s="10"/>
      <c r="J223" s="10"/>
      <c r="K223" s="10"/>
      <c r="L223" s="10"/>
      <c r="M223" s="10"/>
      <c r="N223" s="10"/>
      <c r="O223" s="10"/>
      <c r="P223" s="10"/>
      <c r="Q223" s="10"/>
      <c r="R223" s="10"/>
      <c r="S223" s="10"/>
      <c r="T223" s="10"/>
      <c r="U223" s="10"/>
    </row>
    <row r="224">
      <c r="A224" s="10"/>
      <c r="B224" s="10"/>
      <c r="C224" s="10"/>
      <c r="D224" s="10"/>
      <c r="E224" s="10"/>
      <c r="F224" s="10"/>
      <c r="G224" s="10"/>
      <c r="H224" s="10"/>
      <c r="I224" s="10"/>
      <c r="J224" s="10"/>
      <c r="K224" s="10"/>
      <c r="L224" s="10"/>
      <c r="M224" s="10"/>
      <c r="N224" s="10"/>
      <c r="O224" s="10"/>
      <c r="P224" s="10"/>
      <c r="Q224" s="10"/>
      <c r="R224" s="10"/>
      <c r="S224" s="10"/>
      <c r="T224" s="10"/>
      <c r="U224" s="10"/>
    </row>
    <row r="225">
      <c r="A225" s="10"/>
      <c r="B225" s="10"/>
      <c r="C225" s="10"/>
      <c r="D225" s="10"/>
      <c r="E225" s="10"/>
      <c r="F225" s="10"/>
      <c r="G225" s="10"/>
      <c r="H225" s="10"/>
      <c r="I225" s="10"/>
      <c r="J225" s="10"/>
      <c r="K225" s="10"/>
      <c r="L225" s="10"/>
      <c r="M225" s="10"/>
      <c r="N225" s="10"/>
      <c r="O225" s="10"/>
      <c r="P225" s="10"/>
      <c r="Q225" s="10"/>
      <c r="R225" s="10"/>
      <c r="S225" s="10"/>
      <c r="T225" s="10"/>
      <c r="U225" s="10"/>
    </row>
    <row r="226">
      <c r="A226" s="10"/>
      <c r="B226" s="10"/>
      <c r="C226" s="10"/>
      <c r="D226" s="10"/>
      <c r="E226" s="10"/>
      <c r="F226" s="10"/>
      <c r="G226" s="10"/>
      <c r="H226" s="10"/>
      <c r="I226" s="10"/>
      <c r="J226" s="10"/>
      <c r="K226" s="10"/>
      <c r="L226" s="10"/>
      <c r="M226" s="10"/>
      <c r="N226" s="10"/>
      <c r="O226" s="10"/>
      <c r="P226" s="10"/>
      <c r="Q226" s="10"/>
      <c r="R226" s="10"/>
      <c r="S226" s="10"/>
      <c r="T226" s="10"/>
      <c r="U226" s="10"/>
    </row>
    <row r="227">
      <c r="A227" s="10"/>
      <c r="B227" s="10"/>
      <c r="C227" s="10"/>
      <c r="D227" s="10"/>
      <c r="E227" s="10"/>
      <c r="F227" s="10"/>
      <c r="G227" s="10"/>
      <c r="H227" s="10"/>
      <c r="I227" s="10"/>
      <c r="J227" s="10"/>
      <c r="K227" s="10"/>
      <c r="L227" s="10"/>
      <c r="M227" s="10"/>
      <c r="N227" s="10"/>
      <c r="O227" s="10"/>
      <c r="P227" s="10"/>
      <c r="Q227" s="10"/>
      <c r="R227" s="10"/>
      <c r="S227" s="10"/>
      <c r="T227" s="10"/>
      <c r="U227" s="10"/>
    </row>
    <row r="228">
      <c r="A228" s="10"/>
      <c r="B228" s="10"/>
      <c r="C228" s="10"/>
      <c r="D228" s="10"/>
      <c r="E228" s="10"/>
      <c r="F228" s="10"/>
      <c r="G228" s="10"/>
      <c r="H228" s="10"/>
      <c r="I228" s="10"/>
      <c r="J228" s="10"/>
      <c r="K228" s="10"/>
      <c r="L228" s="10"/>
      <c r="M228" s="10"/>
      <c r="N228" s="10"/>
      <c r="O228" s="10"/>
      <c r="P228" s="10"/>
      <c r="Q228" s="10"/>
      <c r="R228" s="10"/>
      <c r="S228" s="10"/>
      <c r="T228" s="10"/>
      <c r="U228" s="10"/>
    </row>
    <row r="229">
      <c r="A229" s="10"/>
      <c r="B229" s="10"/>
      <c r="C229" s="10"/>
      <c r="D229" s="10"/>
      <c r="E229" s="10"/>
      <c r="F229" s="10"/>
      <c r="G229" s="10"/>
      <c r="H229" s="10"/>
      <c r="I229" s="10"/>
      <c r="J229" s="10"/>
      <c r="K229" s="10"/>
      <c r="L229" s="10"/>
      <c r="M229" s="10"/>
      <c r="N229" s="10"/>
      <c r="O229" s="10"/>
      <c r="P229" s="10"/>
      <c r="Q229" s="10"/>
      <c r="R229" s="10"/>
      <c r="S229" s="10"/>
      <c r="T229" s="10"/>
      <c r="U229" s="10"/>
    </row>
    <row r="230">
      <c r="A230" s="10"/>
      <c r="B230" s="10"/>
      <c r="C230" s="10"/>
      <c r="D230" s="10"/>
      <c r="E230" s="10"/>
      <c r="F230" s="10"/>
      <c r="G230" s="10"/>
      <c r="H230" s="10"/>
      <c r="I230" s="10"/>
      <c r="J230" s="10"/>
      <c r="K230" s="10"/>
      <c r="L230" s="10"/>
      <c r="M230" s="10"/>
      <c r="N230" s="10"/>
      <c r="O230" s="10"/>
      <c r="P230" s="10"/>
      <c r="Q230" s="10"/>
      <c r="R230" s="10"/>
      <c r="S230" s="10"/>
      <c r="T230" s="10"/>
      <c r="U230" s="10"/>
    </row>
    <row r="231">
      <c r="A231" s="10"/>
      <c r="B231" s="10"/>
      <c r="C231" s="10"/>
      <c r="D231" s="10"/>
      <c r="E231" s="10"/>
      <c r="F231" s="10"/>
      <c r="G231" s="10"/>
      <c r="H231" s="10"/>
      <c r="I231" s="10"/>
      <c r="J231" s="10"/>
      <c r="K231" s="10"/>
      <c r="L231" s="10"/>
      <c r="M231" s="10"/>
      <c r="N231" s="10"/>
      <c r="O231" s="10"/>
      <c r="P231" s="10"/>
      <c r="Q231" s="10"/>
      <c r="R231" s="10"/>
      <c r="S231" s="10"/>
      <c r="T231" s="10"/>
      <c r="U231" s="10"/>
    </row>
    <row r="232">
      <c r="A232" s="10"/>
      <c r="B232" s="10"/>
      <c r="C232" s="10"/>
      <c r="D232" s="10"/>
      <c r="E232" s="10"/>
      <c r="F232" s="10"/>
      <c r="G232" s="10"/>
      <c r="H232" s="10"/>
      <c r="I232" s="10"/>
      <c r="J232" s="10"/>
      <c r="K232" s="10"/>
      <c r="L232" s="10"/>
      <c r="M232" s="10"/>
      <c r="N232" s="10"/>
      <c r="O232" s="10"/>
      <c r="P232" s="10"/>
      <c r="Q232" s="10"/>
      <c r="R232" s="10"/>
      <c r="S232" s="10"/>
      <c r="T232" s="10"/>
      <c r="U232" s="10"/>
    </row>
    <row r="233">
      <c r="A233" s="10"/>
      <c r="B233" s="10"/>
      <c r="C233" s="10"/>
      <c r="D233" s="10"/>
      <c r="E233" s="10"/>
      <c r="F233" s="10"/>
      <c r="G233" s="10"/>
      <c r="H233" s="10"/>
      <c r="I233" s="10"/>
      <c r="J233" s="10"/>
      <c r="K233" s="10"/>
      <c r="L233" s="10"/>
      <c r="M233" s="10"/>
      <c r="N233" s="10"/>
      <c r="O233" s="10"/>
      <c r="P233" s="10"/>
      <c r="Q233" s="10"/>
      <c r="R233" s="10"/>
      <c r="S233" s="10"/>
      <c r="T233" s="10"/>
      <c r="U233" s="10"/>
    </row>
    <row r="234">
      <c r="A234" s="10"/>
      <c r="B234" s="10"/>
      <c r="C234" s="10"/>
      <c r="D234" s="10"/>
      <c r="E234" s="10"/>
      <c r="F234" s="10"/>
      <c r="G234" s="10"/>
      <c r="H234" s="10"/>
      <c r="I234" s="10"/>
      <c r="J234" s="10"/>
      <c r="K234" s="10"/>
      <c r="L234" s="10"/>
      <c r="M234" s="10"/>
      <c r="N234" s="10"/>
      <c r="O234" s="10"/>
      <c r="P234" s="10"/>
      <c r="Q234" s="10"/>
      <c r="R234" s="10"/>
      <c r="S234" s="10"/>
      <c r="T234" s="10"/>
      <c r="U234" s="10"/>
    </row>
    <row r="235">
      <c r="A235" s="10"/>
      <c r="B235" s="10"/>
      <c r="C235" s="10"/>
      <c r="D235" s="10"/>
      <c r="E235" s="10"/>
      <c r="F235" s="10"/>
      <c r="G235" s="10"/>
      <c r="H235" s="10"/>
      <c r="I235" s="10"/>
      <c r="J235" s="10"/>
      <c r="K235" s="10"/>
      <c r="L235" s="10"/>
      <c r="M235" s="10"/>
      <c r="N235" s="10"/>
      <c r="O235" s="10"/>
      <c r="P235" s="10"/>
      <c r="Q235" s="10"/>
      <c r="R235" s="10"/>
      <c r="S235" s="10"/>
      <c r="T235" s="10"/>
      <c r="U235" s="10"/>
    </row>
    <row r="236">
      <c r="A236" s="10"/>
      <c r="B236" s="10"/>
      <c r="C236" s="10"/>
      <c r="D236" s="10"/>
      <c r="E236" s="10"/>
      <c r="F236" s="10"/>
      <c r="G236" s="10"/>
      <c r="H236" s="10"/>
      <c r="I236" s="10"/>
      <c r="J236" s="10"/>
      <c r="K236" s="10"/>
      <c r="L236" s="10"/>
      <c r="M236" s="10"/>
      <c r="N236" s="10"/>
      <c r="O236" s="10"/>
      <c r="P236" s="10"/>
      <c r="Q236" s="10"/>
      <c r="R236" s="10"/>
      <c r="S236" s="10"/>
      <c r="T236" s="10"/>
      <c r="U236" s="10"/>
    </row>
    <row r="237">
      <c r="A237" s="10"/>
      <c r="B237" s="10"/>
      <c r="C237" s="10"/>
      <c r="D237" s="10"/>
      <c r="E237" s="10"/>
      <c r="F237" s="10"/>
      <c r="G237" s="10"/>
      <c r="H237" s="10"/>
      <c r="I237" s="10"/>
      <c r="J237" s="10"/>
      <c r="K237" s="10"/>
      <c r="L237" s="10"/>
      <c r="M237" s="10"/>
      <c r="N237" s="10"/>
      <c r="O237" s="10"/>
      <c r="P237" s="10"/>
      <c r="Q237" s="10"/>
      <c r="R237" s="10"/>
      <c r="S237" s="10"/>
      <c r="T237" s="10"/>
      <c r="U237" s="10"/>
    </row>
    <row r="238">
      <c r="A238" s="10"/>
      <c r="B238" s="10"/>
      <c r="C238" s="10"/>
      <c r="D238" s="10"/>
      <c r="E238" s="10"/>
      <c r="F238" s="10"/>
      <c r="G238" s="10"/>
      <c r="H238" s="10"/>
      <c r="I238" s="10"/>
      <c r="J238" s="10"/>
      <c r="K238" s="10"/>
      <c r="L238" s="10"/>
      <c r="M238" s="10"/>
      <c r="N238" s="10"/>
      <c r="O238" s="10"/>
      <c r="P238" s="10"/>
      <c r="Q238" s="10"/>
      <c r="R238" s="10"/>
      <c r="S238" s="10"/>
      <c r="T238" s="10"/>
      <c r="U238" s="10"/>
    </row>
    <row r="239">
      <c r="A239" s="10"/>
      <c r="B239" s="10"/>
      <c r="C239" s="10"/>
      <c r="D239" s="10"/>
      <c r="E239" s="10"/>
      <c r="F239" s="10"/>
      <c r="G239" s="10"/>
      <c r="H239" s="10"/>
      <c r="I239" s="10"/>
      <c r="J239" s="10"/>
      <c r="K239" s="10"/>
      <c r="L239" s="10"/>
      <c r="M239" s="10"/>
      <c r="N239" s="10"/>
      <c r="O239" s="10"/>
      <c r="P239" s="10"/>
      <c r="Q239" s="10"/>
      <c r="R239" s="10"/>
      <c r="S239" s="10"/>
      <c r="T239" s="10"/>
      <c r="U239" s="10"/>
    </row>
    <row r="240">
      <c r="A240" s="10"/>
      <c r="B240" s="10"/>
      <c r="C240" s="10"/>
      <c r="D240" s="10"/>
      <c r="E240" s="10"/>
      <c r="F240" s="10"/>
      <c r="G240" s="10"/>
      <c r="H240" s="10"/>
      <c r="I240" s="10"/>
      <c r="J240" s="10"/>
      <c r="K240" s="10"/>
      <c r="L240" s="10"/>
      <c r="M240" s="10"/>
      <c r="N240" s="10"/>
      <c r="O240" s="10"/>
      <c r="P240" s="10"/>
      <c r="Q240" s="10"/>
      <c r="R240" s="10"/>
      <c r="S240" s="10"/>
      <c r="T240" s="10"/>
      <c r="U240" s="10"/>
    </row>
    <row r="241">
      <c r="A241" s="10"/>
      <c r="B241" s="10"/>
      <c r="C241" s="10"/>
      <c r="D241" s="10"/>
      <c r="E241" s="10"/>
      <c r="F241" s="10"/>
      <c r="G241" s="10"/>
      <c r="H241" s="10"/>
      <c r="I241" s="10"/>
      <c r="J241" s="10"/>
      <c r="K241" s="10"/>
      <c r="L241" s="10"/>
      <c r="M241" s="10"/>
      <c r="N241" s="10"/>
      <c r="O241" s="10"/>
      <c r="P241" s="10"/>
      <c r="Q241" s="10"/>
      <c r="R241" s="10"/>
      <c r="S241" s="10"/>
      <c r="T241" s="10"/>
      <c r="U241" s="10"/>
    </row>
    <row r="242">
      <c r="A242" s="10"/>
      <c r="B242" s="10"/>
      <c r="C242" s="10"/>
      <c r="D242" s="10"/>
      <c r="E242" s="10"/>
      <c r="F242" s="10"/>
      <c r="G242" s="10"/>
      <c r="H242" s="10"/>
      <c r="I242" s="10"/>
      <c r="J242" s="10"/>
      <c r="K242" s="10"/>
      <c r="L242" s="10"/>
      <c r="M242" s="10"/>
      <c r="N242" s="10"/>
      <c r="O242" s="10"/>
      <c r="P242" s="10"/>
      <c r="Q242" s="10"/>
      <c r="R242" s="10"/>
      <c r="S242" s="10"/>
      <c r="T242" s="10"/>
      <c r="U242" s="10"/>
    </row>
    <row r="243">
      <c r="A243" s="10"/>
      <c r="B243" s="10"/>
      <c r="C243" s="10"/>
      <c r="D243" s="10"/>
      <c r="E243" s="10"/>
      <c r="F243" s="10"/>
      <c r="G243" s="10"/>
      <c r="H243" s="10"/>
      <c r="I243" s="10"/>
      <c r="J243" s="10"/>
      <c r="K243" s="10"/>
      <c r="L243" s="10"/>
      <c r="M243" s="10"/>
      <c r="N243" s="10"/>
      <c r="O243" s="10"/>
      <c r="P243" s="10"/>
      <c r="Q243" s="10"/>
      <c r="R243" s="10"/>
      <c r="S243" s="10"/>
      <c r="T243" s="10"/>
      <c r="U243" s="10"/>
    </row>
    <row r="244">
      <c r="A244" s="10"/>
      <c r="B244" s="10"/>
      <c r="C244" s="10"/>
      <c r="D244" s="10"/>
      <c r="E244" s="10"/>
      <c r="F244" s="10"/>
      <c r="G244" s="10"/>
      <c r="H244" s="10"/>
      <c r="I244" s="10"/>
      <c r="J244" s="10"/>
      <c r="K244" s="10"/>
      <c r="L244" s="10"/>
      <c r="M244" s="10"/>
      <c r="N244" s="10"/>
      <c r="O244" s="10"/>
      <c r="P244" s="10"/>
      <c r="Q244" s="10"/>
      <c r="R244" s="10"/>
      <c r="S244" s="10"/>
      <c r="T244" s="10"/>
      <c r="U244" s="10"/>
    </row>
    <row r="245">
      <c r="A245" s="10"/>
      <c r="B245" s="10"/>
      <c r="C245" s="10"/>
      <c r="D245" s="10"/>
      <c r="E245" s="10"/>
      <c r="F245" s="10"/>
      <c r="G245" s="10"/>
      <c r="H245" s="10"/>
      <c r="I245" s="10"/>
      <c r="J245" s="10"/>
      <c r="K245" s="10"/>
      <c r="L245" s="10"/>
      <c r="M245" s="10"/>
      <c r="N245" s="10"/>
      <c r="O245" s="10"/>
      <c r="P245" s="10"/>
      <c r="Q245" s="10"/>
      <c r="R245" s="10"/>
      <c r="S245" s="10"/>
      <c r="T245" s="10"/>
      <c r="U245" s="10"/>
    </row>
    <row r="246">
      <c r="A246" s="10"/>
      <c r="B246" s="10"/>
      <c r="C246" s="10"/>
      <c r="D246" s="10"/>
      <c r="E246" s="10"/>
      <c r="F246" s="10"/>
      <c r="G246" s="10"/>
      <c r="H246" s="10"/>
      <c r="I246" s="10"/>
      <c r="J246" s="10"/>
      <c r="K246" s="10"/>
      <c r="L246" s="10"/>
      <c r="M246" s="10"/>
      <c r="N246" s="10"/>
      <c r="O246" s="10"/>
      <c r="P246" s="10"/>
      <c r="Q246" s="10"/>
      <c r="R246" s="10"/>
      <c r="S246" s="10"/>
      <c r="T246" s="10"/>
      <c r="U246" s="10"/>
    </row>
    <row r="247">
      <c r="A247" s="10"/>
      <c r="B247" s="10"/>
      <c r="C247" s="10"/>
      <c r="D247" s="10"/>
      <c r="E247" s="10"/>
      <c r="F247" s="10"/>
      <c r="G247" s="10"/>
      <c r="H247" s="10"/>
      <c r="I247" s="10"/>
      <c r="J247" s="10"/>
      <c r="K247" s="10"/>
      <c r="L247" s="10"/>
      <c r="M247" s="10"/>
      <c r="N247" s="10"/>
      <c r="O247" s="10"/>
      <c r="P247" s="10"/>
      <c r="Q247" s="10"/>
      <c r="R247" s="10"/>
      <c r="S247" s="10"/>
      <c r="T247" s="10"/>
      <c r="U247" s="10"/>
    </row>
    <row r="248">
      <c r="A248" s="10"/>
      <c r="B248" s="10"/>
      <c r="C248" s="10"/>
      <c r="D248" s="10"/>
      <c r="E248" s="10"/>
      <c r="F248" s="10"/>
      <c r="G248" s="10"/>
      <c r="H248" s="10"/>
      <c r="I248" s="10"/>
      <c r="J248" s="10"/>
      <c r="K248" s="10"/>
      <c r="L248" s="10"/>
      <c r="M248" s="10"/>
      <c r="N248" s="10"/>
      <c r="O248" s="10"/>
      <c r="P248" s="10"/>
      <c r="Q248" s="10"/>
      <c r="R248" s="10"/>
      <c r="S248" s="10"/>
      <c r="T248" s="10"/>
      <c r="U248" s="10"/>
    </row>
    <row r="249">
      <c r="A249" s="10"/>
      <c r="B249" s="10"/>
      <c r="C249" s="10"/>
      <c r="D249" s="10"/>
      <c r="E249" s="10"/>
      <c r="F249" s="10"/>
      <c r="G249" s="10"/>
      <c r="H249" s="10"/>
      <c r="I249" s="10"/>
      <c r="J249" s="10"/>
      <c r="K249" s="10"/>
      <c r="L249" s="10"/>
      <c r="M249" s="10"/>
      <c r="N249" s="10"/>
      <c r="O249" s="10"/>
      <c r="P249" s="10"/>
      <c r="Q249" s="10"/>
      <c r="R249" s="10"/>
      <c r="S249" s="10"/>
      <c r="T249" s="10"/>
      <c r="U249" s="10"/>
    </row>
    <row r="250">
      <c r="A250" s="10"/>
      <c r="B250" s="10"/>
      <c r="C250" s="10"/>
      <c r="D250" s="10"/>
      <c r="E250" s="10"/>
      <c r="F250" s="10"/>
      <c r="G250" s="10"/>
      <c r="H250" s="10"/>
      <c r="I250" s="10"/>
      <c r="J250" s="10"/>
      <c r="K250" s="10"/>
      <c r="L250" s="10"/>
      <c r="M250" s="10"/>
      <c r="N250" s="10"/>
      <c r="O250" s="10"/>
      <c r="P250" s="10"/>
      <c r="Q250" s="10"/>
      <c r="R250" s="10"/>
      <c r="S250" s="10"/>
      <c r="T250" s="10"/>
      <c r="U250" s="10"/>
    </row>
    <row r="251">
      <c r="A251" s="10"/>
      <c r="B251" s="10"/>
      <c r="C251" s="10"/>
      <c r="D251" s="10"/>
      <c r="E251" s="10"/>
      <c r="F251" s="10"/>
      <c r="G251" s="10"/>
      <c r="H251" s="10"/>
      <c r="I251" s="10"/>
      <c r="J251" s="10"/>
      <c r="K251" s="10"/>
      <c r="L251" s="10"/>
      <c r="M251" s="10"/>
      <c r="N251" s="10"/>
      <c r="O251" s="10"/>
      <c r="P251" s="10"/>
      <c r="Q251" s="10"/>
      <c r="R251" s="10"/>
      <c r="S251" s="10"/>
      <c r="T251" s="10"/>
      <c r="U251" s="10"/>
    </row>
    <row r="252">
      <c r="A252" s="10"/>
      <c r="B252" s="10"/>
      <c r="C252" s="10"/>
      <c r="D252" s="10"/>
      <c r="E252" s="10"/>
      <c r="F252" s="10"/>
      <c r="G252" s="10"/>
      <c r="H252" s="10"/>
      <c r="I252" s="10"/>
      <c r="J252" s="10"/>
      <c r="K252" s="10"/>
      <c r="L252" s="10"/>
      <c r="M252" s="10"/>
      <c r="N252" s="10"/>
      <c r="O252" s="10"/>
      <c r="P252" s="10"/>
      <c r="Q252" s="10"/>
      <c r="R252" s="10"/>
      <c r="S252" s="10"/>
      <c r="T252" s="10"/>
      <c r="U252" s="10"/>
    </row>
    <row r="253">
      <c r="A253" s="10"/>
      <c r="B253" s="10"/>
      <c r="C253" s="10"/>
      <c r="D253" s="10"/>
      <c r="E253" s="10"/>
      <c r="F253" s="10"/>
      <c r="G253" s="10"/>
      <c r="H253" s="10"/>
      <c r="I253" s="10"/>
      <c r="J253" s="10"/>
      <c r="K253" s="10"/>
      <c r="L253" s="10"/>
      <c r="M253" s="10"/>
      <c r="N253" s="10"/>
      <c r="O253" s="10"/>
      <c r="P253" s="10"/>
      <c r="Q253" s="10"/>
      <c r="R253" s="10"/>
      <c r="S253" s="10"/>
      <c r="T253" s="10"/>
      <c r="U253" s="10"/>
    </row>
    <row r="254">
      <c r="A254" s="10"/>
      <c r="B254" s="10"/>
      <c r="C254" s="10"/>
      <c r="D254" s="10"/>
      <c r="E254" s="10"/>
      <c r="F254" s="10"/>
      <c r="G254" s="10"/>
      <c r="H254" s="10"/>
      <c r="I254" s="10"/>
      <c r="J254" s="10"/>
      <c r="K254" s="10"/>
      <c r="L254" s="10"/>
      <c r="M254" s="10"/>
      <c r="N254" s="10"/>
      <c r="O254" s="10"/>
      <c r="P254" s="10"/>
      <c r="Q254" s="10"/>
      <c r="R254" s="10"/>
      <c r="S254" s="10"/>
      <c r="T254" s="10"/>
      <c r="U254" s="10"/>
    </row>
    <row r="255">
      <c r="A255" s="10"/>
      <c r="B255" s="10"/>
      <c r="C255" s="10"/>
      <c r="D255" s="10"/>
      <c r="E255" s="10"/>
      <c r="F255" s="10"/>
      <c r="G255" s="10"/>
      <c r="H255" s="10"/>
      <c r="I255" s="10"/>
      <c r="J255" s="10"/>
      <c r="K255" s="10"/>
      <c r="L255" s="10"/>
      <c r="M255" s="10"/>
      <c r="N255" s="10"/>
      <c r="O255" s="10"/>
      <c r="P255" s="10"/>
      <c r="Q255" s="10"/>
      <c r="R255" s="10"/>
      <c r="S255" s="10"/>
      <c r="T255" s="10"/>
      <c r="U255" s="10"/>
    </row>
    <row r="256">
      <c r="A256" s="10"/>
      <c r="B256" s="10"/>
      <c r="C256" s="10"/>
      <c r="D256" s="10"/>
      <c r="E256" s="10"/>
      <c r="F256" s="10"/>
      <c r="G256" s="10"/>
      <c r="H256" s="10"/>
      <c r="I256" s="10"/>
      <c r="J256" s="10"/>
      <c r="K256" s="10"/>
      <c r="L256" s="10"/>
      <c r="M256" s="10"/>
      <c r="N256" s="10"/>
      <c r="O256" s="10"/>
      <c r="P256" s="10"/>
      <c r="Q256" s="10"/>
      <c r="R256" s="10"/>
      <c r="S256" s="10"/>
      <c r="T256" s="10"/>
      <c r="U256" s="10"/>
    </row>
    <row r="257">
      <c r="A257" s="10"/>
      <c r="B257" s="10"/>
      <c r="C257" s="10"/>
      <c r="D257" s="10"/>
      <c r="E257" s="10"/>
      <c r="F257" s="10"/>
      <c r="G257" s="10"/>
      <c r="H257" s="10"/>
      <c r="I257" s="10"/>
      <c r="J257" s="10"/>
      <c r="K257" s="10"/>
      <c r="L257" s="10"/>
      <c r="M257" s="10"/>
      <c r="N257" s="10"/>
      <c r="O257" s="10"/>
      <c r="P257" s="10"/>
      <c r="Q257" s="10"/>
      <c r="R257" s="10"/>
      <c r="S257" s="10"/>
      <c r="T257" s="10"/>
      <c r="U257" s="10"/>
    </row>
    <row r="258">
      <c r="A258" s="10"/>
      <c r="B258" s="10"/>
      <c r="C258" s="10"/>
      <c r="D258" s="10"/>
      <c r="E258" s="10"/>
      <c r="F258" s="10"/>
      <c r="G258" s="10"/>
      <c r="H258" s="10"/>
      <c r="I258" s="10"/>
      <c r="J258" s="10"/>
      <c r="K258" s="10"/>
      <c r="L258" s="10"/>
      <c r="M258" s="10"/>
      <c r="N258" s="10"/>
      <c r="O258" s="10"/>
      <c r="P258" s="10"/>
      <c r="Q258" s="10"/>
      <c r="R258" s="10"/>
      <c r="S258" s="10"/>
      <c r="T258" s="10"/>
      <c r="U258" s="10"/>
    </row>
    <row r="259">
      <c r="A259" s="10"/>
      <c r="B259" s="10"/>
      <c r="C259" s="10"/>
      <c r="D259" s="10"/>
      <c r="E259" s="10"/>
      <c r="F259" s="10"/>
      <c r="G259" s="10"/>
      <c r="H259" s="10"/>
      <c r="I259" s="10"/>
      <c r="J259" s="10"/>
      <c r="K259" s="10"/>
      <c r="L259" s="10"/>
      <c r="M259" s="10"/>
      <c r="N259" s="10"/>
      <c r="O259" s="10"/>
      <c r="P259" s="10"/>
      <c r="Q259" s="10"/>
      <c r="R259" s="10"/>
      <c r="S259" s="10"/>
      <c r="T259" s="10"/>
      <c r="U259" s="10"/>
    </row>
    <row r="260">
      <c r="A260" s="10"/>
      <c r="B260" s="10"/>
      <c r="C260" s="10"/>
      <c r="D260" s="10"/>
      <c r="E260" s="10"/>
      <c r="F260" s="10"/>
      <c r="G260" s="10"/>
      <c r="H260" s="10"/>
      <c r="I260" s="10"/>
      <c r="J260" s="10"/>
      <c r="K260" s="10"/>
      <c r="L260" s="10"/>
      <c r="M260" s="10"/>
      <c r="N260" s="10"/>
      <c r="O260" s="10"/>
      <c r="P260" s="10"/>
      <c r="Q260" s="10"/>
      <c r="R260" s="10"/>
      <c r="S260" s="10"/>
      <c r="T260" s="10"/>
      <c r="U260" s="10"/>
    </row>
    <row r="261">
      <c r="A261" s="10"/>
      <c r="B261" s="10"/>
      <c r="C261" s="10"/>
      <c r="D261" s="10"/>
      <c r="E261" s="10"/>
      <c r="F261" s="10"/>
      <c r="G261" s="10"/>
      <c r="H261" s="10"/>
      <c r="I261" s="10"/>
      <c r="J261" s="10"/>
      <c r="K261" s="10"/>
      <c r="L261" s="10"/>
      <c r="M261" s="10"/>
      <c r="N261" s="10"/>
      <c r="O261" s="10"/>
      <c r="P261" s="10"/>
      <c r="Q261" s="10"/>
      <c r="R261" s="10"/>
      <c r="S261" s="10"/>
      <c r="T261" s="10"/>
      <c r="U261" s="10"/>
    </row>
    <row r="262">
      <c r="A262" s="10"/>
      <c r="B262" s="10"/>
      <c r="C262" s="10"/>
      <c r="D262" s="10"/>
      <c r="E262" s="10"/>
      <c r="F262" s="10"/>
      <c r="G262" s="10"/>
      <c r="H262" s="10"/>
      <c r="I262" s="10"/>
      <c r="J262" s="10"/>
      <c r="K262" s="10"/>
      <c r="L262" s="10"/>
      <c r="M262" s="10"/>
      <c r="N262" s="10"/>
      <c r="O262" s="10"/>
      <c r="P262" s="10"/>
      <c r="Q262" s="10"/>
      <c r="R262" s="10"/>
      <c r="S262" s="10"/>
      <c r="T262" s="10"/>
      <c r="U262" s="10"/>
    </row>
    <row r="263">
      <c r="A263" s="10"/>
      <c r="B263" s="10"/>
      <c r="C263" s="10"/>
      <c r="D263" s="10"/>
      <c r="E263" s="10"/>
      <c r="F263" s="10"/>
      <c r="G263" s="10"/>
      <c r="H263" s="10"/>
      <c r="I263" s="10"/>
      <c r="J263" s="10"/>
      <c r="K263" s="10"/>
      <c r="L263" s="10"/>
      <c r="M263" s="10"/>
      <c r="N263" s="10"/>
      <c r="O263" s="10"/>
      <c r="P263" s="10"/>
      <c r="Q263" s="10"/>
      <c r="R263" s="10"/>
      <c r="S263" s="10"/>
      <c r="T263" s="10"/>
      <c r="U263" s="10"/>
    </row>
    <row r="264">
      <c r="A264" s="10"/>
      <c r="B264" s="10"/>
      <c r="C264" s="10"/>
      <c r="D264" s="10"/>
      <c r="E264" s="10"/>
      <c r="F264" s="10"/>
      <c r="G264" s="10"/>
      <c r="H264" s="10"/>
      <c r="I264" s="10"/>
      <c r="J264" s="10"/>
      <c r="K264" s="10"/>
      <c r="L264" s="10"/>
      <c r="M264" s="10"/>
      <c r="N264" s="10"/>
      <c r="O264" s="10"/>
      <c r="P264" s="10"/>
      <c r="Q264" s="10"/>
      <c r="R264" s="10"/>
      <c r="S264" s="10"/>
      <c r="T264" s="10"/>
      <c r="U264" s="10"/>
    </row>
    <row r="265">
      <c r="A265" s="10"/>
      <c r="B265" s="10"/>
      <c r="C265" s="10"/>
      <c r="D265" s="10"/>
      <c r="E265" s="10"/>
      <c r="F265" s="10"/>
      <c r="G265" s="10"/>
      <c r="H265" s="10"/>
      <c r="I265" s="10"/>
      <c r="J265" s="10"/>
      <c r="K265" s="10"/>
      <c r="L265" s="10"/>
      <c r="M265" s="10"/>
      <c r="N265" s="10"/>
      <c r="O265" s="10"/>
      <c r="P265" s="10"/>
      <c r="Q265" s="10"/>
      <c r="R265" s="10"/>
      <c r="S265" s="10"/>
      <c r="T265" s="10"/>
      <c r="U265" s="10"/>
    </row>
    <row r="266">
      <c r="A266" s="10"/>
      <c r="B266" s="10"/>
      <c r="C266" s="10"/>
      <c r="D266" s="10"/>
      <c r="E266" s="10"/>
      <c r="F266" s="10"/>
      <c r="G266" s="10"/>
      <c r="H266" s="10"/>
      <c r="I266" s="10"/>
      <c r="J266" s="10"/>
      <c r="K266" s="10"/>
      <c r="L266" s="10"/>
      <c r="M266" s="10"/>
      <c r="N266" s="10"/>
      <c r="O266" s="10"/>
      <c r="P266" s="10"/>
      <c r="Q266" s="10"/>
      <c r="R266" s="10"/>
      <c r="S266" s="10"/>
      <c r="T266" s="10"/>
      <c r="U266" s="10"/>
    </row>
    <row r="267">
      <c r="A267" s="10"/>
      <c r="B267" s="10"/>
      <c r="C267" s="10"/>
      <c r="D267" s="10"/>
      <c r="E267" s="10"/>
      <c r="F267" s="10"/>
      <c r="G267" s="10"/>
      <c r="H267" s="10"/>
      <c r="I267" s="10"/>
      <c r="J267" s="10"/>
      <c r="K267" s="10"/>
      <c r="L267" s="10"/>
      <c r="M267" s="10"/>
      <c r="N267" s="10"/>
      <c r="O267" s="10"/>
      <c r="P267" s="10"/>
      <c r="Q267" s="10"/>
      <c r="R267" s="10"/>
      <c r="S267" s="10"/>
      <c r="T267" s="10"/>
      <c r="U267" s="10"/>
    </row>
    <row r="268">
      <c r="A268" s="10"/>
      <c r="B268" s="10"/>
      <c r="C268" s="10"/>
      <c r="D268" s="10"/>
      <c r="E268" s="10"/>
      <c r="F268" s="10"/>
      <c r="G268" s="10"/>
      <c r="H268" s="10"/>
      <c r="I268" s="10"/>
      <c r="J268" s="10"/>
      <c r="K268" s="10"/>
      <c r="L268" s="10"/>
      <c r="M268" s="10"/>
      <c r="N268" s="10"/>
      <c r="O268" s="10"/>
      <c r="P268" s="10"/>
      <c r="Q268" s="10"/>
      <c r="R268" s="10"/>
      <c r="S268" s="10"/>
      <c r="T268" s="10"/>
      <c r="U268" s="10"/>
    </row>
    <row r="269">
      <c r="A269" s="10"/>
      <c r="B269" s="10"/>
      <c r="C269" s="10"/>
      <c r="D269" s="10"/>
      <c r="E269" s="10"/>
      <c r="F269" s="10"/>
      <c r="G269" s="10"/>
      <c r="H269" s="10"/>
      <c r="I269" s="10"/>
      <c r="J269" s="10"/>
      <c r="K269" s="10"/>
      <c r="L269" s="10"/>
      <c r="M269" s="10"/>
      <c r="N269" s="10"/>
      <c r="O269" s="10"/>
      <c r="P269" s="10"/>
      <c r="Q269" s="10"/>
      <c r="R269" s="10"/>
      <c r="S269" s="10"/>
      <c r="T269" s="10"/>
      <c r="U269" s="10"/>
    </row>
    <row r="270">
      <c r="A270" s="10"/>
      <c r="B270" s="10"/>
      <c r="C270" s="10"/>
      <c r="D270" s="10"/>
      <c r="E270" s="10"/>
      <c r="F270" s="10"/>
      <c r="G270" s="10"/>
      <c r="H270" s="10"/>
      <c r="I270" s="10"/>
      <c r="J270" s="10"/>
      <c r="K270" s="10"/>
      <c r="L270" s="10"/>
      <c r="M270" s="10"/>
      <c r="N270" s="10"/>
      <c r="O270" s="10"/>
      <c r="P270" s="10"/>
      <c r="Q270" s="10"/>
      <c r="R270" s="10"/>
      <c r="S270" s="10"/>
      <c r="T270" s="10"/>
      <c r="U270" s="10"/>
    </row>
    <row r="271">
      <c r="A271" s="10"/>
      <c r="B271" s="10"/>
      <c r="C271" s="10"/>
      <c r="D271" s="10"/>
      <c r="E271" s="10"/>
      <c r="F271" s="10"/>
      <c r="G271" s="10"/>
      <c r="H271" s="10"/>
      <c r="I271" s="10"/>
      <c r="J271" s="10"/>
      <c r="K271" s="10"/>
      <c r="L271" s="10"/>
      <c r="M271" s="10"/>
      <c r="N271" s="10"/>
      <c r="O271" s="10"/>
      <c r="P271" s="10"/>
      <c r="Q271" s="10"/>
      <c r="R271" s="10"/>
      <c r="S271" s="10"/>
      <c r="T271" s="10"/>
      <c r="U271" s="10"/>
    </row>
    <row r="272">
      <c r="A272" s="10"/>
      <c r="B272" s="10"/>
      <c r="C272" s="10"/>
      <c r="D272" s="10"/>
      <c r="E272" s="10"/>
      <c r="F272" s="10"/>
      <c r="G272" s="10"/>
      <c r="H272" s="10"/>
      <c r="I272" s="10"/>
      <c r="J272" s="10"/>
      <c r="K272" s="10"/>
      <c r="L272" s="10"/>
      <c r="M272" s="10"/>
      <c r="N272" s="10"/>
      <c r="O272" s="10"/>
      <c r="P272" s="10"/>
      <c r="Q272" s="10"/>
      <c r="R272" s="10"/>
      <c r="S272" s="10"/>
      <c r="T272" s="10"/>
      <c r="U272" s="10"/>
    </row>
    <row r="273">
      <c r="A273" s="10"/>
      <c r="B273" s="10"/>
      <c r="C273" s="10"/>
      <c r="D273" s="10"/>
      <c r="E273" s="10"/>
      <c r="F273" s="10"/>
      <c r="G273" s="10"/>
      <c r="H273" s="10"/>
      <c r="I273" s="10"/>
      <c r="J273" s="10"/>
      <c r="K273" s="10"/>
      <c r="L273" s="10"/>
      <c r="M273" s="10"/>
      <c r="N273" s="10"/>
      <c r="O273" s="10"/>
      <c r="P273" s="10"/>
      <c r="Q273" s="10"/>
      <c r="R273" s="10"/>
      <c r="S273" s="10"/>
      <c r="T273" s="10"/>
      <c r="U273" s="10"/>
    </row>
    <row r="274">
      <c r="A274" s="10"/>
      <c r="B274" s="10"/>
      <c r="C274" s="10"/>
      <c r="D274" s="10"/>
      <c r="E274" s="10"/>
      <c r="F274" s="10"/>
      <c r="G274" s="10"/>
      <c r="H274" s="10"/>
      <c r="I274" s="10"/>
      <c r="J274" s="10"/>
      <c r="K274" s="10"/>
      <c r="L274" s="10"/>
      <c r="M274" s="10"/>
      <c r="N274" s="10"/>
      <c r="O274" s="10"/>
      <c r="P274" s="10"/>
      <c r="Q274" s="10"/>
      <c r="R274" s="10"/>
      <c r="S274" s="10"/>
      <c r="T274" s="10"/>
      <c r="U274" s="10"/>
    </row>
    <row r="275">
      <c r="A275" s="10"/>
      <c r="B275" s="10"/>
      <c r="C275" s="10"/>
      <c r="D275" s="10"/>
      <c r="E275" s="10"/>
      <c r="F275" s="10"/>
      <c r="G275" s="10"/>
      <c r="H275" s="10"/>
      <c r="I275" s="10"/>
      <c r="J275" s="10"/>
      <c r="K275" s="10"/>
      <c r="L275" s="10"/>
      <c r="M275" s="10"/>
      <c r="N275" s="10"/>
      <c r="O275" s="10"/>
      <c r="P275" s="10"/>
      <c r="Q275" s="10"/>
      <c r="R275" s="10"/>
      <c r="S275" s="10"/>
      <c r="T275" s="10"/>
      <c r="U275" s="10"/>
    </row>
    <row r="276">
      <c r="A276" s="10"/>
      <c r="B276" s="10"/>
      <c r="C276" s="10"/>
      <c r="D276" s="10"/>
      <c r="E276" s="10"/>
      <c r="F276" s="10"/>
      <c r="G276" s="10"/>
      <c r="H276" s="10"/>
      <c r="I276" s="10"/>
      <c r="J276" s="10"/>
      <c r="K276" s="10"/>
      <c r="L276" s="10"/>
      <c r="M276" s="10"/>
      <c r="N276" s="10"/>
      <c r="O276" s="10"/>
      <c r="P276" s="10"/>
      <c r="Q276" s="10"/>
      <c r="R276" s="10"/>
      <c r="S276" s="10"/>
      <c r="T276" s="10"/>
      <c r="U276" s="10"/>
    </row>
    <row r="277">
      <c r="A277" s="10"/>
      <c r="B277" s="10"/>
      <c r="C277" s="10"/>
      <c r="D277" s="10"/>
      <c r="E277" s="10"/>
      <c r="F277" s="10"/>
      <c r="G277" s="10"/>
      <c r="H277" s="10"/>
      <c r="I277" s="10"/>
      <c r="J277" s="10"/>
      <c r="K277" s="10"/>
      <c r="L277" s="10"/>
      <c r="M277" s="10"/>
      <c r="N277" s="10"/>
      <c r="O277" s="10"/>
      <c r="P277" s="10"/>
      <c r="Q277" s="10"/>
      <c r="R277" s="10"/>
      <c r="S277" s="10"/>
      <c r="T277" s="10"/>
      <c r="U277" s="10"/>
    </row>
    <row r="278">
      <c r="A278" s="10"/>
      <c r="B278" s="10"/>
      <c r="C278" s="10"/>
      <c r="D278" s="10"/>
      <c r="E278" s="10"/>
      <c r="F278" s="10"/>
      <c r="G278" s="10"/>
      <c r="H278" s="10"/>
      <c r="I278" s="10"/>
      <c r="J278" s="10"/>
      <c r="K278" s="10"/>
      <c r="L278" s="10"/>
      <c r="M278" s="10"/>
      <c r="N278" s="10"/>
      <c r="O278" s="10"/>
      <c r="P278" s="10"/>
      <c r="Q278" s="10"/>
      <c r="R278" s="10"/>
      <c r="S278" s="10"/>
      <c r="T278" s="10"/>
      <c r="U278" s="10"/>
    </row>
    <row r="279">
      <c r="A279" s="10"/>
      <c r="B279" s="10"/>
      <c r="C279" s="10"/>
      <c r="D279" s="10"/>
      <c r="E279" s="10"/>
      <c r="F279" s="10"/>
      <c r="G279" s="10"/>
      <c r="H279" s="10"/>
      <c r="I279" s="10"/>
      <c r="J279" s="10"/>
      <c r="K279" s="10"/>
      <c r="L279" s="10"/>
      <c r="M279" s="10"/>
      <c r="N279" s="10"/>
      <c r="O279" s="10"/>
      <c r="P279" s="10"/>
      <c r="Q279" s="10"/>
      <c r="R279" s="10"/>
      <c r="S279" s="10"/>
      <c r="T279" s="10"/>
      <c r="U279" s="10"/>
    </row>
    <row r="280">
      <c r="A280" s="10"/>
      <c r="B280" s="10"/>
      <c r="C280" s="10"/>
      <c r="D280" s="10"/>
      <c r="E280" s="10"/>
      <c r="F280" s="10"/>
      <c r="G280" s="10"/>
      <c r="H280" s="10"/>
      <c r="I280" s="10"/>
      <c r="J280" s="10"/>
      <c r="K280" s="10"/>
      <c r="L280" s="10"/>
      <c r="M280" s="10"/>
      <c r="N280" s="10"/>
      <c r="O280" s="10"/>
      <c r="P280" s="10"/>
      <c r="Q280" s="10"/>
      <c r="R280" s="10"/>
      <c r="S280" s="10"/>
      <c r="T280" s="10"/>
      <c r="U280" s="10"/>
    </row>
    <row r="281">
      <c r="A281" s="10"/>
      <c r="B281" s="10"/>
      <c r="C281" s="10"/>
      <c r="D281" s="10"/>
      <c r="E281" s="10"/>
      <c r="F281" s="10"/>
      <c r="G281" s="10"/>
      <c r="H281" s="10"/>
      <c r="I281" s="10"/>
      <c r="J281" s="10"/>
      <c r="K281" s="10"/>
      <c r="L281" s="10"/>
      <c r="M281" s="10"/>
      <c r="N281" s="10"/>
      <c r="O281" s="10"/>
      <c r="P281" s="10"/>
      <c r="Q281" s="10"/>
      <c r="R281" s="10"/>
      <c r="S281" s="10"/>
      <c r="T281" s="10"/>
      <c r="U281" s="10"/>
    </row>
    <row r="282">
      <c r="A282" s="10"/>
      <c r="B282" s="10"/>
      <c r="C282" s="10"/>
      <c r="D282" s="10"/>
      <c r="E282" s="10"/>
      <c r="F282" s="10"/>
      <c r="G282" s="10"/>
      <c r="H282" s="10"/>
      <c r="I282" s="10"/>
      <c r="J282" s="10"/>
      <c r="K282" s="10"/>
      <c r="L282" s="10"/>
      <c r="M282" s="10"/>
      <c r="N282" s="10"/>
      <c r="O282" s="10"/>
      <c r="P282" s="10"/>
      <c r="Q282" s="10"/>
      <c r="R282" s="10"/>
      <c r="S282" s="10"/>
      <c r="T282" s="10"/>
      <c r="U282" s="10"/>
    </row>
    <row r="283">
      <c r="A283" s="10"/>
      <c r="B283" s="10"/>
      <c r="C283" s="10"/>
      <c r="D283" s="10"/>
      <c r="E283" s="10"/>
      <c r="F283" s="10"/>
      <c r="G283" s="10"/>
      <c r="H283" s="10"/>
      <c r="I283" s="10"/>
      <c r="J283" s="10"/>
      <c r="K283" s="10"/>
      <c r="L283" s="10"/>
      <c r="M283" s="10"/>
      <c r="N283" s="10"/>
      <c r="O283" s="10"/>
      <c r="P283" s="10"/>
      <c r="Q283" s="10"/>
      <c r="R283" s="10"/>
      <c r="S283" s="10"/>
      <c r="T283" s="10"/>
      <c r="U283" s="10"/>
    </row>
    <row r="284">
      <c r="A284" s="10"/>
      <c r="B284" s="10"/>
      <c r="C284" s="10"/>
      <c r="D284" s="10"/>
      <c r="E284" s="10"/>
      <c r="F284" s="10"/>
      <c r="G284" s="10"/>
      <c r="H284" s="10"/>
      <c r="I284" s="10"/>
      <c r="J284" s="10"/>
      <c r="K284" s="10"/>
      <c r="L284" s="10"/>
      <c r="M284" s="10"/>
      <c r="N284" s="10"/>
      <c r="O284" s="10"/>
      <c r="P284" s="10"/>
      <c r="Q284" s="10"/>
      <c r="R284" s="10"/>
      <c r="S284" s="10"/>
      <c r="T284" s="10"/>
      <c r="U284" s="10"/>
    </row>
    <row r="285">
      <c r="A285" s="10"/>
      <c r="B285" s="10"/>
      <c r="C285" s="10"/>
      <c r="D285" s="10"/>
      <c r="E285" s="10"/>
      <c r="F285" s="10"/>
      <c r="G285" s="10"/>
      <c r="H285" s="10"/>
      <c r="I285" s="10"/>
      <c r="J285" s="10"/>
      <c r="K285" s="10"/>
      <c r="L285" s="10"/>
      <c r="M285" s="10"/>
      <c r="N285" s="10"/>
      <c r="O285" s="10"/>
      <c r="P285" s="10"/>
      <c r="Q285" s="10"/>
      <c r="R285" s="10"/>
      <c r="S285" s="10"/>
      <c r="T285" s="10"/>
      <c r="U285" s="10"/>
    </row>
    <row r="286">
      <c r="A286" s="10"/>
      <c r="B286" s="10"/>
      <c r="C286" s="10"/>
      <c r="D286" s="10"/>
      <c r="E286" s="10"/>
      <c r="F286" s="10"/>
      <c r="G286" s="10"/>
      <c r="H286" s="10"/>
      <c r="I286" s="10"/>
      <c r="J286" s="10"/>
      <c r="K286" s="10"/>
      <c r="L286" s="10"/>
      <c r="M286" s="10"/>
      <c r="N286" s="10"/>
      <c r="O286" s="10"/>
      <c r="P286" s="10"/>
      <c r="Q286" s="10"/>
      <c r="R286" s="10"/>
      <c r="S286" s="10"/>
      <c r="T286" s="10"/>
      <c r="U286" s="10"/>
    </row>
    <row r="287">
      <c r="A287" s="10"/>
      <c r="B287" s="10"/>
      <c r="C287" s="10"/>
      <c r="D287" s="10"/>
      <c r="E287" s="10"/>
      <c r="F287" s="10"/>
      <c r="G287" s="10"/>
      <c r="H287" s="10"/>
      <c r="I287" s="10"/>
      <c r="J287" s="10"/>
      <c r="K287" s="10"/>
      <c r="L287" s="10"/>
      <c r="M287" s="10"/>
      <c r="N287" s="10"/>
      <c r="O287" s="10"/>
      <c r="P287" s="10"/>
      <c r="Q287" s="10"/>
      <c r="R287" s="10"/>
      <c r="S287" s="10"/>
      <c r="T287" s="10"/>
      <c r="U287" s="10"/>
    </row>
    <row r="288">
      <c r="A288" s="10"/>
      <c r="B288" s="10"/>
      <c r="C288" s="10"/>
      <c r="D288" s="10"/>
      <c r="E288" s="10"/>
      <c r="F288" s="10"/>
      <c r="G288" s="10"/>
      <c r="H288" s="10"/>
      <c r="I288" s="10"/>
      <c r="J288" s="10"/>
      <c r="K288" s="10"/>
      <c r="L288" s="10"/>
      <c r="M288" s="10"/>
      <c r="N288" s="10"/>
      <c r="O288" s="10"/>
      <c r="P288" s="10"/>
      <c r="Q288" s="10"/>
      <c r="R288" s="10"/>
      <c r="S288" s="10"/>
      <c r="T288" s="10"/>
      <c r="U288" s="10"/>
    </row>
    <row r="289">
      <c r="A289" s="10"/>
      <c r="B289" s="10"/>
      <c r="C289" s="10"/>
      <c r="D289" s="10"/>
      <c r="E289" s="10"/>
      <c r="F289" s="10"/>
      <c r="G289" s="10"/>
      <c r="H289" s="10"/>
      <c r="I289" s="10"/>
      <c r="J289" s="10"/>
      <c r="K289" s="10"/>
      <c r="L289" s="10"/>
      <c r="M289" s="10"/>
      <c r="N289" s="10"/>
      <c r="O289" s="10"/>
      <c r="P289" s="10"/>
      <c r="Q289" s="10"/>
      <c r="R289" s="10"/>
      <c r="S289" s="10"/>
      <c r="T289" s="10"/>
      <c r="U289" s="10"/>
    </row>
    <row r="290">
      <c r="A290" s="10"/>
      <c r="B290" s="10"/>
      <c r="C290" s="10"/>
      <c r="D290" s="10"/>
      <c r="E290" s="10"/>
      <c r="F290" s="10"/>
      <c r="G290" s="10"/>
      <c r="H290" s="10"/>
      <c r="I290" s="10"/>
      <c r="J290" s="10"/>
      <c r="K290" s="10"/>
      <c r="L290" s="10"/>
      <c r="M290" s="10"/>
      <c r="N290" s="10"/>
      <c r="O290" s="10"/>
      <c r="P290" s="10"/>
      <c r="Q290" s="10"/>
      <c r="R290" s="10"/>
      <c r="S290" s="10"/>
      <c r="T290" s="10"/>
      <c r="U290" s="10"/>
    </row>
    <row r="291">
      <c r="A291" s="10"/>
      <c r="B291" s="10"/>
      <c r="C291" s="10"/>
      <c r="D291" s="10"/>
      <c r="E291" s="10"/>
      <c r="F291" s="10"/>
      <c r="G291" s="10"/>
      <c r="H291" s="10"/>
      <c r="I291" s="10"/>
      <c r="J291" s="10"/>
      <c r="K291" s="10"/>
      <c r="L291" s="10"/>
      <c r="M291" s="10"/>
      <c r="N291" s="10"/>
      <c r="O291" s="10"/>
      <c r="P291" s="10"/>
      <c r="Q291" s="10"/>
      <c r="R291" s="10"/>
      <c r="S291" s="10"/>
      <c r="T291" s="10"/>
      <c r="U291" s="10"/>
    </row>
    <row r="292">
      <c r="A292" s="10"/>
      <c r="B292" s="10"/>
      <c r="C292" s="10"/>
      <c r="D292" s="10"/>
      <c r="E292" s="10"/>
      <c r="F292" s="10"/>
      <c r="G292" s="10"/>
      <c r="H292" s="10"/>
      <c r="I292" s="10"/>
      <c r="J292" s="10"/>
      <c r="K292" s="10"/>
      <c r="L292" s="10"/>
      <c r="M292" s="10"/>
      <c r="N292" s="10"/>
      <c r="O292" s="10"/>
      <c r="P292" s="10"/>
      <c r="Q292" s="10"/>
      <c r="R292" s="10"/>
      <c r="S292" s="10"/>
      <c r="T292" s="10"/>
      <c r="U292" s="10"/>
    </row>
    <row r="293">
      <c r="A293" s="10"/>
      <c r="B293" s="10"/>
      <c r="C293" s="10"/>
      <c r="D293" s="10"/>
      <c r="E293" s="10"/>
      <c r="F293" s="10"/>
      <c r="G293" s="10"/>
      <c r="H293" s="10"/>
      <c r="I293" s="10"/>
      <c r="J293" s="10"/>
      <c r="K293" s="10"/>
      <c r="L293" s="10"/>
      <c r="M293" s="10"/>
      <c r="N293" s="10"/>
      <c r="O293" s="10"/>
      <c r="P293" s="10"/>
      <c r="Q293" s="10"/>
      <c r="R293" s="10"/>
      <c r="S293" s="10"/>
      <c r="T293" s="10"/>
      <c r="U293" s="10"/>
    </row>
    <row r="294">
      <c r="A294" s="10"/>
      <c r="B294" s="10"/>
      <c r="C294" s="10"/>
      <c r="D294" s="10"/>
      <c r="E294" s="10"/>
      <c r="F294" s="10"/>
      <c r="G294" s="10"/>
      <c r="H294" s="10"/>
      <c r="I294" s="10"/>
      <c r="J294" s="10"/>
      <c r="K294" s="10"/>
      <c r="L294" s="10"/>
      <c r="M294" s="10"/>
      <c r="N294" s="10"/>
      <c r="O294" s="10"/>
      <c r="P294" s="10"/>
      <c r="Q294" s="10"/>
      <c r="R294" s="10"/>
      <c r="S294" s="10"/>
      <c r="T294" s="10"/>
      <c r="U294" s="10"/>
    </row>
    <row r="295">
      <c r="A295" s="10"/>
      <c r="B295" s="10"/>
      <c r="C295" s="10"/>
      <c r="D295" s="10"/>
      <c r="E295" s="10"/>
      <c r="F295" s="10"/>
      <c r="G295" s="10"/>
      <c r="H295" s="10"/>
      <c r="I295" s="10"/>
      <c r="J295" s="10"/>
      <c r="K295" s="10"/>
      <c r="L295" s="10"/>
      <c r="M295" s="10"/>
      <c r="N295" s="10"/>
      <c r="O295" s="10"/>
      <c r="P295" s="10"/>
      <c r="Q295" s="10"/>
      <c r="R295" s="10"/>
      <c r="S295" s="10"/>
      <c r="T295" s="10"/>
      <c r="U295" s="10"/>
    </row>
    <row r="296">
      <c r="A296" s="10"/>
      <c r="B296" s="10"/>
      <c r="C296" s="10"/>
      <c r="D296" s="10"/>
      <c r="E296" s="10"/>
      <c r="F296" s="10"/>
      <c r="G296" s="10"/>
      <c r="H296" s="10"/>
      <c r="I296" s="10"/>
      <c r="J296" s="10"/>
      <c r="K296" s="10"/>
      <c r="L296" s="10"/>
      <c r="M296" s="10"/>
      <c r="N296" s="10"/>
      <c r="O296" s="10"/>
      <c r="P296" s="10"/>
      <c r="Q296" s="10"/>
      <c r="R296" s="10"/>
      <c r="S296" s="10"/>
      <c r="T296" s="10"/>
      <c r="U296" s="10"/>
    </row>
    <row r="297">
      <c r="A297" s="10"/>
      <c r="B297" s="10"/>
      <c r="C297" s="10"/>
      <c r="D297" s="10"/>
      <c r="E297" s="10"/>
      <c r="F297" s="10"/>
      <c r="G297" s="10"/>
      <c r="H297" s="10"/>
      <c r="I297" s="10"/>
      <c r="J297" s="10"/>
      <c r="K297" s="10"/>
      <c r="L297" s="10"/>
      <c r="M297" s="10"/>
      <c r="N297" s="10"/>
      <c r="O297" s="10"/>
      <c r="P297" s="10"/>
      <c r="Q297" s="10"/>
      <c r="R297" s="10"/>
      <c r="S297" s="10"/>
      <c r="T297" s="10"/>
      <c r="U297" s="10"/>
    </row>
    <row r="298">
      <c r="A298" s="10"/>
      <c r="B298" s="10"/>
      <c r="C298" s="10"/>
      <c r="D298" s="10"/>
      <c r="E298" s="10"/>
      <c r="F298" s="10"/>
      <c r="G298" s="10"/>
      <c r="H298" s="10"/>
      <c r="I298" s="10"/>
      <c r="J298" s="10"/>
      <c r="K298" s="10"/>
      <c r="L298" s="10"/>
      <c r="M298" s="10"/>
      <c r="N298" s="10"/>
      <c r="O298" s="10"/>
      <c r="P298" s="10"/>
      <c r="Q298" s="10"/>
      <c r="R298" s="10"/>
      <c r="S298" s="10"/>
      <c r="T298" s="10"/>
      <c r="U298" s="10"/>
    </row>
    <row r="299">
      <c r="A299" s="10"/>
      <c r="B299" s="10"/>
      <c r="C299" s="10"/>
      <c r="D299" s="10"/>
      <c r="E299" s="10"/>
      <c r="F299" s="10"/>
      <c r="G299" s="10"/>
      <c r="H299" s="10"/>
      <c r="I299" s="10"/>
      <c r="J299" s="10"/>
      <c r="K299" s="10"/>
      <c r="L299" s="10"/>
      <c r="M299" s="10"/>
      <c r="N299" s="10"/>
      <c r="O299" s="10"/>
      <c r="P299" s="10"/>
      <c r="Q299" s="10"/>
      <c r="R299" s="10"/>
      <c r="S299" s="10"/>
      <c r="T299" s="10"/>
      <c r="U299" s="10"/>
    </row>
    <row r="300">
      <c r="A300" s="10"/>
      <c r="B300" s="10"/>
      <c r="C300" s="10"/>
      <c r="D300" s="10"/>
      <c r="E300" s="10"/>
      <c r="F300" s="10"/>
      <c r="G300" s="10"/>
      <c r="H300" s="10"/>
      <c r="I300" s="10"/>
      <c r="J300" s="10"/>
      <c r="K300" s="10"/>
      <c r="L300" s="10"/>
      <c r="M300" s="10"/>
      <c r="N300" s="10"/>
      <c r="O300" s="10"/>
      <c r="P300" s="10"/>
      <c r="Q300" s="10"/>
      <c r="R300" s="10"/>
      <c r="S300" s="10"/>
      <c r="T300" s="10"/>
      <c r="U300" s="10"/>
    </row>
    <row r="301">
      <c r="A301" s="10"/>
      <c r="B301" s="10"/>
      <c r="C301" s="10"/>
      <c r="D301" s="10"/>
      <c r="E301" s="10"/>
      <c r="F301" s="10"/>
      <c r="G301" s="10"/>
      <c r="H301" s="10"/>
      <c r="I301" s="10"/>
      <c r="J301" s="10"/>
      <c r="K301" s="10"/>
      <c r="L301" s="10"/>
      <c r="M301" s="10"/>
      <c r="N301" s="10"/>
      <c r="O301" s="10"/>
      <c r="P301" s="10"/>
      <c r="Q301" s="10"/>
      <c r="R301" s="10"/>
      <c r="S301" s="10"/>
      <c r="T301" s="10"/>
      <c r="U301" s="10"/>
    </row>
    <row r="302">
      <c r="A302" s="10"/>
      <c r="B302" s="10"/>
      <c r="C302" s="10"/>
      <c r="D302" s="10"/>
      <c r="E302" s="10"/>
      <c r="F302" s="10"/>
      <c r="G302" s="10"/>
      <c r="H302" s="10"/>
      <c r="I302" s="10"/>
      <c r="J302" s="10"/>
      <c r="K302" s="10"/>
      <c r="L302" s="10"/>
      <c r="M302" s="10"/>
      <c r="N302" s="10"/>
      <c r="O302" s="10"/>
      <c r="P302" s="10"/>
      <c r="Q302" s="10"/>
      <c r="R302" s="10"/>
      <c r="S302" s="10"/>
      <c r="T302" s="10"/>
      <c r="U302" s="10"/>
    </row>
    <row r="303">
      <c r="A303" s="10"/>
      <c r="B303" s="10"/>
      <c r="C303" s="10"/>
      <c r="D303" s="10"/>
      <c r="E303" s="10"/>
      <c r="F303" s="10"/>
      <c r="G303" s="10"/>
      <c r="H303" s="10"/>
      <c r="I303" s="10"/>
      <c r="J303" s="10"/>
      <c r="K303" s="10"/>
      <c r="L303" s="10"/>
      <c r="M303" s="10"/>
      <c r="N303" s="10"/>
      <c r="O303" s="10"/>
      <c r="P303" s="10"/>
      <c r="Q303" s="10"/>
      <c r="R303" s="10"/>
      <c r="S303" s="10"/>
      <c r="T303" s="10"/>
      <c r="U303" s="10"/>
    </row>
    <row r="304">
      <c r="A304" s="10"/>
      <c r="B304" s="10"/>
      <c r="C304" s="10"/>
      <c r="D304" s="10"/>
      <c r="E304" s="10"/>
      <c r="F304" s="10"/>
      <c r="G304" s="10"/>
      <c r="H304" s="10"/>
      <c r="I304" s="10"/>
      <c r="J304" s="10"/>
      <c r="K304" s="10"/>
      <c r="L304" s="10"/>
      <c r="M304" s="10"/>
      <c r="N304" s="10"/>
      <c r="O304" s="10"/>
      <c r="P304" s="10"/>
      <c r="Q304" s="10"/>
      <c r="R304" s="10"/>
      <c r="S304" s="10"/>
      <c r="T304" s="10"/>
      <c r="U304" s="10"/>
    </row>
    <row r="305">
      <c r="A305" s="10"/>
      <c r="B305" s="10"/>
      <c r="C305" s="10"/>
      <c r="D305" s="10"/>
      <c r="E305" s="10"/>
      <c r="F305" s="10"/>
      <c r="G305" s="10"/>
      <c r="H305" s="10"/>
      <c r="I305" s="10"/>
      <c r="J305" s="10"/>
      <c r="K305" s="10"/>
      <c r="L305" s="10"/>
      <c r="M305" s="10"/>
      <c r="N305" s="10"/>
      <c r="O305" s="10"/>
      <c r="P305" s="10"/>
      <c r="Q305" s="10"/>
      <c r="R305" s="10"/>
      <c r="S305" s="10"/>
      <c r="T305" s="10"/>
      <c r="U305" s="10"/>
    </row>
    <row r="306">
      <c r="A306" s="10"/>
      <c r="B306" s="10"/>
      <c r="C306" s="10"/>
      <c r="D306" s="10"/>
      <c r="E306" s="10"/>
      <c r="F306" s="10"/>
      <c r="G306" s="10"/>
      <c r="H306" s="10"/>
      <c r="I306" s="10"/>
      <c r="J306" s="10"/>
      <c r="K306" s="10"/>
      <c r="L306" s="10"/>
      <c r="M306" s="10"/>
      <c r="N306" s="10"/>
      <c r="O306" s="10"/>
      <c r="P306" s="10"/>
      <c r="Q306" s="10"/>
      <c r="R306" s="10"/>
      <c r="S306" s="10"/>
      <c r="T306" s="10"/>
      <c r="U306" s="10"/>
    </row>
    <row r="307">
      <c r="A307" s="10"/>
      <c r="B307" s="10"/>
      <c r="C307" s="10"/>
      <c r="D307" s="10"/>
      <c r="E307" s="10"/>
      <c r="F307" s="10"/>
      <c r="G307" s="10"/>
      <c r="H307" s="10"/>
      <c r="I307" s="10"/>
      <c r="J307" s="10"/>
      <c r="K307" s="10"/>
      <c r="L307" s="10"/>
      <c r="M307" s="10"/>
      <c r="N307" s="10"/>
      <c r="O307" s="10"/>
      <c r="P307" s="10"/>
      <c r="Q307" s="10"/>
      <c r="R307" s="10"/>
      <c r="S307" s="10"/>
      <c r="T307" s="10"/>
      <c r="U307" s="10"/>
    </row>
    <row r="308">
      <c r="A308" s="10"/>
      <c r="B308" s="10"/>
      <c r="C308" s="10"/>
      <c r="D308" s="10"/>
      <c r="E308" s="10"/>
      <c r="F308" s="10"/>
      <c r="G308" s="10"/>
      <c r="H308" s="10"/>
      <c r="I308" s="10"/>
      <c r="J308" s="10"/>
      <c r="K308" s="10"/>
      <c r="L308" s="10"/>
      <c r="M308" s="10"/>
      <c r="N308" s="10"/>
      <c r="O308" s="10"/>
      <c r="P308" s="10"/>
      <c r="Q308" s="10"/>
      <c r="R308" s="10"/>
      <c r="S308" s="10"/>
      <c r="T308" s="10"/>
      <c r="U308" s="10"/>
    </row>
    <row r="309">
      <c r="A309" s="10"/>
      <c r="B309" s="10"/>
      <c r="C309" s="10"/>
      <c r="D309" s="10"/>
      <c r="E309" s="10"/>
      <c r="F309" s="10"/>
      <c r="G309" s="10"/>
      <c r="H309" s="10"/>
      <c r="I309" s="10"/>
      <c r="J309" s="10"/>
      <c r="K309" s="10"/>
      <c r="L309" s="10"/>
      <c r="M309" s="10"/>
      <c r="N309" s="10"/>
      <c r="O309" s="10"/>
      <c r="P309" s="10"/>
      <c r="Q309" s="10"/>
      <c r="R309" s="10"/>
      <c r="S309" s="10"/>
      <c r="T309" s="10"/>
      <c r="U309" s="10"/>
    </row>
    <row r="310">
      <c r="A310" s="10"/>
      <c r="B310" s="10"/>
      <c r="C310" s="10"/>
      <c r="D310" s="10"/>
      <c r="E310" s="10"/>
      <c r="F310" s="10"/>
      <c r="G310" s="10"/>
      <c r="H310" s="10"/>
      <c r="I310" s="10"/>
      <c r="J310" s="10"/>
      <c r="K310" s="10"/>
      <c r="L310" s="10"/>
      <c r="M310" s="10"/>
      <c r="N310" s="10"/>
      <c r="O310" s="10"/>
      <c r="P310" s="10"/>
      <c r="Q310" s="10"/>
      <c r="R310" s="10"/>
      <c r="S310" s="10"/>
      <c r="T310" s="10"/>
      <c r="U310" s="10"/>
    </row>
    <row r="311">
      <c r="A311" s="10"/>
      <c r="B311" s="10"/>
      <c r="C311" s="10"/>
      <c r="D311" s="10"/>
      <c r="E311" s="10"/>
      <c r="F311" s="10"/>
      <c r="G311" s="10"/>
      <c r="H311" s="10"/>
      <c r="I311" s="10"/>
      <c r="J311" s="10"/>
      <c r="K311" s="10"/>
      <c r="L311" s="10"/>
      <c r="M311" s="10"/>
      <c r="N311" s="10"/>
      <c r="O311" s="10"/>
      <c r="P311" s="10"/>
      <c r="Q311" s="10"/>
      <c r="R311" s="10"/>
      <c r="S311" s="10"/>
      <c r="T311" s="10"/>
      <c r="U311" s="10"/>
    </row>
    <row r="312">
      <c r="A312" s="10"/>
      <c r="B312" s="10"/>
      <c r="C312" s="10"/>
      <c r="D312" s="10"/>
      <c r="E312" s="10"/>
      <c r="F312" s="10"/>
      <c r="G312" s="10"/>
      <c r="H312" s="10"/>
      <c r="I312" s="10"/>
      <c r="J312" s="10"/>
      <c r="K312" s="10"/>
      <c r="L312" s="10"/>
      <c r="M312" s="10"/>
      <c r="N312" s="10"/>
      <c r="O312" s="10"/>
      <c r="P312" s="10"/>
      <c r="Q312" s="10"/>
      <c r="R312" s="10"/>
      <c r="S312" s="10"/>
      <c r="T312" s="10"/>
      <c r="U312" s="10"/>
    </row>
    <row r="313">
      <c r="A313" s="10"/>
      <c r="B313" s="10"/>
      <c r="C313" s="10"/>
      <c r="D313" s="10"/>
      <c r="E313" s="10"/>
      <c r="F313" s="10"/>
      <c r="G313" s="10"/>
      <c r="H313" s="10"/>
      <c r="I313" s="10"/>
      <c r="J313" s="10"/>
      <c r="K313" s="10"/>
      <c r="L313" s="10"/>
      <c r="M313" s="10"/>
      <c r="N313" s="10"/>
      <c r="O313" s="10"/>
      <c r="P313" s="10"/>
      <c r="Q313" s="10"/>
      <c r="R313" s="10"/>
      <c r="S313" s="10"/>
      <c r="T313" s="10"/>
      <c r="U313" s="10"/>
    </row>
    <row r="314">
      <c r="A314" s="10"/>
      <c r="B314" s="10"/>
      <c r="C314" s="10"/>
      <c r="D314" s="10"/>
      <c r="E314" s="10"/>
      <c r="F314" s="10"/>
      <c r="G314" s="10"/>
      <c r="H314" s="10"/>
      <c r="I314" s="10"/>
      <c r="J314" s="10"/>
      <c r="K314" s="10"/>
      <c r="L314" s="10"/>
      <c r="M314" s="10"/>
      <c r="N314" s="10"/>
      <c r="O314" s="10"/>
      <c r="P314" s="10"/>
      <c r="Q314" s="10"/>
      <c r="R314" s="10"/>
      <c r="S314" s="10"/>
      <c r="T314" s="10"/>
      <c r="U314" s="10"/>
    </row>
    <row r="315">
      <c r="A315" s="10"/>
      <c r="B315" s="10"/>
      <c r="C315" s="10"/>
      <c r="D315" s="10"/>
      <c r="E315" s="10"/>
      <c r="F315" s="10"/>
      <c r="G315" s="10"/>
      <c r="H315" s="10"/>
      <c r="I315" s="10"/>
      <c r="J315" s="10"/>
      <c r="K315" s="10"/>
      <c r="L315" s="10"/>
      <c r="M315" s="10"/>
      <c r="N315" s="10"/>
      <c r="O315" s="10"/>
      <c r="P315" s="10"/>
      <c r="Q315" s="10"/>
      <c r="R315" s="10"/>
      <c r="S315" s="10"/>
      <c r="T315" s="10"/>
      <c r="U315" s="10"/>
    </row>
    <row r="316">
      <c r="A316" s="10"/>
      <c r="B316" s="10"/>
      <c r="C316" s="10"/>
      <c r="D316" s="10"/>
      <c r="E316" s="10"/>
      <c r="F316" s="10"/>
      <c r="G316" s="10"/>
      <c r="H316" s="10"/>
      <c r="I316" s="10"/>
      <c r="J316" s="10"/>
      <c r="K316" s="10"/>
      <c r="L316" s="10"/>
      <c r="M316" s="10"/>
      <c r="N316" s="10"/>
      <c r="O316" s="10"/>
      <c r="P316" s="10"/>
      <c r="Q316" s="10"/>
      <c r="R316" s="10"/>
      <c r="S316" s="10"/>
      <c r="T316" s="10"/>
      <c r="U316" s="10"/>
    </row>
    <row r="317">
      <c r="A317" s="10"/>
      <c r="B317" s="10"/>
      <c r="C317" s="10"/>
      <c r="D317" s="10"/>
      <c r="E317" s="10"/>
      <c r="F317" s="10"/>
      <c r="G317" s="10"/>
      <c r="H317" s="10"/>
      <c r="I317" s="10"/>
      <c r="J317" s="10"/>
      <c r="K317" s="10"/>
      <c r="L317" s="10"/>
      <c r="M317" s="10"/>
      <c r="N317" s="10"/>
      <c r="O317" s="10"/>
      <c r="P317" s="10"/>
      <c r="Q317" s="10"/>
      <c r="R317" s="10"/>
      <c r="S317" s="10"/>
      <c r="T317" s="10"/>
      <c r="U317" s="10"/>
    </row>
    <row r="318">
      <c r="A318" s="10"/>
      <c r="B318" s="10"/>
      <c r="C318" s="10"/>
      <c r="D318" s="10"/>
      <c r="E318" s="10"/>
      <c r="F318" s="10"/>
      <c r="G318" s="10"/>
      <c r="H318" s="10"/>
      <c r="I318" s="10"/>
      <c r="J318" s="10"/>
      <c r="K318" s="10"/>
      <c r="L318" s="10"/>
      <c r="M318" s="10"/>
      <c r="N318" s="10"/>
      <c r="O318" s="10"/>
      <c r="P318" s="10"/>
      <c r="Q318" s="10"/>
      <c r="R318" s="10"/>
      <c r="S318" s="10"/>
      <c r="T318" s="10"/>
      <c r="U318" s="10"/>
    </row>
    <row r="319">
      <c r="A319" s="10"/>
      <c r="B319" s="10"/>
      <c r="C319" s="10"/>
      <c r="D319" s="10"/>
      <c r="E319" s="10"/>
      <c r="F319" s="10"/>
      <c r="G319" s="10"/>
      <c r="H319" s="10"/>
      <c r="I319" s="10"/>
      <c r="J319" s="10"/>
      <c r="K319" s="10"/>
      <c r="L319" s="10"/>
      <c r="M319" s="10"/>
      <c r="N319" s="10"/>
      <c r="O319" s="10"/>
      <c r="P319" s="10"/>
      <c r="Q319" s="10"/>
      <c r="R319" s="10"/>
      <c r="S319" s="10"/>
      <c r="T319" s="10"/>
      <c r="U319" s="10"/>
    </row>
    <row r="320">
      <c r="A320" s="10"/>
      <c r="B320" s="10"/>
      <c r="C320" s="10"/>
      <c r="D320" s="10"/>
      <c r="E320" s="10"/>
      <c r="F320" s="10"/>
      <c r="G320" s="10"/>
      <c r="H320" s="10"/>
      <c r="I320" s="10"/>
      <c r="J320" s="10"/>
      <c r="K320" s="10"/>
      <c r="L320" s="10"/>
      <c r="M320" s="10"/>
      <c r="N320" s="10"/>
      <c r="O320" s="10"/>
      <c r="P320" s="10"/>
      <c r="Q320" s="10"/>
      <c r="R320" s="10"/>
      <c r="S320" s="10"/>
      <c r="T320" s="10"/>
      <c r="U320" s="10"/>
    </row>
    <row r="321">
      <c r="A321" s="10"/>
      <c r="B321" s="10"/>
      <c r="C321" s="10"/>
      <c r="D321" s="10"/>
      <c r="E321" s="10"/>
      <c r="F321" s="10"/>
      <c r="G321" s="10"/>
      <c r="H321" s="10"/>
      <c r="I321" s="10"/>
      <c r="J321" s="10"/>
      <c r="K321" s="10"/>
      <c r="L321" s="10"/>
      <c r="M321" s="10"/>
      <c r="N321" s="10"/>
      <c r="O321" s="10"/>
      <c r="P321" s="10"/>
      <c r="Q321" s="10"/>
      <c r="R321" s="10"/>
      <c r="S321" s="10"/>
      <c r="T321" s="10"/>
      <c r="U321" s="10"/>
    </row>
    <row r="322">
      <c r="A322" s="10"/>
      <c r="B322" s="10"/>
      <c r="C322" s="10"/>
      <c r="D322" s="10"/>
      <c r="E322" s="10"/>
      <c r="F322" s="10"/>
      <c r="G322" s="10"/>
      <c r="H322" s="10"/>
      <c r="I322" s="10"/>
      <c r="J322" s="10"/>
      <c r="K322" s="10"/>
      <c r="L322" s="10"/>
      <c r="M322" s="10"/>
      <c r="N322" s="10"/>
      <c r="O322" s="10"/>
      <c r="P322" s="10"/>
      <c r="Q322" s="10"/>
      <c r="R322" s="10"/>
      <c r="S322" s="10"/>
      <c r="T322" s="10"/>
      <c r="U322" s="10"/>
    </row>
    <row r="323">
      <c r="A323" s="10"/>
      <c r="B323" s="10"/>
      <c r="C323" s="10"/>
      <c r="D323" s="10"/>
      <c r="E323" s="10"/>
      <c r="F323" s="10"/>
      <c r="G323" s="10"/>
      <c r="H323" s="10"/>
      <c r="I323" s="10"/>
      <c r="J323" s="10"/>
      <c r="K323" s="10"/>
      <c r="L323" s="10"/>
      <c r="M323" s="10"/>
      <c r="N323" s="10"/>
      <c r="O323" s="10"/>
      <c r="P323" s="10"/>
      <c r="Q323" s="10"/>
      <c r="R323" s="10"/>
      <c r="S323" s="10"/>
      <c r="T323" s="10"/>
      <c r="U323" s="10"/>
    </row>
    <row r="324">
      <c r="A324" s="10"/>
      <c r="B324" s="10"/>
      <c r="C324" s="10"/>
      <c r="D324" s="10"/>
      <c r="E324" s="10"/>
      <c r="F324" s="10"/>
      <c r="G324" s="10"/>
      <c r="H324" s="10"/>
      <c r="I324" s="10"/>
      <c r="J324" s="10"/>
      <c r="K324" s="10"/>
      <c r="L324" s="10"/>
      <c r="M324" s="10"/>
      <c r="N324" s="10"/>
      <c r="O324" s="10"/>
      <c r="P324" s="10"/>
      <c r="Q324" s="10"/>
      <c r="R324" s="10"/>
      <c r="S324" s="10"/>
      <c r="T324" s="10"/>
      <c r="U324" s="10"/>
    </row>
    <row r="325">
      <c r="A325" s="10"/>
      <c r="B325" s="10"/>
      <c r="C325" s="10"/>
      <c r="D325" s="10"/>
      <c r="E325" s="10"/>
      <c r="F325" s="10"/>
      <c r="G325" s="10"/>
      <c r="H325" s="10"/>
      <c r="I325" s="10"/>
      <c r="J325" s="10"/>
      <c r="K325" s="10"/>
      <c r="L325" s="10"/>
      <c r="M325" s="10"/>
      <c r="N325" s="10"/>
      <c r="O325" s="10"/>
      <c r="P325" s="10"/>
      <c r="Q325" s="10"/>
      <c r="R325" s="10"/>
      <c r="S325" s="10"/>
      <c r="T325" s="10"/>
      <c r="U325" s="10"/>
    </row>
    <row r="326">
      <c r="A326" s="10"/>
      <c r="B326" s="10"/>
      <c r="C326" s="10"/>
      <c r="D326" s="10"/>
      <c r="E326" s="10"/>
      <c r="F326" s="10"/>
      <c r="G326" s="10"/>
      <c r="H326" s="10"/>
      <c r="I326" s="10"/>
      <c r="J326" s="10"/>
      <c r="K326" s="10"/>
      <c r="L326" s="10"/>
      <c r="M326" s="10"/>
      <c r="N326" s="10"/>
      <c r="O326" s="10"/>
      <c r="P326" s="10"/>
      <c r="Q326" s="10"/>
      <c r="R326" s="10"/>
      <c r="S326" s="10"/>
      <c r="T326" s="10"/>
      <c r="U326" s="10"/>
    </row>
    <row r="327">
      <c r="A327" s="10"/>
      <c r="B327" s="10"/>
      <c r="C327" s="10"/>
      <c r="D327" s="10"/>
      <c r="E327" s="10"/>
      <c r="F327" s="10"/>
      <c r="G327" s="10"/>
      <c r="H327" s="10"/>
      <c r="I327" s="10"/>
      <c r="J327" s="10"/>
      <c r="K327" s="10"/>
      <c r="L327" s="10"/>
      <c r="M327" s="10"/>
      <c r="N327" s="10"/>
      <c r="O327" s="10"/>
      <c r="P327" s="10"/>
      <c r="Q327" s="10"/>
      <c r="R327" s="10"/>
      <c r="S327" s="10"/>
      <c r="T327" s="10"/>
      <c r="U327" s="10"/>
    </row>
    <row r="328">
      <c r="A328" s="10"/>
      <c r="B328" s="10"/>
      <c r="C328" s="10"/>
      <c r="D328" s="10"/>
      <c r="E328" s="10"/>
      <c r="F328" s="10"/>
      <c r="G328" s="10"/>
      <c r="H328" s="10"/>
      <c r="I328" s="10"/>
      <c r="J328" s="10"/>
      <c r="K328" s="10"/>
      <c r="L328" s="10"/>
      <c r="M328" s="10"/>
      <c r="N328" s="10"/>
      <c r="O328" s="10"/>
      <c r="P328" s="10"/>
      <c r="Q328" s="10"/>
      <c r="R328" s="10"/>
      <c r="S328" s="10"/>
      <c r="T328" s="10"/>
      <c r="U328" s="10"/>
    </row>
    <row r="329">
      <c r="A329" s="10"/>
      <c r="B329" s="10"/>
      <c r="C329" s="10"/>
      <c r="D329" s="10"/>
      <c r="E329" s="10"/>
      <c r="F329" s="10"/>
      <c r="G329" s="10"/>
      <c r="H329" s="10"/>
      <c r="I329" s="10"/>
      <c r="J329" s="10"/>
      <c r="K329" s="10"/>
      <c r="L329" s="10"/>
      <c r="M329" s="10"/>
      <c r="N329" s="10"/>
      <c r="O329" s="10"/>
      <c r="P329" s="10"/>
      <c r="Q329" s="10"/>
      <c r="R329" s="10"/>
      <c r="S329" s="10"/>
      <c r="T329" s="10"/>
      <c r="U329" s="10"/>
    </row>
    <row r="330">
      <c r="A330" s="10"/>
      <c r="B330" s="10"/>
      <c r="C330" s="10"/>
      <c r="D330" s="10"/>
      <c r="E330" s="10"/>
      <c r="F330" s="10"/>
      <c r="G330" s="10"/>
      <c r="H330" s="10"/>
      <c r="I330" s="10"/>
      <c r="J330" s="10"/>
      <c r="K330" s="10"/>
      <c r="L330" s="10"/>
      <c r="M330" s="10"/>
      <c r="N330" s="10"/>
      <c r="O330" s="10"/>
      <c r="P330" s="10"/>
      <c r="Q330" s="10"/>
      <c r="R330" s="10"/>
      <c r="S330" s="10"/>
      <c r="T330" s="10"/>
      <c r="U330" s="10"/>
    </row>
    <row r="331">
      <c r="A331" s="10"/>
      <c r="B331" s="10"/>
      <c r="C331" s="10"/>
      <c r="D331" s="10"/>
      <c r="E331" s="10"/>
      <c r="F331" s="10"/>
      <c r="G331" s="10"/>
      <c r="H331" s="10"/>
      <c r="I331" s="10"/>
      <c r="J331" s="10"/>
      <c r="K331" s="10"/>
      <c r="L331" s="10"/>
      <c r="M331" s="10"/>
      <c r="N331" s="10"/>
      <c r="O331" s="10"/>
      <c r="P331" s="10"/>
      <c r="Q331" s="10"/>
      <c r="R331" s="10"/>
      <c r="S331" s="10"/>
      <c r="T331" s="10"/>
      <c r="U331" s="10"/>
    </row>
    <row r="332">
      <c r="A332" s="10"/>
      <c r="B332" s="10"/>
      <c r="C332" s="10"/>
      <c r="D332" s="10"/>
      <c r="E332" s="10"/>
      <c r="F332" s="10"/>
      <c r="G332" s="10"/>
      <c r="H332" s="10"/>
      <c r="I332" s="10"/>
      <c r="J332" s="10"/>
      <c r="K332" s="10"/>
      <c r="L332" s="10"/>
      <c r="M332" s="10"/>
      <c r="N332" s="10"/>
      <c r="O332" s="10"/>
      <c r="P332" s="10"/>
      <c r="Q332" s="10"/>
      <c r="R332" s="10"/>
      <c r="S332" s="10"/>
      <c r="T332" s="10"/>
      <c r="U332" s="10"/>
    </row>
    <row r="333">
      <c r="A333" s="10"/>
      <c r="B333" s="10"/>
      <c r="C333" s="10"/>
      <c r="D333" s="10"/>
      <c r="E333" s="10"/>
      <c r="F333" s="10"/>
      <c r="G333" s="10"/>
      <c r="H333" s="10"/>
      <c r="I333" s="10"/>
      <c r="J333" s="10"/>
      <c r="K333" s="10"/>
      <c r="L333" s="10"/>
      <c r="M333" s="10"/>
      <c r="N333" s="10"/>
      <c r="O333" s="10"/>
      <c r="P333" s="10"/>
      <c r="Q333" s="10"/>
      <c r="R333" s="10"/>
      <c r="S333" s="10"/>
      <c r="T333" s="10"/>
      <c r="U333" s="10"/>
    </row>
    <row r="334">
      <c r="A334" s="10"/>
      <c r="B334" s="10"/>
      <c r="C334" s="10"/>
      <c r="D334" s="10"/>
      <c r="E334" s="10"/>
      <c r="F334" s="10"/>
      <c r="G334" s="10"/>
      <c r="H334" s="10"/>
      <c r="I334" s="10"/>
      <c r="J334" s="10"/>
      <c r="K334" s="10"/>
      <c r="L334" s="10"/>
      <c r="M334" s="10"/>
      <c r="N334" s="10"/>
      <c r="O334" s="10"/>
      <c r="P334" s="10"/>
      <c r="Q334" s="10"/>
      <c r="R334" s="10"/>
      <c r="S334" s="10"/>
      <c r="T334" s="10"/>
      <c r="U334" s="10"/>
    </row>
    <row r="335">
      <c r="A335" s="10"/>
      <c r="B335" s="10"/>
      <c r="C335" s="10"/>
      <c r="D335" s="10"/>
      <c r="E335" s="10"/>
      <c r="F335" s="10"/>
      <c r="G335" s="10"/>
      <c r="H335" s="10"/>
      <c r="I335" s="10"/>
      <c r="J335" s="10"/>
      <c r="K335" s="10"/>
      <c r="L335" s="10"/>
      <c r="M335" s="10"/>
      <c r="N335" s="10"/>
      <c r="O335" s="10"/>
      <c r="P335" s="10"/>
      <c r="Q335" s="10"/>
      <c r="R335" s="10"/>
      <c r="S335" s="10"/>
      <c r="T335" s="10"/>
      <c r="U335" s="10"/>
    </row>
    <row r="336">
      <c r="A336" s="10"/>
      <c r="B336" s="10"/>
      <c r="C336" s="10"/>
      <c r="D336" s="10"/>
      <c r="E336" s="10"/>
      <c r="F336" s="10"/>
      <c r="G336" s="10"/>
      <c r="H336" s="10"/>
      <c r="I336" s="10"/>
      <c r="J336" s="10"/>
      <c r="K336" s="10"/>
      <c r="L336" s="10"/>
      <c r="M336" s="10"/>
      <c r="N336" s="10"/>
      <c r="O336" s="10"/>
      <c r="P336" s="10"/>
      <c r="Q336" s="10"/>
      <c r="R336" s="10"/>
      <c r="S336" s="10"/>
      <c r="T336" s="10"/>
      <c r="U336" s="10"/>
    </row>
    <row r="337">
      <c r="A337" s="10"/>
      <c r="B337" s="10"/>
      <c r="C337" s="10"/>
      <c r="D337" s="10"/>
      <c r="E337" s="10"/>
      <c r="F337" s="10"/>
      <c r="G337" s="10"/>
      <c r="H337" s="10"/>
      <c r="I337" s="10"/>
      <c r="J337" s="10"/>
      <c r="K337" s="10"/>
      <c r="L337" s="10"/>
      <c r="M337" s="10"/>
      <c r="N337" s="10"/>
      <c r="O337" s="10"/>
      <c r="P337" s="10"/>
      <c r="Q337" s="10"/>
      <c r="R337" s="10"/>
      <c r="S337" s="10"/>
      <c r="T337" s="10"/>
      <c r="U337" s="10"/>
    </row>
    <row r="338">
      <c r="A338" s="10"/>
      <c r="B338" s="10"/>
      <c r="C338" s="10"/>
      <c r="D338" s="10"/>
      <c r="E338" s="10"/>
      <c r="F338" s="10"/>
      <c r="G338" s="10"/>
      <c r="H338" s="10"/>
      <c r="I338" s="10"/>
      <c r="J338" s="10"/>
      <c r="K338" s="10"/>
      <c r="L338" s="10"/>
      <c r="M338" s="10"/>
      <c r="N338" s="10"/>
      <c r="O338" s="10"/>
      <c r="P338" s="10"/>
      <c r="Q338" s="10"/>
      <c r="R338" s="10"/>
      <c r="S338" s="10"/>
      <c r="T338" s="10"/>
      <c r="U338" s="10"/>
    </row>
    <row r="339">
      <c r="A339" s="10"/>
      <c r="B339" s="10"/>
      <c r="C339" s="10"/>
      <c r="D339" s="10"/>
      <c r="E339" s="10"/>
      <c r="F339" s="10"/>
      <c r="G339" s="10"/>
      <c r="H339" s="10"/>
      <c r="I339" s="10"/>
      <c r="J339" s="10"/>
      <c r="K339" s="10"/>
      <c r="L339" s="10"/>
      <c r="M339" s="10"/>
      <c r="N339" s="10"/>
      <c r="O339" s="10"/>
      <c r="P339" s="10"/>
      <c r="Q339" s="10"/>
      <c r="R339" s="10"/>
      <c r="S339" s="10"/>
      <c r="T339" s="10"/>
      <c r="U339" s="10"/>
    </row>
    <row r="340">
      <c r="A340" s="10"/>
      <c r="B340" s="10"/>
      <c r="C340" s="10"/>
      <c r="D340" s="10"/>
      <c r="E340" s="10"/>
      <c r="F340" s="10"/>
      <c r="G340" s="10"/>
      <c r="H340" s="10"/>
      <c r="I340" s="10"/>
      <c r="J340" s="10"/>
      <c r="K340" s="10"/>
      <c r="L340" s="10"/>
      <c r="M340" s="10"/>
      <c r="N340" s="10"/>
      <c r="O340" s="10"/>
      <c r="P340" s="10"/>
      <c r="Q340" s="10"/>
      <c r="R340" s="10"/>
      <c r="S340" s="10"/>
      <c r="T340" s="10"/>
      <c r="U340" s="10"/>
    </row>
    <row r="341">
      <c r="A341" s="10"/>
      <c r="B341" s="10"/>
      <c r="C341" s="10"/>
      <c r="D341" s="10"/>
      <c r="E341" s="10"/>
      <c r="F341" s="10"/>
      <c r="G341" s="10"/>
      <c r="H341" s="10"/>
      <c r="I341" s="10"/>
      <c r="J341" s="10"/>
      <c r="K341" s="10"/>
      <c r="L341" s="10"/>
      <c r="M341" s="10"/>
      <c r="N341" s="10"/>
      <c r="O341" s="10"/>
      <c r="P341" s="10"/>
      <c r="Q341" s="10"/>
      <c r="R341" s="10"/>
      <c r="S341" s="10"/>
      <c r="T341" s="10"/>
      <c r="U341" s="10"/>
    </row>
    <row r="342">
      <c r="A342" s="10"/>
      <c r="B342" s="10"/>
      <c r="C342" s="10"/>
      <c r="D342" s="10"/>
      <c r="E342" s="10"/>
      <c r="F342" s="10"/>
      <c r="G342" s="10"/>
      <c r="H342" s="10"/>
      <c r="I342" s="10"/>
      <c r="J342" s="10"/>
      <c r="K342" s="10"/>
      <c r="L342" s="10"/>
      <c r="M342" s="10"/>
      <c r="N342" s="10"/>
      <c r="O342" s="10"/>
      <c r="P342" s="10"/>
      <c r="Q342" s="10"/>
      <c r="R342" s="10"/>
      <c r="S342" s="10"/>
      <c r="T342" s="10"/>
      <c r="U342" s="10"/>
    </row>
    <row r="343">
      <c r="A343" s="10"/>
      <c r="B343" s="10"/>
      <c r="C343" s="10"/>
      <c r="D343" s="10"/>
      <c r="E343" s="10"/>
      <c r="F343" s="10"/>
      <c r="G343" s="10"/>
      <c r="H343" s="10"/>
      <c r="I343" s="10"/>
      <c r="J343" s="10"/>
      <c r="K343" s="10"/>
      <c r="L343" s="10"/>
      <c r="M343" s="10"/>
      <c r="N343" s="10"/>
      <c r="O343" s="10"/>
      <c r="P343" s="10"/>
      <c r="Q343" s="10"/>
      <c r="R343" s="10"/>
      <c r="S343" s="10"/>
      <c r="T343" s="10"/>
      <c r="U343" s="10"/>
    </row>
    <row r="344">
      <c r="A344" s="10"/>
      <c r="B344" s="10"/>
      <c r="C344" s="10"/>
      <c r="D344" s="10"/>
      <c r="E344" s="10"/>
      <c r="F344" s="10"/>
      <c r="G344" s="10"/>
      <c r="H344" s="10"/>
      <c r="I344" s="10"/>
      <c r="J344" s="10"/>
      <c r="K344" s="10"/>
      <c r="L344" s="10"/>
      <c r="M344" s="10"/>
      <c r="N344" s="10"/>
      <c r="O344" s="10"/>
      <c r="P344" s="10"/>
      <c r="Q344" s="10"/>
      <c r="R344" s="10"/>
      <c r="S344" s="10"/>
      <c r="T344" s="10"/>
      <c r="U344" s="10"/>
    </row>
    <row r="345">
      <c r="A345" s="10"/>
      <c r="B345" s="10"/>
      <c r="C345" s="10"/>
      <c r="D345" s="10"/>
      <c r="E345" s="10"/>
      <c r="F345" s="10"/>
      <c r="G345" s="10"/>
      <c r="H345" s="10"/>
      <c r="I345" s="10"/>
      <c r="J345" s="10"/>
      <c r="K345" s="10"/>
      <c r="L345" s="10"/>
      <c r="M345" s="10"/>
      <c r="N345" s="10"/>
      <c r="O345" s="10"/>
      <c r="P345" s="10"/>
      <c r="Q345" s="10"/>
      <c r="R345" s="10"/>
      <c r="S345" s="10"/>
      <c r="T345" s="10"/>
      <c r="U345" s="10"/>
    </row>
    <row r="346">
      <c r="A346" s="10"/>
      <c r="B346" s="10"/>
      <c r="C346" s="10"/>
      <c r="D346" s="10"/>
      <c r="E346" s="10"/>
      <c r="F346" s="10"/>
      <c r="G346" s="10"/>
      <c r="H346" s="10"/>
      <c r="I346" s="10"/>
      <c r="J346" s="10"/>
      <c r="K346" s="10"/>
      <c r="L346" s="10"/>
      <c r="M346" s="10"/>
      <c r="N346" s="10"/>
      <c r="O346" s="10"/>
      <c r="P346" s="10"/>
      <c r="Q346" s="10"/>
      <c r="R346" s="10"/>
      <c r="S346" s="10"/>
      <c r="T346" s="10"/>
      <c r="U346" s="10"/>
    </row>
    <row r="347">
      <c r="A347" s="10"/>
      <c r="B347" s="10"/>
      <c r="C347" s="10"/>
      <c r="D347" s="10"/>
      <c r="E347" s="10"/>
      <c r="F347" s="10"/>
      <c r="G347" s="10"/>
      <c r="H347" s="10"/>
      <c r="I347" s="10"/>
      <c r="J347" s="10"/>
      <c r="K347" s="10"/>
      <c r="L347" s="10"/>
      <c r="M347" s="10"/>
      <c r="N347" s="10"/>
      <c r="O347" s="10"/>
      <c r="P347" s="10"/>
      <c r="Q347" s="10"/>
      <c r="R347" s="10"/>
      <c r="S347" s="10"/>
      <c r="T347" s="10"/>
      <c r="U347" s="10"/>
    </row>
    <row r="348">
      <c r="A348" s="10"/>
      <c r="B348" s="10"/>
      <c r="C348" s="10"/>
      <c r="D348" s="10"/>
      <c r="E348" s="10"/>
      <c r="F348" s="10"/>
      <c r="G348" s="10"/>
      <c r="H348" s="10"/>
      <c r="I348" s="10"/>
      <c r="J348" s="10"/>
      <c r="K348" s="10"/>
      <c r="L348" s="10"/>
      <c r="M348" s="10"/>
      <c r="N348" s="10"/>
      <c r="O348" s="10"/>
      <c r="P348" s="10"/>
      <c r="Q348" s="10"/>
      <c r="R348" s="10"/>
      <c r="S348" s="10"/>
      <c r="T348" s="10"/>
      <c r="U348" s="10"/>
    </row>
    <row r="349">
      <c r="A349" s="10"/>
      <c r="B349" s="10"/>
      <c r="C349" s="10"/>
      <c r="D349" s="10"/>
      <c r="E349" s="10"/>
      <c r="F349" s="10"/>
      <c r="G349" s="10"/>
      <c r="H349" s="10"/>
      <c r="I349" s="10"/>
      <c r="J349" s="10"/>
      <c r="K349" s="10"/>
      <c r="L349" s="10"/>
      <c r="M349" s="10"/>
      <c r="N349" s="10"/>
      <c r="O349" s="10"/>
      <c r="P349" s="10"/>
      <c r="Q349" s="10"/>
      <c r="R349" s="10"/>
      <c r="S349" s="10"/>
      <c r="T349" s="10"/>
      <c r="U349" s="10"/>
    </row>
    <row r="350">
      <c r="A350" s="10"/>
      <c r="B350" s="10"/>
      <c r="C350" s="10"/>
      <c r="D350" s="10"/>
      <c r="E350" s="10"/>
      <c r="F350" s="10"/>
      <c r="G350" s="10"/>
      <c r="H350" s="10"/>
      <c r="I350" s="10"/>
      <c r="J350" s="10"/>
      <c r="K350" s="10"/>
      <c r="L350" s="10"/>
      <c r="M350" s="10"/>
      <c r="N350" s="10"/>
      <c r="O350" s="10"/>
      <c r="P350" s="10"/>
      <c r="Q350" s="10"/>
      <c r="R350" s="10"/>
      <c r="S350" s="10"/>
      <c r="T350" s="10"/>
      <c r="U350" s="10"/>
    </row>
    <row r="351">
      <c r="A351" s="10"/>
      <c r="B351" s="10"/>
      <c r="C351" s="10"/>
      <c r="D351" s="10"/>
      <c r="E351" s="10"/>
      <c r="F351" s="10"/>
      <c r="G351" s="10"/>
      <c r="H351" s="10"/>
      <c r="I351" s="10"/>
      <c r="J351" s="10"/>
      <c r="K351" s="10"/>
      <c r="L351" s="10"/>
      <c r="M351" s="10"/>
      <c r="N351" s="10"/>
      <c r="O351" s="10"/>
      <c r="P351" s="10"/>
      <c r="Q351" s="10"/>
      <c r="R351" s="10"/>
      <c r="S351" s="10"/>
      <c r="T351" s="10"/>
      <c r="U351" s="10"/>
    </row>
    <row r="352">
      <c r="A352" s="10"/>
      <c r="B352" s="10"/>
      <c r="C352" s="10"/>
      <c r="D352" s="10"/>
      <c r="E352" s="10"/>
      <c r="F352" s="10"/>
      <c r="G352" s="10"/>
      <c r="H352" s="10"/>
      <c r="I352" s="10"/>
      <c r="J352" s="10"/>
      <c r="K352" s="10"/>
      <c r="L352" s="10"/>
      <c r="M352" s="10"/>
      <c r="N352" s="10"/>
      <c r="O352" s="10"/>
      <c r="P352" s="10"/>
      <c r="Q352" s="10"/>
      <c r="R352" s="10"/>
      <c r="S352" s="10"/>
      <c r="T352" s="10"/>
      <c r="U352" s="10"/>
    </row>
    <row r="353">
      <c r="A353" s="10"/>
      <c r="B353" s="10"/>
      <c r="C353" s="10"/>
      <c r="D353" s="10"/>
      <c r="E353" s="10"/>
      <c r="F353" s="10"/>
      <c r="G353" s="10"/>
      <c r="H353" s="10"/>
      <c r="I353" s="10"/>
      <c r="J353" s="10"/>
      <c r="K353" s="10"/>
      <c r="L353" s="10"/>
      <c r="M353" s="10"/>
      <c r="N353" s="10"/>
      <c r="O353" s="10"/>
      <c r="P353" s="10"/>
      <c r="Q353" s="10"/>
      <c r="R353" s="10"/>
      <c r="S353" s="10"/>
      <c r="T353" s="10"/>
      <c r="U353" s="10"/>
    </row>
    <row r="354">
      <c r="A354" s="10"/>
      <c r="B354" s="10"/>
      <c r="C354" s="10"/>
      <c r="D354" s="10"/>
      <c r="E354" s="10"/>
      <c r="F354" s="10"/>
      <c r="G354" s="10"/>
      <c r="H354" s="10"/>
      <c r="I354" s="10"/>
      <c r="J354" s="10"/>
      <c r="K354" s="10"/>
      <c r="L354" s="10"/>
      <c r="M354" s="10"/>
      <c r="N354" s="10"/>
      <c r="O354" s="10"/>
      <c r="P354" s="10"/>
      <c r="Q354" s="10"/>
      <c r="R354" s="10"/>
      <c r="S354" s="10"/>
      <c r="T354" s="10"/>
      <c r="U354" s="10"/>
    </row>
    <row r="355">
      <c r="A355" s="10"/>
      <c r="B355" s="10"/>
      <c r="C355" s="10"/>
      <c r="D355" s="10"/>
      <c r="E355" s="10"/>
      <c r="F355" s="10"/>
      <c r="G355" s="10"/>
      <c r="H355" s="10"/>
      <c r="I355" s="10"/>
      <c r="J355" s="10"/>
      <c r="K355" s="10"/>
      <c r="L355" s="10"/>
      <c r="M355" s="10"/>
      <c r="N355" s="10"/>
      <c r="O355" s="10"/>
      <c r="P355" s="10"/>
      <c r="Q355" s="10"/>
      <c r="R355" s="10"/>
      <c r="S355" s="10"/>
      <c r="T355" s="10"/>
      <c r="U355" s="10"/>
    </row>
    <row r="356">
      <c r="A356" s="10"/>
      <c r="B356" s="10"/>
      <c r="C356" s="10"/>
      <c r="D356" s="10"/>
      <c r="E356" s="10"/>
      <c r="F356" s="10"/>
      <c r="G356" s="10"/>
      <c r="H356" s="10"/>
      <c r="I356" s="10"/>
      <c r="J356" s="10"/>
      <c r="K356" s="10"/>
      <c r="L356" s="10"/>
      <c r="M356" s="10"/>
      <c r="N356" s="10"/>
      <c r="O356" s="10"/>
      <c r="P356" s="10"/>
      <c r="Q356" s="10"/>
      <c r="R356" s="10"/>
      <c r="S356" s="10"/>
      <c r="T356" s="10"/>
      <c r="U356" s="10"/>
    </row>
    <row r="357">
      <c r="A357" s="10"/>
      <c r="B357" s="10"/>
      <c r="C357" s="10"/>
      <c r="D357" s="10"/>
      <c r="E357" s="10"/>
      <c r="F357" s="10"/>
      <c r="G357" s="10"/>
      <c r="H357" s="10"/>
      <c r="I357" s="10"/>
      <c r="J357" s="10"/>
      <c r="K357" s="10"/>
      <c r="L357" s="10"/>
      <c r="M357" s="10"/>
      <c r="N357" s="10"/>
      <c r="O357" s="10"/>
      <c r="P357" s="10"/>
      <c r="Q357" s="10"/>
      <c r="R357" s="10"/>
      <c r="S357" s="10"/>
      <c r="T357" s="10"/>
      <c r="U357" s="10"/>
    </row>
    <row r="358">
      <c r="A358" s="10"/>
      <c r="B358" s="10"/>
      <c r="C358" s="10"/>
      <c r="D358" s="10"/>
      <c r="E358" s="10"/>
      <c r="F358" s="10"/>
      <c r="G358" s="10"/>
      <c r="H358" s="10"/>
      <c r="I358" s="10"/>
      <c r="J358" s="10"/>
      <c r="K358" s="10"/>
      <c r="L358" s="10"/>
      <c r="M358" s="10"/>
      <c r="N358" s="10"/>
      <c r="O358" s="10"/>
      <c r="P358" s="10"/>
      <c r="Q358" s="10"/>
      <c r="R358" s="10"/>
      <c r="S358" s="10"/>
      <c r="T358" s="10"/>
      <c r="U358" s="10"/>
    </row>
    <row r="359">
      <c r="A359" s="10"/>
      <c r="B359" s="10"/>
      <c r="C359" s="10"/>
      <c r="D359" s="10"/>
      <c r="E359" s="10"/>
      <c r="F359" s="10"/>
      <c r="G359" s="10"/>
      <c r="H359" s="10"/>
      <c r="I359" s="10"/>
      <c r="J359" s="10"/>
      <c r="K359" s="10"/>
      <c r="L359" s="10"/>
      <c r="M359" s="10"/>
      <c r="N359" s="10"/>
      <c r="O359" s="10"/>
      <c r="P359" s="10"/>
      <c r="Q359" s="10"/>
      <c r="R359" s="10"/>
      <c r="S359" s="10"/>
      <c r="T359" s="10"/>
      <c r="U359" s="10"/>
    </row>
    <row r="360">
      <c r="A360" s="10"/>
      <c r="B360" s="10"/>
      <c r="C360" s="10"/>
      <c r="D360" s="10"/>
      <c r="E360" s="10"/>
      <c r="F360" s="10"/>
      <c r="G360" s="10"/>
      <c r="H360" s="10"/>
      <c r="I360" s="10"/>
      <c r="J360" s="10"/>
      <c r="K360" s="10"/>
      <c r="L360" s="10"/>
      <c r="M360" s="10"/>
      <c r="N360" s="10"/>
      <c r="O360" s="10"/>
      <c r="P360" s="10"/>
      <c r="Q360" s="10"/>
      <c r="R360" s="10"/>
      <c r="S360" s="10"/>
      <c r="T360" s="10"/>
      <c r="U360" s="10"/>
    </row>
    <row r="361">
      <c r="A361" s="10"/>
      <c r="B361" s="10"/>
      <c r="C361" s="10"/>
      <c r="D361" s="10"/>
      <c r="E361" s="10"/>
      <c r="F361" s="10"/>
      <c r="G361" s="10"/>
      <c r="H361" s="10"/>
      <c r="I361" s="10"/>
      <c r="J361" s="10"/>
      <c r="K361" s="10"/>
      <c r="L361" s="10"/>
      <c r="M361" s="10"/>
      <c r="N361" s="10"/>
      <c r="O361" s="10"/>
      <c r="P361" s="10"/>
      <c r="Q361" s="10"/>
      <c r="R361" s="10"/>
      <c r="S361" s="10"/>
      <c r="T361" s="10"/>
      <c r="U361" s="10"/>
    </row>
    <row r="362">
      <c r="A362" s="10"/>
      <c r="B362" s="10"/>
      <c r="C362" s="10"/>
      <c r="D362" s="10"/>
      <c r="E362" s="10"/>
      <c r="F362" s="10"/>
      <c r="G362" s="10"/>
      <c r="H362" s="10"/>
      <c r="I362" s="10"/>
      <c r="J362" s="10"/>
      <c r="K362" s="10"/>
      <c r="L362" s="10"/>
      <c r="M362" s="10"/>
      <c r="N362" s="10"/>
      <c r="O362" s="10"/>
      <c r="P362" s="10"/>
      <c r="Q362" s="10"/>
      <c r="R362" s="10"/>
      <c r="S362" s="10"/>
      <c r="T362" s="10"/>
      <c r="U362" s="10"/>
    </row>
    <row r="363">
      <c r="A363" s="10"/>
      <c r="B363" s="10"/>
      <c r="C363" s="10"/>
      <c r="D363" s="10"/>
      <c r="E363" s="10"/>
      <c r="F363" s="10"/>
      <c r="G363" s="10"/>
      <c r="H363" s="10"/>
      <c r="I363" s="10"/>
      <c r="J363" s="10"/>
      <c r="K363" s="10"/>
      <c r="L363" s="10"/>
      <c r="M363" s="10"/>
      <c r="N363" s="10"/>
      <c r="O363" s="10"/>
      <c r="P363" s="10"/>
      <c r="Q363" s="10"/>
      <c r="R363" s="10"/>
      <c r="S363" s="10"/>
      <c r="T363" s="10"/>
      <c r="U363" s="10"/>
    </row>
    <row r="364">
      <c r="A364" s="10"/>
      <c r="B364" s="10"/>
      <c r="C364" s="10"/>
      <c r="D364" s="10"/>
      <c r="E364" s="10"/>
      <c r="F364" s="10"/>
      <c r="G364" s="10"/>
      <c r="H364" s="10"/>
      <c r="I364" s="10"/>
      <c r="J364" s="10"/>
      <c r="K364" s="10"/>
      <c r="L364" s="10"/>
      <c r="M364" s="10"/>
      <c r="N364" s="10"/>
      <c r="O364" s="10"/>
      <c r="P364" s="10"/>
      <c r="Q364" s="10"/>
      <c r="R364" s="10"/>
      <c r="S364" s="10"/>
      <c r="T364" s="10"/>
      <c r="U364" s="10"/>
    </row>
    <row r="365">
      <c r="A365" s="10"/>
      <c r="B365" s="10"/>
      <c r="C365" s="10"/>
      <c r="D365" s="10"/>
      <c r="E365" s="10"/>
      <c r="F365" s="10"/>
      <c r="G365" s="10"/>
      <c r="H365" s="10"/>
      <c r="I365" s="10"/>
      <c r="J365" s="10"/>
      <c r="K365" s="10"/>
      <c r="L365" s="10"/>
      <c r="M365" s="10"/>
      <c r="N365" s="10"/>
      <c r="O365" s="10"/>
      <c r="P365" s="10"/>
      <c r="Q365" s="10"/>
      <c r="R365" s="10"/>
      <c r="S365" s="10"/>
      <c r="T365" s="10"/>
      <c r="U365" s="10"/>
    </row>
    <row r="366">
      <c r="A366" s="10"/>
      <c r="B366" s="10"/>
      <c r="C366" s="10"/>
      <c r="D366" s="10"/>
      <c r="E366" s="10"/>
      <c r="F366" s="10"/>
      <c r="G366" s="10"/>
      <c r="H366" s="10"/>
      <c r="I366" s="10"/>
      <c r="J366" s="10"/>
      <c r="K366" s="10"/>
      <c r="L366" s="10"/>
      <c r="M366" s="10"/>
      <c r="N366" s="10"/>
      <c r="O366" s="10"/>
      <c r="P366" s="10"/>
      <c r="Q366" s="10"/>
      <c r="R366" s="10"/>
      <c r="S366" s="10"/>
      <c r="T366" s="10"/>
      <c r="U366" s="10"/>
    </row>
    <row r="367">
      <c r="A367" s="10"/>
      <c r="B367" s="10"/>
      <c r="C367" s="10"/>
      <c r="D367" s="10"/>
      <c r="E367" s="10"/>
      <c r="F367" s="10"/>
      <c r="G367" s="10"/>
      <c r="H367" s="10"/>
      <c r="I367" s="10"/>
      <c r="J367" s="10"/>
      <c r="K367" s="10"/>
      <c r="L367" s="10"/>
      <c r="M367" s="10"/>
      <c r="N367" s="10"/>
      <c r="O367" s="10"/>
      <c r="P367" s="10"/>
      <c r="Q367" s="10"/>
      <c r="R367" s="10"/>
      <c r="S367" s="10"/>
      <c r="T367" s="10"/>
      <c r="U367" s="10"/>
    </row>
    <row r="368">
      <c r="A368" s="10"/>
      <c r="B368" s="10"/>
      <c r="C368" s="10"/>
      <c r="D368" s="10"/>
      <c r="E368" s="10"/>
      <c r="F368" s="10"/>
      <c r="G368" s="10"/>
      <c r="H368" s="10"/>
      <c r="I368" s="10"/>
      <c r="J368" s="10"/>
      <c r="K368" s="10"/>
      <c r="L368" s="10"/>
      <c r="M368" s="10"/>
      <c r="N368" s="10"/>
      <c r="O368" s="10"/>
      <c r="P368" s="10"/>
      <c r="Q368" s="10"/>
      <c r="R368" s="10"/>
      <c r="S368" s="10"/>
      <c r="T368" s="10"/>
      <c r="U368" s="10"/>
    </row>
    <row r="369">
      <c r="A369" s="10"/>
      <c r="B369" s="10"/>
      <c r="C369" s="10"/>
      <c r="D369" s="10"/>
      <c r="E369" s="10"/>
      <c r="F369" s="10"/>
      <c r="G369" s="10"/>
      <c r="H369" s="10"/>
      <c r="I369" s="10"/>
      <c r="J369" s="10"/>
      <c r="K369" s="10"/>
      <c r="L369" s="10"/>
      <c r="M369" s="10"/>
      <c r="N369" s="10"/>
      <c r="O369" s="10"/>
      <c r="P369" s="10"/>
      <c r="Q369" s="10"/>
      <c r="R369" s="10"/>
      <c r="S369" s="10"/>
      <c r="T369" s="10"/>
      <c r="U369" s="10"/>
    </row>
    <row r="370">
      <c r="A370" s="10"/>
      <c r="B370" s="10"/>
      <c r="C370" s="10"/>
      <c r="D370" s="10"/>
      <c r="E370" s="10"/>
      <c r="F370" s="10"/>
      <c r="G370" s="10"/>
      <c r="H370" s="10"/>
      <c r="I370" s="10"/>
      <c r="J370" s="10"/>
      <c r="K370" s="10"/>
      <c r="L370" s="10"/>
      <c r="M370" s="10"/>
      <c r="N370" s="10"/>
      <c r="O370" s="10"/>
      <c r="P370" s="10"/>
      <c r="Q370" s="10"/>
      <c r="R370" s="10"/>
      <c r="S370" s="10"/>
      <c r="T370" s="10"/>
      <c r="U370" s="10"/>
    </row>
    <row r="371">
      <c r="A371" s="10"/>
      <c r="B371" s="10"/>
      <c r="C371" s="10"/>
      <c r="D371" s="10"/>
      <c r="E371" s="10"/>
      <c r="F371" s="10"/>
      <c r="G371" s="10"/>
      <c r="H371" s="10"/>
      <c r="I371" s="10"/>
      <c r="J371" s="10"/>
      <c r="K371" s="10"/>
      <c r="L371" s="10"/>
      <c r="M371" s="10"/>
      <c r="N371" s="10"/>
      <c r="O371" s="10"/>
      <c r="P371" s="10"/>
      <c r="Q371" s="10"/>
      <c r="R371" s="10"/>
      <c r="S371" s="10"/>
      <c r="T371" s="10"/>
      <c r="U371" s="10"/>
    </row>
    <row r="372">
      <c r="A372" s="10"/>
      <c r="B372" s="10"/>
      <c r="C372" s="10"/>
      <c r="D372" s="10"/>
      <c r="E372" s="10"/>
      <c r="F372" s="10"/>
      <c r="G372" s="10"/>
      <c r="H372" s="10"/>
      <c r="I372" s="10"/>
      <c r="J372" s="10"/>
      <c r="K372" s="10"/>
      <c r="L372" s="10"/>
      <c r="M372" s="10"/>
      <c r="N372" s="10"/>
      <c r="O372" s="10"/>
      <c r="P372" s="10"/>
      <c r="Q372" s="10"/>
      <c r="R372" s="10"/>
      <c r="S372" s="10"/>
      <c r="T372" s="10"/>
      <c r="U372" s="10"/>
    </row>
    <row r="373">
      <c r="A373" s="10"/>
      <c r="B373" s="10"/>
      <c r="C373" s="10"/>
      <c r="D373" s="10"/>
      <c r="E373" s="10"/>
      <c r="F373" s="10"/>
      <c r="G373" s="10"/>
      <c r="H373" s="10"/>
      <c r="I373" s="10"/>
      <c r="J373" s="10"/>
      <c r="K373" s="10"/>
      <c r="L373" s="10"/>
      <c r="M373" s="10"/>
      <c r="N373" s="10"/>
      <c r="O373" s="10"/>
      <c r="P373" s="10"/>
      <c r="Q373" s="10"/>
      <c r="R373" s="10"/>
      <c r="S373" s="10"/>
      <c r="T373" s="10"/>
      <c r="U373" s="10"/>
    </row>
    <row r="374">
      <c r="A374" s="10"/>
      <c r="B374" s="10"/>
      <c r="C374" s="10"/>
      <c r="D374" s="10"/>
      <c r="E374" s="10"/>
      <c r="F374" s="10"/>
      <c r="G374" s="10"/>
      <c r="H374" s="10"/>
      <c r="I374" s="10"/>
      <c r="J374" s="10"/>
      <c r="K374" s="10"/>
      <c r="L374" s="10"/>
      <c r="M374" s="10"/>
      <c r="N374" s="10"/>
      <c r="O374" s="10"/>
      <c r="P374" s="10"/>
      <c r="Q374" s="10"/>
      <c r="R374" s="10"/>
      <c r="S374" s="10"/>
      <c r="T374" s="10"/>
      <c r="U374" s="10"/>
    </row>
    <row r="375">
      <c r="A375" s="10"/>
      <c r="B375" s="10"/>
      <c r="C375" s="10"/>
      <c r="D375" s="10"/>
      <c r="E375" s="10"/>
      <c r="F375" s="10"/>
      <c r="G375" s="10"/>
      <c r="H375" s="10"/>
      <c r="I375" s="10"/>
      <c r="J375" s="10"/>
      <c r="K375" s="10"/>
      <c r="L375" s="10"/>
      <c r="M375" s="10"/>
      <c r="N375" s="10"/>
      <c r="O375" s="10"/>
      <c r="P375" s="10"/>
      <c r="Q375" s="10"/>
      <c r="R375" s="10"/>
      <c r="S375" s="10"/>
      <c r="T375" s="10"/>
      <c r="U375" s="10"/>
    </row>
    <row r="376">
      <c r="A376" s="10"/>
      <c r="B376" s="10"/>
      <c r="C376" s="10"/>
      <c r="D376" s="10"/>
      <c r="E376" s="10"/>
      <c r="F376" s="10"/>
      <c r="G376" s="10"/>
      <c r="H376" s="10"/>
      <c r="I376" s="10"/>
      <c r="J376" s="10"/>
      <c r="K376" s="10"/>
      <c r="L376" s="10"/>
      <c r="M376" s="10"/>
      <c r="N376" s="10"/>
      <c r="O376" s="10"/>
      <c r="P376" s="10"/>
      <c r="Q376" s="10"/>
      <c r="R376" s="10"/>
      <c r="S376" s="10"/>
      <c r="T376" s="10"/>
      <c r="U376" s="10"/>
    </row>
    <row r="377">
      <c r="A377" s="10"/>
      <c r="B377" s="10"/>
      <c r="C377" s="10"/>
      <c r="D377" s="10"/>
      <c r="E377" s="10"/>
      <c r="F377" s="10"/>
      <c r="G377" s="10"/>
      <c r="H377" s="10"/>
      <c r="I377" s="10"/>
      <c r="J377" s="10"/>
      <c r="K377" s="10"/>
      <c r="L377" s="10"/>
      <c r="M377" s="10"/>
      <c r="N377" s="10"/>
      <c r="O377" s="10"/>
      <c r="P377" s="10"/>
      <c r="Q377" s="10"/>
      <c r="R377" s="10"/>
      <c r="S377" s="10"/>
      <c r="T377" s="10"/>
      <c r="U377" s="10"/>
    </row>
    <row r="378">
      <c r="A378" s="10"/>
      <c r="B378" s="10"/>
      <c r="C378" s="10"/>
      <c r="D378" s="10"/>
      <c r="E378" s="10"/>
      <c r="F378" s="10"/>
      <c r="G378" s="10"/>
      <c r="H378" s="10"/>
      <c r="I378" s="10"/>
      <c r="J378" s="10"/>
      <c r="K378" s="10"/>
      <c r="L378" s="10"/>
      <c r="M378" s="10"/>
      <c r="N378" s="10"/>
      <c r="O378" s="10"/>
      <c r="P378" s="10"/>
      <c r="Q378" s="10"/>
      <c r="R378" s="10"/>
      <c r="S378" s="10"/>
      <c r="T378" s="10"/>
      <c r="U378" s="10"/>
    </row>
    <row r="379">
      <c r="A379" s="10"/>
      <c r="B379" s="10"/>
      <c r="C379" s="10"/>
      <c r="D379" s="10"/>
      <c r="E379" s="10"/>
      <c r="F379" s="10"/>
      <c r="G379" s="10"/>
      <c r="H379" s="10"/>
      <c r="I379" s="10"/>
      <c r="J379" s="10"/>
      <c r="K379" s="10"/>
      <c r="L379" s="10"/>
      <c r="M379" s="10"/>
      <c r="N379" s="10"/>
      <c r="O379" s="10"/>
      <c r="P379" s="10"/>
      <c r="Q379" s="10"/>
      <c r="R379" s="10"/>
      <c r="S379" s="10"/>
      <c r="T379" s="10"/>
      <c r="U379" s="10"/>
    </row>
    <row r="380">
      <c r="A380" s="10"/>
      <c r="B380" s="10"/>
      <c r="C380" s="10"/>
      <c r="D380" s="10"/>
      <c r="E380" s="10"/>
      <c r="F380" s="10"/>
      <c r="G380" s="10"/>
      <c r="H380" s="10"/>
      <c r="I380" s="10"/>
      <c r="J380" s="10"/>
      <c r="K380" s="10"/>
      <c r="L380" s="10"/>
      <c r="M380" s="10"/>
      <c r="N380" s="10"/>
      <c r="O380" s="10"/>
      <c r="P380" s="10"/>
      <c r="Q380" s="10"/>
      <c r="R380" s="10"/>
      <c r="S380" s="10"/>
      <c r="T380" s="10"/>
      <c r="U380" s="10"/>
    </row>
    <row r="381">
      <c r="A381" s="10"/>
      <c r="B381" s="10"/>
      <c r="C381" s="10"/>
      <c r="D381" s="10"/>
      <c r="E381" s="10"/>
      <c r="F381" s="10"/>
      <c r="G381" s="10"/>
      <c r="H381" s="10"/>
      <c r="I381" s="10"/>
      <c r="J381" s="10"/>
      <c r="K381" s="10"/>
      <c r="L381" s="10"/>
      <c r="M381" s="10"/>
      <c r="N381" s="10"/>
      <c r="O381" s="10"/>
      <c r="P381" s="10"/>
      <c r="Q381" s="10"/>
      <c r="R381" s="10"/>
      <c r="S381" s="10"/>
      <c r="T381" s="10"/>
      <c r="U381" s="10"/>
    </row>
    <row r="382">
      <c r="A382" s="10"/>
      <c r="B382" s="10"/>
      <c r="C382" s="10"/>
      <c r="D382" s="10"/>
      <c r="E382" s="10"/>
      <c r="F382" s="10"/>
      <c r="G382" s="10"/>
      <c r="H382" s="10"/>
      <c r="I382" s="10"/>
      <c r="J382" s="10"/>
      <c r="K382" s="10"/>
      <c r="L382" s="10"/>
      <c r="M382" s="10"/>
      <c r="N382" s="10"/>
      <c r="O382" s="10"/>
      <c r="P382" s="10"/>
      <c r="Q382" s="10"/>
      <c r="R382" s="10"/>
      <c r="S382" s="10"/>
      <c r="T382" s="10"/>
      <c r="U382" s="10"/>
    </row>
    <row r="383">
      <c r="A383" s="10"/>
      <c r="B383" s="10"/>
      <c r="C383" s="10"/>
      <c r="D383" s="10"/>
      <c r="E383" s="10"/>
      <c r="F383" s="10"/>
      <c r="G383" s="10"/>
      <c r="H383" s="10"/>
      <c r="I383" s="10"/>
      <c r="J383" s="10"/>
      <c r="K383" s="10"/>
      <c r="L383" s="10"/>
      <c r="M383" s="10"/>
      <c r="N383" s="10"/>
      <c r="O383" s="10"/>
      <c r="P383" s="10"/>
      <c r="Q383" s="10"/>
      <c r="R383" s="10"/>
      <c r="S383" s="10"/>
      <c r="T383" s="10"/>
      <c r="U383" s="10"/>
    </row>
    <row r="384">
      <c r="A384" s="10"/>
      <c r="B384" s="10"/>
      <c r="C384" s="10"/>
      <c r="D384" s="10"/>
      <c r="E384" s="10"/>
      <c r="F384" s="10"/>
      <c r="G384" s="10"/>
      <c r="H384" s="10"/>
      <c r="I384" s="10"/>
      <c r="J384" s="10"/>
      <c r="K384" s="10"/>
      <c r="L384" s="10"/>
      <c r="M384" s="10"/>
      <c r="N384" s="10"/>
      <c r="O384" s="10"/>
      <c r="P384" s="10"/>
      <c r="Q384" s="10"/>
      <c r="R384" s="10"/>
      <c r="S384" s="10"/>
      <c r="T384" s="10"/>
      <c r="U384" s="10"/>
    </row>
    <row r="385">
      <c r="A385" s="10"/>
      <c r="B385" s="10"/>
      <c r="C385" s="10"/>
      <c r="D385" s="10"/>
      <c r="E385" s="10"/>
      <c r="F385" s="10"/>
      <c r="G385" s="10"/>
      <c r="H385" s="10"/>
      <c r="I385" s="10"/>
      <c r="J385" s="10"/>
      <c r="K385" s="10"/>
      <c r="L385" s="10"/>
      <c r="M385" s="10"/>
      <c r="N385" s="10"/>
      <c r="O385" s="10"/>
      <c r="P385" s="10"/>
      <c r="Q385" s="10"/>
      <c r="R385" s="10"/>
      <c r="S385" s="10"/>
      <c r="T385" s="10"/>
      <c r="U385" s="10"/>
    </row>
    <row r="386">
      <c r="A386" s="10"/>
      <c r="B386" s="10"/>
      <c r="C386" s="10"/>
      <c r="D386" s="10"/>
      <c r="E386" s="10"/>
      <c r="F386" s="10"/>
      <c r="G386" s="10"/>
      <c r="H386" s="10"/>
      <c r="I386" s="10"/>
      <c r="J386" s="10"/>
      <c r="K386" s="10"/>
      <c r="L386" s="10"/>
      <c r="M386" s="10"/>
      <c r="N386" s="10"/>
      <c r="O386" s="10"/>
      <c r="P386" s="10"/>
      <c r="Q386" s="10"/>
      <c r="R386" s="10"/>
      <c r="S386" s="10"/>
      <c r="T386" s="10"/>
      <c r="U386" s="10"/>
    </row>
    <row r="387">
      <c r="A387" s="10"/>
      <c r="B387" s="10"/>
      <c r="C387" s="10"/>
      <c r="D387" s="10"/>
      <c r="E387" s="10"/>
      <c r="F387" s="10"/>
      <c r="G387" s="10"/>
      <c r="H387" s="10"/>
      <c r="I387" s="10"/>
      <c r="J387" s="10"/>
      <c r="K387" s="10"/>
      <c r="L387" s="10"/>
      <c r="M387" s="10"/>
      <c r="N387" s="10"/>
      <c r="O387" s="10"/>
      <c r="P387" s="10"/>
      <c r="Q387" s="10"/>
      <c r="R387" s="10"/>
      <c r="S387" s="10"/>
      <c r="T387" s="10"/>
      <c r="U387" s="10"/>
    </row>
    <row r="388">
      <c r="A388" s="10"/>
      <c r="B388" s="10"/>
      <c r="C388" s="10"/>
      <c r="D388" s="10"/>
      <c r="E388" s="10"/>
      <c r="F388" s="10"/>
      <c r="G388" s="10"/>
      <c r="H388" s="10"/>
      <c r="I388" s="10"/>
      <c r="J388" s="10"/>
      <c r="K388" s="10"/>
      <c r="L388" s="10"/>
      <c r="M388" s="10"/>
      <c r="N388" s="10"/>
      <c r="O388" s="10"/>
      <c r="P388" s="10"/>
      <c r="Q388" s="10"/>
      <c r="R388" s="10"/>
      <c r="S388" s="10"/>
      <c r="T388" s="10"/>
      <c r="U388" s="10"/>
    </row>
    <row r="389">
      <c r="A389" s="10"/>
      <c r="B389" s="10"/>
      <c r="C389" s="10"/>
      <c r="D389" s="10"/>
      <c r="E389" s="10"/>
      <c r="F389" s="10"/>
      <c r="G389" s="10"/>
      <c r="H389" s="10"/>
      <c r="I389" s="10"/>
      <c r="J389" s="10"/>
      <c r="K389" s="10"/>
      <c r="L389" s="10"/>
      <c r="M389" s="10"/>
      <c r="N389" s="10"/>
      <c r="O389" s="10"/>
      <c r="P389" s="10"/>
      <c r="Q389" s="10"/>
      <c r="R389" s="10"/>
      <c r="S389" s="10"/>
      <c r="T389" s="10"/>
      <c r="U389" s="10"/>
    </row>
    <row r="390">
      <c r="A390" s="10"/>
      <c r="B390" s="10"/>
      <c r="C390" s="10"/>
      <c r="D390" s="10"/>
      <c r="E390" s="10"/>
      <c r="F390" s="10"/>
      <c r="G390" s="10"/>
      <c r="H390" s="10"/>
      <c r="I390" s="10"/>
      <c r="J390" s="10"/>
      <c r="K390" s="10"/>
      <c r="L390" s="10"/>
      <c r="M390" s="10"/>
      <c r="N390" s="10"/>
      <c r="O390" s="10"/>
      <c r="P390" s="10"/>
      <c r="Q390" s="10"/>
      <c r="R390" s="10"/>
      <c r="S390" s="10"/>
      <c r="T390" s="10"/>
      <c r="U390" s="10"/>
    </row>
    <row r="391">
      <c r="A391" s="10"/>
      <c r="B391" s="10"/>
      <c r="C391" s="10"/>
      <c r="D391" s="10"/>
      <c r="E391" s="10"/>
      <c r="F391" s="10"/>
      <c r="G391" s="10"/>
      <c r="H391" s="10"/>
      <c r="I391" s="10"/>
      <c r="J391" s="10"/>
      <c r="K391" s="10"/>
      <c r="L391" s="10"/>
      <c r="M391" s="10"/>
      <c r="N391" s="10"/>
      <c r="O391" s="10"/>
      <c r="P391" s="10"/>
      <c r="Q391" s="10"/>
      <c r="R391" s="10"/>
      <c r="S391" s="10"/>
      <c r="T391" s="10"/>
      <c r="U391" s="10"/>
    </row>
    <row r="392">
      <c r="A392" s="10"/>
      <c r="B392" s="10"/>
      <c r="C392" s="10"/>
      <c r="D392" s="10"/>
      <c r="E392" s="10"/>
      <c r="F392" s="10"/>
      <c r="G392" s="10"/>
      <c r="H392" s="10"/>
      <c r="I392" s="10"/>
      <c r="J392" s="10"/>
      <c r="K392" s="10"/>
      <c r="L392" s="10"/>
      <c r="M392" s="10"/>
      <c r="N392" s="10"/>
      <c r="O392" s="10"/>
      <c r="P392" s="10"/>
      <c r="Q392" s="10"/>
      <c r="R392" s="10"/>
      <c r="S392" s="10"/>
      <c r="T392" s="10"/>
      <c r="U392" s="10"/>
    </row>
    <row r="393">
      <c r="A393" s="10"/>
      <c r="B393" s="10"/>
      <c r="C393" s="10"/>
      <c r="D393" s="10"/>
      <c r="E393" s="10"/>
      <c r="F393" s="10"/>
      <c r="G393" s="10"/>
      <c r="H393" s="10"/>
      <c r="I393" s="10"/>
      <c r="J393" s="10"/>
      <c r="K393" s="10"/>
      <c r="L393" s="10"/>
      <c r="M393" s="10"/>
      <c r="N393" s="10"/>
      <c r="O393" s="10"/>
      <c r="P393" s="10"/>
      <c r="Q393" s="10"/>
      <c r="R393" s="10"/>
      <c r="S393" s="10"/>
      <c r="T393" s="10"/>
      <c r="U393" s="10"/>
    </row>
    <row r="394">
      <c r="A394" s="10"/>
      <c r="B394" s="10"/>
      <c r="C394" s="10"/>
      <c r="D394" s="10"/>
      <c r="E394" s="10"/>
      <c r="F394" s="10"/>
      <c r="G394" s="10"/>
      <c r="H394" s="10"/>
      <c r="I394" s="10"/>
      <c r="J394" s="10"/>
      <c r="K394" s="10"/>
      <c r="L394" s="10"/>
      <c r="M394" s="10"/>
      <c r="N394" s="10"/>
      <c r="O394" s="10"/>
      <c r="P394" s="10"/>
      <c r="Q394" s="10"/>
      <c r="R394" s="10"/>
      <c r="S394" s="10"/>
      <c r="T394" s="10"/>
      <c r="U394" s="10"/>
    </row>
    <row r="395">
      <c r="A395" s="10"/>
      <c r="B395" s="10"/>
      <c r="C395" s="10"/>
      <c r="D395" s="10"/>
      <c r="E395" s="10"/>
      <c r="F395" s="10"/>
      <c r="G395" s="10"/>
      <c r="H395" s="10"/>
      <c r="I395" s="10"/>
      <c r="J395" s="10"/>
      <c r="K395" s="10"/>
      <c r="L395" s="10"/>
      <c r="M395" s="10"/>
      <c r="N395" s="10"/>
      <c r="O395" s="10"/>
      <c r="P395" s="10"/>
      <c r="Q395" s="10"/>
      <c r="R395" s="10"/>
      <c r="S395" s="10"/>
      <c r="T395" s="10"/>
      <c r="U395" s="10"/>
    </row>
    <row r="396">
      <c r="A396" s="10"/>
      <c r="B396" s="10"/>
      <c r="C396" s="10"/>
      <c r="D396" s="10"/>
      <c r="E396" s="10"/>
      <c r="F396" s="10"/>
      <c r="G396" s="10"/>
      <c r="H396" s="10"/>
      <c r="I396" s="10"/>
      <c r="J396" s="10"/>
      <c r="K396" s="10"/>
      <c r="L396" s="10"/>
      <c r="M396" s="10"/>
      <c r="N396" s="10"/>
      <c r="O396" s="10"/>
      <c r="P396" s="10"/>
      <c r="Q396" s="10"/>
      <c r="R396" s="10"/>
      <c r="S396" s="10"/>
      <c r="T396" s="10"/>
      <c r="U396" s="10"/>
    </row>
    <row r="397">
      <c r="A397" s="10"/>
      <c r="B397" s="10"/>
      <c r="C397" s="10"/>
      <c r="D397" s="10"/>
      <c r="E397" s="10"/>
      <c r="F397" s="10"/>
      <c r="G397" s="10"/>
      <c r="H397" s="10"/>
      <c r="I397" s="10"/>
      <c r="J397" s="10"/>
      <c r="K397" s="10"/>
      <c r="L397" s="10"/>
      <c r="M397" s="10"/>
      <c r="N397" s="10"/>
      <c r="O397" s="10"/>
      <c r="P397" s="10"/>
      <c r="Q397" s="10"/>
      <c r="R397" s="10"/>
      <c r="S397" s="10"/>
      <c r="T397" s="10"/>
      <c r="U397" s="10"/>
    </row>
    <row r="398">
      <c r="A398" s="10"/>
      <c r="B398" s="10"/>
      <c r="C398" s="10"/>
      <c r="D398" s="10"/>
      <c r="E398" s="10"/>
      <c r="F398" s="10"/>
      <c r="G398" s="10"/>
      <c r="H398" s="10"/>
      <c r="I398" s="10"/>
      <c r="J398" s="10"/>
      <c r="K398" s="10"/>
      <c r="L398" s="10"/>
      <c r="M398" s="10"/>
      <c r="N398" s="10"/>
      <c r="O398" s="10"/>
      <c r="P398" s="10"/>
      <c r="Q398" s="10"/>
      <c r="R398" s="10"/>
      <c r="S398" s="10"/>
      <c r="T398" s="10"/>
      <c r="U398" s="10"/>
    </row>
    <row r="399">
      <c r="A399" s="10"/>
      <c r="B399" s="10"/>
      <c r="C399" s="10"/>
      <c r="D399" s="10"/>
      <c r="E399" s="10"/>
      <c r="F399" s="10"/>
      <c r="G399" s="10"/>
      <c r="H399" s="10"/>
      <c r="I399" s="10"/>
      <c r="J399" s="10"/>
      <c r="K399" s="10"/>
      <c r="L399" s="10"/>
      <c r="M399" s="10"/>
      <c r="N399" s="10"/>
      <c r="O399" s="10"/>
      <c r="P399" s="10"/>
      <c r="Q399" s="10"/>
      <c r="R399" s="10"/>
      <c r="S399" s="10"/>
      <c r="T399" s="10"/>
      <c r="U399" s="10"/>
    </row>
    <row r="400">
      <c r="A400" s="10"/>
      <c r="B400" s="10"/>
      <c r="C400" s="10"/>
      <c r="D400" s="10"/>
      <c r="E400" s="10"/>
      <c r="F400" s="10"/>
      <c r="G400" s="10"/>
      <c r="H400" s="10"/>
      <c r="I400" s="10"/>
      <c r="J400" s="10"/>
      <c r="K400" s="10"/>
      <c r="L400" s="10"/>
      <c r="M400" s="10"/>
      <c r="N400" s="10"/>
      <c r="O400" s="10"/>
      <c r="P400" s="10"/>
      <c r="Q400" s="10"/>
      <c r="R400" s="10"/>
      <c r="S400" s="10"/>
      <c r="T400" s="10"/>
      <c r="U400" s="10"/>
    </row>
    <row r="401">
      <c r="A401" s="10"/>
      <c r="B401" s="10"/>
      <c r="C401" s="10"/>
      <c r="D401" s="10"/>
      <c r="E401" s="10"/>
      <c r="F401" s="10"/>
      <c r="G401" s="10"/>
      <c r="H401" s="10"/>
      <c r="I401" s="10"/>
      <c r="J401" s="10"/>
      <c r="K401" s="10"/>
      <c r="L401" s="10"/>
      <c r="M401" s="10"/>
      <c r="N401" s="10"/>
      <c r="O401" s="10"/>
      <c r="P401" s="10"/>
      <c r="Q401" s="10"/>
      <c r="R401" s="10"/>
      <c r="S401" s="10"/>
      <c r="T401" s="10"/>
      <c r="U401" s="10"/>
    </row>
    <row r="402">
      <c r="A402" s="10"/>
      <c r="B402" s="10"/>
      <c r="C402" s="10"/>
      <c r="D402" s="10"/>
      <c r="E402" s="10"/>
      <c r="F402" s="10"/>
      <c r="G402" s="10"/>
      <c r="H402" s="10"/>
      <c r="I402" s="10"/>
      <c r="J402" s="10"/>
      <c r="K402" s="10"/>
      <c r="L402" s="10"/>
      <c r="M402" s="10"/>
      <c r="N402" s="10"/>
      <c r="O402" s="10"/>
      <c r="P402" s="10"/>
      <c r="Q402" s="10"/>
      <c r="R402" s="10"/>
      <c r="S402" s="10"/>
      <c r="T402" s="10"/>
      <c r="U402" s="10"/>
    </row>
    <row r="403">
      <c r="A403" s="10"/>
      <c r="B403" s="10"/>
      <c r="C403" s="10"/>
      <c r="D403" s="10"/>
      <c r="E403" s="10"/>
      <c r="F403" s="10"/>
      <c r="G403" s="10"/>
      <c r="H403" s="10"/>
      <c r="I403" s="10"/>
      <c r="J403" s="10"/>
      <c r="K403" s="10"/>
      <c r="L403" s="10"/>
      <c r="M403" s="10"/>
      <c r="N403" s="10"/>
      <c r="O403" s="10"/>
      <c r="P403" s="10"/>
      <c r="Q403" s="10"/>
      <c r="R403" s="10"/>
      <c r="S403" s="10"/>
      <c r="T403" s="10"/>
      <c r="U403" s="10"/>
    </row>
    <row r="404">
      <c r="A404" s="10"/>
      <c r="B404" s="10"/>
      <c r="C404" s="10"/>
      <c r="D404" s="10"/>
      <c r="E404" s="10"/>
      <c r="F404" s="10"/>
      <c r="G404" s="10"/>
      <c r="H404" s="10"/>
      <c r="I404" s="10"/>
      <c r="J404" s="10"/>
      <c r="K404" s="10"/>
      <c r="L404" s="10"/>
      <c r="M404" s="10"/>
      <c r="N404" s="10"/>
      <c r="O404" s="10"/>
      <c r="P404" s="10"/>
      <c r="Q404" s="10"/>
      <c r="R404" s="10"/>
      <c r="S404" s="10"/>
      <c r="T404" s="10"/>
      <c r="U404" s="10"/>
    </row>
    <row r="405">
      <c r="A405" s="10"/>
      <c r="B405" s="10"/>
      <c r="C405" s="10"/>
      <c r="D405" s="10"/>
      <c r="E405" s="10"/>
      <c r="F405" s="10"/>
      <c r="G405" s="10"/>
      <c r="H405" s="10"/>
      <c r="I405" s="10"/>
      <c r="J405" s="10"/>
      <c r="K405" s="10"/>
      <c r="L405" s="10"/>
      <c r="M405" s="10"/>
      <c r="N405" s="10"/>
      <c r="O405" s="10"/>
      <c r="P405" s="10"/>
      <c r="Q405" s="10"/>
      <c r="R405" s="10"/>
      <c r="S405" s="10"/>
      <c r="T405" s="10"/>
      <c r="U405" s="10"/>
    </row>
    <row r="406">
      <c r="A406" s="10"/>
      <c r="B406" s="10"/>
      <c r="C406" s="10"/>
      <c r="D406" s="10"/>
      <c r="E406" s="10"/>
      <c r="F406" s="10"/>
      <c r="G406" s="10"/>
      <c r="H406" s="10"/>
      <c r="I406" s="10"/>
      <c r="J406" s="10"/>
      <c r="K406" s="10"/>
      <c r="L406" s="10"/>
      <c r="M406" s="10"/>
      <c r="N406" s="10"/>
      <c r="O406" s="10"/>
      <c r="P406" s="10"/>
      <c r="Q406" s="10"/>
      <c r="R406" s="10"/>
      <c r="S406" s="10"/>
      <c r="T406" s="10"/>
      <c r="U406" s="10"/>
    </row>
    <row r="407">
      <c r="A407" s="10"/>
      <c r="B407" s="10"/>
      <c r="C407" s="10"/>
      <c r="D407" s="10"/>
      <c r="E407" s="10"/>
      <c r="F407" s="10"/>
      <c r="G407" s="10"/>
      <c r="H407" s="10"/>
      <c r="I407" s="10"/>
      <c r="J407" s="10"/>
      <c r="K407" s="10"/>
      <c r="L407" s="10"/>
      <c r="M407" s="10"/>
      <c r="N407" s="10"/>
      <c r="O407" s="10"/>
      <c r="P407" s="10"/>
      <c r="Q407" s="10"/>
      <c r="R407" s="10"/>
      <c r="S407" s="10"/>
      <c r="T407" s="10"/>
      <c r="U407" s="10"/>
    </row>
    <row r="408">
      <c r="A408" s="10"/>
      <c r="B408" s="10"/>
      <c r="C408" s="10"/>
      <c r="D408" s="10"/>
      <c r="E408" s="10"/>
      <c r="F408" s="10"/>
      <c r="G408" s="10"/>
      <c r="H408" s="10"/>
      <c r="I408" s="10"/>
      <c r="J408" s="10"/>
      <c r="K408" s="10"/>
      <c r="L408" s="10"/>
      <c r="M408" s="10"/>
      <c r="N408" s="10"/>
      <c r="O408" s="10"/>
      <c r="P408" s="10"/>
      <c r="Q408" s="10"/>
      <c r="R408" s="10"/>
      <c r="S408" s="10"/>
      <c r="T408" s="10"/>
      <c r="U408" s="10"/>
    </row>
    <row r="409">
      <c r="A409" s="10"/>
      <c r="B409" s="10"/>
      <c r="C409" s="10"/>
      <c r="D409" s="10"/>
      <c r="E409" s="10"/>
      <c r="F409" s="10"/>
      <c r="G409" s="10"/>
      <c r="H409" s="10"/>
      <c r="I409" s="10"/>
      <c r="J409" s="10"/>
      <c r="K409" s="10"/>
      <c r="L409" s="10"/>
      <c r="M409" s="10"/>
      <c r="N409" s="10"/>
      <c r="O409" s="10"/>
      <c r="P409" s="10"/>
      <c r="Q409" s="10"/>
      <c r="R409" s="10"/>
      <c r="S409" s="10"/>
      <c r="T409" s="10"/>
      <c r="U409" s="10"/>
    </row>
    <row r="410">
      <c r="A410" s="10"/>
      <c r="B410" s="10"/>
      <c r="C410" s="10"/>
      <c r="D410" s="10"/>
      <c r="E410" s="10"/>
      <c r="F410" s="10"/>
      <c r="G410" s="10"/>
      <c r="H410" s="10"/>
      <c r="I410" s="10"/>
      <c r="J410" s="10"/>
      <c r="K410" s="10"/>
      <c r="L410" s="10"/>
      <c r="M410" s="10"/>
      <c r="N410" s="10"/>
      <c r="O410" s="10"/>
      <c r="P410" s="10"/>
      <c r="Q410" s="10"/>
      <c r="R410" s="10"/>
      <c r="S410" s="10"/>
      <c r="T410" s="10"/>
      <c r="U410" s="10"/>
    </row>
    <row r="411">
      <c r="A411" s="10"/>
      <c r="B411" s="10"/>
      <c r="C411" s="10"/>
      <c r="D411" s="10"/>
      <c r="E411" s="10"/>
      <c r="F411" s="10"/>
      <c r="G411" s="10"/>
      <c r="H411" s="10"/>
      <c r="I411" s="10"/>
      <c r="J411" s="10"/>
      <c r="K411" s="10"/>
      <c r="L411" s="10"/>
      <c r="M411" s="10"/>
      <c r="N411" s="10"/>
      <c r="O411" s="10"/>
      <c r="P411" s="10"/>
      <c r="Q411" s="10"/>
      <c r="R411" s="10"/>
      <c r="S411" s="10"/>
      <c r="T411" s="10"/>
      <c r="U411" s="10"/>
    </row>
    <row r="412">
      <c r="A412" s="10"/>
      <c r="B412" s="10"/>
      <c r="C412" s="10"/>
      <c r="D412" s="10"/>
      <c r="E412" s="10"/>
      <c r="F412" s="10"/>
      <c r="G412" s="10"/>
      <c r="H412" s="10"/>
      <c r="I412" s="10"/>
      <c r="J412" s="10"/>
      <c r="K412" s="10"/>
      <c r="L412" s="10"/>
      <c r="M412" s="10"/>
      <c r="N412" s="10"/>
      <c r="O412" s="10"/>
      <c r="P412" s="10"/>
      <c r="Q412" s="10"/>
      <c r="R412" s="10"/>
      <c r="S412" s="10"/>
      <c r="T412" s="10"/>
      <c r="U412" s="10"/>
    </row>
    <row r="413">
      <c r="A413" s="10"/>
      <c r="B413" s="10"/>
      <c r="C413" s="10"/>
      <c r="D413" s="10"/>
      <c r="E413" s="10"/>
      <c r="F413" s="10"/>
      <c r="G413" s="10"/>
      <c r="H413" s="10"/>
      <c r="I413" s="10"/>
      <c r="J413" s="10"/>
      <c r="K413" s="10"/>
      <c r="L413" s="10"/>
      <c r="M413" s="10"/>
      <c r="N413" s="10"/>
      <c r="O413" s="10"/>
      <c r="P413" s="10"/>
      <c r="Q413" s="10"/>
      <c r="R413" s="10"/>
      <c r="S413" s="10"/>
      <c r="T413" s="10"/>
      <c r="U413" s="10"/>
    </row>
    <row r="414">
      <c r="A414" s="10"/>
      <c r="B414" s="10"/>
      <c r="C414" s="10"/>
      <c r="D414" s="10"/>
      <c r="E414" s="10"/>
      <c r="F414" s="10"/>
      <c r="G414" s="10"/>
      <c r="H414" s="10"/>
      <c r="I414" s="10"/>
      <c r="J414" s="10"/>
      <c r="K414" s="10"/>
      <c r="L414" s="10"/>
      <c r="M414" s="10"/>
      <c r="N414" s="10"/>
      <c r="O414" s="10"/>
      <c r="P414" s="10"/>
      <c r="Q414" s="10"/>
      <c r="R414" s="10"/>
      <c r="S414" s="10"/>
      <c r="T414" s="10"/>
      <c r="U414" s="10"/>
    </row>
    <row r="415">
      <c r="A415" s="10"/>
      <c r="B415" s="10"/>
      <c r="C415" s="10"/>
      <c r="D415" s="10"/>
      <c r="E415" s="10"/>
      <c r="F415" s="10"/>
      <c r="G415" s="10"/>
      <c r="H415" s="10"/>
      <c r="I415" s="10"/>
      <c r="J415" s="10"/>
      <c r="K415" s="10"/>
      <c r="L415" s="10"/>
      <c r="M415" s="10"/>
      <c r="N415" s="10"/>
      <c r="O415" s="10"/>
      <c r="P415" s="10"/>
      <c r="Q415" s="10"/>
      <c r="R415" s="10"/>
      <c r="S415" s="10"/>
      <c r="T415" s="10"/>
      <c r="U415" s="10"/>
    </row>
    <row r="416">
      <c r="A416" s="10"/>
      <c r="B416" s="10"/>
      <c r="C416" s="10"/>
      <c r="D416" s="10"/>
      <c r="E416" s="10"/>
      <c r="F416" s="10"/>
      <c r="G416" s="10"/>
      <c r="H416" s="10"/>
      <c r="I416" s="10"/>
      <c r="J416" s="10"/>
      <c r="K416" s="10"/>
      <c r="L416" s="10"/>
      <c r="M416" s="10"/>
      <c r="N416" s="10"/>
      <c r="O416" s="10"/>
      <c r="P416" s="10"/>
      <c r="Q416" s="10"/>
      <c r="R416" s="10"/>
      <c r="S416" s="10"/>
      <c r="T416" s="10"/>
      <c r="U416" s="10"/>
    </row>
    <row r="417">
      <c r="A417" s="10"/>
      <c r="B417" s="10"/>
      <c r="C417" s="10"/>
      <c r="D417" s="10"/>
      <c r="E417" s="10"/>
      <c r="F417" s="10"/>
      <c r="G417" s="10"/>
      <c r="H417" s="10"/>
      <c r="I417" s="10"/>
      <c r="J417" s="10"/>
      <c r="K417" s="10"/>
      <c r="L417" s="10"/>
      <c r="M417" s="10"/>
      <c r="N417" s="10"/>
      <c r="O417" s="10"/>
      <c r="P417" s="10"/>
      <c r="Q417" s="10"/>
      <c r="R417" s="10"/>
      <c r="S417" s="10"/>
      <c r="T417" s="10"/>
      <c r="U417" s="10"/>
    </row>
    <row r="418">
      <c r="A418" s="10"/>
      <c r="B418" s="10"/>
      <c r="C418" s="10"/>
      <c r="D418" s="10"/>
      <c r="E418" s="10"/>
      <c r="F418" s="10"/>
      <c r="G418" s="10"/>
      <c r="H418" s="10"/>
      <c r="I418" s="10"/>
      <c r="J418" s="10"/>
      <c r="K418" s="10"/>
      <c r="L418" s="10"/>
      <c r="M418" s="10"/>
      <c r="N418" s="10"/>
      <c r="O418" s="10"/>
      <c r="P418" s="10"/>
      <c r="Q418" s="10"/>
      <c r="R418" s="10"/>
      <c r="S418" s="10"/>
      <c r="T418" s="10"/>
      <c r="U418" s="10"/>
    </row>
    <row r="419">
      <c r="A419" s="10"/>
      <c r="B419" s="10"/>
      <c r="C419" s="10"/>
      <c r="D419" s="10"/>
      <c r="E419" s="10"/>
      <c r="F419" s="10"/>
      <c r="G419" s="10"/>
      <c r="H419" s="10"/>
      <c r="I419" s="10"/>
      <c r="J419" s="10"/>
      <c r="K419" s="10"/>
      <c r="L419" s="10"/>
      <c r="M419" s="10"/>
      <c r="N419" s="10"/>
      <c r="O419" s="10"/>
      <c r="P419" s="10"/>
      <c r="Q419" s="10"/>
      <c r="R419" s="10"/>
      <c r="S419" s="10"/>
      <c r="T419" s="10"/>
      <c r="U419" s="10"/>
    </row>
    <row r="420">
      <c r="A420" s="10"/>
      <c r="B420" s="10"/>
      <c r="C420" s="10"/>
      <c r="D420" s="10"/>
      <c r="E420" s="10"/>
      <c r="F420" s="10"/>
      <c r="G420" s="10"/>
      <c r="H420" s="10"/>
      <c r="I420" s="10"/>
      <c r="J420" s="10"/>
      <c r="K420" s="10"/>
      <c r="L420" s="10"/>
      <c r="M420" s="10"/>
      <c r="N420" s="10"/>
      <c r="O420" s="10"/>
      <c r="P420" s="10"/>
      <c r="Q420" s="10"/>
      <c r="R420" s="10"/>
      <c r="S420" s="10"/>
      <c r="T420" s="10"/>
      <c r="U420" s="10"/>
    </row>
    <row r="421">
      <c r="A421" s="10"/>
      <c r="B421" s="10"/>
      <c r="C421" s="10"/>
      <c r="D421" s="10"/>
      <c r="E421" s="10"/>
      <c r="F421" s="10"/>
      <c r="G421" s="10"/>
      <c r="H421" s="10"/>
      <c r="I421" s="10"/>
      <c r="J421" s="10"/>
      <c r="K421" s="10"/>
      <c r="L421" s="10"/>
      <c r="M421" s="10"/>
      <c r="N421" s="10"/>
      <c r="O421" s="10"/>
      <c r="P421" s="10"/>
      <c r="Q421" s="10"/>
      <c r="R421" s="10"/>
      <c r="S421" s="10"/>
      <c r="T421" s="10"/>
      <c r="U421" s="10"/>
    </row>
    <row r="422">
      <c r="A422" s="10"/>
      <c r="B422" s="10"/>
      <c r="C422" s="10"/>
      <c r="D422" s="10"/>
      <c r="E422" s="10"/>
      <c r="F422" s="10"/>
      <c r="G422" s="10"/>
      <c r="H422" s="10"/>
      <c r="I422" s="10"/>
      <c r="J422" s="10"/>
      <c r="K422" s="10"/>
      <c r="L422" s="10"/>
      <c r="M422" s="10"/>
      <c r="N422" s="10"/>
      <c r="O422" s="10"/>
      <c r="P422" s="10"/>
      <c r="Q422" s="10"/>
      <c r="R422" s="10"/>
      <c r="S422" s="10"/>
      <c r="T422" s="10"/>
      <c r="U422" s="10"/>
    </row>
    <row r="423">
      <c r="A423" s="10"/>
      <c r="B423" s="10"/>
      <c r="C423" s="10"/>
      <c r="D423" s="10"/>
      <c r="E423" s="10"/>
      <c r="F423" s="10"/>
      <c r="G423" s="10"/>
      <c r="H423" s="10"/>
      <c r="I423" s="10"/>
      <c r="J423" s="10"/>
      <c r="K423" s="10"/>
      <c r="L423" s="10"/>
      <c r="M423" s="10"/>
      <c r="N423" s="10"/>
      <c r="O423" s="10"/>
      <c r="P423" s="10"/>
      <c r="Q423" s="10"/>
      <c r="R423" s="10"/>
      <c r="S423" s="10"/>
      <c r="T423" s="10"/>
      <c r="U423" s="10"/>
    </row>
    <row r="424">
      <c r="A424" s="10"/>
      <c r="B424" s="10"/>
      <c r="C424" s="10"/>
      <c r="D424" s="10"/>
      <c r="E424" s="10"/>
      <c r="F424" s="10"/>
      <c r="G424" s="10"/>
      <c r="H424" s="10"/>
      <c r="I424" s="10"/>
      <c r="J424" s="10"/>
      <c r="K424" s="10"/>
      <c r="L424" s="10"/>
      <c r="M424" s="10"/>
      <c r="N424" s="10"/>
      <c r="O424" s="10"/>
      <c r="P424" s="10"/>
      <c r="Q424" s="10"/>
      <c r="R424" s="10"/>
      <c r="S424" s="10"/>
      <c r="T424" s="10"/>
      <c r="U424" s="10"/>
    </row>
    <row r="425">
      <c r="A425" s="10"/>
      <c r="B425" s="10"/>
      <c r="C425" s="10"/>
      <c r="D425" s="10"/>
      <c r="E425" s="10"/>
      <c r="F425" s="10"/>
      <c r="G425" s="10"/>
      <c r="H425" s="10"/>
      <c r="I425" s="10"/>
      <c r="J425" s="10"/>
      <c r="K425" s="10"/>
      <c r="L425" s="10"/>
      <c r="M425" s="10"/>
      <c r="N425" s="10"/>
      <c r="O425" s="10"/>
      <c r="P425" s="10"/>
      <c r="Q425" s="10"/>
      <c r="R425" s="10"/>
      <c r="S425" s="10"/>
      <c r="T425" s="10"/>
      <c r="U425" s="10"/>
    </row>
    <row r="426">
      <c r="A426" s="10"/>
      <c r="B426" s="10"/>
      <c r="C426" s="10"/>
      <c r="D426" s="10"/>
      <c r="E426" s="10"/>
      <c r="F426" s="10"/>
      <c r="G426" s="10"/>
      <c r="H426" s="10"/>
      <c r="I426" s="10"/>
      <c r="J426" s="10"/>
      <c r="K426" s="10"/>
      <c r="L426" s="10"/>
      <c r="M426" s="10"/>
      <c r="N426" s="10"/>
      <c r="O426" s="10"/>
      <c r="P426" s="10"/>
      <c r="Q426" s="10"/>
      <c r="R426" s="10"/>
      <c r="S426" s="10"/>
      <c r="T426" s="10"/>
      <c r="U426" s="10"/>
    </row>
    <row r="427">
      <c r="A427" s="10"/>
      <c r="B427" s="10"/>
      <c r="C427" s="10"/>
      <c r="D427" s="10"/>
      <c r="E427" s="10"/>
      <c r="F427" s="10"/>
      <c r="G427" s="10"/>
      <c r="H427" s="10"/>
      <c r="I427" s="10"/>
      <c r="J427" s="10"/>
      <c r="K427" s="10"/>
      <c r="L427" s="10"/>
      <c r="M427" s="10"/>
      <c r="N427" s="10"/>
      <c r="O427" s="10"/>
      <c r="P427" s="10"/>
      <c r="Q427" s="10"/>
      <c r="R427" s="10"/>
      <c r="S427" s="10"/>
      <c r="T427" s="10"/>
      <c r="U427" s="10"/>
    </row>
    <row r="428">
      <c r="A428" s="10"/>
      <c r="B428" s="10"/>
      <c r="C428" s="10"/>
      <c r="D428" s="10"/>
      <c r="E428" s="10"/>
      <c r="F428" s="10"/>
      <c r="G428" s="10"/>
      <c r="H428" s="10"/>
      <c r="I428" s="10"/>
      <c r="J428" s="10"/>
      <c r="K428" s="10"/>
      <c r="L428" s="10"/>
      <c r="M428" s="10"/>
      <c r="N428" s="10"/>
      <c r="O428" s="10"/>
      <c r="P428" s="10"/>
      <c r="Q428" s="10"/>
      <c r="R428" s="10"/>
      <c r="S428" s="10"/>
      <c r="T428" s="10"/>
      <c r="U428" s="10"/>
    </row>
    <row r="429">
      <c r="A429" s="10"/>
      <c r="B429" s="10"/>
      <c r="C429" s="10"/>
      <c r="D429" s="10"/>
      <c r="E429" s="10"/>
      <c r="F429" s="10"/>
      <c r="G429" s="10"/>
      <c r="H429" s="10"/>
      <c r="I429" s="10"/>
      <c r="J429" s="10"/>
      <c r="K429" s="10"/>
      <c r="L429" s="10"/>
      <c r="M429" s="10"/>
      <c r="N429" s="10"/>
      <c r="O429" s="10"/>
      <c r="P429" s="10"/>
      <c r="Q429" s="10"/>
      <c r="R429" s="10"/>
      <c r="S429" s="10"/>
      <c r="T429" s="10"/>
      <c r="U429" s="10"/>
    </row>
    <row r="430">
      <c r="A430" s="10"/>
      <c r="B430" s="10"/>
      <c r="C430" s="10"/>
      <c r="D430" s="10"/>
      <c r="E430" s="10"/>
      <c r="F430" s="10"/>
      <c r="G430" s="10"/>
      <c r="H430" s="10"/>
      <c r="I430" s="10"/>
      <c r="J430" s="10"/>
      <c r="K430" s="10"/>
      <c r="L430" s="10"/>
      <c r="M430" s="10"/>
      <c r="N430" s="10"/>
      <c r="O430" s="10"/>
      <c r="P430" s="10"/>
      <c r="Q430" s="10"/>
      <c r="R430" s="10"/>
      <c r="S430" s="10"/>
      <c r="T430" s="10"/>
      <c r="U430" s="10"/>
    </row>
    <row r="431">
      <c r="A431" s="10"/>
      <c r="B431" s="10"/>
      <c r="C431" s="10"/>
      <c r="D431" s="10"/>
      <c r="E431" s="10"/>
      <c r="F431" s="10"/>
      <c r="G431" s="10"/>
      <c r="H431" s="10"/>
      <c r="I431" s="10"/>
      <c r="J431" s="10"/>
      <c r="K431" s="10"/>
      <c r="L431" s="10"/>
      <c r="M431" s="10"/>
      <c r="N431" s="10"/>
      <c r="O431" s="10"/>
      <c r="P431" s="10"/>
      <c r="Q431" s="10"/>
      <c r="R431" s="10"/>
      <c r="S431" s="10"/>
      <c r="T431" s="10"/>
      <c r="U431" s="10"/>
    </row>
    <row r="432">
      <c r="A432" s="10"/>
      <c r="B432" s="10"/>
      <c r="C432" s="10"/>
      <c r="D432" s="10"/>
      <c r="E432" s="10"/>
      <c r="F432" s="10"/>
      <c r="G432" s="10"/>
      <c r="H432" s="10"/>
      <c r="I432" s="10"/>
      <c r="J432" s="10"/>
      <c r="K432" s="10"/>
      <c r="L432" s="10"/>
      <c r="M432" s="10"/>
      <c r="N432" s="10"/>
      <c r="O432" s="10"/>
      <c r="P432" s="10"/>
      <c r="Q432" s="10"/>
      <c r="R432" s="10"/>
      <c r="S432" s="10"/>
      <c r="T432" s="10"/>
      <c r="U432" s="10"/>
    </row>
    <row r="433">
      <c r="A433" s="10"/>
      <c r="B433" s="10"/>
      <c r="C433" s="10"/>
      <c r="D433" s="10"/>
      <c r="E433" s="10"/>
      <c r="F433" s="10"/>
      <c r="G433" s="10"/>
      <c r="H433" s="10"/>
      <c r="I433" s="10"/>
      <c r="J433" s="10"/>
      <c r="K433" s="10"/>
      <c r="L433" s="10"/>
      <c r="M433" s="10"/>
      <c r="N433" s="10"/>
      <c r="O433" s="10"/>
      <c r="P433" s="10"/>
      <c r="Q433" s="10"/>
      <c r="R433" s="10"/>
      <c r="S433" s="10"/>
      <c r="T433" s="10"/>
      <c r="U433" s="10"/>
    </row>
    <row r="434">
      <c r="A434" s="10"/>
      <c r="B434" s="10"/>
      <c r="C434" s="10"/>
      <c r="D434" s="10"/>
      <c r="E434" s="10"/>
      <c r="F434" s="10"/>
      <c r="G434" s="10"/>
      <c r="H434" s="10"/>
      <c r="I434" s="10"/>
      <c r="J434" s="10"/>
      <c r="K434" s="10"/>
      <c r="L434" s="10"/>
      <c r="M434" s="10"/>
      <c r="N434" s="10"/>
      <c r="O434" s="10"/>
      <c r="P434" s="10"/>
      <c r="Q434" s="10"/>
      <c r="R434" s="10"/>
      <c r="S434" s="10"/>
      <c r="T434" s="10"/>
      <c r="U434" s="10"/>
    </row>
    <row r="435">
      <c r="A435" s="10"/>
      <c r="B435" s="10"/>
      <c r="C435" s="10"/>
      <c r="D435" s="10"/>
      <c r="E435" s="10"/>
      <c r="F435" s="10"/>
      <c r="G435" s="10"/>
      <c r="H435" s="10"/>
      <c r="I435" s="10"/>
      <c r="J435" s="10"/>
      <c r="K435" s="10"/>
      <c r="L435" s="10"/>
      <c r="M435" s="10"/>
      <c r="N435" s="10"/>
      <c r="O435" s="10"/>
      <c r="P435" s="10"/>
      <c r="Q435" s="10"/>
      <c r="R435" s="10"/>
      <c r="S435" s="10"/>
      <c r="T435" s="10"/>
      <c r="U435" s="10"/>
    </row>
    <row r="436">
      <c r="A436" s="10"/>
      <c r="B436" s="10"/>
      <c r="C436" s="10"/>
      <c r="D436" s="10"/>
      <c r="E436" s="10"/>
      <c r="F436" s="10"/>
      <c r="G436" s="10"/>
      <c r="H436" s="10"/>
      <c r="I436" s="10"/>
      <c r="J436" s="10"/>
      <c r="K436" s="10"/>
      <c r="L436" s="10"/>
      <c r="M436" s="10"/>
      <c r="N436" s="10"/>
      <c r="O436" s="10"/>
      <c r="P436" s="10"/>
      <c r="Q436" s="10"/>
      <c r="R436" s="10"/>
      <c r="S436" s="10"/>
      <c r="T436" s="10"/>
      <c r="U436" s="10"/>
    </row>
    <row r="437">
      <c r="A437" s="10"/>
      <c r="B437" s="10"/>
      <c r="C437" s="10"/>
      <c r="D437" s="10"/>
      <c r="E437" s="10"/>
      <c r="F437" s="10"/>
      <c r="G437" s="10"/>
      <c r="H437" s="10"/>
      <c r="I437" s="10"/>
      <c r="J437" s="10"/>
      <c r="K437" s="10"/>
      <c r="L437" s="10"/>
      <c r="M437" s="10"/>
      <c r="N437" s="10"/>
      <c r="O437" s="10"/>
      <c r="P437" s="10"/>
      <c r="Q437" s="10"/>
      <c r="R437" s="10"/>
      <c r="S437" s="10"/>
      <c r="T437" s="10"/>
      <c r="U437" s="10"/>
    </row>
    <row r="438">
      <c r="A438" s="10"/>
      <c r="B438" s="10"/>
      <c r="C438" s="10"/>
      <c r="D438" s="10"/>
      <c r="E438" s="10"/>
      <c r="F438" s="10"/>
      <c r="G438" s="10"/>
      <c r="H438" s="10"/>
      <c r="I438" s="10"/>
      <c r="J438" s="10"/>
      <c r="K438" s="10"/>
      <c r="L438" s="10"/>
      <c r="M438" s="10"/>
      <c r="N438" s="10"/>
      <c r="O438" s="10"/>
      <c r="P438" s="10"/>
      <c r="Q438" s="10"/>
      <c r="R438" s="10"/>
      <c r="S438" s="10"/>
      <c r="T438" s="10"/>
      <c r="U438" s="10"/>
    </row>
    <row r="439">
      <c r="A439" s="10"/>
      <c r="B439" s="10"/>
      <c r="C439" s="10"/>
      <c r="D439" s="10"/>
      <c r="E439" s="10"/>
      <c r="F439" s="10"/>
      <c r="G439" s="10"/>
      <c r="H439" s="10"/>
      <c r="I439" s="10"/>
      <c r="J439" s="10"/>
      <c r="K439" s="10"/>
      <c r="L439" s="10"/>
      <c r="M439" s="10"/>
      <c r="N439" s="10"/>
      <c r="O439" s="10"/>
      <c r="P439" s="10"/>
      <c r="Q439" s="10"/>
      <c r="R439" s="10"/>
      <c r="S439" s="10"/>
      <c r="T439" s="10"/>
      <c r="U439" s="10"/>
    </row>
    <row r="440">
      <c r="A440" s="10"/>
      <c r="B440" s="10"/>
      <c r="C440" s="10"/>
      <c r="D440" s="10"/>
      <c r="E440" s="10"/>
      <c r="F440" s="10"/>
      <c r="G440" s="10"/>
      <c r="H440" s="10"/>
      <c r="I440" s="10"/>
      <c r="J440" s="10"/>
      <c r="K440" s="10"/>
      <c r="L440" s="10"/>
      <c r="M440" s="10"/>
      <c r="N440" s="10"/>
      <c r="O440" s="10"/>
      <c r="P440" s="10"/>
      <c r="Q440" s="10"/>
      <c r="R440" s="10"/>
      <c r="S440" s="10"/>
      <c r="T440" s="10"/>
      <c r="U440" s="10"/>
    </row>
    <row r="441">
      <c r="A441" s="10"/>
      <c r="B441" s="10"/>
      <c r="C441" s="10"/>
      <c r="D441" s="10"/>
      <c r="E441" s="10"/>
      <c r="F441" s="10"/>
      <c r="G441" s="10"/>
      <c r="H441" s="10"/>
      <c r="I441" s="10"/>
      <c r="J441" s="10"/>
      <c r="K441" s="10"/>
      <c r="L441" s="10"/>
      <c r="M441" s="10"/>
      <c r="N441" s="10"/>
      <c r="O441" s="10"/>
      <c r="P441" s="10"/>
      <c r="Q441" s="10"/>
      <c r="R441" s="10"/>
      <c r="S441" s="10"/>
      <c r="T441" s="10"/>
      <c r="U441" s="10"/>
    </row>
    <row r="442">
      <c r="A442" s="10"/>
      <c r="B442" s="10"/>
      <c r="C442" s="10"/>
      <c r="D442" s="10"/>
      <c r="E442" s="10"/>
      <c r="F442" s="10"/>
      <c r="G442" s="10"/>
      <c r="H442" s="10"/>
      <c r="I442" s="10"/>
      <c r="J442" s="10"/>
      <c r="K442" s="10"/>
      <c r="L442" s="10"/>
      <c r="M442" s="10"/>
      <c r="N442" s="10"/>
      <c r="O442" s="10"/>
      <c r="P442" s="10"/>
      <c r="Q442" s="10"/>
      <c r="R442" s="10"/>
      <c r="S442" s="10"/>
      <c r="T442" s="10"/>
      <c r="U442" s="10"/>
    </row>
    <row r="443">
      <c r="A443" s="10"/>
      <c r="B443" s="10"/>
      <c r="C443" s="10"/>
      <c r="D443" s="10"/>
      <c r="E443" s="10"/>
      <c r="F443" s="10"/>
      <c r="G443" s="10"/>
      <c r="H443" s="10"/>
      <c r="I443" s="10"/>
      <c r="J443" s="10"/>
      <c r="K443" s="10"/>
      <c r="L443" s="10"/>
      <c r="M443" s="10"/>
      <c r="N443" s="10"/>
      <c r="O443" s="10"/>
      <c r="P443" s="10"/>
      <c r="Q443" s="10"/>
      <c r="R443" s="10"/>
      <c r="S443" s="10"/>
      <c r="T443" s="10"/>
      <c r="U443" s="10"/>
    </row>
    <row r="444">
      <c r="A444" s="10"/>
      <c r="B444" s="10"/>
      <c r="C444" s="10"/>
      <c r="D444" s="10"/>
      <c r="E444" s="10"/>
      <c r="F444" s="10"/>
      <c r="G444" s="10"/>
      <c r="H444" s="10"/>
      <c r="I444" s="10"/>
      <c r="J444" s="10"/>
      <c r="K444" s="10"/>
      <c r="L444" s="10"/>
      <c r="M444" s="10"/>
      <c r="N444" s="10"/>
      <c r="O444" s="10"/>
      <c r="P444" s="10"/>
      <c r="Q444" s="10"/>
      <c r="R444" s="10"/>
      <c r="S444" s="10"/>
      <c r="T444" s="10"/>
      <c r="U444" s="10"/>
    </row>
    <row r="445">
      <c r="A445" s="10"/>
      <c r="B445" s="10"/>
      <c r="C445" s="10"/>
      <c r="D445" s="10"/>
      <c r="E445" s="10"/>
      <c r="F445" s="10"/>
      <c r="G445" s="10"/>
      <c r="H445" s="10"/>
      <c r="I445" s="10"/>
      <c r="J445" s="10"/>
      <c r="K445" s="10"/>
      <c r="L445" s="10"/>
      <c r="M445" s="10"/>
      <c r="N445" s="10"/>
      <c r="O445" s="10"/>
      <c r="P445" s="10"/>
      <c r="Q445" s="10"/>
      <c r="R445" s="10"/>
      <c r="S445" s="10"/>
      <c r="T445" s="10"/>
      <c r="U445" s="10"/>
    </row>
    <row r="446">
      <c r="A446" s="10"/>
      <c r="B446" s="10"/>
      <c r="C446" s="10"/>
      <c r="D446" s="10"/>
      <c r="E446" s="10"/>
      <c r="F446" s="10"/>
      <c r="G446" s="10"/>
      <c r="H446" s="10"/>
      <c r="I446" s="10"/>
      <c r="J446" s="10"/>
      <c r="K446" s="10"/>
      <c r="L446" s="10"/>
      <c r="M446" s="10"/>
      <c r="N446" s="10"/>
      <c r="O446" s="10"/>
      <c r="P446" s="10"/>
      <c r="Q446" s="10"/>
      <c r="R446" s="10"/>
      <c r="S446" s="10"/>
      <c r="T446" s="10"/>
      <c r="U446" s="10"/>
    </row>
    <row r="447">
      <c r="A447" s="10"/>
      <c r="B447" s="10"/>
      <c r="C447" s="10"/>
      <c r="D447" s="10"/>
      <c r="E447" s="10"/>
      <c r="F447" s="10"/>
      <c r="G447" s="10"/>
      <c r="H447" s="10"/>
      <c r="I447" s="10"/>
      <c r="J447" s="10"/>
      <c r="K447" s="10"/>
      <c r="L447" s="10"/>
      <c r="M447" s="10"/>
      <c r="N447" s="10"/>
      <c r="O447" s="10"/>
      <c r="P447" s="10"/>
      <c r="Q447" s="10"/>
      <c r="R447" s="10"/>
      <c r="S447" s="10"/>
      <c r="T447" s="10"/>
      <c r="U447" s="10"/>
    </row>
    <row r="448">
      <c r="A448" s="10"/>
      <c r="B448" s="10"/>
      <c r="C448" s="10"/>
      <c r="D448" s="10"/>
      <c r="E448" s="10"/>
      <c r="F448" s="10"/>
      <c r="G448" s="10"/>
      <c r="H448" s="10"/>
      <c r="I448" s="10"/>
      <c r="J448" s="10"/>
      <c r="K448" s="10"/>
      <c r="L448" s="10"/>
      <c r="M448" s="10"/>
      <c r="N448" s="10"/>
      <c r="O448" s="10"/>
      <c r="P448" s="10"/>
      <c r="Q448" s="10"/>
      <c r="R448" s="10"/>
      <c r="S448" s="10"/>
      <c r="T448" s="10"/>
      <c r="U448" s="10"/>
    </row>
    <row r="449">
      <c r="A449" s="10"/>
      <c r="B449" s="10"/>
      <c r="C449" s="10"/>
      <c r="D449" s="10"/>
      <c r="E449" s="10"/>
      <c r="F449" s="10"/>
      <c r="G449" s="10"/>
      <c r="H449" s="10"/>
      <c r="I449" s="10"/>
      <c r="J449" s="10"/>
      <c r="K449" s="10"/>
      <c r="L449" s="10"/>
      <c r="M449" s="10"/>
      <c r="N449" s="10"/>
      <c r="O449" s="10"/>
      <c r="P449" s="10"/>
      <c r="Q449" s="10"/>
      <c r="R449" s="10"/>
      <c r="S449" s="10"/>
      <c r="T449" s="10"/>
      <c r="U449" s="10"/>
    </row>
    <row r="450">
      <c r="A450" s="10"/>
      <c r="B450" s="10"/>
      <c r="C450" s="10"/>
      <c r="D450" s="10"/>
      <c r="E450" s="10"/>
      <c r="F450" s="10"/>
      <c r="G450" s="10"/>
      <c r="H450" s="10"/>
      <c r="I450" s="10"/>
      <c r="J450" s="10"/>
      <c r="K450" s="10"/>
      <c r="L450" s="10"/>
      <c r="M450" s="10"/>
      <c r="N450" s="10"/>
      <c r="O450" s="10"/>
      <c r="P450" s="10"/>
      <c r="Q450" s="10"/>
      <c r="R450" s="10"/>
      <c r="S450" s="10"/>
      <c r="T450" s="10"/>
      <c r="U450" s="10"/>
    </row>
    <row r="451">
      <c r="A451" s="10"/>
      <c r="B451" s="10"/>
      <c r="C451" s="10"/>
      <c r="D451" s="10"/>
      <c r="E451" s="10"/>
      <c r="F451" s="10"/>
      <c r="G451" s="10"/>
      <c r="H451" s="10"/>
      <c r="I451" s="10"/>
      <c r="J451" s="10"/>
      <c r="K451" s="10"/>
      <c r="L451" s="10"/>
      <c r="M451" s="10"/>
      <c r="N451" s="10"/>
      <c r="O451" s="10"/>
      <c r="P451" s="10"/>
      <c r="Q451" s="10"/>
      <c r="R451" s="10"/>
      <c r="S451" s="10"/>
      <c r="T451" s="10"/>
      <c r="U451" s="10"/>
    </row>
    <row r="452">
      <c r="A452" s="10"/>
      <c r="B452" s="10"/>
      <c r="C452" s="10"/>
      <c r="D452" s="10"/>
      <c r="E452" s="10"/>
      <c r="F452" s="10"/>
      <c r="G452" s="10"/>
      <c r="H452" s="10"/>
      <c r="I452" s="10"/>
      <c r="J452" s="10"/>
      <c r="K452" s="10"/>
      <c r="L452" s="10"/>
      <c r="M452" s="10"/>
      <c r="N452" s="10"/>
      <c r="O452" s="10"/>
      <c r="P452" s="10"/>
      <c r="Q452" s="10"/>
      <c r="R452" s="10"/>
      <c r="S452" s="10"/>
      <c r="T452" s="10"/>
      <c r="U452" s="10"/>
    </row>
    <row r="453">
      <c r="A453" s="10"/>
      <c r="B453" s="10"/>
      <c r="C453" s="10"/>
      <c r="D453" s="10"/>
      <c r="E453" s="10"/>
      <c r="F453" s="10"/>
      <c r="G453" s="10"/>
      <c r="H453" s="10"/>
      <c r="I453" s="10"/>
      <c r="J453" s="10"/>
      <c r="K453" s="10"/>
      <c r="L453" s="10"/>
      <c r="M453" s="10"/>
      <c r="N453" s="10"/>
      <c r="O453" s="10"/>
      <c r="P453" s="10"/>
      <c r="Q453" s="10"/>
      <c r="R453" s="10"/>
      <c r="S453" s="10"/>
      <c r="T453" s="10"/>
      <c r="U453" s="10"/>
    </row>
    <row r="454">
      <c r="A454" s="10"/>
      <c r="B454" s="10"/>
      <c r="C454" s="10"/>
      <c r="D454" s="10"/>
      <c r="E454" s="10"/>
      <c r="F454" s="10"/>
      <c r="G454" s="10"/>
      <c r="H454" s="10"/>
      <c r="I454" s="10"/>
      <c r="J454" s="10"/>
      <c r="K454" s="10"/>
      <c r="L454" s="10"/>
      <c r="M454" s="10"/>
      <c r="N454" s="10"/>
      <c r="O454" s="10"/>
      <c r="P454" s="10"/>
      <c r="Q454" s="10"/>
      <c r="R454" s="10"/>
      <c r="S454" s="10"/>
      <c r="T454" s="10"/>
      <c r="U454" s="10"/>
    </row>
    <row r="455">
      <c r="A455" s="10"/>
      <c r="B455" s="10"/>
      <c r="C455" s="10"/>
      <c r="D455" s="10"/>
      <c r="E455" s="10"/>
      <c r="F455" s="10"/>
      <c r="G455" s="10"/>
      <c r="H455" s="10"/>
      <c r="I455" s="10"/>
      <c r="J455" s="10"/>
      <c r="K455" s="10"/>
      <c r="L455" s="10"/>
      <c r="M455" s="10"/>
      <c r="N455" s="10"/>
      <c r="O455" s="10"/>
      <c r="P455" s="10"/>
      <c r="Q455" s="10"/>
      <c r="R455" s="10"/>
      <c r="S455" s="10"/>
      <c r="T455" s="10"/>
      <c r="U455" s="10"/>
    </row>
    <row r="456">
      <c r="A456" s="10"/>
      <c r="B456" s="10"/>
      <c r="C456" s="10"/>
      <c r="D456" s="10"/>
      <c r="E456" s="10"/>
      <c r="F456" s="10"/>
      <c r="G456" s="10"/>
      <c r="H456" s="10"/>
      <c r="I456" s="10"/>
      <c r="J456" s="10"/>
      <c r="K456" s="10"/>
      <c r="L456" s="10"/>
      <c r="M456" s="10"/>
      <c r="N456" s="10"/>
      <c r="O456" s="10"/>
      <c r="P456" s="10"/>
      <c r="Q456" s="10"/>
      <c r="R456" s="10"/>
      <c r="S456" s="10"/>
      <c r="T456" s="10"/>
      <c r="U456" s="10"/>
    </row>
    <row r="457">
      <c r="A457" s="10"/>
      <c r="B457" s="10"/>
      <c r="C457" s="10"/>
      <c r="D457" s="10"/>
      <c r="E457" s="10"/>
      <c r="F457" s="10"/>
      <c r="G457" s="10"/>
      <c r="H457" s="10"/>
      <c r="I457" s="10"/>
      <c r="J457" s="10"/>
      <c r="K457" s="10"/>
      <c r="L457" s="10"/>
      <c r="M457" s="10"/>
      <c r="N457" s="10"/>
      <c r="O457" s="10"/>
      <c r="P457" s="10"/>
      <c r="Q457" s="10"/>
      <c r="R457" s="10"/>
      <c r="S457" s="10"/>
      <c r="T457" s="10"/>
      <c r="U457" s="10"/>
    </row>
    <row r="458">
      <c r="A458" s="10"/>
      <c r="B458" s="10"/>
      <c r="C458" s="10"/>
      <c r="D458" s="10"/>
      <c r="E458" s="10"/>
      <c r="F458" s="10"/>
      <c r="G458" s="10"/>
      <c r="H458" s="10"/>
      <c r="I458" s="10"/>
      <c r="J458" s="10"/>
      <c r="K458" s="10"/>
      <c r="L458" s="10"/>
      <c r="M458" s="10"/>
      <c r="N458" s="10"/>
      <c r="O458" s="10"/>
      <c r="P458" s="10"/>
      <c r="Q458" s="10"/>
      <c r="R458" s="10"/>
      <c r="S458" s="10"/>
      <c r="T458" s="10"/>
      <c r="U458" s="10"/>
    </row>
    <row r="459">
      <c r="A459" s="10"/>
      <c r="B459" s="10"/>
      <c r="C459" s="10"/>
      <c r="D459" s="10"/>
      <c r="E459" s="10"/>
      <c r="F459" s="10"/>
      <c r="G459" s="10"/>
      <c r="H459" s="10"/>
      <c r="I459" s="10"/>
      <c r="J459" s="10"/>
      <c r="K459" s="10"/>
      <c r="L459" s="10"/>
      <c r="M459" s="10"/>
      <c r="N459" s="10"/>
      <c r="O459" s="10"/>
      <c r="P459" s="10"/>
      <c r="Q459" s="10"/>
      <c r="R459" s="10"/>
      <c r="S459" s="10"/>
      <c r="T459" s="10"/>
      <c r="U459" s="10"/>
    </row>
    <row r="460">
      <c r="A460" s="10"/>
      <c r="B460" s="10"/>
      <c r="C460" s="10"/>
      <c r="D460" s="10"/>
      <c r="E460" s="10"/>
      <c r="F460" s="10"/>
      <c r="G460" s="10"/>
      <c r="H460" s="10"/>
      <c r="I460" s="10"/>
      <c r="J460" s="10"/>
      <c r="K460" s="10"/>
      <c r="L460" s="10"/>
      <c r="M460" s="10"/>
      <c r="N460" s="10"/>
      <c r="O460" s="10"/>
      <c r="P460" s="10"/>
      <c r="Q460" s="10"/>
      <c r="R460" s="10"/>
      <c r="S460" s="10"/>
      <c r="T460" s="10"/>
      <c r="U460" s="10"/>
    </row>
    <row r="461">
      <c r="A461" s="10"/>
      <c r="B461" s="10"/>
      <c r="C461" s="10"/>
      <c r="D461" s="10"/>
      <c r="E461" s="10"/>
      <c r="F461" s="10"/>
      <c r="G461" s="10"/>
      <c r="H461" s="10"/>
      <c r="I461" s="10"/>
      <c r="J461" s="10"/>
      <c r="K461" s="10"/>
      <c r="L461" s="10"/>
      <c r="M461" s="10"/>
      <c r="N461" s="10"/>
      <c r="O461" s="10"/>
      <c r="P461" s="10"/>
      <c r="Q461" s="10"/>
      <c r="R461" s="10"/>
      <c r="S461" s="10"/>
      <c r="T461" s="10"/>
      <c r="U461" s="10"/>
    </row>
    <row r="462">
      <c r="A462" s="10"/>
      <c r="B462" s="10"/>
      <c r="C462" s="10"/>
      <c r="D462" s="10"/>
      <c r="E462" s="10"/>
      <c r="F462" s="10"/>
      <c r="G462" s="10"/>
      <c r="H462" s="10"/>
      <c r="I462" s="10"/>
      <c r="J462" s="10"/>
      <c r="K462" s="10"/>
      <c r="L462" s="10"/>
      <c r="M462" s="10"/>
      <c r="N462" s="10"/>
      <c r="O462" s="10"/>
      <c r="P462" s="10"/>
      <c r="Q462" s="10"/>
      <c r="R462" s="10"/>
      <c r="S462" s="10"/>
      <c r="T462" s="10"/>
      <c r="U462" s="10"/>
    </row>
    <row r="463">
      <c r="A463" s="10"/>
      <c r="B463" s="10"/>
      <c r="C463" s="10"/>
      <c r="D463" s="10"/>
      <c r="E463" s="10"/>
      <c r="F463" s="10"/>
      <c r="G463" s="10"/>
      <c r="H463" s="10"/>
      <c r="I463" s="10"/>
      <c r="J463" s="10"/>
      <c r="K463" s="10"/>
      <c r="L463" s="10"/>
      <c r="M463" s="10"/>
      <c r="N463" s="10"/>
      <c r="O463" s="10"/>
      <c r="P463" s="10"/>
      <c r="Q463" s="10"/>
      <c r="R463" s="10"/>
      <c r="S463" s="10"/>
      <c r="T463" s="10"/>
      <c r="U463" s="10"/>
    </row>
    <row r="464">
      <c r="A464" s="10"/>
      <c r="B464" s="10"/>
      <c r="C464" s="10"/>
      <c r="D464" s="10"/>
      <c r="E464" s="10"/>
      <c r="F464" s="10"/>
      <c r="G464" s="10"/>
      <c r="H464" s="10"/>
      <c r="I464" s="10"/>
      <c r="J464" s="10"/>
      <c r="K464" s="10"/>
      <c r="L464" s="10"/>
      <c r="M464" s="10"/>
      <c r="N464" s="10"/>
      <c r="O464" s="10"/>
      <c r="P464" s="10"/>
      <c r="Q464" s="10"/>
      <c r="R464" s="10"/>
      <c r="S464" s="10"/>
      <c r="T464" s="10"/>
      <c r="U464" s="10"/>
    </row>
    <row r="465">
      <c r="A465" s="10"/>
      <c r="B465" s="10"/>
      <c r="C465" s="10"/>
      <c r="D465" s="10"/>
      <c r="E465" s="10"/>
      <c r="F465" s="10"/>
      <c r="G465" s="10"/>
      <c r="H465" s="10"/>
      <c r="I465" s="10"/>
      <c r="J465" s="10"/>
      <c r="K465" s="10"/>
      <c r="L465" s="10"/>
      <c r="M465" s="10"/>
      <c r="N465" s="10"/>
      <c r="O465" s="10"/>
      <c r="P465" s="10"/>
      <c r="Q465" s="10"/>
      <c r="R465" s="10"/>
      <c r="S465" s="10"/>
      <c r="T465" s="10"/>
      <c r="U465" s="10"/>
    </row>
    <row r="466">
      <c r="A466" s="10"/>
      <c r="B466" s="10"/>
      <c r="C466" s="10"/>
      <c r="D466" s="10"/>
      <c r="E466" s="10"/>
      <c r="F466" s="10"/>
      <c r="G466" s="10"/>
      <c r="H466" s="10"/>
      <c r="I466" s="10"/>
      <c r="J466" s="10"/>
      <c r="K466" s="10"/>
      <c r="L466" s="10"/>
      <c r="M466" s="10"/>
      <c r="N466" s="10"/>
      <c r="O466" s="10"/>
      <c r="P466" s="10"/>
      <c r="Q466" s="10"/>
      <c r="R466" s="10"/>
      <c r="S466" s="10"/>
      <c r="T466" s="10"/>
      <c r="U466" s="10"/>
    </row>
    <row r="467">
      <c r="A467" s="10"/>
      <c r="B467" s="10"/>
      <c r="C467" s="10"/>
      <c r="D467" s="10"/>
      <c r="E467" s="10"/>
      <c r="F467" s="10"/>
      <c r="G467" s="10"/>
      <c r="H467" s="10"/>
      <c r="I467" s="10"/>
      <c r="J467" s="10"/>
      <c r="K467" s="10"/>
      <c r="L467" s="10"/>
      <c r="M467" s="10"/>
      <c r="N467" s="10"/>
      <c r="O467" s="10"/>
      <c r="P467" s="10"/>
      <c r="Q467" s="10"/>
      <c r="R467" s="10"/>
      <c r="S467" s="10"/>
      <c r="T467" s="10"/>
      <c r="U467" s="10"/>
    </row>
    <row r="468">
      <c r="A468" s="10"/>
      <c r="B468" s="10"/>
      <c r="C468" s="10"/>
      <c r="D468" s="10"/>
      <c r="E468" s="10"/>
      <c r="F468" s="10"/>
      <c r="G468" s="10"/>
      <c r="H468" s="10"/>
      <c r="I468" s="10"/>
      <c r="J468" s="10"/>
      <c r="K468" s="10"/>
      <c r="L468" s="10"/>
      <c r="M468" s="10"/>
      <c r="N468" s="10"/>
      <c r="O468" s="10"/>
      <c r="P468" s="10"/>
      <c r="Q468" s="10"/>
      <c r="R468" s="10"/>
      <c r="S468" s="10"/>
      <c r="T468" s="10"/>
      <c r="U468" s="10"/>
    </row>
    <row r="469">
      <c r="A469" s="10"/>
      <c r="B469" s="10"/>
      <c r="C469" s="10"/>
      <c r="D469" s="10"/>
      <c r="E469" s="10"/>
      <c r="F469" s="10"/>
      <c r="G469" s="10"/>
      <c r="H469" s="10"/>
      <c r="I469" s="10"/>
      <c r="J469" s="10"/>
      <c r="K469" s="10"/>
      <c r="L469" s="10"/>
      <c r="M469" s="10"/>
      <c r="N469" s="10"/>
      <c r="O469" s="10"/>
      <c r="P469" s="10"/>
      <c r="Q469" s="10"/>
      <c r="R469" s="10"/>
      <c r="S469" s="10"/>
      <c r="T469" s="10"/>
      <c r="U469" s="10"/>
    </row>
    <row r="470">
      <c r="A470" s="10"/>
      <c r="B470" s="10"/>
      <c r="C470" s="10"/>
      <c r="D470" s="10"/>
      <c r="E470" s="10"/>
      <c r="F470" s="10"/>
      <c r="G470" s="10"/>
      <c r="H470" s="10"/>
      <c r="I470" s="10"/>
      <c r="J470" s="10"/>
      <c r="K470" s="10"/>
      <c r="L470" s="10"/>
      <c r="M470" s="10"/>
      <c r="N470" s="10"/>
      <c r="O470" s="10"/>
      <c r="P470" s="10"/>
      <c r="Q470" s="10"/>
      <c r="R470" s="10"/>
      <c r="S470" s="10"/>
      <c r="T470" s="10"/>
      <c r="U470" s="10"/>
    </row>
    <row r="471">
      <c r="A471" s="10"/>
      <c r="B471" s="10"/>
      <c r="C471" s="10"/>
      <c r="D471" s="10"/>
      <c r="E471" s="10"/>
      <c r="F471" s="10"/>
      <c r="G471" s="10"/>
      <c r="H471" s="10"/>
      <c r="I471" s="10"/>
      <c r="J471" s="10"/>
      <c r="K471" s="10"/>
      <c r="L471" s="10"/>
      <c r="M471" s="10"/>
      <c r="N471" s="10"/>
      <c r="O471" s="10"/>
      <c r="P471" s="10"/>
      <c r="Q471" s="10"/>
      <c r="R471" s="10"/>
      <c r="S471" s="10"/>
      <c r="T471" s="10"/>
      <c r="U471" s="10"/>
    </row>
    <row r="472">
      <c r="A472" s="10"/>
      <c r="B472" s="10"/>
      <c r="C472" s="10"/>
      <c r="D472" s="10"/>
      <c r="E472" s="10"/>
      <c r="F472" s="10"/>
      <c r="G472" s="10"/>
      <c r="H472" s="10"/>
      <c r="I472" s="10"/>
      <c r="J472" s="10"/>
      <c r="K472" s="10"/>
      <c r="L472" s="10"/>
      <c r="M472" s="10"/>
      <c r="N472" s="10"/>
      <c r="O472" s="10"/>
      <c r="P472" s="10"/>
      <c r="Q472" s="10"/>
      <c r="R472" s="10"/>
      <c r="S472" s="10"/>
      <c r="T472" s="10"/>
      <c r="U472" s="10"/>
    </row>
    <row r="473">
      <c r="A473" s="10"/>
      <c r="B473" s="10"/>
      <c r="C473" s="10"/>
      <c r="D473" s="10"/>
      <c r="E473" s="10"/>
      <c r="F473" s="10"/>
      <c r="G473" s="10"/>
      <c r="H473" s="10"/>
      <c r="I473" s="10"/>
      <c r="J473" s="10"/>
      <c r="K473" s="10"/>
      <c r="L473" s="10"/>
      <c r="M473" s="10"/>
      <c r="N473" s="10"/>
      <c r="O473" s="10"/>
      <c r="P473" s="10"/>
      <c r="Q473" s="10"/>
      <c r="R473" s="10"/>
      <c r="S473" s="10"/>
      <c r="T473" s="10"/>
      <c r="U473" s="10"/>
    </row>
    <row r="474">
      <c r="A474" s="10"/>
      <c r="B474" s="10"/>
      <c r="C474" s="10"/>
      <c r="D474" s="10"/>
      <c r="E474" s="10"/>
      <c r="F474" s="10"/>
      <c r="G474" s="10"/>
      <c r="H474" s="10"/>
      <c r="I474" s="10"/>
      <c r="J474" s="10"/>
      <c r="K474" s="10"/>
      <c r="L474" s="10"/>
      <c r="M474" s="10"/>
      <c r="N474" s="10"/>
      <c r="O474" s="10"/>
      <c r="P474" s="10"/>
      <c r="Q474" s="10"/>
      <c r="R474" s="10"/>
      <c r="S474" s="10"/>
      <c r="T474" s="10"/>
      <c r="U474" s="10"/>
    </row>
    <row r="475">
      <c r="A475" s="10"/>
      <c r="B475" s="10"/>
      <c r="C475" s="10"/>
      <c r="D475" s="10"/>
      <c r="E475" s="10"/>
      <c r="F475" s="10"/>
      <c r="G475" s="10"/>
      <c r="H475" s="10"/>
      <c r="I475" s="10"/>
      <c r="J475" s="10"/>
      <c r="K475" s="10"/>
      <c r="L475" s="10"/>
      <c r="M475" s="10"/>
      <c r="N475" s="10"/>
      <c r="O475" s="10"/>
      <c r="P475" s="10"/>
      <c r="Q475" s="10"/>
      <c r="R475" s="10"/>
      <c r="S475" s="10"/>
      <c r="T475" s="10"/>
      <c r="U475" s="10"/>
    </row>
    <row r="476">
      <c r="A476" s="10"/>
      <c r="B476" s="10"/>
      <c r="C476" s="10"/>
      <c r="D476" s="10"/>
      <c r="E476" s="10"/>
      <c r="F476" s="10"/>
      <c r="G476" s="10"/>
      <c r="H476" s="10"/>
      <c r="I476" s="10"/>
      <c r="J476" s="10"/>
      <c r="K476" s="10"/>
      <c r="L476" s="10"/>
      <c r="M476" s="10"/>
      <c r="N476" s="10"/>
      <c r="O476" s="10"/>
      <c r="P476" s="10"/>
      <c r="Q476" s="10"/>
      <c r="R476" s="10"/>
      <c r="S476" s="10"/>
      <c r="T476" s="10"/>
      <c r="U476" s="10"/>
    </row>
    <row r="477">
      <c r="A477" s="10"/>
      <c r="B477" s="10"/>
      <c r="C477" s="10"/>
      <c r="D477" s="10"/>
      <c r="E477" s="10"/>
      <c r="F477" s="10"/>
      <c r="G477" s="10"/>
      <c r="H477" s="10"/>
      <c r="I477" s="10"/>
      <c r="J477" s="10"/>
      <c r="K477" s="10"/>
      <c r="L477" s="10"/>
      <c r="M477" s="10"/>
      <c r="N477" s="10"/>
      <c r="O477" s="10"/>
      <c r="P477" s="10"/>
      <c r="Q477" s="10"/>
      <c r="R477" s="10"/>
      <c r="S477" s="10"/>
      <c r="T477" s="10"/>
      <c r="U477" s="10"/>
    </row>
    <row r="478">
      <c r="A478" s="10"/>
      <c r="B478" s="10"/>
      <c r="C478" s="10"/>
      <c r="D478" s="10"/>
      <c r="E478" s="10"/>
      <c r="F478" s="10"/>
      <c r="G478" s="10"/>
      <c r="H478" s="10"/>
      <c r="I478" s="10"/>
      <c r="J478" s="10"/>
      <c r="K478" s="10"/>
      <c r="L478" s="10"/>
      <c r="M478" s="10"/>
      <c r="N478" s="10"/>
      <c r="O478" s="10"/>
      <c r="P478" s="10"/>
      <c r="Q478" s="10"/>
      <c r="R478" s="10"/>
      <c r="S478" s="10"/>
      <c r="T478" s="10"/>
      <c r="U478" s="10"/>
    </row>
    <row r="479">
      <c r="A479" s="10"/>
      <c r="B479" s="10"/>
      <c r="C479" s="10"/>
      <c r="D479" s="10"/>
      <c r="E479" s="10"/>
      <c r="F479" s="10"/>
      <c r="G479" s="10"/>
      <c r="H479" s="10"/>
      <c r="I479" s="10"/>
      <c r="J479" s="10"/>
      <c r="K479" s="10"/>
      <c r="L479" s="10"/>
      <c r="M479" s="10"/>
      <c r="N479" s="10"/>
      <c r="O479" s="10"/>
      <c r="P479" s="10"/>
      <c r="Q479" s="10"/>
      <c r="R479" s="10"/>
      <c r="S479" s="10"/>
      <c r="T479" s="10"/>
      <c r="U479" s="10"/>
    </row>
    <row r="480">
      <c r="A480" s="10"/>
      <c r="B480" s="10"/>
      <c r="C480" s="10"/>
      <c r="D480" s="10"/>
      <c r="E480" s="10"/>
      <c r="F480" s="10"/>
      <c r="G480" s="10"/>
      <c r="H480" s="10"/>
      <c r="I480" s="10"/>
      <c r="J480" s="10"/>
      <c r="K480" s="10"/>
      <c r="L480" s="10"/>
      <c r="M480" s="10"/>
      <c r="N480" s="10"/>
      <c r="O480" s="10"/>
      <c r="P480" s="10"/>
      <c r="Q480" s="10"/>
      <c r="R480" s="10"/>
      <c r="S480" s="10"/>
      <c r="T480" s="10"/>
      <c r="U480" s="10"/>
    </row>
    <row r="481">
      <c r="A481" s="10"/>
      <c r="B481" s="10"/>
      <c r="C481" s="10"/>
      <c r="D481" s="10"/>
      <c r="E481" s="10"/>
      <c r="F481" s="10"/>
      <c r="G481" s="10"/>
      <c r="H481" s="10"/>
      <c r="I481" s="10"/>
      <c r="J481" s="10"/>
      <c r="K481" s="10"/>
      <c r="L481" s="10"/>
      <c r="M481" s="10"/>
      <c r="N481" s="10"/>
      <c r="O481" s="10"/>
      <c r="P481" s="10"/>
      <c r="Q481" s="10"/>
      <c r="R481" s="10"/>
      <c r="S481" s="10"/>
      <c r="T481" s="10"/>
      <c r="U481" s="10"/>
    </row>
    <row r="482">
      <c r="A482" s="10"/>
      <c r="B482" s="10"/>
      <c r="C482" s="10"/>
      <c r="D482" s="10"/>
      <c r="E482" s="10"/>
      <c r="F482" s="10"/>
      <c r="G482" s="10"/>
      <c r="H482" s="10"/>
      <c r="I482" s="10"/>
      <c r="J482" s="10"/>
      <c r="K482" s="10"/>
      <c r="L482" s="10"/>
      <c r="M482" s="10"/>
      <c r="N482" s="10"/>
      <c r="O482" s="10"/>
      <c r="P482" s="10"/>
      <c r="Q482" s="10"/>
      <c r="R482" s="10"/>
      <c r="S482" s="10"/>
      <c r="T482" s="10"/>
      <c r="U482" s="10"/>
    </row>
    <row r="483">
      <c r="A483" s="10"/>
      <c r="B483" s="10"/>
      <c r="C483" s="10"/>
      <c r="D483" s="10"/>
      <c r="E483" s="10"/>
      <c r="F483" s="10"/>
      <c r="G483" s="10"/>
      <c r="H483" s="10"/>
      <c r="I483" s="10"/>
      <c r="J483" s="10"/>
      <c r="K483" s="10"/>
      <c r="L483" s="10"/>
      <c r="M483" s="10"/>
      <c r="N483" s="10"/>
      <c r="O483" s="10"/>
      <c r="P483" s="10"/>
      <c r="Q483" s="10"/>
      <c r="R483" s="10"/>
      <c r="S483" s="10"/>
      <c r="T483" s="10"/>
      <c r="U483" s="10"/>
    </row>
    <row r="484">
      <c r="A484" s="10"/>
      <c r="B484" s="10"/>
      <c r="C484" s="10"/>
      <c r="D484" s="10"/>
      <c r="E484" s="10"/>
      <c r="F484" s="10"/>
      <c r="G484" s="10"/>
      <c r="H484" s="10"/>
      <c r="I484" s="10"/>
      <c r="J484" s="10"/>
      <c r="K484" s="10"/>
      <c r="L484" s="10"/>
      <c r="M484" s="10"/>
      <c r="N484" s="10"/>
      <c r="O484" s="10"/>
      <c r="P484" s="10"/>
      <c r="Q484" s="10"/>
      <c r="R484" s="10"/>
      <c r="S484" s="10"/>
      <c r="T484" s="10"/>
      <c r="U484" s="10"/>
    </row>
    <row r="485">
      <c r="A485" s="10"/>
      <c r="B485" s="10"/>
      <c r="C485" s="10"/>
      <c r="D485" s="10"/>
      <c r="E485" s="10"/>
      <c r="F485" s="10"/>
      <c r="G485" s="10"/>
      <c r="H485" s="10"/>
      <c r="I485" s="10"/>
      <c r="J485" s="10"/>
      <c r="K485" s="10"/>
      <c r="L485" s="10"/>
      <c r="M485" s="10"/>
      <c r="N485" s="10"/>
      <c r="O485" s="10"/>
      <c r="P485" s="10"/>
      <c r="Q485" s="10"/>
      <c r="R485" s="10"/>
      <c r="S485" s="10"/>
      <c r="T485" s="10"/>
      <c r="U485" s="10"/>
    </row>
    <row r="486">
      <c r="A486" s="10"/>
      <c r="B486" s="10"/>
      <c r="C486" s="10"/>
      <c r="D486" s="10"/>
      <c r="E486" s="10"/>
      <c r="F486" s="10"/>
      <c r="G486" s="10"/>
      <c r="H486" s="10"/>
      <c r="I486" s="10"/>
      <c r="J486" s="10"/>
      <c r="K486" s="10"/>
      <c r="L486" s="10"/>
      <c r="M486" s="10"/>
      <c r="N486" s="10"/>
      <c r="O486" s="10"/>
      <c r="P486" s="10"/>
      <c r="Q486" s="10"/>
      <c r="R486" s="10"/>
      <c r="S486" s="10"/>
      <c r="T486" s="10"/>
      <c r="U486" s="10"/>
    </row>
    <row r="487">
      <c r="A487" s="10"/>
      <c r="B487" s="10"/>
      <c r="C487" s="10"/>
      <c r="D487" s="10"/>
      <c r="E487" s="10"/>
      <c r="F487" s="10"/>
      <c r="G487" s="10"/>
      <c r="H487" s="10"/>
      <c r="I487" s="10"/>
      <c r="J487" s="10"/>
      <c r="K487" s="10"/>
      <c r="L487" s="10"/>
      <c r="M487" s="10"/>
      <c r="N487" s="10"/>
      <c r="O487" s="10"/>
      <c r="P487" s="10"/>
      <c r="Q487" s="10"/>
      <c r="R487" s="10"/>
      <c r="S487" s="10"/>
      <c r="T487" s="10"/>
      <c r="U487" s="10"/>
    </row>
    <row r="488">
      <c r="A488" s="10"/>
      <c r="B488" s="10"/>
      <c r="C488" s="10"/>
      <c r="D488" s="10"/>
      <c r="E488" s="10"/>
      <c r="F488" s="10"/>
      <c r="G488" s="10"/>
      <c r="H488" s="10"/>
      <c r="I488" s="10"/>
      <c r="J488" s="10"/>
      <c r="K488" s="10"/>
      <c r="L488" s="10"/>
      <c r="M488" s="10"/>
      <c r="N488" s="10"/>
      <c r="O488" s="10"/>
      <c r="P488" s="10"/>
      <c r="Q488" s="10"/>
      <c r="R488" s="10"/>
      <c r="S488" s="10"/>
      <c r="T488" s="10"/>
      <c r="U488" s="10"/>
    </row>
    <row r="489">
      <c r="A489" s="10"/>
      <c r="B489" s="10"/>
      <c r="C489" s="10"/>
      <c r="D489" s="10"/>
      <c r="E489" s="10"/>
      <c r="F489" s="10"/>
      <c r="G489" s="10"/>
      <c r="H489" s="10"/>
      <c r="I489" s="10"/>
      <c r="J489" s="10"/>
      <c r="K489" s="10"/>
      <c r="L489" s="10"/>
      <c r="M489" s="10"/>
      <c r="N489" s="10"/>
      <c r="O489" s="10"/>
      <c r="P489" s="10"/>
      <c r="Q489" s="10"/>
      <c r="R489" s="10"/>
      <c r="S489" s="10"/>
      <c r="T489" s="10"/>
      <c r="U489" s="10"/>
    </row>
    <row r="490">
      <c r="A490" s="10"/>
      <c r="B490" s="10"/>
      <c r="C490" s="10"/>
      <c r="D490" s="10"/>
      <c r="E490" s="10"/>
      <c r="F490" s="10"/>
      <c r="G490" s="10"/>
      <c r="H490" s="10"/>
      <c r="I490" s="10"/>
      <c r="J490" s="10"/>
      <c r="K490" s="10"/>
      <c r="L490" s="10"/>
      <c r="M490" s="10"/>
      <c r="N490" s="10"/>
      <c r="O490" s="10"/>
      <c r="P490" s="10"/>
      <c r="Q490" s="10"/>
      <c r="R490" s="10"/>
      <c r="S490" s="10"/>
      <c r="T490" s="10"/>
      <c r="U490" s="10"/>
    </row>
    <row r="491">
      <c r="A491" s="10"/>
      <c r="B491" s="10"/>
      <c r="C491" s="10"/>
      <c r="D491" s="10"/>
      <c r="E491" s="10"/>
      <c r="F491" s="10"/>
      <c r="G491" s="10"/>
      <c r="H491" s="10"/>
      <c r="I491" s="10"/>
      <c r="J491" s="10"/>
      <c r="K491" s="10"/>
      <c r="L491" s="10"/>
      <c r="M491" s="10"/>
      <c r="N491" s="10"/>
      <c r="O491" s="10"/>
      <c r="P491" s="10"/>
      <c r="Q491" s="10"/>
      <c r="R491" s="10"/>
      <c r="S491" s="10"/>
      <c r="T491" s="10"/>
      <c r="U491" s="10"/>
    </row>
    <row r="492">
      <c r="A492" s="10"/>
      <c r="B492" s="10"/>
      <c r="C492" s="10"/>
      <c r="D492" s="10"/>
      <c r="E492" s="10"/>
      <c r="F492" s="10"/>
      <c r="G492" s="10"/>
      <c r="H492" s="10"/>
      <c r="I492" s="10"/>
      <c r="J492" s="10"/>
      <c r="K492" s="10"/>
      <c r="L492" s="10"/>
      <c r="M492" s="10"/>
      <c r="N492" s="10"/>
      <c r="O492" s="10"/>
      <c r="P492" s="10"/>
      <c r="Q492" s="10"/>
      <c r="R492" s="10"/>
      <c r="S492" s="10"/>
      <c r="T492" s="10"/>
      <c r="U492" s="10"/>
    </row>
    <row r="493">
      <c r="A493" s="10"/>
      <c r="B493" s="10"/>
      <c r="C493" s="10"/>
      <c r="D493" s="10"/>
      <c r="E493" s="10"/>
      <c r="F493" s="10"/>
      <c r="G493" s="10"/>
      <c r="H493" s="10"/>
      <c r="I493" s="10"/>
      <c r="J493" s="10"/>
      <c r="K493" s="10"/>
      <c r="L493" s="10"/>
      <c r="M493" s="10"/>
      <c r="N493" s="10"/>
      <c r="O493" s="10"/>
      <c r="P493" s="10"/>
      <c r="Q493" s="10"/>
      <c r="R493" s="10"/>
      <c r="S493" s="10"/>
      <c r="T493" s="10"/>
      <c r="U493" s="10"/>
    </row>
    <row r="494">
      <c r="A494" s="10"/>
      <c r="B494" s="10"/>
      <c r="C494" s="10"/>
      <c r="D494" s="10"/>
      <c r="E494" s="10"/>
      <c r="F494" s="10"/>
      <c r="G494" s="10"/>
      <c r="H494" s="10"/>
      <c r="I494" s="10"/>
      <c r="J494" s="10"/>
      <c r="K494" s="10"/>
      <c r="L494" s="10"/>
      <c r="M494" s="10"/>
      <c r="N494" s="10"/>
      <c r="O494" s="10"/>
      <c r="P494" s="10"/>
      <c r="Q494" s="10"/>
      <c r="R494" s="10"/>
      <c r="S494" s="10"/>
      <c r="T494" s="10"/>
      <c r="U494" s="10"/>
    </row>
    <row r="495">
      <c r="A495" s="10"/>
      <c r="B495" s="10"/>
      <c r="C495" s="10"/>
      <c r="D495" s="10"/>
      <c r="E495" s="10"/>
      <c r="F495" s="10"/>
      <c r="G495" s="10"/>
      <c r="H495" s="10"/>
      <c r="I495" s="10"/>
      <c r="J495" s="10"/>
      <c r="K495" s="10"/>
      <c r="L495" s="10"/>
      <c r="M495" s="10"/>
      <c r="N495" s="10"/>
      <c r="O495" s="10"/>
      <c r="P495" s="10"/>
      <c r="Q495" s="10"/>
      <c r="R495" s="10"/>
      <c r="S495" s="10"/>
      <c r="T495" s="10"/>
      <c r="U495" s="10"/>
    </row>
    <row r="496">
      <c r="A496" s="10"/>
      <c r="B496" s="10"/>
      <c r="C496" s="10"/>
      <c r="D496" s="10"/>
      <c r="E496" s="10"/>
      <c r="F496" s="10"/>
      <c r="G496" s="10"/>
      <c r="H496" s="10"/>
      <c r="I496" s="10"/>
      <c r="J496" s="10"/>
      <c r="K496" s="10"/>
      <c r="L496" s="10"/>
      <c r="M496" s="10"/>
      <c r="N496" s="10"/>
      <c r="O496" s="10"/>
      <c r="P496" s="10"/>
      <c r="Q496" s="10"/>
      <c r="R496" s="10"/>
      <c r="S496" s="10"/>
      <c r="T496" s="10"/>
      <c r="U496" s="10"/>
    </row>
    <row r="497">
      <c r="A497" s="10"/>
      <c r="B497" s="10"/>
      <c r="C497" s="10"/>
      <c r="D497" s="10"/>
      <c r="E497" s="10"/>
      <c r="F497" s="10"/>
      <c r="G497" s="10"/>
      <c r="H497" s="10"/>
      <c r="I497" s="10"/>
      <c r="J497" s="10"/>
      <c r="K497" s="10"/>
      <c r="L497" s="10"/>
      <c r="M497" s="10"/>
      <c r="N497" s="10"/>
      <c r="O497" s="10"/>
      <c r="P497" s="10"/>
      <c r="Q497" s="10"/>
      <c r="R497" s="10"/>
      <c r="S497" s="10"/>
      <c r="T497" s="10"/>
      <c r="U497" s="10"/>
    </row>
    <row r="498">
      <c r="A498" s="10"/>
      <c r="B498" s="10"/>
      <c r="C498" s="10"/>
      <c r="D498" s="10"/>
      <c r="E498" s="10"/>
      <c r="F498" s="10"/>
      <c r="G498" s="10"/>
      <c r="H498" s="10"/>
      <c r="I498" s="10"/>
      <c r="J498" s="10"/>
      <c r="K498" s="10"/>
      <c r="L498" s="10"/>
      <c r="M498" s="10"/>
      <c r="N498" s="10"/>
      <c r="O498" s="10"/>
      <c r="P498" s="10"/>
      <c r="Q498" s="10"/>
      <c r="R498" s="10"/>
      <c r="S498" s="10"/>
      <c r="T498" s="10"/>
      <c r="U498" s="10"/>
    </row>
    <row r="499">
      <c r="A499" s="10"/>
      <c r="B499" s="10"/>
      <c r="C499" s="10"/>
      <c r="D499" s="10"/>
      <c r="E499" s="10"/>
      <c r="F499" s="10"/>
      <c r="G499" s="10"/>
      <c r="H499" s="10"/>
      <c r="I499" s="10"/>
      <c r="J499" s="10"/>
      <c r="K499" s="10"/>
      <c r="L499" s="10"/>
      <c r="M499" s="10"/>
      <c r="N499" s="10"/>
      <c r="O499" s="10"/>
      <c r="P499" s="10"/>
      <c r="Q499" s="10"/>
      <c r="R499" s="10"/>
      <c r="S499" s="10"/>
      <c r="T499" s="10"/>
      <c r="U499" s="10"/>
    </row>
    <row r="500">
      <c r="A500" s="10"/>
      <c r="B500" s="10"/>
      <c r="C500" s="10"/>
      <c r="D500" s="10"/>
      <c r="E500" s="10"/>
      <c r="F500" s="10"/>
      <c r="G500" s="10"/>
      <c r="H500" s="10"/>
      <c r="I500" s="10"/>
      <c r="J500" s="10"/>
      <c r="K500" s="10"/>
      <c r="L500" s="10"/>
      <c r="M500" s="10"/>
      <c r="N500" s="10"/>
      <c r="O500" s="10"/>
      <c r="P500" s="10"/>
      <c r="Q500" s="10"/>
      <c r="R500" s="10"/>
      <c r="S500" s="10"/>
      <c r="T500" s="10"/>
      <c r="U500" s="10"/>
    </row>
    <row r="501">
      <c r="A501" s="10"/>
      <c r="B501" s="10"/>
      <c r="C501" s="10"/>
      <c r="D501" s="10"/>
      <c r="E501" s="10"/>
      <c r="F501" s="10"/>
      <c r="G501" s="10"/>
      <c r="H501" s="10"/>
      <c r="I501" s="10"/>
      <c r="J501" s="10"/>
      <c r="K501" s="10"/>
      <c r="L501" s="10"/>
      <c r="M501" s="10"/>
      <c r="N501" s="10"/>
      <c r="O501" s="10"/>
      <c r="P501" s="10"/>
      <c r="Q501" s="10"/>
      <c r="R501" s="10"/>
      <c r="S501" s="10"/>
      <c r="T501" s="10"/>
      <c r="U501" s="10"/>
    </row>
    <row r="502">
      <c r="A502" s="10"/>
      <c r="B502" s="10"/>
      <c r="C502" s="10"/>
      <c r="D502" s="10"/>
      <c r="E502" s="10"/>
      <c r="F502" s="10"/>
      <c r="G502" s="10"/>
      <c r="H502" s="10"/>
      <c r="I502" s="10"/>
      <c r="J502" s="10"/>
      <c r="K502" s="10"/>
      <c r="L502" s="10"/>
      <c r="M502" s="10"/>
      <c r="N502" s="10"/>
      <c r="O502" s="10"/>
      <c r="P502" s="10"/>
      <c r="Q502" s="10"/>
      <c r="R502" s="10"/>
      <c r="S502" s="10"/>
      <c r="T502" s="10"/>
      <c r="U502" s="10"/>
    </row>
    <row r="503">
      <c r="A503" s="10"/>
      <c r="B503" s="10"/>
      <c r="C503" s="10"/>
      <c r="D503" s="10"/>
      <c r="E503" s="10"/>
      <c r="F503" s="10"/>
      <c r="G503" s="10"/>
      <c r="H503" s="10"/>
      <c r="I503" s="10"/>
      <c r="J503" s="10"/>
      <c r="K503" s="10"/>
      <c r="L503" s="10"/>
      <c r="M503" s="10"/>
      <c r="N503" s="10"/>
      <c r="O503" s="10"/>
      <c r="P503" s="10"/>
      <c r="Q503" s="10"/>
      <c r="R503" s="10"/>
      <c r="S503" s="10"/>
      <c r="T503" s="10"/>
      <c r="U503" s="10"/>
    </row>
    <row r="504">
      <c r="A504" s="10"/>
      <c r="B504" s="10"/>
      <c r="C504" s="10"/>
      <c r="D504" s="10"/>
      <c r="E504" s="10"/>
      <c r="F504" s="10"/>
      <c r="G504" s="10"/>
      <c r="H504" s="10"/>
      <c r="I504" s="10"/>
      <c r="J504" s="10"/>
      <c r="K504" s="10"/>
      <c r="L504" s="10"/>
      <c r="M504" s="10"/>
      <c r="N504" s="10"/>
      <c r="O504" s="10"/>
      <c r="P504" s="10"/>
      <c r="Q504" s="10"/>
      <c r="R504" s="10"/>
      <c r="S504" s="10"/>
      <c r="T504" s="10"/>
      <c r="U504" s="10"/>
    </row>
    <row r="505">
      <c r="A505" s="10"/>
      <c r="B505" s="10"/>
      <c r="C505" s="10"/>
      <c r="D505" s="10"/>
      <c r="E505" s="10"/>
      <c r="F505" s="10"/>
      <c r="G505" s="10"/>
      <c r="H505" s="10"/>
      <c r="I505" s="10"/>
      <c r="J505" s="10"/>
      <c r="K505" s="10"/>
      <c r="L505" s="10"/>
      <c r="M505" s="10"/>
      <c r="N505" s="10"/>
      <c r="O505" s="10"/>
      <c r="P505" s="10"/>
      <c r="Q505" s="10"/>
      <c r="R505" s="10"/>
      <c r="S505" s="10"/>
      <c r="T505" s="10"/>
      <c r="U505" s="10"/>
    </row>
    <row r="506">
      <c r="A506" s="10"/>
      <c r="B506" s="10"/>
      <c r="C506" s="10"/>
      <c r="D506" s="10"/>
      <c r="E506" s="10"/>
      <c r="F506" s="10"/>
      <c r="G506" s="10"/>
      <c r="H506" s="10"/>
      <c r="I506" s="10"/>
      <c r="J506" s="10"/>
      <c r="K506" s="10"/>
      <c r="L506" s="10"/>
      <c r="M506" s="10"/>
      <c r="N506" s="10"/>
      <c r="O506" s="10"/>
      <c r="P506" s="10"/>
      <c r="Q506" s="10"/>
      <c r="R506" s="10"/>
      <c r="S506" s="10"/>
      <c r="T506" s="10"/>
      <c r="U506" s="10"/>
    </row>
    <row r="507">
      <c r="A507" s="10"/>
      <c r="B507" s="10"/>
      <c r="C507" s="10"/>
      <c r="D507" s="10"/>
      <c r="E507" s="10"/>
      <c r="F507" s="10"/>
      <c r="G507" s="10"/>
      <c r="H507" s="10"/>
      <c r="I507" s="10"/>
      <c r="J507" s="10"/>
      <c r="K507" s="10"/>
      <c r="L507" s="10"/>
      <c r="M507" s="10"/>
      <c r="N507" s="10"/>
      <c r="O507" s="10"/>
      <c r="P507" s="10"/>
      <c r="Q507" s="10"/>
      <c r="R507" s="10"/>
      <c r="S507" s="10"/>
      <c r="T507" s="10"/>
      <c r="U507" s="10"/>
    </row>
    <row r="508">
      <c r="A508" s="10"/>
      <c r="B508" s="10"/>
      <c r="C508" s="10"/>
      <c r="D508" s="10"/>
      <c r="E508" s="10"/>
      <c r="F508" s="10"/>
      <c r="G508" s="10"/>
      <c r="H508" s="10"/>
      <c r="I508" s="10"/>
      <c r="J508" s="10"/>
      <c r="K508" s="10"/>
      <c r="L508" s="10"/>
      <c r="M508" s="10"/>
      <c r="N508" s="10"/>
      <c r="O508" s="10"/>
      <c r="P508" s="10"/>
      <c r="Q508" s="10"/>
      <c r="R508" s="10"/>
      <c r="S508" s="10"/>
      <c r="T508" s="10"/>
      <c r="U508" s="10"/>
    </row>
    <row r="509">
      <c r="A509" s="10"/>
      <c r="B509" s="10"/>
      <c r="C509" s="10"/>
      <c r="D509" s="10"/>
      <c r="E509" s="10"/>
      <c r="F509" s="10"/>
      <c r="G509" s="10"/>
      <c r="H509" s="10"/>
      <c r="I509" s="10"/>
      <c r="J509" s="10"/>
      <c r="K509" s="10"/>
      <c r="L509" s="10"/>
      <c r="M509" s="10"/>
      <c r="N509" s="10"/>
      <c r="O509" s="10"/>
      <c r="P509" s="10"/>
      <c r="Q509" s="10"/>
      <c r="R509" s="10"/>
      <c r="S509" s="10"/>
      <c r="T509" s="10"/>
      <c r="U509" s="10"/>
    </row>
    <row r="510">
      <c r="A510" s="10"/>
      <c r="B510" s="10"/>
      <c r="C510" s="10"/>
      <c r="D510" s="10"/>
      <c r="E510" s="10"/>
      <c r="F510" s="10"/>
      <c r="G510" s="10"/>
      <c r="H510" s="10"/>
      <c r="I510" s="10"/>
      <c r="J510" s="10"/>
      <c r="K510" s="10"/>
      <c r="L510" s="10"/>
      <c r="M510" s="10"/>
      <c r="N510" s="10"/>
      <c r="O510" s="10"/>
      <c r="P510" s="10"/>
      <c r="Q510" s="10"/>
      <c r="R510" s="10"/>
      <c r="S510" s="10"/>
      <c r="T510" s="10"/>
      <c r="U510" s="10"/>
    </row>
    <row r="511">
      <c r="A511" s="10"/>
      <c r="B511" s="10"/>
      <c r="C511" s="10"/>
      <c r="D511" s="10"/>
      <c r="E511" s="10"/>
      <c r="F511" s="10"/>
      <c r="G511" s="10"/>
      <c r="H511" s="10"/>
      <c r="I511" s="10"/>
      <c r="J511" s="10"/>
      <c r="K511" s="10"/>
      <c r="L511" s="10"/>
      <c r="M511" s="10"/>
      <c r="N511" s="10"/>
      <c r="O511" s="10"/>
      <c r="P511" s="10"/>
      <c r="Q511" s="10"/>
      <c r="R511" s="10"/>
      <c r="S511" s="10"/>
      <c r="T511" s="10"/>
      <c r="U511" s="10"/>
    </row>
    <row r="512">
      <c r="A512" s="10"/>
      <c r="B512" s="10"/>
      <c r="C512" s="10"/>
      <c r="D512" s="10"/>
      <c r="E512" s="10"/>
      <c r="F512" s="10"/>
      <c r="G512" s="10"/>
      <c r="H512" s="10"/>
      <c r="I512" s="10"/>
      <c r="J512" s="10"/>
      <c r="K512" s="10"/>
      <c r="L512" s="10"/>
      <c r="M512" s="10"/>
      <c r="N512" s="10"/>
      <c r="O512" s="10"/>
      <c r="P512" s="10"/>
      <c r="Q512" s="10"/>
      <c r="R512" s="10"/>
      <c r="S512" s="10"/>
      <c r="T512" s="10"/>
      <c r="U512" s="10"/>
    </row>
    <row r="513">
      <c r="A513" s="10"/>
      <c r="B513" s="10"/>
      <c r="C513" s="10"/>
      <c r="D513" s="10"/>
      <c r="E513" s="10"/>
      <c r="F513" s="10"/>
      <c r="G513" s="10"/>
      <c r="H513" s="10"/>
      <c r="I513" s="10"/>
      <c r="J513" s="10"/>
      <c r="K513" s="10"/>
      <c r="L513" s="10"/>
      <c r="M513" s="10"/>
      <c r="N513" s="10"/>
      <c r="O513" s="10"/>
      <c r="P513" s="10"/>
      <c r="Q513" s="10"/>
      <c r="R513" s="10"/>
      <c r="S513" s="10"/>
      <c r="T513" s="10"/>
      <c r="U513" s="10"/>
    </row>
    <row r="514">
      <c r="A514" s="10"/>
      <c r="B514" s="10"/>
      <c r="C514" s="10"/>
      <c r="D514" s="10"/>
      <c r="E514" s="10"/>
      <c r="F514" s="10"/>
      <c r="G514" s="10"/>
      <c r="H514" s="10"/>
      <c r="I514" s="10"/>
      <c r="J514" s="10"/>
      <c r="K514" s="10"/>
      <c r="L514" s="10"/>
      <c r="M514" s="10"/>
      <c r="N514" s="10"/>
      <c r="O514" s="10"/>
      <c r="P514" s="10"/>
      <c r="Q514" s="10"/>
      <c r="R514" s="10"/>
      <c r="S514" s="10"/>
      <c r="T514" s="10"/>
      <c r="U514" s="10"/>
    </row>
    <row r="515">
      <c r="A515" s="10"/>
      <c r="B515" s="10"/>
      <c r="C515" s="10"/>
      <c r="D515" s="10"/>
      <c r="E515" s="10"/>
      <c r="F515" s="10"/>
      <c r="G515" s="10"/>
      <c r="H515" s="10"/>
      <c r="I515" s="10"/>
      <c r="J515" s="10"/>
      <c r="K515" s="10"/>
      <c r="L515" s="10"/>
      <c r="M515" s="10"/>
      <c r="N515" s="10"/>
      <c r="O515" s="10"/>
      <c r="P515" s="10"/>
      <c r="Q515" s="10"/>
      <c r="R515" s="10"/>
      <c r="S515" s="10"/>
      <c r="T515" s="10"/>
      <c r="U515" s="10"/>
    </row>
    <row r="516">
      <c r="A516" s="10"/>
      <c r="B516" s="10"/>
      <c r="C516" s="10"/>
      <c r="D516" s="10"/>
      <c r="E516" s="10"/>
      <c r="F516" s="10"/>
      <c r="G516" s="10"/>
      <c r="H516" s="10"/>
      <c r="I516" s="10"/>
      <c r="J516" s="10"/>
      <c r="K516" s="10"/>
      <c r="L516" s="10"/>
      <c r="M516" s="10"/>
      <c r="N516" s="10"/>
      <c r="O516" s="10"/>
      <c r="P516" s="10"/>
      <c r="Q516" s="10"/>
      <c r="R516" s="10"/>
      <c r="S516" s="10"/>
      <c r="T516" s="10"/>
      <c r="U516" s="10"/>
    </row>
    <row r="517">
      <c r="A517" s="10"/>
      <c r="B517" s="10"/>
      <c r="C517" s="10"/>
      <c r="D517" s="10"/>
      <c r="E517" s="10"/>
      <c r="F517" s="10"/>
      <c r="G517" s="10"/>
      <c r="H517" s="10"/>
      <c r="I517" s="10"/>
      <c r="J517" s="10"/>
      <c r="K517" s="10"/>
      <c r="L517" s="10"/>
      <c r="M517" s="10"/>
      <c r="N517" s="10"/>
      <c r="O517" s="10"/>
      <c r="P517" s="10"/>
      <c r="Q517" s="10"/>
      <c r="R517" s="10"/>
      <c r="S517" s="10"/>
      <c r="T517" s="10"/>
      <c r="U517" s="10"/>
    </row>
    <row r="518">
      <c r="A518" s="10"/>
      <c r="B518" s="10"/>
      <c r="C518" s="10"/>
      <c r="D518" s="10"/>
      <c r="E518" s="10"/>
      <c r="F518" s="10"/>
      <c r="G518" s="10"/>
      <c r="H518" s="10"/>
      <c r="I518" s="10"/>
      <c r="J518" s="10"/>
      <c r="K518" s="10"/>
      <c r="L518" s="10"/>
      <c r="M518" s="10"/>
      <c r="N518" s="10"/>
      <c r="O518" s="10"/>
      <c r="P518" s="10"/>
      <c r="Q518" s="10"/>
      <c r="R518" s="10"/>
      <c r="S518" s="10"/>
      <c r="T518" s="10"/>
      <c r="U518" s="10"/>
    </row>
    <row r="519">
      <c r="A519" s="10"/>
      <c r="B519" s="10"/>
      <c r="C519" s="10"/>
      <c r="D519" s="10"/>
      <c r="E519" s="10"/>
      <c r="F519" s="10"/>
      <c r="G519" s="10"/>
      <c r="H519" s="10"/>
      <c r="I519" s="10"/>
      <c r="J519" s="10"/>
      <c r="K519" s="10"/>
      <c r="L519" s="10"/>
      <c r="M519" s="10"/>
      <c r="N519" s="10"/>
      <c r="O519" s="10"/>
      <c r="P519" s="10"/>
      <c r="Q519" s="10"/>
      <c r="R519" s="10"/>
      <c r="S519" s="10"/>
      <c r="T519" s="10"/>
      <c r="U519" s="10"/>
    </row>
    <row r="520">
      <c r="A520" s="10"/>
      <c r="B520" s="10"/>
      <c r="C520" s="10"/>
      <c r="D520" s="10"/>
      <c r="E520" s="10"/>
      <c r="F520" s="10"/>
      <c r="G520" s="10"/>
      <c r="H520" s="10"/>
      <c r="I520" s="10"/>
      <c r="J520" s="10"/>
      <c r="K520" s="10"/>
      <c r="L520" s="10"/>
      <c r="M520" s="10"/>
      <c r="N520" s="10"/>
      <c r="O520" s="10"/>
      <c r="P520" s="10"/>
      <c r="Q520" s="10"/>
      <c r="R520" s="10"/>
      <c r="S520" s="10"/>
      <c r="T520" s="10"/>
      <c r="U520" s="10"/>
    </row>
    <row r="521">
      <c r="A521" s="10"/>
      <c r="B521" s="10"/>
      <c r="C521" s="10"/>
      <c r="D521" s="10"/>
      <c r="E521" s="10"/>
      <c r="F521" s="10"/>
      <c r="G521" s="10"/>
      <c r="H521" s="10"/>
      <c r="I521" s="10"/>
      <c r="J521" s="10"/>
      <c r="K521" s="10"/>
      <c r="L521" s="10"/>
      <c r="M521" s="10"/>
      <c r="N521" s="10"/>
      <c r="O521" s="10"/>
      <c r="P521" s="10"/>
      <c r="Q521" s="10"/>
      <c r="R521" s="10"/>
      <c r="S521" s="10"/>
      <c r="T521" s="10"/>
      <c r="U521" s="10"/>
    </row>
    <row r="522">
      <c r="A522" s="10"/>
      <c r="B522" s="10"/>
      <c r="C522" s="10"/>
      <c r="D522" s="10"/>
      <c r="E522" s="10"/>
      <c r="F522" s="10"/>
      <c r="G522" s="10"/>
      <c r="H522" s="10"/>
      <c r="I522" s="10"/>
      <c r="J522" s="10"/>
      <c r="K522" s="10"/>
      <c r="L522" s="10"/>
      <c r="M522" s="10"/>
      <c r="N522" s="10"/>
      <c r="O522" s="10"/>
      <c r="P522" s="10"/>
      <c r="Q522" s="10"/>
      <c r="R522" s="10"/>
      <c r="S522" s="10"/>
      <c r="T522" s="10"/>
      <c r="U522" s="10"/>
    </row>
    <row r="523">
      <c r="A523" s="10"/>
      <c r="B523" s="10"/>
      <c r="C523" s="10"/>
      <c r="D523" s="10"/>
      <c r="E523" s="10"/>
      <c r="F523" s="10"/>
      <c r="G523" s="10"/>
      <c r="H523" s="10"/>
      <c r="I523" s="10"/>
      <c r="J523" s="10"/>
      <c r="K523" s="10"/>
      <c r="L523" s="10"/>
      <c r="M523" s="10"/>
      <c r="N523" s="10"/>
      <c r="O523" s="10"/>
      <c r="P523" s="10"/>
      <c r="Q523" s="10"/>
      <c r="R523" s="10"/>
      <c r="S523" s="10"/>
      <c r="T523" s="10"/>
      <c r="U523" s="10"/>
    </row>
    <row r="524">
      <c r="A524" s="10"/>
      <c r="B524" s="10"/>
      <c r="C524" s="10"/>
      <c r="D524" s="10"/>
      <c r="E524" s="10"/>
      <c r="F524" s="10"/>
      <c r="G524" s="10"/>
      <c r="H524" s="10"/>
      <c r="I524" s="10"/>
      <c r="J524" s="10"/>
      <c r="K524" s="10"/>
      <c r="L524" s="10"/>
      <c r="M524" s="10"/>
      <c r="N524" s="10"/>
      <c r="O524" s="10"/>
      <c r="P524" s="10"/>
      <c r="Q524" s="10"/>
      <c r="R524" s="10"/>
      <c r="S524" s="10"/>
      <c r="T524" s="10"/>
      <c r="U524" s="10"/>
    </row>
    <row r="525">
      <c r="A525" s="10"/>
      <c r="B525" s="10"/>
      <c r="C525" s="10"/>
      <c r="D525" s="10"/>
      <c r="E525" s="10"/>
      <c r="F525" s="10"/>
      <c r="G525" s="10"/>
      <c r="H525" s="10"/>
      <c r="I525" s="10"/>
      <c r="J525" s="10"/>
      <c r="K525" s="10"/>
      <c r="L525" s="10"/>
      <c r="M525" s="10"/>
      <c r="N525" s="10"/>
      <c r="O525" s="10"/>
      <c r="P525" s="10"/>
      <c r="Q525" s="10"/>
      <c r="R525" s="10"/>
      <c r="S525" s="10"/>
      <c r="T525" s="10"/>
      <c r="U525" s="10"/>
    </row>
    <row r="526">
      <c r="A526" s="10"/>
      <c r="B526" s="10"/>
      <c r="C526" s="10"/>
      <c r="D526" s="10"/>
      <c r="E526" s="10"/>
      <c r="F526" s="10"/>
      <c r="G526" s="10"/>
      <c r="H526" s="10"/>
      <c r="I526" s="10"/>
      <c r="J526" s="10"/>
      <c r="K526" s="10"/>
      <c r="L526" s="10"/>
      <c r="M526" s="10"/>
      <c r="N526" s="10"/>
      <c r="O526" s="10"/>
      <c r="P526" s="10"/>
      <c r="Q526" s="10"/>
      <c r="R526" s="10"/>
      <c r="S526" s="10"/>
      <c r="T526" s="10"/>
      <c r="U526" s="10"/>
    </row>
    <row r="527">
      <c r="A527" s="10"/>
      <c r="B527" s="10"/>
      <c r="C527" s="10"/>
      <c r="D527" s="10"/>
      <c r="E527" s="10"/>
      <c r="F527" s="10"/>
      <c r="G527" s="10"/>
      <c r="H527" s="10"/>
      <c r="I527" s="10"/>
      <c r="J527" s="10"/>
      <c r="K527" s="10"/>
      <c r="L527" s="10"/>
      <c r="M527" s="10"/>
      <c r="N527" s="10"/>
      <c r="O527" s="10"/>
      <c r="P527" s="10"/>
      <c r="Q527" s="10"/>
      <c r="R527" s="10"/>
      <c r="S527" s="10"/>
      <c r="T527" s="10"/>
      <c r="U527" s="10"/>
    </row>
    <row r="528">
      <c r="A528" s="10"/>
      <c r="B528" s="10"/>
      <c r="C528" s="10"/>
      <c r="D528" s="10"/>
      <c r="E528" s="10"/>
      <c r="F528" s="10"/>
      <c r="G528" s="10"/>
      <c r="H528" s="10"/>
      <c r="I528" s="10"/>
      <c r="J528" s="10"/>
      <c r="K528" s="10"/>
      <c r="L528" s="10"/>
      <c r="M528" s="10"/>
      <c r="N528" s="10"/>
      <c r="O528" s="10"/>
      <c r="P528" s="10"/>
      <c r="Q528" s="10"/>
      <c r="R528" s="10"/>
      <c r="S528" s="10"/>
      <c r="T528" s="10"/>
      <c r="U528" s="10"/>
    </row>
    <row r="529">
      <c r="A529" s="10"/>
      <c r="B529" s="10"/>
      <c r="C529" s="10"/>
      <c r="D529" s="10"/>
      <c r="E529" s="10"/>
      <c r="F529" s="10"/>
      <c r="G529" s="10"/>
      <c r="H529" s="10"/>
      <c r="I529" s="10"/>
      <c r="J529" s="10"/>
      <c r="K529" s="10"/>
      <c r="L529" s="10"/>
      <c r="M529" s="10"/>
      <c r="N529" s="10"/>
      <c r="O529" s="10"/>
      <c r="P529" s="10"/>
      <c r="Q529" s="10"/>
      <c r="R529" s="10"/>
      <c r="S529" s="10"/>
      <c r="T529" s="10"/>
      <c r="U529" s="10"/>
    </row>
    <row r="530">
      <c r="A530" s="10"/>
      <c r="B530" s="10"/>
      <c r="C530" s="10"/>
      <c r="D530" s="10"/>
      <c r="E530" s="10"/>
      <c r="F530" s="10"/>
      <c r="G530" s="10"/>
      <c r="H530" s="10"/>
      <c r="I530" s="10"/>
      <c r="J530" s="10"/>
      <c r="K530" s="10"/>
      <c r="L530" s="10"/>
      <c r="M530" s="10"/>
      <c r="N530" s="10"/>
      <c r="O530" s="10"/>
      <c r="P530" s="10"/>
      <c r="Q530" s="10"/>
      <c r="R530" s="10"/>
      <c r="S530" s="10"/>
      <c r="T530" s="10"/>
      <c r="U530" s="10"/>
    </row>
    <row r="531">
      <c r="A531" s="10"/>
      <c r="B531" s="10"/>
      <c r="C531" s="10"/>
      <c r="D531" s="10"/>
      <c r="E531" s="10"/>
      <c r="F531" s="10"/>
      <c r="G531" s="10"/>
      <c r="H531" s="10"/>
      <c r="I531" s="10"/>
      <c r="J531" s="10"/>
      <c r="K531" s="10"/>
      <c r="L531" s="10"/>
      <c r="M531" s="10"/>
      <c r="N531" s="10"/>
      <c r="O531" s="10"/>
      <c r="P531" s="10"/>
      <c r="Q531" s="10"/>
      <c r="R531" s="10"/>
      <c r="S531" s="10"/>
      <c r="T531" s="10"/>
      <c r="U531" s="10"/>
    </row>
    <row r="532">
      <c r="A532" s="10"/>
      <c r="B532" s="10"/>
      <c r="C532" s="10"/>
      <c r="D532" s="10"/>
      <c r="E532" s="10"/>
      <c r="F532" s="10"/>
      <c r="G532" s="10"/>
      <c r="H532" s="10"/>
      <c r="I532" s="10"/>
      <c r="J532" s="10"/>
      <c r="K532" s="10"/>
      <c r="L532" s="10"/>
      <c r="M532" s="10"/>
      <c r="N532" s="10"/>
      <c r="O532" s="10"/>
      <c r="P532" s="10"/>
      <c r="Q532" s="10"/>
      <c r="R532" s="10"/>
      <c r="S532" s="10"/>
      <c r="T532" s="10"/>
      <c r="U532" s="10"/>
    </row>
    <row r="533">
      <c r="A533" s="10"/>
      <c r="B533" s="10"/>
      <c r="C533" s="10"/>
      <c r="D533" s="10"/>
      <c r="E533" s="10"/>
      <c r="F533" s="10"/>
      <c r="G533" s="10"/>
      <c r="H533" s="10"/>
      <c r="I533" s="10"/>
      <c r="J533" s="10"/>
      <c r="K533" s="10"/>
      <c r="L533" s="10"/>
      <c r="M533" s="10"/>
      <c r="N533" s="10"/>
      <c r="O533" s="10"/>
      <c r="P533" s="10"/>
      <c r="Q533" s="10"/>
      <c r="R533" s="10"/>
      <c r="S533" s="10"/>
      <c r="T533" s="10"/>
      <c r="U533" s="10"/>
    </row>
    <row r="534">
      <c r="A534" s="10"/>
      <c r="B534" s="10"/>
      <c r="C534" s="10"/>
      <c r="D534" s="10"/>
      <c r="E534" s="10"/>
      <c r="F534" s="10"/>
      <c r="G534" s="10"/>
      <c r="H534" s="10"/>
      <c r="I534" s="10"/>
      <c r="J534" s="10"/>
      <c r="K534" s="10"/>
      <c r="L534" s="10"/>
      <c r="M534" s="10"/>
      <c r="N534" s="10"/>
      <c r="O534" s="10"/>
      <c r="P534" s="10"/>
      <c r="Q534" s="10"/>
      <c r="R534" s="10"/>
      <c r="S534" s="10"/>
      <c r="T534" s="10"/>
      <c r="U534" s="10"/>
    </row>
    <row r="535">
      <c r="A535" s="10"/>
      <c r="B535" s="10"/>
      <c r="C535" s="10"/>
      <c r="D535" s="10"/>
      <c r="E535" s="10"/>
      <c r="F535" s="10"/>
      <c r="G535" s="10"/>
      <c r="H535" s="10"/>
      <c r="I535" s="10"/>
      <c r="J535" s="10"/>
      <c r="K535" s="10"/>
      <c r="L535" s="10"/>
      <c r="M535" s="10"/>
      <c r="N535" s="10"/>
      <c r="O535" s="10"/>
      <c r="P535" s="10"/>
      <c r="Q535" s="10"/>
      <c r="R535" s="10"/>
      <c r="S535" s="10"/>
      <c r="T535" s="10"/>
      <c r="U535" s="10"/>
    </row>
    <row r="536">
      <c r="A536" s="10"/>
      <c r="B536" s="10"/>
      <c r="C536" s="10"/>
      <c r="D536" s="10"/>
      <c r="E536" s="10"/>
      <c r="F536" s="10"/>
      <c r="G536" s="10"/>
      <c r="H536" s="10"/>
      <c r="I536" s="10"/>
      <c r="J536" s="10"/>
      <c r="K536" s="10"/>
      <c r="L536" s="10"/>
      <c r="M536" s="10"/>
      <c r="N536" s="10"/>
      <c r="O536" s="10"/>
      <c r="P536" s="10"/>
      <c r="Q536" s="10"/>
      <c r="R536" s="10"/>
      <c r="S536" s="10"/>
      <c r="T536" s="10"/>
      <c r="U536" s="10"/>
    </row>
    <row r="537">
      <c r="A537" s="10"/>
      <c r="B537" s="10"/>
      <c r="C537" s="10"/>
      <c r="D537" s="10"/>
      <c r="E537" s="10"/>
      <c r="F537" s="10"/>
      <c r="G537" s="10"/>
      <c r="H537" s="10"/>
      <c r="I537" s="10"/>
      <c r="J537" s="10"/>
      <c r="K537" s="10"/>
      <c r="L537" s="10"/>
      <c r="M537" s="10"/>
      <c r="N537" s="10"/>
      <c r="O537" s="10"/>
      <c r="P537" s="10"/>
      <c r="Q537" s="10"/>
      <c r="R537" s="10"/>
      <c r="S537" s="10"/>
      <c r="T537" s="10"/>
      <c r="U537" s="10"/>
    </row>
    <row r="538">
      <c r="A538" s="10"/>
      <c r="B538" s="10"/>
      <c r="C538" s="10"/>
      <c r="D538" s="10"/>
      <c r="E538" s="10"/>
      <c r="F538" s="10"/>
      <c r="G538" s="10"/>
      <c r="H538" s="10"/>
      <c r="I538" s="10"/>
      <c r="J538" s="10"/>
      <c r="K538" s="10"/>
      <c r="L538" s="10"/>
      <c r="M538" s="10"/>
      <c r="N538" s="10"/>
      <c r="O538" s="10"/>
      <c r="P538" s="10"/>
      <c r="Q538" s="10"/>
      <c r="R538" s="10"/>
      <c r="S538" s="10"/>
      <c r="T538" s="10"/>
      <c r="U538" s="10"/>
    </row>
    <row r="539">
      <c r="A539" s="10"/>
      <c r="B539" s="10"/>
      <c r="C539" s="10"/>
      <c r="D539" s="10"/>
      <c r="E539" s="10"/>
      <c r="F539" s="10"/>
      <c r="G539" s="10"/>
      <c r="H539" s="10"/>
      <c r="I539" s="10"/>
      <c r="J539" s="10"/>
      <c r="K539" s="10"/>
      <c r="L539" s="10"/>
      <c r="M539" s="10"/>
      <c r="N539" s="10"/>
      <c r="O539" s="10"/>
      <c r="P539" s="10"/>
      <c r="Q539" s="10"/>
      <c r="R539" s="10"/>
      <c r="S539" s="10"/>
      <c r="T539" s="10"/>
      <c r="U539" s="10"/>
    </row>
    <row r="540">
      <c r="A540" s="10"/>
      <c r="B540" s="10"/>
      <c r="C540" s="10"/>
      <c r="D540" s="10"/>
      <c r="E540" s="10"/>
      <c r="F540" s="10"/>
      <c r="G540" s="10"/>
      <c r="H540" s="10"/>
      <c r="I540" s="10"/>
      <c r="J540" s="10"/>
      <c r="K540" s="10"/>
      <c r="L540" s="10"/>
      <c r="M540" s="10"/>
      <c r="N540" s="10"/>
      <c r="O540" s="10"/>
      <c r="P540" s="10"/>
      <c r="Q540" s="10"/>
      <c r="R540" s="10"/>
      <c r="S540" s="10"/>
      <c r="T540" s="10"/>
      <c r="U540" s="10"/>
    </row>
    <row r="541">
      <c r="A541" s="10"/>
      <c r="B541" s="10"/>
      <c r="C541" s="10"/>
      <c r="D541" s="10"/>
      <c r="E541" s="10"/>
      <c r="F541" s="10"/>
      <c r="G541" s="10"/>
      <c r="H541" s="10"/>
      <c r="I541" s="10"/>
      <c r="J541" s="10"/>
      <c r="K541" s="10"/>
      <c r="L541" s="10"/>
      <c r="M541" s="10"/>
      <c r="N541" s="10"/>
      <c r="O541" s="10"/>
      <c r="P541" s="10"/>
      <c r="Q541" s="10"/>
      <c r="R541" s="10"/>
      <c r="S541" s="10"/>
      <c r="T541" s="10"/>
      <c r="U541" s="10"/>
    </row>
    <row r="542">
      <c r="A542" s="10"/>
      <c r="B542" s="10"/>
      <c r="C542" s="10"/>
      <c r="D542" s="10"/>
      <c r="E542" s="10"/>
      <c r="F542" s="10"/>
      <c r="G542" s="10"/>
      <c r="H542" s="10"/>
      <c r="I542" s="10"/>
      <c r="J542" s="10"/>
      <c r="K542" s="10"/>
      <c r="L542" s="10"/>
      <c r="M542" s="10"/>
      <c r="N542" s="10"/>
      <c r="O542" s="10"/>
      <c r="P542" s="10"/>
      <c r="Q542" s="10"/>
      <c r="R542" s="10"/>
      <c r="S542" s="10"/>
      <c r="T542" s="10"/>
      <c r="U542" s="10"/>
    </row>
    <row r="543">
      <c r="A543" s="10"/>
      <c r="B543" s="10"/>
      <c r="C543" s="10"/>
      <c r="D543" s="10"/>
      <c r="E543" s="10"/>
      <c r="F543" s="10"/>
      <c r="G543" s="10"/>
      <c r="H543" s="10"/>
      <c r="I543" s="10"/>
      <c r="J543" s="10"/>
      <c r="K543" s="10"/>
      <c r="L543" s="10"/>
      <c r="M543" s="10"/>
      <c r="N543" s="10"/>
      <c r="O543" s="10"/>
      <c r="P543" s="10"/>
      <c r="Q543" s="10"/>
      <c r="R543" s="10"/>
      <c r="S543" s="10"/>
      <c r="T543" s="10"/>
      <c r="U543" s="10"/>
    </row>
    <row r="544">
      <c r="A544" s="10"/>
      <c r="B544" s="10"/>
      <c r="C544" s="10"/>
      <c r="D544" s="10"/>
      <c r="E544" s="10"/>
      <c r="F544" s="10"/>
      <c r="G544" s="10"/>
      <c r="H544" s="10"/>
      <c r="I544" s="10"/>
      <c r="J544" s="10"/>
      <c r="K544" s="10"/>
      <c r="L544" s="10"/>
      <c r="M544" s="10"/>
      <c r="N544" s="10"/>
      <c r="O544" s="10"/>
      <c r="P544" s="10"/>
      <c r="Q544" s="10"/>
      <c r="R544" s="10"/>
      <c r="S544" s="10"/>
      <c r="T544" s="10"/>
      <c r="U544" s="10"/>
    </row>
    <row r="545">
      <c r="A545" s="10"/>
      <c r="B545" s="10"/>
      <c r="C545" s="10"/>
      <c r="D545" s="10"/>
      <c r="E545" s="10"/>
      <c r="F545" s="10"/>
      <c r="G545" s="10"/>
      <c r="H545" s="10"/>
      <c r="I545" s="10"/>
      <c r="J545" s="10"/>
      <c r="K545" s="10"/>
      <c r="L545" s="10"/>
      <c r="M545" s="10"/>
      <c r="N545" s="10"/>
      <c r="O545" s="10"/>
      <c r="P545" s="10"/>
      <c r="Q545" s="10"/>
      <c r="R545" s="10"/>
      <c r="S545" s="10"/>
      <c r="T545" s="10"/>
      <c r="U545" s="10"/>
    </row>
    <row r="546">
      <c r="A546" s="10"/>
      <c r="B546" s="10"/>
      <c r="C546" s="10"/>
      <c r="D546" s="10"/>
      <c r="E546" s="10"/>
      <c r="F546" s="10"/>
      <c r="G546" s="10"/>
      <c r="H546" s="10"/>
      <c r="I546" s="10"/>
      <c r="J546" s="10"/>
      <c r="K546" s="10"/>
      <c r="L546" s="10"/>
      <c r="M546" s="10"/>
      <c r="N546" s="10"/>
      <c r="O546" s="10"/>
      <c r="P546" s="10"/>
      <c r="Q546" s="10"/>
      <c r="R546" s="10"/>
      <c r="S546" s="10"/>
      <c r="T546" s="10"/>
      <c r="U546" s="10"/>
    </row>
    <row r="547">
      <c r="A547" s="10"/>
      <c r="B547" s="10"/>
      <c r="C547" s="10"/>
      <c r="D547" s="10"/>
      <c r="E547" s="10"/>
      <c r="F547" s="10"/>
      <c r="G547" s="10"/>
      <c r="H547" s="10"/>
      <c r="I547" s="10"/>
      <c r="J547" s="10"/>
      <c r="K547" s="10"/>
      <c r="L547" s="10"/>
      <c r="M547" s="10"/>
      <c r="N547" s="10"/>
      <c r="O547" s="10"/>
      <c r="P547" s="10"/>
      <c r="Q547" s="10"/>
      <c r="R547" s="10"/>
      <c r="S547" s="10"/>
      <c r="T547" s="10"/>
      <c r="U547" s="10"/>
    </row>
    <row r="548">
      <c r="A548" s="10"/>
      <c r="B548" s="10"/>
      <c r="C548" s="10"/>
      <c r="D548" s="10"/>
      <c r="E548" s="10"/>
      <c r="F548" s="10"/>
      <c r="G548" s="10"/>
      <c r="H548" s="10"/>
      <c r="I548" s="10"/>
      <c r="J548" s="10"/>
      <c r="K548" s="10"/>
      <c r="L548" s="10"/>
      <c r="M548" s="10"/>
      <c r="N548" s="10"/>
      <c r="O548" s="10"/>
      <c r="P548" s="10"/>
      <c r="Q548" s="10"/>
      <c r="R548" s="10"/>
      <c r="S548" s="10"/>
      <c r="T548" s="10"/>
      <c r="U548" s="10"/>
    </row>
    <row r="549">
      <c r="A549" s="10"/>
      <c r="B549" s="10"/>
      <c r="C549" s="10"/>
      <c r="D549" s="10"/>
      <c r="E549" s="10"/>
      <c r="F549" s="10"/>
      <c r="G549" s="10"/>
      <c r="H549" s="10"/>
      <c r="I549" s="10"/>
      <c r="J549" s="10"/>
      <c r="K549" s="10"/>
      <c r="L549" s="10"/>
      <c r="M549" s="10"/>
      <c r="N549" s="10"/>
      <c r="O549" s="10"/>
      <c r="P549" s="10"/>
      <c r="Q549" s="10"/>
      <c r="R549" s="10"/>
      <c r="S549" s="10"/>
      <c r="T549" s="10"/>
      <c r="U549" s="10"/>
    </row>
    <row r="550">
      <c r="A550" s="10"/>
      <c r="B550" s="10"/>
      <c r="C550" s="10"/>
      <c r="D550" s="10"/>
      <c r="E550" s="10"/>
      <c r="F550" s="10"/>
      <c r="G550" s="10"/>
      <c r="H550" s="10"/>
      <c r="I550" s="10"/>
      <c r="J550" s="10"/>
      <c r="K550" s="10"/>
      <c r="L550" s="10"/>
      <c r="M550" s="10"/>
      <c r="N550" s="10"/>
      <c r="O550" s="10"/>
      <c r="P550" s="10"/>
      <c r="Q550" s="10"/>
      <c r="R550" s="10"/>
      <c r="S550" s="10"/>
      <c r="T550" s="10"/>
      <c r="U550" s="10"/>
    </row>
    <row r="551">
      <c r="A551" s="10"/>
      <c r="B551" s="10"/>
      <c r="C551" s="10"/>
      <c r="D551" s="10"/>
      <c r="E551" s="10"/>
      <c r="F551" s="10"/>
      <c r="G551" s="10"/>
      <c r="H551" s="10"/>
      <c r="I551" s="10"/>
      <c r="J551" s="10"/>
      <c r="K551" s="10"/>
      <c r="L551" s="10"/>
      <c r="M551" s="10"/>
      <c r="N551" s="10"/>
      <c r="O551" s="10"/>
      <c r="P551" s="10"/>
      <c r="Q551" s="10"/>
      <c r="R551" s="10"/>
      <c r="S551" s="10"/>
      <c r="T551" s="10"/>
      <c r="U551" s="10"/>
    </row>
    <row r="552">
      <c r="A552" s="10"/>
      <c r="B552" s="10"/>
      <c r="C552" s="10"/>
      <c r="D552" s="10"/>
      <c r="E552" s="10"/>
      <c r="F552" s="10"/>
      <c r="G552" s="10"/>
      <c r="H552" s="10"/>
      <c r="I552" s="10"/>
      <c r="J552" s="10"/>
      <c r="K552" s="10"/>
      <c r="L552" s="10"/>
      <c r="M552" s="10"/>
      <c r="N552" s="10"/>
      <c r="O552" s="10"/>
      <c r="P552" s="10"/>
      <c r="Q552" s="10"/>
      <c r="R552" s="10"/>
      <c r="S552" s="10"/>
      <c r="T552" s="10"/>
      <c r="U552" s="10"/>
    </row>
    <row r="553">
      <c r="A553" s="10"/>
      <c r="B553" s="10"/>
      <c r="C553" s="10"/>
      <c r="D553" s="10"/>
      <c r="E553" s="10"/>
      <c r="F553" s="10"/>
      <c r="G553" s="10"/>
      <c r="H553" s="10"/>
      <c r="I553" s="10"/>
      <c r="J553" s="10"/>
      <c r="K553" s="10"/>
      <c r="L553" s="10"/>
      <c r="M553" s="10"/>
      <c r="N553" s="10"/>
      <c r="O553" s="10"/>
      <c r="P553" s="10"/>
      <c r="Q553" s="10"/>
      <c r="R553" s="10"/>
      <c r="S553" s="10"/>
      <c r="T553" s="10"/>
      <c r="U553" s="10"/>
    </row>
    <row r="554">
      <c r="A554" s="10"/>
      <c r="B554" s="10"/>
      <c r="C554" s="10"/>
      <c r="D554" s="10"/>
      <c r="E554" s="10"/>
      <c r="F554" s="10"/>
      <c r="G554" s="10"/>
      <c r="H554" s="10"/>
      <c r="I554" s="10"/>
      <c r="J554" s="10"/>
      <c r="K554" s="10"/>
      <c r="L554" s="10"/>
      <c r="M554" s="10"/>
      <c r="N554" s="10"/>
      <c r="O554" s="10"/>
      <c r="P554" s="10"/>
      <c r="Q554" s="10"/>
      <c r="R554" s="10"/>
      <c r="S554" s="10"/>
      <c r="T554" s="10"/>
      <c r="U554" s="10"/>
    </row>
    <row r="555">
      <c r="A555" s="10"/>
      <c r="B555" s="10"/>
      <c r="C555" s="10"/>
      <c r="D555" s="10"/>
      <c r="E555" s="10"/>
      <c r="F555" s="10"/>
      <c r="G555" s="10"/>
      <c r="H555" s="10"/>
      <c r="I555" s="10"/>
      <c r="J555" s="10"/>
      <c r="K555" s="10"/>
      <c r="L555" s="10"/>
      <c r="M555" s="10"/>
      <c r="N555" s="10"/>
      <c r="O555" s="10"/>
      <c r="P555" s="10"/>
      <c r="Q555" s="10"/>
      <c r="R555" s="10"/>
      <c r="S555" s="10"/>
      <c r="T555" s="10"/>
      <c r="U555" s="10"/>
    </row>
    <row r="556">
      <c r="A556" s="10"/>
      <c r="B556" s="10"/>
      <c r="C556" s="10"/>
      <c r="D556" s="10"/>
      <c r="E556" s="10"/>
      <c r="F556" s="10"/>
      <c r="G556" s="10"/>
      <c r="H556" s="10"/>
      <c r="I556" s="10"/>
      <c r="J556" s="10"/>
      <c r="K556" s="10"/>
      <c r="L556" s="10"/>
      <c r="M556" s="10"/>
      <c r="N556" s="10"/>
      <c r="O556" s="10"/>
      <c r="P556" s="10"/>
      <c r="Q556" s="10"/>
      <c r="R556" s="10"/>
      <c r="S556" s="10"/>
      <c r="T556" s="10"/>
      <c r="U556" s="10"/>
    </row>
    <row r="557">
      <c r="A557" s="10"/>
      <c r="B557" s="10"/>
      <c r="C557" s="10"/>
      <c r="D557" s="10"/>
      <c r="E557" s="10"/>
      <c r="F557" s="10"/>
      <c r="G557" s="10"/>
      <c r="H557" s="10"/>
      <c r="I557" s="10"/>
      <c r="J557" s="10"/>
      <c r="K557" s="10"/>
      <c r="L557" s="10"/>
      <c r="M557" s="10"/>
      <c r="N557" s="10"/>
      <c r="O557" s="10"/>
      <c r="P557" s="10"/>
      <c r="Q557" s="10"/>
      <c r="R557" s="10"/>
      <c r="S557" s="10"/>
      <c r="T557" s="10"/>
      <c r="U557" s="10"/>
    </row>
    <row r="558">
      <c r="A558" s="10"/>
      <c r="B558" s="10"/>
      <c r="C558" s="10"/>
      <c r="D558" s="10"/>
      <c r="E558" s="10"/>
      <c r="F558" s="10"/>
      <c r="G558" s="10"/>
      <c r="H558" s="10"/>
      <c r="I558" s="10"/>
      <c r="J558" s="10"/>
      <c r="K558" s="10"/>
      <c r="L558" s="10"/>
      <c r="M558" s="10"/>
      <c r="N558" s="10"/>
      <c r="O558" s="10"/>
      <c r="P558" s="10"/>
      <c r="Q558" s="10"/>
      <c r="R558" s="10"/>
      <c r="S558" s="10"/>
      <c r="T558" s="10"/>
      <c r="U558" s="10"/>
    </row>
    <row r="559">
      <c r="A559" s="10"/>
      <c r="B559" s="10"/>
      <c r="C559" s="10"/>
      <c r="D559" s="10"/>
      <c r="E559" s="10"/>
      <c r="F559" s="10"/>
      <c r="G559" s="10"/>
      <c r="H559" s="10"/>
      <c r="I559" s="10"/>
      <c r="J559" s="10"/>
      <c r="K559" s="10"/>
      <c r="L559" s="10"/>
      <c r="M559" s="10"/>
      <c r="N559" s="10"/>
      <c r="O559" s="10"/>
      <c r="P559" s="10"/>
      <c r="Q559" s="10"/>
      <c r="R559" s="10"/>
      <c r="S559" s="10"/>
      <c r="T559" s="10"/>
      <c r="U559" s="10"/>
    </row>
    <row r="560">
      <c r="A560" s="10"/>
      <c r="B560" s="10"/>
      <c r="C560" s="10"/>
      <c r="D560" s="10"/>
      <c r="E560" s="10"/>
      <c r="F560" s="10"/>
      <c r="G560" s="10"/>
      <c r="H560" s="10"/>
      <c r="I560" s="10"/>
      <c r="J560" s="10"/>
      <c r="K560" s="10"/>
      <c r="L560" s="10"/>
      <c r="M560" s="10"/>
      <c r="N560" s="10"/>
      <c r="O560" s="10"/>
      <c r="P560" s="10"/>
      <c r="Q560" s="10"/>
      <c r="R560" s="10"/>
      <c r="S560" s="10"/>
      <c r="T560" s="10"/>
      <c r="U560" s="10"/>
    </row>
    <row r="561">
      <c r="A561" s="10"/>
      <c r="B561" s="10"/>
      <c r="C561" s="10"/>
      <c r="D561" s="10"/>
      <c r="E561" s="10"/>
      <c r="F561" s="10"/>
      <c r="G561" s="10"/>
      <c r="H561" s="10"/>
      <c r="I561" s="10"/>
      <c r="J561" s="10"/>
      <c r="K561" s="10"/>
      <c r="L561" s="10"/>
      <c r="M561" s="10"/>
      <c r="N561" s="10"/>
      <c r="O561" s="10"/>
      <c r="P561" s="10"/>
      <c r="Q561" s="10"/>
      <c r="R561" s="10"/>
      <c r="S561" s="10"/>
      <c r="T561" s="10"/>
      <c r="U561" s="10"/>
    </row>
    <row r="562">
      <c r="A562" s="10"/>
      <c r="B562" s="10"/>
      <c r="C562" s="10"/>
      <c r="D562" s="10"/>
      <c r="E562" s="10"/>
      <c r="F562" s="10"/>
      <c r="G562" s="10"/>
      <c r="H562" s="10"/>
      <c r="I562" s="10"/>
      <c r="J562" s="10"/>
      <c r="K562" s="10"/>
      <c r="L562" s="10"/>
      <c r="M562" s="10"/>
      <c r="N562" s="10"/>
      <c r="O562" s="10"/>
      <c r="P562" s="10"/>
      <c r="Q562" s="10"/>
      <c r="R562" s="10"/>
      <c r="S562" s="10"/>
      <c r="T562" s="10"/>
      <c r="U562" s="10"/>
    </row>
    <row r="563">
      <c r="A563" s="10"/>
      <c r="B563" s="10"/>
      <c r="C563" s="10"/>
      <c r="D563" s="10"/>
      <c r="E563" s="10"/>
      <c r="F563" s="10"/>
      <c r="G563" s="10"/>
      <c r="H563" s="10"/>
      <c r="I563" s="10"/>
      <c r="J563" s="10"/>
      <c r="K563" s="10"/>
      <c r="L563" s="10"/>
      <c r="M563" s="10"/>
      <c r="N563" s="10"/>
      <c r="O563" s="10"/>
      <c r="P563" s="10"/>
      <c r="Q563" s="10"/>
      <c r="R563" s="10"/>
      <c r="S563" s="10"/>
      <c r="T563" s="10"/>
      <c r="U563" s="10"/>
    </row>
    <row r="564">
      <c r="A564" s="10"/>
      <c r="B564" s="10"/>
      <c r="C564" s="10"/>
      <c r="D564" s="10"/>
      <c r="E564" s="10"/>
      <c r="F564" s="10"/>
      <c r="G564" s="10"/>
      <c r="H564" s="10"/>
      <c r="I564" s="10"/>
      <c r="J564" s="10"/>
      <c r="K564" s="10"/>
      <c r="L564" s="10"/>
      <c r="M564" s="10"/>
      <c r="N564" s="10"/>
      <c r="O564" s="10"/>
      <c r="P564" s="10"/>
      <c r="Q564" s="10"/>
      <c r="R564" s="10"/>
      <c r="S564" s="10"/>
      <c r="T564" s="10"/>
      <c r="U564" s="10"/>
    </row>
    <row r="565">
      <c r="A565" s="10"/>
      <c r="B565" s="10"/>
      <c r="C565" s="10"/>
      <c r="D565" s="10"/>
      <c r="E565" s="10"/>
      <c r="F565" s="10"/>
      <c r="G565" s="10"/>
      <c r="H565" s="10"/>
      <c r="I565" s="10"/>
      <c r="J565" s="10"/>
      <c r="K565" s="10"/>
      <c r="L565" s="10"/>
      <c r="M565" s="10"/>
      <c r="N565" s="10"/>
      <c r="O565" s="10"/>
      <c r="P565" s="10"/>
      <c r="Q565" s="10"/>
      <c r="R565" s="10"/>
      <c r="S565" s="10"/>
      <c r="T565" s="10"/>
      <c r="U565" s="10"/>
    </row>
    <row r="566">
      <c r="A566" s="10"/>
      <c r="B566" s="10"/>
      <c r="C566" s="10"/>
      <c r="D566" s="10"/>
      <c r="E566" s="10"/>
      <c r="F566" s="10"/>
      <c r="G566" s="10"/>
      <c r="H566" s="10"/>
      <c r="I566" s="10"/>
      <c r="J566" s="10"/>
      <c r="K566" s="10"/>
      <c r="L566" s="10"/>
      <c r="M566" s="10"/>
      <c r="N566" s="10"/>
      <c r="O566" s="10"/>
      <c r="P566" s="10"/>
      <c r="Q566" s="10"/>
      <c r="R566" s="10"/>
      <c r="S566" s="10"/>
      <c r="T566" s="10"/>
      <c r="U566" s="10"/>
    </row>
    <row r="567">
      <c r="A567" s="10"/>
      <c r="B567" s="10"/>
      <c r="C567" s="10"/>
      <c r="D567" s="10"/>
      <c r="E567" s="10"/>
      <c r="F567" s="10"/>
      <c r="G567" s="10"/>
      <c r="H567" s="10"/>
      <c r="I567" s="10"/>
      <c r="J567" s="10"/>
      <c r="K567" s="10"/>
      <c r="L567" s="10"/>
      <c r="M567" s="10"/>
      <c r="N567" s="10"/>
      <c r="O567" s="10"/>
      <c r="P567" s="10"/>
      <c r="Q567" s="10"/>
      <c r="R567" s="10"/>
      <c r="S567" s="10"/>
      <c r="T567" s="10"/>
      <c r="U567" s="10"/>
    </row>
    <row r="568">
      <c r="A568" s="10"/>
      <c r="B568" s="10"/>
      <c r="C568" s="10"/>
      <c r="D568" s="10"/>
      <c r="E568" s="10"/>
      <c r="F568" s="10"/>
      <c r="G568" s="10"/>
      <c r="H568" s="10"/>
      <c r="I568" s="10"/>
      <c r="J568" s="10"/>
      <c r="K568" s="10"/>
      <c r="L568" s="10"/>
      <c r="M568" s="10"/>
      <c r="N568" s="10"/>
      <c r="O568" s="10"/>
      <c r="P568" s="10"/>
      <c r="Q568" s="10"/>
      <c r="R568" s="10"/>
      <c r="S568" s="10"/>
      <c r="T568" s="10"/>
      <c r="U568" s="10"/>
    </row>
    <row r="569">
      <c r="A569" s="10"/>
      <c r="B569" s="10"/>
      <c r="C569" s="10"/>
      <c r="D569" s="10"/>
      <c r="E569" s="10"/>
      <c r="F569" s="10"/>
      <c r="G569" s="10"/>
      <c r="H569" s="10"/>
      <c r="I569" s="10"/>
      <c r="J569" s="10"/>
      <c r="K569" s="10"/>
      <c r="L569" s="10"/>
      <c r="M569" s="10"/>
      <c r="N569" s="10"/>
      <c r="O569" s="10"/>
      <c r="P569" s="10"/>
      <c r="Q569" s="10"/>
      <c r="R569" s="10"/>
      <c r="S569" s="10"/>
      <c r="T569" s="10"/>
      <c r="U569" s="10"/>
    </row>
    <row r="570">
      <c r="A570" s="10"/>
      <c r="B570" s="10"/>
      <c r="C570" s="10"/>
      <c r="D570" s="10"/>
      <c r="E570" s="10"/>
      <c r="F570" s="10"/>
      <c r="G570" s="10"/>
      <c r="H570" s="10"/>
      <c r="I570" s="10"/>
      <c r="J570" s="10"/>
      <c r="K570" s="10"/>
      <c r="L570" s="10"/>
      <c r="M570" s="10"/>
      <c r="N570" s="10"/>
      <c r="O570" s="10"/>
      <c r="P570" s="10"/>
      <c r="Q570" s="10"/>
      <c r="R570" s="10"/>
      <c r="S570" s="10"/>
      <c r="T570" s="10"/>
      <c r="U570" s="10"/>
    </row>
    <row r="571">
      <c r="A571" s="10"/>
      <c r="B571" s="10"/>
      <c r="C571" s="10"/>
      <c r="D571" s="10"/>
      <c r="E571" s="10"/>
      <c r="F571" s="10"/>
      <c r="G571" s="10"/>
      <c r="H571" s="10"/>
      <c r="I571" s="10"/>
      <c r="J571" s="10"/>
      <c r="K571" s="10"/>
      <c r="L571" s="10"/>
      <c r="M571" s="10"/>
      <c r="N571" s="10"/>
      <c r="O571" s="10"/>
      <c r="P571" s="10"/>
      <c r="Q571" s="10"/>
      <c r="R571" s="10"/>
      <c r="S571" s="10"/>
      <c r="T571" s="10"/>
      <c r="U571" s="10"/>
    </row>
    <row r="572">
      <c r="A572" s="10"/>
      <c r="B572" s="10"/>
      <c r="C572" s="10"/>
      <c r="D572" s="10"/>
      <c r="E572" s="10"/>
      <c r="F572" s="10"/>
      <c r="G572" s="10"/>
      <c r="H572" s="10"/>
      <c r="I572" s="10"/>
      <c r="J572" s="10"/>
      <c r="K572" s="10"/>
      <c r="L572" s="10"/>
      <c r="M572" s="10"/>
      <c r="N572" s="10"/>
      <c r="O572" s="10"/>
      <c r="P572" s="10"/>
      <c r="Q572" s="10"/>
      <c r="R572" s="10"/>
      <c r="S572" s="10"/>
      <c r="T572" s="10"/>
      <c r="U572" s="10"/>
    </row>
    <row r="573">
      <c r="A573" s="10"/>
      <c r="B573" s="10"/>
      <c r="C573" s="10"/>
      <c r="D573" s="10"/>
      <c r="E573" s="10"/>
      <c r="F573" s="10"/>
      <c r="G573" s="10"/>
      <c r="H573" s="10"/>
      <c r="I573" s="10"/>
      <c r="J573" s="10"/>
      <c r="K573" s="10"/>
      <c r="L573" s="10"/>
      <c r="M573" s="10"/>
      <c r="N573" s="10"/>
      <c r="O573" s="10"/>
      <c r="P573" s="10"/>
      <c r="Q573" s="10"/>
      <c r="R573" s="10"/>
      <c r="S573" s="10"/>
      <c r="T573" s="10"/>
      <c r="U573" s="10"/>
    </row>
    <row r="574">
      <c r="A574" s="10"/>
      <c r="B574" s="10"/>
      <c r="C574" s="10"/>
      <c r="D574" s="10"/>
      <c r="E574" s="10"/>
      <c r="F574" s="10"/>
      <c r="G574" s="10"/>
      <c r="H574" s="10"/>
      <c r="I574" s="10"/>
      <c r="J574" s="10"/>
      <c r="K574" s="10"/>
      <c r="L574" s="10"/>
      <c r="M574" s="10"/>
      <c r="N574" s="10"/>
      <c r="O574" s="10"/>
      <c r="P574" s="10"/>
      <c r="Q574" s="10"/>
      <c r="R574" s="10"/>
      <c r="S574" s="10"/>
      <c r="T574" s="10"/>
      <c r="U574" s="10"/>
    </row>
    <row r="575">
      <c r="A575" s="10"/>
      <c r="B575" s="10"/>
      <c r="C575" s="10"/>
      <c r="D575" s="10"/>
      <c r="E575" s="10"/>
      <c r="F575" s="10"/>
      <c r="G575" s="10"/>
      <c r="H575" s="10"/>
      <c r="I575" s="10"/>
      <c r="J575" s="10"/>
      <c r="K575" s="10"/>
      <c r="L575" s="10"/>
      <c r="M575" s="10"/>
      <c r="N575" s="10"/>
      <c r="O575" s="10"/>
      <c r="P575" s="10"/>
      <c r="Q575" s="10"/>
      <c r="R575" s="10"/>
      <c r="S575" s="10"/>
      <c r="T575" s="10"/>
      <c r="U575" s="10"/>
    </row>
    <row r="576">
      <c r="A576" s="10"/>
      <c r="B576" s="10"/>
      <c r="C576" s="10"/>
      <c r="D576" s="10"/>
      <c r="E576" s="10"/>
      <c r="F576" s="10"/>
      <c r="G576" s="10"/>
      <c r="H576" s="10"/>
      <c r="I576" s="10"/>
      <c r="J576" s="10"/>
      <c r="K576" s="10"/>
      <c r="L576" s="10"/>
      <c r="M576" s="10"/>
      <c r="N576" s="10"/>
      <c r="O576" s="10"/>
      <c r="P576" s="10"/>
      <c r="Q576" s="10"/>
      <c r="R576" s="10"/>
      <c r="S576" s="10"/>
      <c r="T576" s="10"/>
      <c r="U576" s="10"/>
    </row>
    <row r="577">
      <c r="A577" s="10"/>
      <c r="B577" s="10"/>
      <c r="C577" s="10"/>
      <c r="D577" s="10"/>
      <c r="E577" s="10"/>
      <c r="F577" s="10"/>
      <c r="G577" s="10"/>
      <c r="H577" s="10"/>
      <c r="I577" s="10"/>
      <c r="J577" s="10"/>
      <c r="K577" s="10"/>
      <c r="L577" s="10"/>
      <c r="M577" s="10"/>
      <c r="N577" s="10"/>
      <c r="O577" s="10"/>
      <c r="P577" s="10"/>
      <c r="Q577" s="10"/>
      <c r="R577" s="10"/>
      <c r="S577" s="10"/>
      <c r="T577" s="10"/>
      <c r="U577" s="10"/>
    </row>
    <row r="578">
      <c r="A578" s="10"/>
      <c r="B578" s="10"/>
      <c r="C578" s="10"/>
      <c r="D578" s="10"/>
      <c r="E578" s="10"/>
      <c r="F578" s="10"/>
      <c r="G578" s="10"/>
      <c r="H578" s="10"/>
      <c r="I578" s="10"/>
      <c r="J578" s="10"/>
      <c r="K578" s="10"/>
      <c r="L578" s="10"/>
      <c r="M578" s="10"/>
      <c r="N578" s="10"/>
      <c r="O578" s="10"/>
      <c r="P578" s="10"/>
      <c r="Q578" s="10"/>
      <c r="R578" s="10"/>
      <c r="S578" s="10"/>
      <c r="T578" s="10"/>
      <c r="U578" s="10"/>
    </row>
    <row r="579">
      <c r="A579" s="10"/>
      <c r="B579" s="10"/>
      <c r="C579" s="10"/>
      <c r="D579" s="10"/>
      <c r="E579" s="10"/>
      <c r="F579" s="10"/>
      <c r="G579" s="10"/>
      <c r="H579" s="10"/>
      <c r="I579" s="10"/>
      <c r="J579" s="10"/>
      <c r="K579" s="10"/>
      <c r="L579" s="10"/>
      <c r="M579" s="10"/>
      <c r="N579" s="10"/>
      <c r="O579" s="10"/>
      <c r="P579" s="10"/>
      <c r="Q579" s="10"/>
      <c r="R579" s="10"/>
      <c r="S579" s="10"/>
      <c r="T579" s="10"/>
      <c r="U579" s="10"/>
    </row>
    <row r="580">
      <c r="A580" s="10"/>
      <c r="B580" s="10"/>
      <c r="C580" s="10"/>
      <c r="D580" s="10"/>
      <c r="E580" s="10"/>
      <c r="F580" s="10"/>
      <c r="G580" s="10"/>
      <c r="H580" s="10"/>
      <c r="I580" s="10"/>
      <c r="J580" s="10"/>
      <c r="K580" s="10"/>
      <c r="L580" s="10"/>
      <c r="M580" s="10"/>
      <c r="N580" s="10"/>
      <c r="O580" s="10"/>
      <c r="P580" s="10"/>
      <c r="Q580" s="10"/>
      <c r="R580" s="10"/>
      <c r="S580" s="10"/>
      <c r="T580" s="10"/>
      <c r="U580" s="10"/>
    </row>
    <row r="581">
      <c r="A581" s="10"/>
      <c r="B581" s="10"/>
      <c r="C581" s="10"/>
      <c r="D581" s="10"/>
      <c r="E581" s="10"/>
      <c r="F581" s="10"/>
      <c r="G581" s="10"/>
      <c r="H581" s="10"/>
      <c r="I581" s="10"/>
      <c r="J581" s="10"/>
      <c r="K581" s="10"/>
      <c r="L581" s="10"/>
      <c r="M581" s="10"/>
      <c r="N581" s="10"/>
      <c r="O581" s="10"/>
      <c r="P581" s="10"/>
      <c r="Q581" s="10"/>
      <c r="R581" s="10"/>
      <c r="S581" s="10"/>
      <c r="T581" s="10"/>
      <c r="U581" s="10"/>
    </row>
    <row r="582">
      <c r="A582" s="10"/>
      <c r="B582" s="10"/>
      <c r="C582" s="10"/>
      <c r="D582" s="10"/>
      <c r="E582" s="10"/>
      <c r="F582" s="10"/>
      <c r="G582" s="10"/>
      <c r="H582" s="10"/>
      <c r="I582" s="10"/>
      <c r="J582" s="10"/>
      <c r="K582" s="10"/>
      <c r="L582" s="10"/>
      <c r="M582" s="10"/>
      <c r="N582" s="10"/>
      <c r="O582" s="10"/>
      <c r="P582" s="10"/>
      <c r="Q582" s="10"/>
      <c r="R582" s="10"/>
      <c r="S582" s="10"/>
      <c r="T582" s="10"/>
      <c r="U582" s="10"/>
    </row>
    <row r="583">
      <c r="A583" s="10"/>
      <c r="B583" s="10"/>
      <c r="C583" s="10"/>
      <c r="D583" s="10"/>
      <c r="E583" s="10"/>
      <c r="F583" s="10"/>
      <c r="G583" s="10"/>
      <c r="H583" s="10"/>
      <c r="I583" s="10"/>
      <c r="J583" s="10"/>
      <c r="K583" s="10"/>
      <c r="L583" s="10"/>
      <c r="M583" s="10"/>
      <c r="N583" s="10"/>
      <c r="O583" s="10"/>
      <c r="P583" s="10"/>
      <c r="Q583" s="10"/>
      <c r="R583" s="10"/>
      <c r="S583" s="10"/>
      <c r="T583" s="10"/>
      <c r="U583" s="10"/>
    </row>
    <row r="584">
      <c r="A584" s="10"/>
      <c r="B584" s="10"/>
      <c r="C584" s="10"/>
      <c r="D584" s="10"/>
      <c r="E584" s="10"/>
      <c r="F584" s="10"/>
      <c r="G584" s="10"/>
      <c r="H584" s="10"/>
      <c r="I584" s="10"/>
      <c r="J584" s="10"/>
      <c r="K584" s="10"/>
      <c r="L584" s="10"/>
      <c r="M584" s="10"/>
      <c r="N584" s="10"/>
      <c r="O584" s="10"/>
      <c r="P584" s="10"/>
      <c r="Q584" s="10"/>
      <c r="R584" s="10"/>
      <c r="S584" s="10"/>
      <c r="T584" s="10"/>
      <c r="U584" s="10"/>
    </row>
    <row r="585">
      <c r="A585" s="10"/>
      <c r="B585" s="10"/>
      <c r="C585" s="10"/>
      <c r="D585" s="10"/>
      <c r="E585" s="10"/>
      <c r="F585" s="10"/>
      <c r="G585" s="10"/>
      <c r="H585" s="10"/>
      <c r="I585" s="10"/>
      <c r="J585" s="10"/>
      <c r="K585" s="10"/>
      <c r="L585" s="10"/>
      <c r="M585" s="10"/>
      <c r="N585" s="10"/>
      <c r="O585" s="10"/>
      <c r="P585" s="10"/>
      <c r="Q585" s="10"/>
      <c r="R585" s="10"/>
      <c r="S585" s="10"/>
      <c r="T585" s="10"/>
      <c r="U585" s="10"/>
    </row>
    <row r="586">
      <c r="A586" s="10"/>
      <c r="B586" s="10"/>
      <c r="C586" s="10"/>
      <c r="D586" s="10"/>
      <c r="E586" s="10"/>
      <c r="F586" s="10"/>
      <c r="G586" s="10"/>
      <c r="H586" s="10"/>
      <c r="I586" s="10"/>
      <c r="J586" s="10"/>
      <c r="K586" s="10"/>
      <c r="L586" s="10"/>
      <c r="M586" s="10"/>
      <c r="N586" s="10"/>
      <c r="O586" s="10"/>
      <c r="P586" s="10"/>
      <c r="Q586" s="10"/>
      <c r="R586" s="10"/>
      <c r="S586" s="10"/>
      <c r="T586" s="10"/>
      <c r="U586" s="10"/>
    </row>
    <row r="587">
      <c r="A587" s="10"/>
      <c r="B587" s="10"/>
      <c r="C587" s="10"/>
      <c r="D587" s="10"/>
      <c r="E587" s="10"/>
      <c r="F587" s="10"/>
      <c r="G587" s="10"/>
      <c r="H587" s="10"/>
      <c r="I587" s="10"/>
      <c r="J587" s="10"/>
      <c r="K587" s="10"/>
      <c r="L587" s="10"/>
      <c r="M587" s="10"/>
      <c r="N587" s="10"/>
      <c r="O587" s="10"/>
      <c r="P587" s="10"/>
      <c r="Q587" s="10"/>
      <c r="R587" s="10"/>
      <c r="S587" s="10"/>
      <c r="T587" s="10"/>
      <c r="U587" s="10"/>
    </row>
    <row r="588">
      <c r="A588" s="10"/>
      <c r="B588" s="10"/>
      <c r="C588" s="10"/>
      <c r="D588" s="10"/>
      <c r="E588" s="10"/>
      <c r="F588" s="10"/>
      <c r="G588" s="10"/>
      <c r="H588" s="10"/>
      <c r="I588" s="10"/>
      <c r="J588" s="10"/>
      <c r="K588" s="10"/>
      <c r="L588" s="10"/>
      <c r="M588" s="10"/>
      <c r="N588" s="10"/>
      <c r="O588" s="10"/>
      <c r="P588" s="10"/>
      <c r="Q588" s="10"/>
      <c r="R588" s="10"/>
      <c r="S588" s="10"/>
      <c r="T588" s="10"/>
      <c r="U588" s="10"/>
    </row>
    <row r="589">
      <c r="A589" s="10"/>
      <c r="B589" s="10"/>
      <c r="C589" s="10"/>
      <c r="D589" s="10"/>
      <c r="E589" s="10"/>
      <c r="F589" s="10"/>
      <c r="G589" s="10"/>
      <c r="H589" s="10"/>
      <c r="I589" s="10"/>
      <c r="J589" s="10"/>
      <c r="K589" s="10"/>
      <c r="L589" s="10"/>
      <c r="M589" s="10"/>
      <c r="N589" s="10"/>
      <c r="O589" s="10"/>
      <c r="P589" s="10"/>
      <c r="Q589" s="10"/>
      <c r="R589" s="10"/>
      <c r="S589" s="10"/>
      <c r="T589" s="10"/>
      <c r="U589" s="10"/>
    </row>
    <row r="590">
      <c r="A590" s="10"/>
      <c r="B590" s="10"/>
      <c r="C590" s="10"/>
      <c r="D590" s="10"/>
      <c r="E590" s="10"/>
      <c r="F590" s="10"/>
      <c r="G590" s="10"/>
      <c r="H590" s="10"/>
      <c r="I590" s="10"/>
      <c r="J590" s="10"/>
      <c r="K590" s="10"/>
      <c r="L590" s="10"/>
      <c r="M590" s="10"/>
      <c r="N590" s="10"/>
      <c r="O590" s="10"/>
      <c r="P590" s="10"/>
      <c r="Q590" s="10"/>
      <c r="R590" s="10"/>
      <c r="S590" s="10"/>
      <c r="T590" s="10"/>
      <c r="U590" s="10"/>
    </row>
    <row r="591">
      <c r="A591" s="10"/>
      <c r="B591" s="10"/>
      <c r="C591" s="10"/>
      <c r="D591" s="10"/>
      <c r="E591" s="10"/>
      <c r="F591" s="10"/>
      <c r="G591" s="10"/>
      <c r="H591" s="10"/>
      <c r="I591" s="10"/>
      <c r="J591" s="10"/>
      <c r="K591" s="10"/>
      <c r="L591" s="10"/>
      <c r="M591" s="10"/>
      <c r="N591" s="10"/>
      <c r="O591" s="10"/>
      <c r="P591" s="10"/>
      <c r="Q591" s="10"/>
      <c r="R591" s="10"/>
      <c r="S591" s="10"/>
      <c r="T591" s="10"/>
      <c r="U591" s="10"/>
    </row>
    <row r="592">
      <c r="A592" s="10"/>
      <c r="B592" s="10"/>
      <c r="C592" s="10"/>
      <c r="D592" s="10"/>
      <c r="E592" s="10"/>
      <c r="F592" s="10"/>
      <c r="G592" s="10"/>
      <c r="H592" s="10"/>
      <c r="I592" s="10"/>
      <c r="J592" s="10"/>
      <c r="K592" s="10"/>
      <c r="L592" s="10"/>
      <c r="M592" s="10"/>
      <c r="N592" s="10"/>
      <c r="O592" s="10"/>
      <c r="P592" s="10"/>
      <c r="Q592" s="10"/>
      <c r="R592" s="10"/>
      <c r="S592" s="10"/>
      <c r="T592" s="10"/>
      <c r="U592" s="10"/>
    </row>
    <row r="593">
      <c r="A593" s="10"/>
      <c r="B593" s="10"/>
      <c r="C593" s="10"/>
      <c r="D593" s="10"/>
      <c r="E593" s="10"/>
      <c r="F593" s="10"/>
      <c r="G593" s="10"/>
      <c r="H593" s="10"/>
      <c r="I593" s="10"/>
      <c r="J593" s="10"/>
      <c r="K593" s="10"/>
      <c r="L593" s="10"/>
      <c r="M593" s="10"/>
      <c r="N593" s="10"/>
      <c r="O593" s="10"/>
      <c r="P593" s="10"/>
      <c r="Q593" s="10"/>
      <c r="R593" s="10"/>
      <c r="S593" s="10"/>
      <c r="T593" s="10"/>
      <c r="U593" s="10"/>
    </row>
    <row r="594">
      <c r="A594" s="10"/>
      <c r="B594" s="10"/>
      <c r="C594" s="10"/>
      <c r="D594" s="10"/>
      <c r="E594" s="10"/>
      <c r="F594" s="10"/>
      <c r="G594" s="10"/>
      <c r="H594" s="10"/>
      <c r="I594" s="10"/>
      <c r="J594" s="10"/>
      <c r="K594" s="10"/>
      <c r="L594" s="10"/>
      <c r="M594" s="10"/>
      <c r="N594" s="10"/>
      <c r="O594" s="10"/>
      <c r="P594" s="10"/>
      <c r="Q594" s="10"/>
      <c r="R594" s="10"/>
      <c r="S594" s="10"/>
      <c r="T594" s="10"/>
      <c r="U594" s="10"/>
    </row>
    <row r="595">
      <c r="A595" s="10"/>
      <c r="B595" s="10"/>
      <c r="C595" s="10"/>
      <c r="D595" s="10"/>
      <c r="E595" s="10"/>
      <c r="F595" s="10"/>
      <c r="G595" s="10"/>
      <c r="H595" s="10"/>
      <c r="I595" s="10"/>
      <c r="J595" s="10"/>
      <c r="K595" s="10"/>
      <c r="L595" s="10"/>
      <c r="M595" s="10"/>
      <c r="N595" s="10"/>
      <c r="O595" s="10"/>
      <c r="P595" s="10"/>
      <c r="Q595" s="10"/>
      <c r="R595" s="10"/>
      <c r="S595" s="10"/>
      <c r="T595" s="10"/>
      <c r="U595" s="10"/>
    </row>
    <row r="596">
      <c r="A596" s="10"/>
      <c r="B596" s="10"/>
      <c r="C596" s="10"/>
      <c r="D596" s="10"/>
      <c r="E596" s="10"/>
      <c r="F596" s="10"/>
      <c r="G596" s="10"/>
      <c r="H596" s="10"/>
      <c r="I596" s="10"/>
      <c r="J596" s="10"/>
      <c r="K596" s="10"/>
      <c r="L596" s="10"/>
      <c r="M596" s="10"/>
      <c r="N596" s="10"/>
      <c r="O596" s="10"/>
      <c r="P596" s="10"/>
      <c r="Q596" s="10"/>
      <c r="R596" s="10"/>
      <c r="S596" s="10"/>
      <c r="T596" s="10"/>
      <c r="U596" s="10"/>
    </row>
    <row r="597">
      <c r="A597" s="10"/>
      <c r="B597" s="10"/>
      <c r="C597" s="10"/>
      <c r="D597" s="10"/>
      <c r="E597" s="10"/>
      <c r="F597" s="10"/>
      <c r="G597" s="10"/>
      <c r="H597" s="10"/>
      <c r="I597" s="10"/>
      <c r="J597" s="10"/>
      <c r="K597" s="10"/>
      <c r="L597" s="10"/>
      <c r="M597" s="10"/>
      <c r="N597" s="10"/>
      <c r="O597" s="10"/>
      <c r="P597" s="10"/>
      <c r="Q597" s="10"/>
      <c r="R597" s="10"/>
      <c r="S597" s="10"/>
      <c r="T597" s="10"/>
      <c r="U597" s="10"/>
    </row>
    <row r="598">
      <c r="A598" s="10"/>
      <c r="B598" s="10"/>
      <c r="C598" s="10"/>
      <c r="D598" s="10"/>
      <c r="E598" s="10"/>
      <c r="F598" s="10"/>
      <c r="G598" s="10"/>
      <c r="H598" s="10"/>
      <c r="I598" s="10"/>
      <c r="J598" s="10"/>
      <c r="K598" s="10"/>
      <c r="L598" s="10"/>
      <c r="M598" s="10"/>
      <c r="N598" s="10"/>
      <c r="O598" s="10"/>
      <c r="P598" s="10"/>
      <c r="Q598" s="10"/>
      <c r="R598" s="10"/>
      <c r="S598" s="10"/>
      <c r="T598" s="10"/>
      <c r="U598" s="10"/>
    </row>
    <row r="599">
      <c r="A599" s="10"/>
      <c r="B599" s="10"/>
      <c r="C599" s="10"/>
      <c r="D599" s="10"/>
      <c r="E599" s="10"/>
      <c r="F599" s="10"/>
      <c r="G599" s="10"/>
      <c r="H599" s="10"/>
      <c r="I599" s="10"/>
      <c r="J599" s="10"/>
      <c r="K599" s="10"/>
      <c r="L599" s="10"/>
      <c r="M599" s="10"/>
      <c r="N599" s="10"/>
      <c r="O599" s="10"/>
      <c r="P599" s="10"/>
      <c r="Q599" s="10"/>
      <c r="R599" s="10"/>
      <c r="S599" s="10"/>
      <c r="T599" s="10"/>
      <c r="U599" s="10"/>
    </row>
    <row r="600">
      <c r="A600" s="10"/>
      <c r="B600" s="10"/>
      <c r="C600" s="10"/>
      <c r="D600" s="10"/>
      <c r="E600" s="10"/>
      <c r="F600" s="10"/>
      <c r="G600" s="10"/>
      <c r="H600" s="10"/>
      <c r="I600" s="10"/>
      <c r="J600" s="10"/>
      <c r="K600" s="10"/>
      <c r="L600" s="10"/>
      <c r="M600" s="10"/>
      <c r="N600" s="10"/>
      <c r="O600" s="10"/>
      <c r="P600" s="10"/>
      <c r="Q600" s="10"/>
      <c r="R600" s="10"/>
      <c r="S600" s="10"/>
      <c r="T600" s="10"/>
      <c r="U600" s="10"/>
    </row>
    <row r="601">
      <c r="A601" s="10"/>
      <c r="B601" s="10"/>
      <c r="C601" s="10"/>
      <c r="D601" s="10"/>
      <c r="E601" s="10"/>
      <c r="F601" s="10"/>
      <c r="G601" s="10"/>
      <c r="H601" s="10"/>
      <c r="I601" s="10"/>
      <c r="J601" s="10"/>
      <c r="K601" s="10"/>
      <c r="L601" s="10"/>
      <c r="M601" s="10"/>
      <c r="N601" s="10"/>
      <c r="O601" s="10"/>
      <c r="P601" s="10"/>
      <c r="Q601" s="10"/>
      <c r="R601" s="10"/>
      <c r="S601" s="10"/>
      <c r="T601" s="10"/>
      <c r="U601" s="10"/>
    </row>
    <row r="602">
      <c r="A602" s="10"/>
      <c r="B602" s="10"/>
      <c r="C602" s="10"/>
      <c r="D602" s="10"/>
      <c r="E602" s="10"/>
      <c r="F602" s="10"/>
      <c r="G602" s="10"/>
      <c r="H602" s="10"/>
      <c r="I602" s="10"/>
      <c r="J602" s="10"/>
      <c r="K602" s="10"/>
      <c r="L602" s="10"/>
      <c r="M602" s="10"/>
      <c r="N602" s="10"/>
      <c r="O602" s="10"/>
      <c r="P602" s="10"/>
      <c r="Q602" s="10"/>
      <c r="R602" s="10"/>
      <c r="S602" s="10"/>
      <c r="T602" s="10"/>
      <c r="U602" s="10"/>
    </row>
    <row r="603">
      <c r="A603" s="10"/>
      <c r="B603" s="10"/>
      <c r="C603" s="10"/>
      <c r="D603" s="10"/>
      <c r="E603" s="10"/>
      <c r="F603" s="10"/>
      <c r="G603" s="10"/>
      <c r="H603" s="10"/>
      <c r="I603" s="10"/>
      <c r="J603" s="10"/>
      <c r="K603" s="10"/>
      <c r="L603" s="10"/>
      <c r="M603" s="10"/>
      <c r="N603" s="10"/>
      <c r="O603" s="10"/>
      <c r="P603" s="10"/>
      <c r="Q603" s="10"/>
      <c r="R603" s="10"/>
      <c r="S603" s="10"/>
      <c r="T603" s="10"/>
      <c r="U603" s="10"/>
    </row>
    <row r="604">
      <c r="A604" s="10"/>
      <c r="B604" s="10"/>
      <c r="C604" s="10"/>
      <c r="D604" s="10"/>
      <c r="E604" s="10"/>
      <c r="F604" s="10"/>
      <c r="G604" s="10"/>
      <c r="H604" s="10"/>
      <c r="I604" s="10"/>
      <c r="J604" s="10"/>
      <c r="K604" s="10"/>
      <c r="L604" s="10"/>
      <c r="M604" s="10"/>
      <c r="N604" s="10"/>
      <c r="O604" s="10"/>
      <c r="P604" s="10"/>
      <c r="Q604" s="10"/>
      <c r="R604" s="10"/>
      <c r="S604" s="10"/>
      <c r="T604" s="10"/>
      <c r="U604" s="10"/>
    </row>
    <row r="605">
      <c r="A605" s="10"/>
      <c r="B605" s="10"/>
      <c r="C605" s="10"/>
      <c r="D605" s="10"/>
      <c r="E605" s="10"/>
      <c r="F605" s="10"/>
      <c r="G605" s="10"/>
      <c r="H605" s="10"/>
      <c r="I605" s="10"/>
      <c r="J605" s="10"/>
      <c r="K605" s="10"/>
      <c r="L605" s="10"/>
      <c r="M605" s="10"/>
      <c r="N605" s="10"/>
      <c r="O605" s="10"/>
      <c r="P605" s="10"/>
      <c r="Q605" s="10"/>
      <c r="R605" s="10"/>
      <c r="S605" s="10"/>
      <c r="T605" s="10"/>
      <c r="U605" s="10"/>
    </row>
    <row r="606">
      <c r="A606" s="10"/>
      <c r="B606" s="10"/>
      <c r="C606" s="10"/>
      <c r="D606" s="10"/>
      <c r="E606" s="10"/>
      <c r="F606" s="10"/>
      <c r="G606" s="10"/>
      <c r="H606" s="10"/>
      <c r="I606" s="10"/>
      <c r="J606" s="10"/>
      <c r="K606" s="10"/>
      <c r="L606" s="10"/>
      <c r="M606" s="10"/>
      <c r="N606" s="10"/>
      <c r="O606" s="10"/>
      <c r="P606" s="10"/>
      <c r="Q606" s="10"/>
      <c r="R606" s="10"/>
      <c r="S606" s="10"/>
      <c r="T606" s="10"/>
      <c r="U606" s="10"/>
    </row>
    <row r="607">
      <c r="A607" s="10"/>
      <c r="B607" s="10"/>
      <c r="C607" s="10"/>
      <c r="D607" s="10"/>
      <c r="E607" s="10"/>
      <c r="F607" s="10"/>
      <c r="G607" s="10"/>
      <c r="H607" s="10"/>
      <c r="I607" s="10"/>
      <c r="J607" s="10"/>
      <c r="K607" s="10"/>
      <c r="L607" s="10"/>
      <c r="M607" s="10"/>
      <c r="N607" s="10"/>
      <c r="O607" s="10"/>
      <c r="P607" s="10"/>
      <c r="Q607" s="10"/>
      <c r="R607" s="10"/>
      <c r="S607" s="10"/>
      <c r="T607" s="10"/>
      <c r="U607" s="10"/>
    </row>
    <row r="608">
      <c r="A608" s="10"/>
      <c r="B608" s="10"/>
      <c r="C608" s="10"/>
      <c r="D608" s="10"/>
      <c r="E608" s="10"/>
      <c r="F608" s="10"/>
      <c r="G608" s="10"/>
      <c r="H608" s="10"/>
      <c r="I608" s="10"/>
      <c r="J608" s="10"/>
      <c r="K608" s="10"/>
      <c r="L608" s="10"/>
      <c r="M608" s="10"/>
      <c r="N608" s="10"/>
      <c r="O608" s="10"/>
      <c r="P608" s="10"/>
      <c r="Q608" s="10"/>
      <c r="R608" s="10"/>
      <c r="S608" s="10"/>
      <c r="T608" s="10"/>
      <c r="U608" s="10"/>
    </row>
    <row r="609">
      <c r="A609" s="10"/>
      <c r="B609" s="10"/>
      <c r="C609" s="10"/>
      <c r="D609" s="10"/>
      <c r="E609" s="10"/>
      <c r="F609" s="10"/>
      <c r="G609" s="10"/>
      <c r="H609" s="10"/>
      <c r="I609" s="10"/>
      <c r="J609" s="10"/>
      <c r="K609" s="10"/>
      <c r="L609" s="10"/>
      <c r="M609" s="10"/>
      <c r="N609" s="10"/>
      <c r="O609" s="10"/>
      <c r="P609" s="10"/>
      <c r="Q609" s="10"/>
      <c r="R609" s="10"/>
      <c r="S609" s="10"/>
      <c r="T609" s="10"/>
      <c r="U609" s="10"/>
    </row>
    <row r="610">
      <c r="A610" s="10"/>
      <c r="B610" s="10"/>
      <c r="C610" s="10"/>
      <c r="D610" s="10"/>
      <c r="E610" s="10"/>
      <c r="F610" s="10"/>
      <c r="G610" s="10"/>
      <c r="H610" s="10"/>
      <c r="I610" s="10"/>
      <c r="J610" s="10"/>
      <c r="K610" s="10"/>
      <c r="L610" s="10"/>
      <c r="M610" s="10"/>
      <c r="N610" s="10"/>
      <c r="O610" s="10"/>
      <c r="P610" s="10"/>
      <c r="Q610" s="10"/>
      <c r="R610" s="10"/>
      <c r="S610" s="10"/>
      <c r="T610" s="10"/>
      <c r="U610" s="10"/>
    </row>
    <row r="611">
      <c r="A611" s="10"/>
      <c r="B611" s="10"/>
      <c r="C611" s="10"/>
      <c r="D611" s="10"/>
      <c r="E611" s="10"/>
      <c r="F611" s="10"/>
      <c r="G611" s="10"/>
      <c r="H611" s="10"/>
      <c r="I611" s="10"/>
      <c r="J611" s="10"/>
      <c r="K611" s="10"/>
      <c r="L611" s="10"/>
      <c r="M611" s="10"/>
      <c r="N611" s="10"/>
      <c r="O611" s="10"/>
      <c r="P611" s="10"/>
      <c r="Q611" s="10"/>
      <c r="R611" s="10"/>
      <c r="S611" s="10"/>
      <c r="T611" s="10"/>
      <c r="U611" s="10"/>
    </row>
    <row r="612">
      <c r="A612" s="10"/>
      <c r="B612" s="10"/>
      <c r="C612" s="10"/>
      <c r="D612" s="10"/>
      <c r="E612" s="10"/>
      <c r="F612" s="10"/>
      <c r="G612" s="10"/>
      <c r="H612" s="10"/>
      <c r="I612" s="10"/>
      <c r="J612" s="10"/>
      <c r="K612" s="10"/>
      <c r="L612" s="10"/>
      <c r="M612" s="10"/>
      <c r="N612" s="10"/>
      <c r="O612" s="10"/>
      <c r="P612" s="10"/>
      <c r="Q612" s="10"/>
      <c r="R612" s="10"/>
      <c r="S612" s="10"/>
      <c r="T612" s="10"/>
      <c r="U612" s="10"/>
    </row>
    <row r="613">
      <c r="A613" s="10"/>
      <c r="B613" s="10"/>
      <c r="C613" s="10"/>
      <c r="D613" s="10"/>
      <c r="E613" s="10"/>
      <c r="F613" s="10"/>
      <c r="G613" s="10"/>
      <c r="H613" s="10"/>
      <c r="I613" s="10"/>
      <c r="J613" s="10"/>
      <c r="K613" s="10"/>
      <c r="L613" s="10"/>
      <c r="M613" s="10"/>
      <c r="N613" s="10"/>
      <c r="O613" s="10"/>
      <c r="P613" s="10"/>
      <c r="Q613" s="10"/>
      <c r="R613" s="10"/>
      <c r="S613" s="10"/>
      <c r="T613" s="10"/>
      <c r="U613" s="10"/>
    </row>
    <row r="614">
      <c r="A614" s="10"/>
      <c r="B614" s="10"/>
      <c r="C614" s="10"/>
      <c r="D614" s="10"/>
      <c r="E614" s="10"/>
      <c r="F614" s="10"/>
      <c r="G614" s="10"/>
      <c r="H614" s="10"/>
      <c r="I614" s="10"/>
      <c r="J614" s="10"/>
      <c r="K614" s="10"/>
      <c r="L614" s="10"/>
      <c r="M614" s="10"/>
      <c r="N614" s="10"/>
      <c r="O614" s="10"/>
      <c r="P614" s="10"/>
      <c r="Q614" s="10"/>
      <c r="R614" s="10"/>
      <c r="S614" s="10"/>
      <c r="T614" s="10"/>
      <c r="U614" s="10"/>
    </row>
    <row r="615">
      <c r="A615" s="10"/>
      <c r="B615" s="10"/>
      <c r="C615" s="10"/>
      <c r="D615" s="10"/>
      <c r="E615" s="10"/>
      <c r="F615" s="10"/>
      <c r="G615" s="10"/>
      <c r="H615" s="10"/>
      <c r="I615" s="10"/>
      <c r="J615" s="10"/>
      <c r="K615" s="10"/>
      <c r="L615" s="10"/>
      <c r="M615" s="10"/>
      <c r="N615" s="10"/>
      <c r="O615" s="10"/>
      <c r="P615" s="10"/>
      <c r="Q615" s="10"/>
      <c r="R615" s="10"/>
      <c r="S615" s="10"/>
      <c r="T615" s="10"/>
      <c r="U615" s="10"/>
    </row>
    <row r="616">
      <c r="A616" s="10"/>
      <c r="B616" s="10"/>
      <c r="C616" s="10"/>
      <c r="D616" s="10"/>
      <c r="E616" s="10"/>
      <c r="F616" s="10"/>
      <c r="G616" s="10"/>
      <c r="H616" s="10"/>
      <c r="I616" s="10"/>
      <c r="J616" s="10"/>
      <c r="K616" s="10"/>
      <c r="L616" s="10"/>
      <c r="M616" s="10"/>
      <c r="N616" s="10"/>
      <c r="O616" s="10"/>
      <c r="P616" s="10"/>
      <c r="Q616" s="10"/>
      <c r="R616" s="10"/>
      <c r="S616" s="10"/>
      <c r="T616" s="10"/>
      <c r="U616" s="10"/>
    </row>
    <row r="617">
      <c r="A617" s="10"/>
      <c r="B617" s="10"/>
      <c r="C617" s="10"/>
      <c r="D617" s="10"/>
      <c r="E617" s="10"/>
      <c r="F617" s="10"/>
      <c r="G617" s="10"/>
      <c r="H617" s="10"/>
      <c r="I617" s="10"/>
      <c r="J617" s="10"/>
      <c r="K617" s="10"/>
      <c r="L617" s="10"/>
      <c r="M617" s="10"/>
      <c r="N617" s="10"/>
      <c r="O617" s="10"/>
      <c r="P617" s="10"/>
      <c r="Q617" s="10"/>
      <c r="R617" s="10"/>
      <c r="S617" s="10"/>
      <c r="T617" s="10"/>
      <c r="U617" s="10"/>
    </row>
    <row r="618">
      <c r="A618" s="10"/>
      <c r="B618" s="10"/>
      <c r="C618" s="10"/>
      <c r="D618" s="10"/>
      <c r="E618" s="10"/>
      <c r="F618" s="10"/>
      <c r="G618" s="10"/>
      <c r="H618" s="10"/>
      <c r="I618" s="10"/>
      <c r="J618" s="10"/>
      <c r="K618" s="10"/>
      <c r="L618" s="10"/>
      <c r="M618" s="10"/>
      <c r="N618" s="10"/>
      <c r="O618" s="10"/>
      <c r="P618" s="10"/>
      <c r="Q618" s="10"/>
      <c r="R618" s="10"/>
      <c r="S618" s="10"/>
      <c r="T618" s="10"/>
      <c r="U618" s="10"/>
    </row>
    <row r="619">
      <c r="A619" s="10"/>
      <c r="B619" s="10"/>
      <c r="C619" s="10"/>
      <c r="D619" s="10"/>
      <c r="E619" s="10"/>
      <c r="F619" s="10"/>
      <c r="G619" s="10"/>
      <c r="H619" s="10"/>
      <c r="I619" s="10"/>
      <c r="J619" s="10"/>
      <c r="K619" s="10"/>
      <c r="L619" s="10"/>
      <c r="M619" s="10"/>
      <c r="N619" s="10"/>
      <c r="O619" s="10"/>
      <c r="P619" s="10"/>
      <c r="Q619" s="10"/>
      <c r="R619" s="10"/>
      <c r="S619" s="10"/>
      <c r="T619" s="10"/>
      <c r="U619" s="10"/>
    </row>
    <row r="620">
      <c r="A620" s="10"/>
      <c r="B620" s="10"/>
      <c r="C620" s="10"/>
      <c r="D620" s="10"/>
      <c r="E620" s="10"/>
      <c r="F620" s="10"/>
      <c r="G620" s="10"/>
      <c r="H620" s="10"/>
      <c r="I620" s="10"/>
      <c r="J620" s="10"/>
      <c r="K620" s="10"/>
      <c r="L620" s="10"/>
      <c r="M620" s="10"/>
      <c r="N620" s="10"/>
      <c r="O620" s="10"/>
      <c r="P620" s="10"/>
      <c r="Q620" s="10"/>
      <c r="R620" s="10"/>
      <c r="S620" s="10"/>
      <c r="T620" s="10"/>
      <c r="U620" s="10"/>
    </row>
    <row r="621">
      <c r="A621" s="10"/>
      <c r="B621" s="10"/>
      <c r="C621" s="10"/>
      <c r="D621" s="10"/>
      <c r="E621" s="10"/>
      <c r="F621" s="10"/>
      <c r="G621" s="10"/>
      <c r="H621" s="10"/>
      <c r="I621" s="10"/>
      <c r="J621" s="10"/>
      <c r="K621" s="10"/>
      <c r="L621" s="10"/>
      <c r="M621" s="10"/>
      <c r="N621" s="10"/>
      <c r="O621" s="10"/>
      <c r="P621" s="10"/>
      <c r="Q621" s="10"/>
      <c r="R621" s="10"/>
      <c r="S621" s="10"/>
      <c r="T621" s="10"/>
      <c r="U621" s="10"/>
    </row>
    <row r="622">
      <c r="A622" s="10"/>
      <c r="B622" s="10"/>
      <c r="C622" s="10"/>
      <c r="D622" s="10"/>
      <c r="E622" s="10"/>
      <c r="F622" s="10"/>
      <c r="G622" s="10"/>
      <c r="H622" s="10"/>
      <c r="I622" s="10"/>
      <c r="J622" s="10"/>
      <c r="K622" s="10"/>
      <c r="L622" s="10"/>
      <c r="M622" s="10"/>
      <c r="N622" s="10"/>
      <c r="O622" s="10"/>
      <c r="P622" s="10"/>
      <c r="Q622" s="10"/>
      <c r="R622" s="10"/>
      <c r="S622" s="10"/>
      <c r="T622" s="10"/>
      <c r="U622" s="10"/>
    </row>
    <row r="623">
      <c r="A623" s="10"/>
      <c r="B623" s="10"/>
      <c r="C623" s="10"/>
      <c r="D623" s="10"/>
      <c r="E623" s="10"/>
      <c r="F623" s="10"/>
      <c r="G623" s="10"/>
      <c r="H623" s="10"/>
      <c r="I623" s="10"/>
      <c r="J623" s="10"/>
      <c r="K623" s="10"/>
      <c r="L623" s="10"/>
      <c r="M623" s="10"/>
      <c r="N623" s="10"/>
      <c r="O623" s="10"/>
      <c r="P623" s="10"/>
      <c r="Q623" s="10"/>
      <c r="R623" s="10"/>
      <c r="S623" s="10"/>
      <c r="T623" s="10"/>
      <c r="U623" s="10"/>
    </row>
    <row r="624">
      <c r="A624" s="10"/>
      <c r="B624" s="10"/>
      <c r="C624" s="10"/>
      <c r="D624" s="10"/>
      <c r="E624" s="10"/>
      <c r="F624" s="10"/>
      <c r="G624" s="10"/>
      <c r="H624" s="10"/>
      <c r="I624" s="10"/>
      <c r="J624" s="10"/>
      <c r="K624" s="10"/>
      <c r="L624" s="10"/>
      <c r="M624" s="10"/>
      <c r="N624" s="10"/>
      <c r="O624" s="10"/>
      <c r="P624" s="10"/>
      <c r="Q624" s="10"/>
      <c r="R624" s="10"/>
      <c r="S624" s="10"/>
      <c r="T624" s="10"/>
      <c r="U624" s="10"/>
    </row>
    <row r="625">
      <c r="A625" s="10"/>
      <c r="B625" s="10"/>
      <c r="C625" s="10"/>
      <c r="D625" s="10"/>
      <c r="E625" s="10"/>
      <c r="F625" s="10"/>
      <c r="G625" s="10"/>
      <c r="H625" s="10"/>
      <c r="I625" s="10"/>
      <c r="J625" s="10"/>
      <c r="K625" s="10"/>
      <c r="L625" s="10"/>
      <c r="M625" s="10"/>
      <c r="N625" s="10"/>
      <c r="O625" s="10"/>
      <c r="P625" s="10"/>
      <c r="Q625" s="10"/>
      <c r="R625" s="10"/>
      <c r="S625" s="10"/>
      <c r="T625" s="10"/>
      <c r="U625" s="10"/>
    </row>
    <row r="626">
      <c r="A626" s="10"/>
      <c r="B626" s="10"/>
      <c r="C626" s="10"/>
      <c r="D626" s="10"/>
      <c r="E626" s="10"/>
      <c r="F626" s="10"/>
      <c r="G626" s="10"/>
      <c r="H626" s="10"/>
      <c r="I626" s="10"/>
      <c r="J626" s="10"/>
      <c r="K626" s="10"/>
      <c r="L626" s="10"/>
      <c r="M626" s="10"/>
      <c r="N626" s="10"/>
      <c r="O626" s="10"/>
      <c r="P626" s="10"/>
      <c r="Q626" s="10"/>
      <c r="R626" s="10"/>
      <c r="S626" s="10"/>
      <c r="T626" s="10"/>
      <c r="U626" s="10"/>
    </row>
    <row r="627">
      <c r="A627" s="10"/>
      <c r="B627" s="10"/>
      <c r="C627" s="10"/>
      <c r="D627" s="10"/>
      <c r="E627" s="10"/>
      <c r="F627" s="10"/>
      <c r="G627" s="10"/>
      <c r="H627" s="10"/>
      <c r="I627" s="10"/>
      <c r="J627" s="10"/>
      <c r="K627" s="10"/>
      <c r="L627" s="10"/>
      <c r="M627" s="10"/>
      <c r="N627" s="10"/>
      <c r="O627" s="10"/>
      <c r="P627" s="10"/>
      <c r="Q627" s="10"/>
      <c r="R627" s="10"/>
      <c r="S627" s="10"/>
      <c r="T627" s="10"/>
      <c r="U627" s="10"/>
    </row>
    <row r="628">
      <c r="A628" s="10"/>
      <c r="B628" s="10"/>
      <c r="C628" s="10"/>
      <c r="D628" s="10"/>
      <c r="E628" s="10"/>
      <c r="F628" s="10"/>
      <c r="G628" s="10"/>
      <c r="H628" s="10"/>
      <c r="I628" s="10"/>
      <c r="J628" s="10"/>
      <c r="K628" s="10"/>
      <c r="L628" s="10"/>
      <c r="M628" s="10"/>
      <c r="N628" s="10"/>
      <c r="O628" s="10"/>
      <c r="P628" s="10"/>
      <c r="Q628" s="10"/>
      <c r="R628" s="10"/>
      <c r="S628" s="10"/>
      <c r="T628" s="10"/>
      <c r="U628" s="10"/>
    </row>
    <row r="629">
      <c r="A629" s="10"/>
      <c r="B629" s="10"/>
      <c r="C629" s="10"/>
      <c r="D629" s="10"/>
      <c r="E629" s="10"/>
      <c r="F629" s="10"/>
      <c r="G629" s="10"/>
      <c r="H629" s="10"/>
      <c r="I629" s="10"/>
      <c r="J629" s="10"/>
      <c r="K629" s="10"/>
      <c r="L629" s="10"/>
      <c r="M629" s="10"/>
      <c r="N629" s="10"/>
      <c r="O629" s="10"/>
      <c r="P629" s="10"/>
      <c r="Q629" s="10"/>
      <c r="R629" s="10"/>
      <c r="S629" s="10"/>
      <c r="T629" s="10"/>
      <c r="U629" s="10"/>
    </row>
    <row r="630">
      <c r="A630" s="10"/>
      <c r="B630" s="10"/>
      <c r="C630" s="10"/>
      <c r="D630" s="10"/>
      <c r="E630" s="10"/>
      <c r="F630" s="10"/>
      <c r="G630" s="10"/>
      <c r="H630" s="10"/>
      <c r="I630" s="10"/>
      <c r="J630" s="10"/>
      <c r="K630" s="10"/>
      <c r="L630" s="10"/>
      <c r="M630" s="10"/>
      <c r="N630" s="10"/>
      <c r="O630" s="10"/>
      <c r="P630" s="10"/>
      <c r="Q630" s="10"/>
      <c r="R630" s="10"/>
      <c r="S630" s="10"/>
      <c r="T630" s="10"/>
      <c r="U630" s="10"/>
    </row>
    <row r="631">
      <c r="A631" s="10"/>
      <c r="B631" s="10"/>
      <c r="C631" s="10"/>
      <c r="D631" s="10"/>
      <c r="E631" s="10"/>
      <c r="F631" s="10"/>
      <c r="G631" s="10"/>
      <c r="H631" s="10"/>
      <c r="I631" s="10"/>
      <c r="J631" s="10"/>
      <c r="K631" s="10"/>
      <c r="L631" s="10"/>
      <c r="M631" s="10"/>
      <c r="N631" s="10"/>
      <c r="O631" s="10"/>
      <c r="P631" s="10"/>
      <c r="Q631" s="10"/>
      <c r="R631" s="10"/>
      <c r="S631" s="10"/>
      <c r="T631" s="10"/>
      <c r="U631" s="10"/>
    </row>
    <row r="632">
      <c r="A632" s="10"/>
      <c r="B632" s="10"/>
      <c r="C632" s="10"/>
      <c r="D632" s="10"/>
      <c r="E632" s="10"/>
      <c r="F632" s="10"/>
      <c r="G632" s="10"/>
      <c r="H632" s="10"/>
      <c r="I632" s="10"/>
      <c r="J632" s="10"/>
      <c r="K632" s="10"/>
      <c r="L632" s="10"/>
      <c r="M632" s="10"/>
      <c r="N632" s="10"/>
      <c r="O632" s="10"/>
      <c r="P632" s="10"/>
      <c r="Q632" s="10"/>
      <c r="R632" s="10"/>
      <c r="S632" s="10"/>
      <c r="T632" s="10"/>
      <c r="U632" s="10"/>
    </row>
    <row r="633">
      <c r="A633" s="10"/>
      <c r="B633" s="10"/>
      <c r="C633" s="10"/>
      <c r="D633" s="10"/>
      <c r="E633" s="10"/>
      <c r="F633" s="10"/>
      <c r="G633" s="10"/>
      <c r="H633" s="10"/>
      <c r="I633" s="10"/>
      <c r="J633" s="10"/>
      <c r="K633" s="10"/>
      <c r="L633" s="10"/>
      <c r="M633" s="10"/>
      <c r="N633" s="10"/>
      <c r="O633" s="10"/>
      <c r="P633" s="10"/>
      <c r="Q633" s="10"/>
      <c r="R633" s="10"/>
      <c r="S633" s="10"/>
      <c r="T633" s="10"/>
      <c r="U633" s="10"/>
    </row>
    <row r="634">
      <c r="A634" s="10"/>
      <c r="B634" s="10"/>
      <c r="C634" s="10"/>
      <c r="D634" s="10"/>
      <c r="E634" s="10"/>
      <c r="F634" s="10"/>
      <c r="G634" s="10"/>
      <c r="H634" s="10"/>
      <c r="I634" s="10"/>
      <c r="J634" s="10"/>
      <c r="K634" s="10"/>
      <c r="L634" s="10"/>
      <c r="M634" s="10"/>
      <c r="N634" s="10"/>
      <c r="O634" s="10"/>
      <c r="P634" s="10"/>
      <c r="Q634" s="10"/>
      <c r="R634" s="10"/>
      <c r="S634" s="10"/>
      <c r="T634" s="10"/>
      <c r="U634" s="10"/>
    </row>
    <row r="635">
      <c r="A635" s="10"/>
      <c r="B635" s="10"/>
      <c r="C635" s="10"/>
      <c r="D635" s="10"/>
      <c r="E635" s="10"/>
      <c r="F635" s="10"/>
      <c r="G635" s="10"/>
      <c r="H635" s="10"/>
      <c r="I635" s="10"/>
      <c r="J635" s="10"/>
      <c r="K635" s="10"/>
      <c r="L635" s="10"/>
      <c r="M635" s="10"/>
      <c r="N635" s="10"/>
      <c r="O635" s="10"/>
      <c r="P635" s="10"/>
      <c r="Q635" s="10"/>
      <c r="R635" s="10"/>
      <c r="S635" s="10"/>
      <c r="T635" s="10"/>
      <c r="U635" s="10"/>
    </row>
    <row r="636">
      <c r="A636" s="10"/>
      <c r="B636" s="10"/>
      <c r="C636" s="10"/>
      <c r="D636" s="10"/>
      <c r="E636" s="10"/>
      <c r="F636" s="10"/>
      <c r="G636" s="10"/>
      <c r="H636" s="10"/>
      <c r="I636" s="10"/>
      <c r="J636" s="10"/>
      <c r="K636" s="10"/>
      <c r="L636" s="10"/>
      <c r="M636" s="10"/>
      <c r="N636" s="10"/>
      <c r="O636" s="10"/>
      <c r="P636" s="10"/>
      <c r="Q636" s="10"/>
      <c r="R636" s="10"/>
      <c r="S636" s="10"/>
      <c r="T636" s="10"/>
      <c r="U636" s="10"/>
    </row>
    <row r="637">
      <c r="A637" s="10"/>
      <c r="B637" s="10"/>
      <c r="C637" s="10"/>
      <c r="D637" s="10"/>
      <c r="E637" s="10"/>
      <c r="F637" s="10"/>
      <c r="G637" s="10"/>
      <c r="H637" s="10"/>
      <c r="I637" s="10"/>
      <c r="J637" s="10"/>
      <c r="K637" s="10"/>
      <c r="L637" s="10"/>
      <c r="M637" s="10"/>
      <c r="N637" s="10"/>
      <c r="O637" s="10"/>
      <c r="P637" s="10"/>
      <c r="Q637" s="10"/>
      <c r="R637" s="10"/>
      <c r="S637" s="10"/>
      <c r="T637" s="10"/>
      <c r="U637" s="10"/>
    </row>
    <row r="638">
      <c r="A638" s="10"/>
      <c r="B638" s="10"/>
      <c r="C638" s="10"/>
      <c r="D638" s="10"/>
      <c r="E638" s="10"/>
      <c r="F638" s="10"/>
      <c r="G638" s="10"/>
      <c r="H638" s="10"/>
      <c r="I638" s="10"/>
      <c r="J638" s="10"/>
      <c r="K638" s="10"/>
      <c r="L638" s="10"/>
      <c r="M638" s="10"/>
      <c r="N638" s="10"/>
      <c r="O638" s="10"/>
      <c r="P638" s="10"/>
      <c r="Q638" s="10"/>
      <c r="R638" s="10"/>
      <c r="S638" s="10"/>
      <c r="T638" s="10"/>
      <c r="U638" s="10"/>
    </row>
    <row r="639">
      <c r="A639" s="10"/>
      <c r="B639" s="10"/>
      <c r="C639" s="10"/>
      <c r="D639" s="10"/>
      <c r="E639" s="10"/>
      <c r="F639" s="10"/>
      <c r="G639" s="10"/>
      <c r="H639" s="10"/>
      <c r="I639" s="10"/>
      <c r="J639" s="10"/>
      <c r="K639" s="10"/>
      <c r="L639" s="10"/>
      <c r="M639" s="10"/>
      <c r="N639" s="10"/>
      <c r="O639" s="10"/>
      <c r="P639" s="10"/>
      <c r="Q639" s="10"/>
      <c r="R639" s="10"/>
      <c r="S639" s="10"/>
      <c r="T639" s="10"/>
      <c r="U639" s="10"/>
    </row>
    <row r="640">
      <c r="A640" s="10"/>
      <c r="B640" s="10"/>
      <c r="C640" s="10"/>
      <c r="D640" s="10"/>
      <c r="E640" s="10"/>
      <c r="F640" s="10"/>
      <c r="G640" s="10"/>
      <c r="H640" s="10"/>
      <c r="I640" s="10"/>
      <c r="J640" s="10"/>
      <c r="K640" s="10"/>
      <c r="L640" s="10"/>
      <c r="M640" s="10"/>
      <c r="N640" s="10"/>
      <c r="O640" s="10"/>
      <c r="P640" s="10"/>
      <c r="Q640" s="10"/>
      <c r="R640" s="10"/>
      <c r="S640" s="10"/>
      <c r="T640" s="10"/>
      <c r="U640" s="10"/>
    </row>
    <row r="641">
      <c r="A641" s="10"/>
      <c r="B641" s="10"/>
      <c r="C641" s="10"/>
      <c r="D641" s="10"/>
      <c r="E641" s="10"/>
      <c r="F641" s="10"/>
      <c r="G641" s="10"/>
      <c r="H641" s="10"/>
      <c r="I641" s="10"/>
      <c r="J641" s="10"/>
      <c r="K641" s="10"/>
      <c r="L641" s="10"/>
      <c r="M641" s="10"/>
      <c r="N641" s="10"/>
      <c r="O641" s="10"/>
      <c r="P641" s="10"/>
      <c r="Q641" s="10"/>
      <c r="R641" s="10"/>
      <c r="S641" s="10"/>
      <c r="T641" s="10"/>
      <c r="U641" s="10"/>
    </row>
    <row r="642">
      <c r="A642" s="10"/>
      <c r="B642" s="10"/>
      <c r="C642" s="10"/>
      <c r="D642" s="10"/>
      <c r="E642" s="10"/>
      <c r="F642" s="10"/>
      <c r="G642" s="10"/>
      <c r="H642" s="10"/>
      <c r="I642" s="10"/>
      <c r="J642" s="10"/>
      <c r="K642" s="10"/>
      <c r="L642" s="10"/>
      <c r="M642" s="10"/>
      <c r="N642" s="10"/>
      <c r="O642" s="10"/>
      <c r="P642" s="10"/>
      <c r="Q642" s="10"/>
      <c r="R642" s="10"/>
      <c r="S642" s="10"/>
      <c r="T642" s="10"/>
      <c r="U642" s="10"/>
    </row>
    <row r="643">
      <c r="A643" s="10"/>
      <c r="B643" s="10"/>
      <c r="C643" s="10"/>
      <c r="D643" s="10"/>
      <c r="E643" s="10"/>
      <c r="F643" s="10"/>
      <c r="G643" s="10"/>
      <c r="H643" s="10"/>
      <c r="I643" s="10"/>
      <c r="J643" s="10"/>
      <c r="K643" s="10"/>
      <c r="L643" s="10"/>
      <c r="M643" s="10"/>
      <c r="N643" s="10"/>
      <c r="O643" s="10"/>
      <c r="P643" s="10"/>
      <c r="Q643" s="10"/>
      <c r="R643" s="10"/>
      <c r="S643" s="10"/>
      <c r="T643" s="10"/>
      <c r="U643" s="10"/>
    </row>
    <row r="644">
      <c r="A644" s="10"/>
      <c r="B644" s="10"/>
      <c r="C644" s="10"/>
      <c r="D644" s="10"/>
      <c r="E644" s="10"/>
      <c r="F644" s="10"/>
      <c r="G644" s="10"/>
      <c r="H644" s="10"/>
      <c r="I644" s="10"/>
      <c r="J644" s="10"/>
      <c r="K644" s="10"/>
      <c r="L644" s="10"/>
      <c r="M644" s="10"/>
      <c r="N644" s="10"/>
      <c r="O644" s="10"/>
      <c r="P644" s="10"/>
      <c r="Q644" s="10"/>
      <c r="R644" s="10"/>
      <c r="S644" s="10"/>
      <c r="T644" s="10"/>
      <c r="U644" s="10"/>
    </row>
    <row r="645">
      <c r="A645" s="10"/>
      <c r="B645" s="10"/>
      <c r="C645" s="10"/>
      <c r="D645" s="10"/>
      <c r="E645" s="10"/>
      <c r="F645" s="10"/>
      <c r="G645" s="10"/>
      <c r="H645" s="10"/>
      <c r="I645" s="10"/>
      <c r="J645" s="10"/>
      <c r="K645" s="10"/>
      <c r="L645" s="10"/>
      <c r="M645" s="10"/>
      <c r="N645" s="10"/>
      <c r="O645" s="10"/>
      <c r="P645" s="10"/>
      <c r="Q645" s="10"/>
      <c r="R645" s="10"/>
      <c r="S645" s="10"/>
      <c r="T645" s="10"/>
      <c r="U645" s="10"/>
    </row>
    <row r="646">
      <c r="A646" s="10"/>
      <c r="B646" s="10"/>
      <c r="C646" s="10"/>
      <c r="D646" s="10"/>
      <c r="E646" s="10"/>
      <c r="F646" s="10"/>
      <c r="G646" s="10"/>
      <c r="H646" s="10"/>
      <c r="I646" s="10"/>
      <c r="J646" s="10"/>
      <c r="K646" s="10"/>
      <c r="L646" s="10"/>
      <c r="M646" s="10"/>
      <c r="N646" s="10"/>
      <c r="O646" s="10"/>
      <c r="P646" s="10"/>
      <c r="Q646" s="10"/>
      <c r="R646" s="10"/>
      <c r="S646" s="10"/>
      <c r="T646" s="10"/>
      <c r="U646" s="10"/>
    </row>
    <row r="647">
      <c r="A647" s="10"/>
      <c r="B647" s="10"/>
      <c r="C647" s="10"/>
      <c r="D647" s="10"/>
      <c r="E647" s="10"/>
      <c r="F647" s="10"/>
      <c r="G647" s="10"/>
      <c r="H647" s="10"/>
      <c r="I647" s="10"/>
      <c r="J647" s="10"/>
      <c r="K647" s="10"/>
      <c r="L647" s="10"/>
      <c r="M647" s="10"/>
      <c r="N647" s="10"/>
      <c r="O647" s="10"/>
      <c r="P647" s="10"/>
      <c r="Q647" s="10"/>
      <c r="R647" s="10"/>
      <c r="S647" s="10"/>
      <c r="T647" s="10"/>
      <c r="U647" s="10"/>
    </row>
    <row r="648">
      <c r="A648" s="10"/>
      <c r="B648" s="10"/>
      <c r="C648" s="10"/>
      <c r="D648" s="10"/>
      <c r="E648" s="10"/>
      <c r="F648" s="10"/>
      <c r="G648" s="10"/>
      <c r="H648" s="10"/>
      <c r="I648" s="10"/>
      <c r="J648" s="10"/>
      <c r="K648" s="10"/>
      <c r="L648" s="10"/>
      <c r="M648" s="10"/>
      <c r="N648" s="10"/>
      <c r="O648" s="10"/>
      <c r="P648" s="10"/>
      <c r="Q648" s="10"/>
      <c r="R648" s="10"/>
      <c r="S648" s="10"/>
      <c r="T648" s="10"/>
      <c r="U648" s="10"/>
    </row>
    <row r="649">
      <c r="A649" s="10"/>
      <c r="B649" s="10"/>
      <c r="C649" s="10"/>
      <c r="D649" s="10"/>
      <c r="E649" s="10"/>
      <c r="F649" s="10"/>
      <c r="G649" s="10"/>
      <c r="H649" s="10"/>
      <c r="I649" s="10"/>
      <c r="J649" s="10"/>
      <c r="K649" s="10"/>
      <c r="L649" s="10"/>
      <c r="M649" s="10"/>
      <c r="N649" s="10"/>
      <c r="O649" s="10"/>
      <c r="P649" s="10"/>
      <c r="Q649" s="10"/>
      <c r="R649" s="10"/>
      <c r="S649" s="10"/>
      <c r="T649" s="10"/>
      <c r="U649" s="10"/>
    </row>
    <row r="650">
      <c r="A650" s="10"/>
      <c r="B650" s="10"/>
      <c r="C650" s="10"/>
      <c r="D650" s="10"/>
      <c r="E650" s="10"/>
      <c r="F650" s="10"/>
      <c r="G650" s="10"/>
      <c r="H650" s="10"/>
      <c r="I650" s="10"/>
      <c r="J650" s="10"/>
      <c r="K650" s="10"/>
      <c r="L650" s="10"/>
      <c r="M650" s="10"/>
      <c r="N650" s="10"/>
      <c r="O650" s="10"/>
      <c r="P650" s="10"/>
      <c r="Q650" s="10"/>
      <c r="R650" s="10"/>
      <c r="S650" s="10"/>
      <c r="T650" s="10"/>
      <c r="U650" s="10"/>
    </row>
    <row r="651">
      <c r="A651" s="10"/>
      <c r="B651" s="10"/>
      <c r="C651" s="10"/>
      <c r="D651" s="10"/>
      <c r="E651" s="10"/>
      <c r="F651" s="10"/>
      <c r="G651" s="10"/>
      <c r="H651" s="10"/>
      <c r="I651" s="10"/>
      <c r="J651" s="10"/>
      <c r="K651" s="10"/>
      <c r="L651" s="10"/>
      <c r="M651" s="10"/>
      <c r="N651" s="10"/>
      <c r="O651" s="10"/>
      <c r="P651" s="10"/>
      <c r="Q651" s="10"/>
      <c r="R651" s="10"/>
      <c r="S651" s="10"/>
      <c r="T651" s="10"/>
      <c r="U651" s="10"/>
    </row>
    <row r="652">
      <c r="A652" s="10"/>
      <c r="B652" s="10"/>
      <c r="C652" s="10"/>
      <c r="D652" s="10"/>
      <c r="E652" s="10"/>
      <c r="F652" s="10"/>
      <c r="G652" s="10"/>
      <c r="H652" s="10"/>
      <c r="I652" s="10"/>
      <c r="J652" s="10"/>
      <c r="K652" s="10"/>
      <c r="L652" s="10"/>
      <c r="M652" s="10"/>
      <c r="N652" s="10"/>
      <c r="O652" s="10"/>
      <c r="P652" s="10"/>
      <c r="Q652" s="10"/>
      <c r="R652" s="10"/>
      <c r="S652" s="10"/>
      <c r="T652" s="10"/>
      <c r="U652" s="10"/>
    </row>
    <row r="653">
      <c r="A653" s="10"/>
      <c r="B653" s="10"/>
      <c r="C653" s="10"/>
      <c r="D653" s="10"/>
      <c r="E653" s="10"/>
      <c r="F653" s="10"/>
      <c r="G653" s="10"/>
      <c r="H653" s="10"/>
      <c r="I653" s="10"/>
      <c r="J653" s="10"/>
      <c r="K653" s="10"/>
      <c r="L653" s="10"/>
      <c r="M653" s="10"/>
      <c r="N653" s="10"/>
      <c r="O653" s="10"/>
      <c r="P653" s="10"/>
      <c r="Q653" s="10"/>
      <c r="R653" s="10"/>
      <c r="S653" s="10"/>
      <c r="T653" s="10"/>
      <c r="U653" s="10"/>
    </row>
    <row r="654">
      <c r="A654" s="10"/>
      <c r="B654" s="10"/>
      <c r="C654" s="10"/>
      <c r="D654" s="10"/>
      <c r="E654" s="10"/>
      <c r="F654" s="10"/>
      <c r="G654" s="10"/>
      <c r="H654" s="10"/>
      <c r="I654" s="10"/>
      <c r="J654" s="10"/>
      <c r="K654" s="10"/>
      <c r="L654" s="10"/>
      <c r="M654" s="10"/>
      <c r="N654" s="10"/>
      <c r="O654" s="10"/>
      <c r="P654" s="10"/>
      <c r="Q654" s="10"/>
      <c r="R654" s="10"/>
      <c r="S654" s="10"/>
      <c r="T654" s="10"/>
      <c r="U654" s="10"/>
    </row>
    <row r="655">
      <c r="A655" s="10"/>
      <c r="B655" s="10"/>
      <c r="C655" s="10"/>
      <c r="D655" s="10"/>
      <c r="E655" s="10"/>
      <c r="F655" s="10"/>
      <c r="G655" s="10"/>
      <c r="H655" s="10"/>
      <c r="I655" s="10"/>
      <c r="J655" s="10"/>
      <c r="K655" s="10"/>
      <c r="L655" s="10"/>
      <c r="M655" s="10"/>
      <c r="N655" s="10"/>
      <c r="O655" s="10"/>
      <c r="P655" s="10"/>
      <c r="Q655" s="10"/>
      <c r="R655" s="10"/>
      <c r="S655" s="10"/>
      <c r="T655" s="10"/>
      <c r="U655" s="10"/>
    </row>
    <row r="656">
      <c r="A656" s="10"/>
      <c r="B656" s="10"/>
      <c r="C656" s="10"/>
      <c r="D656" s="10"/>
      <c r="E656" s="10"/>
      <c r="F656" s="10"/>
      <c r="G656" s="10"/>
      <c r="H656" s="10"/>
      <c r="I656" s="10"/>
      <c r="J656" s="10"/>
      <c r="K656" s="10"/>
      <c r="L656" s="10"/>
      <c r="M656" s="10"/>
      <c r="N656" s="10"/>
      <c r="O656" s="10"/>
      <c r="P656" s="10"/>
      <c r="Q656" s="10"/>
      <c r="R656" s="10"/>
      <c r="S656" s="10"/>
      <c r="T656" s="10"/>
      <c r="U656" s="10"/>
    </row>
    <row r="657">
      <c r="A657" s="10"/>
      <c r="B657" s="10"/>
      <c r="C657" s="10"/>
      <c r="D657" s="10"/>
      <c r="E657" s="10"/>
      <c r="F657" s="10"/>
      <c r="G657" s="10"/>
      <c r="H657" s="10"/>
      <c r="I657" s="10"/>
      <c r="J657" s="10"/>
      <c r="K657" s="10"/>
      <c r="L657" s="10"/>
      <c r="M657" s="10"/>
      <c r="N657" s="10"/>
      <c r="O657" s="10"/>
      <c r="P657" s="10"/>
      <c r="Q657" s="10"/>
      <c r="R657" s="10"/>
      <c r="S657" s="10"/>
      <c r="T657" s="10"/>
      <c r="U657" s="10"/>
    </row>
    <row r="658">
      <c r="A658" s="10"/>
      <c r="B658" s="10"/>
      <c r="C658" s="10"/>
      <c r="D658" s="10"/>
      <c r="E658" s="10"/>
      <c r="F658" s="10"/>
      <c r="G658" s="10"/>
      <c r="H658" s="10"/>
      <c r="I658" s="10"/>
      <c r="J658" s="10"/>
      <c r="K658" s="10"/>
      <c r="L658" s="10"/>
      <c r="M658" s="10"/>
      <c r="N658" s="10"/>
      <c r="O658" s="10"/>
      <c r="P658" s="10"/>
      <c r="Q658" s="10"/>
      <c r="R658" s="10"/>
      <c r="S658" s="10"/>
      <c r="T658" s="10"/>
      <c r="U658" s="10"/>
    </row>
    <row r="659">
      <c r="A659" s="10"/>
      <c r="B659" s="10"/>
      <c r="C659" s="10"/>
      <c r="D659" s="10"/>
      <c r="E659" s="10"/>
      <c r="F659" s="10"/>
      <c r="G659" s="10"/>
      <c r="H659" s="10"/>
      <c r="I659" s="10"/>
      <c r="J659" s="10"/>
      <c r="K659" s="10"/>
      <c r="L659" s="10"/>
      <c r="M659" s="10"/>
      <c r="N659" s="10"/>
      <c r="O659" s="10"/>
      <c r="P659" s="10"/>
      <c r="Q659" s="10"/>
      <c r="R659" s="10"/>
      <c r="S659" s="10"/>
      <c r="T659" s="10"/>
      <c r="U659" s="10"/>
    </row>
    <row r="660">
      <c r="A660" s="10"/>
      <c r="B660" s="10"/>
      <c r="C660" s="10"/>
      <c r="D660" s="10"/>
      <c r="E660" s="10"/>
      <c r="F660" s="10"/>
      <c r="G660" s="10"/>
      <c r="H660" s="10"/>
      <c r="I660" s="10"/>
      <c r="J660" s="10"/>
      <c r="K660" s="10"/>
      <c r="L660" s="10"/>
      <c r="M660" s="10"/>
      <c r="N660" s="10"/>
      <c r="O660" s="10"/>
      <c r="P660" s="10"/>
      <c r="Q660" s="10"/>
      <c r="R660" s="10"/>
      <c r="S660" s="10"/>
      <c r="T660" s="10"/>
      <c r="U660" s="10"/>
    </row>
    <row r="661">
      <c r="A661" s="10"/>
      <c r="B661" s="10"/>
      <c r="C661" s="10"/>
      <c r="D661" s="10"/>
      <c r="E661" s="10"/>
      <c r="F661" s="10"/>
      <c r="G661" s="10"/>
      <c r="H661" s="10"/>
      <c r="I661" s="10"/>
      <c r="J661" s="10"/>
      <c r="K661" s="10"/>
      <c r="L661" s="10"/>
      <c r="M661" s="10"/>
      <c r="N661" s="10"/>
      <c r="O661" s="10"/>
      <c r="P661" s="10"/>
      <c r="Q661" s="10"/>
      <c r="R661" s="10"/>
      <c r="S661" s="10"/>
      <c r="T661" s="10"/>
      <c r="U661" s="10"/>
    </row>
    <row r="662">
      <c r="A662" s="10"/>
      <c r="B662" s="10"/>
      <c r="C662" s="10"/>
      <c r="D662" s="10"/>
      <c r="E662" s="10"/>
      <c r="F662" s="10"/>
      <c r="G662" s="10"/>
      <c r="H662" s="10"/>
      <c r="I662" s="10"/>
      <c r="J662" s="10"/>
      <c r="K662" s="10"/>
      <c r="L662" s="10"/>
      <c r="M662" s="10"/>
      <c r="N662" s="10"/>
      <c r="O662" s="10"/>
      <c r="P662" s="10"/>
      <c r="Q662" s="10"/>
      <c r="R662" s="10"/>
      <c r="S662" s="10"/>
      <c r="T662" s="10"/>
      <c r="U662" s="10"/>
    </row>
    <row r="663">
      <c r="A663" s="10"/>
      <c r="B663" s="10"/>
      <c r="C663" s="10"/>
      <c r="D663" s="10"/>
      <c r="E663" s="10"/>
      <c r="F663" s="10"/>
      <c r="G663" s="10"/>
      <c r="H663" s="10"/>
      <c r="I663" s="10"/>
      <c r="J663" s="10"/>
      <c r="K663" s="10"/>
      <c r="L663" s="10"/>
      <c r="M663" s="10"/>
      <c r="N663" s="10"/>
      <c r="O663" s="10"/>
      <c r="P663" s="10"/>
      <c r="Q663" s="10"/>
      <c r="R663" s="10"/>
      <c r="S663" s="10"/>
      <c r="T663" s="10"/>
      <c r="U663" s="10"/>
    </row>
    <row r="664">
      <c r="A664" s="10"/>
      <c r="B664" s="10"/>
      <c r="C664" s="10"/>
      <c r="D664" s="10"/>
      <c r="E664" s="10"/>
      <c r="F664" s="10"/>
      <c r="G664" s="10"/>
      <c r="H664" s="10"/>
      <c r="I664" s="10"/>
      <c r="J664" s="10"/>
      <c r="K664" s="10"/>
      <c r="L664" s="10"/>
      <c r="M664" s="10"/>
      <c r="N664" s="10"/>
      <c r="O664" s="10"/>
      <c r="P664" s="10"/>
      <c r="Q664" s="10"/>
      <c r="R664" s="10"/>
      <c r="S664" s="10"/>
      <c r="T664" s="10"/>
      <c r="U664" s="10"/>
    </row>
    <row r="665">
      <c r="A665" s="10"/>
      <c r="B665" s="10"/>
      <c r="C665" s="10"/>
      <c r="D665" s="10"/>
      <c r="E665" s="10"/>
      <c r="F665" s="10"/>
      <c r="G665" s="10"/>
      <c r="H665" s="10"/>
      <c r="I665" s="10"/>
      <c r="J665" s="10"/>
      <c r="K665" s="10"/>
      <c r="L665" s="10"/>
      <c r="M665" s="10"/>
      <c r="N665" s="10"/>
      <c r="O665" s="10"/>
      <c r="P665" s="10"/>
      <c r="Q665" s="10"/>
      <c r="R665" s="10"/>
      <c r="S665" s="10"/>
      <c r="T665" s="10"/>
      <c r="U665" s="10"/>
    </row>
    <row r="666">
      <c r="A666" s="10"/>
      <c r="B666" s="10"/>
      <c r="C666" s="10"/>
      <c r="D666" s="10"/>
      <c r="E666" s="10"/>
      <c r="F666" s="10"/>
      <c r="G666" s="10"/>
      <c r="H666" s="10"/>
      <c r="I666" s="10"/>
      <c r="J666" s="10"/>
      <c r="K666" s="10"/>
      <c r="L666" s="10"/>
      <c r="M666" s="10"/>
      <c r="N666" s="10"/>
      <c r="O666" s="10"/>
      <c r="P666" s="10"/>
      <c r="Q666" s="10"/>
      <c r="R666" s="10"/>
      <c r="S666" s="10"/>
      <c r="T666" s="10"/>
      <c r="U666" s="10"/>
    </row>
    <row r="667">
      <c r="A667" s="10"/>
      <c r="B667" s="10"/>
      <c r="C667" s="10"/>
      <c r="D667" s="10"/>
      <c r="E667" s="10"/>
      <c r="F667" s="10"/>
      <c r="G667" s="10"/>
      <c r="H667" s="10"/>
      <c r="I667" s="10"/>
      <c r="J667" s="10"/>
      <c r="K667" s="10"/>
      <c r="L667" s="10"/>
      <c r="M667" s="10"/>
      <c r="N667" s="10"/>
      <c r="O667" s="10"/>
      <c r="P667" s="10"/>
      <c r="Q667" s="10"/>
      <c r="R667" s="10"/>
      <c r="S667" s="10"/>
      <c r="T667" s="10"/>
      <c r="U667" s="10"/>
    </row>
    <row r="668">
      <c r="A668" s="10"/>
      <c r="B668" s="10"/>
      <c r="C668" s="10"/>
      <c r="D668" s="10"/>
      <c r="E668" s="10"/>
      <c r="F668" s="10"/>
      <c r="G668" s="10"/>
      <c r="H668" s="10"/>
      <c r="I668" s="10"/>
      <c r="J668" s="10"/>
      <c r="K668" s="10"/>
      <c r="L668" s="10"/>
      <c r="M668" s="10"/>
      <c r="N668" s="10"/>
      <c r="O668" s="10"/>
      <c r="P668" s="10"/>
      <c r="Q668" s="10"/>
      <c r="R668" s="10"/>
      <c r="S668" s="10"/>
      <c r="T668" s="10"/>
      <c r="U668" s="10"/>
    </row>
    <row r="669">
      <c r="A669" s="10"/>
      <c r="B669" s="10"/>
      <c r="C669" s="10"/>
      <c r="D669" s="10"/>
      <c r="E669" s="10"/>
      <c r="F669" s="10"/>
      <c r="G669" s="10"/>
      <c r="H669" s="10"/>
      <c r="I669" s="10"/>
      <c r="J669" s="10"/>
      <c r="K669" s="10"/>
      <c r="L669" s="10"/>
      <c r="M669" s="10"/>
      <c r="N669" s="10"/>
      <c r="O669" s="10"/>
      <c r="P669" s="10"/>
      <c r="Q669" s="10"/>
      <c r="R669" s="10"/>
      <c r="S669" s="10"/>
      <c r="T669" s="10"/>
      <c r="U669" s="10"/>
    </row>
    <row r="670">
      <c r="A670" s="10"/>
      <c r="B670" s="10"/>
      <c r="C670" s="10"/>
      <c r="D670" s="10"/>
      <c r="E670" s="10"/>
      <c r="F670" s="10"/>
      <c r="G670" s="10"/>
      <c r="H670" s="10"/>
      <c r="I670" s="10"/>
      <c r="J670" s="10"/>
      <c r="K670" s="10"/>
      <c r="L670" s="10"/>
      <c r="M670" s="10"/>
      <c r="N670" s="10"/>
      <c r="O670" s="10"/>
      <c r="P670" s="10"/>
      <c r="Q670" s="10"/>
      <c r="R670" s="10"/>
      <c r="S670" s="10"/>
      <c r="T670" s="10"/>
      <c r="U670" s="10"/>
    </row>
    <row r="671">
      <c r="A671" s="10"/>
      <c r="B671" s="10"/>
      <c r="C671" s="10"/>
      <c r="D671" s="10"/>
      <c r="E671" s="10"/>
      <c r="F671" s="10"/>
      <c r="G671" s="10"/>
      <c r="H671" s="10"/>
      <c r="I671" s="10"/>
      <c r="J671" s="10"/>
      <c r="K671" s="10"/>
      <c r="L671" s="10"/>
      <c r="M671" s="10"/>
      <c r="N671" s="10"/>
      <c r="O671" s="10"/>
      <c r="P671" s="10"/>
      <c r="Q671" s="10"/>
      <c r="R671" s="10"/>
      <c r="S671" s="10"/>
      <c r="T671" s="10"/>
      <c r="U671" s="10"/>
    </row>
    <row r="672">
      <c r="A672" s="10"/>
      <c r="B672" s="10"/>
      <c r="C672" s="10"/>
      <c r="D672" s="10"/>
      <c r="E672" s="10"/>
      <c r="F672" s="10"/>
      <c r="G672" s="10"/>
      <c r="H672" s="10"/>
      <c r="I672" s="10"/>
      <c r="J672" s="10"/>
      <c r="K672" s="10"/>
      <c r="L672" s="10"/>
      <c r="M672" s="10"/>
      <c r="N672" s="10"/>
      <c r="O672" s="10"/>
      <c r="P672" s="10"/>
      <c r="Q672" s="10"/>
      <c r="R672" s="10"/>
      <c r="S672" s="10"/>
      <c r="T672" s="10"/>
      <c r="U672" s="10"/>
    </row>
    <row r="673">
      <c r="A673" s="10"/>
      <c r="B673" s="10"/>
      <c r="C673" s="10"/>
      <c r="D673" s="10"/>
      <c r="E673" s="10"/>
      <c r="F673" s="10"/>
      <c r="G673" s="10"/>
      <c r="H673" s="10"/>
      <c r="I673" s="10"/>
      <c r="J673" s="10"/>
      <c r="K673" s="10"/>
      <c r="L673" s="10"/>
      <c r="M673" s="10"/>
      <c r="N673" s="10"/>
      <c r="O673" s="10"/>
      <c r="P673" s="10"/>
      <c r="Q673" s="10"/>
      <c r="R673" s="10"/>
      <c r="S673" s="10"/>
      <c r="T673" s="10"/>
      <c r="U673" s="10"/>
    </row>
    <row r="674">
      <c r="A674" s="10"/>
      <c r="B674" s="10"/>
      <c r="C674" s="10"/>
      <c r="D674" s="10"/>
      <c r="E674" s="10"/>
      <c r="F674" s="10"/>
      <c r="G674" s="10"/>
      <c r="H674" s="10"/>
      <c r="I674" s="10"/>
      <c r="J674" s="10"/>
      <c r="K674" s="10"/>
      <c r="L674" s="10"/>
      <c r="M674" s="10"/>
      <c r="N674" s="10"/>
      <c r="O674" s="10"/>
      <c r="P674" s="10"/>
      <c r="Q674" s="10"/>
      <c r="R674" s="10"/>
      <c r="S674" s="10"/>
      <c r="T674" s="10"/>
      <c r="U674" s="10"/>
    </row>
    <row r="675">
      <c r="A675" s="10"/>
      <c r="B675" s="10"/>
      <c r="C675" s="10"/>
      <c r="D675" s="10"/>
      <c r="E675" s="10"/>
      <c r="F675" s="10"/>
      <c r="G675" s="10"/>
      <c r="H675" s="10"/>
      <c r="I675" s="10"/>
      <c r="J675" s="10"/>
      <c r="K675" s="10"/>
      <c r="L675" s="10"/>
      <c r="M675" s="10"/>
      <c r="N675" s="10"/>
      <c r="O675" s="10"/>
      <c r="P675" s="10"/>
      <c r="Q675" s="10"/>
      <c r="R675" s="10"/>
      <c r="S675" s="10"/>
      <c r="T675" s="10"/>
      <c r="U675" s="10"/>
    </row>
    <row r="676">
      <c r="A676" s="10"/>
      <c r="B676" s="10"/>
      <c r="C676" s="10"/>
      <c r="D676" s="10"/>
      <c r="E676" s="10"/>
      <c r="F676" s="10"/>
      <c r="G676" s="10"/>
      <c r="H676" s="10"/>
      <c r="I676" s="10"/>
      <c r="J676" s="10"/>
      <c r="K676" s="10"/>
      <c r="L676" s="10"/>
      <c r="M676" s="10"/>
      <c r="N676" s="10"/>
      <c r="O676" s="10"/>
      <c r="P676" s="10"/>
      <c r="Q676" s="10"/>
      <c r="R676" s="10"/>
      <c r="S676" s="10"/>
      <c r="T676" s="10"/>
      <c r="U676" s="10"/>
    </row>
    <row r="677">
      <c r="A677" s="10"/>
      <c r="B677" s="10"/>
      <c r="C677" s="10"/>
      <c r="D677" s="10"/>
      <c r="E677" s="10"/>
      <c r="F677" s="10"/>
      <c r="G677" s="10"/>
      <c r="H677" s="10"/>
      <c r="I677" s="10"/>
      <c r="J677" s="10"/>
      <c r="K677" s="10"/>
      <c r="L677" s="10"/>
      <c r="M677" s="10"/>
      <c r="N677" s="10"/>
      <c r="O677" s="10"/>
      <c r="P677" s="10"/>
      <c r="Q677" s="10"/>
      <c r="R677" s="10"/>
      <c r="S677" s="10"/>
      <c r="T677" s="10"/>
      <c r="U677" s="10"/>
    </row>
    <row r="678">
      <c r="A678" s="10"/>
      <c r="B678" s="10"/>
      <c r="C678" s="10"/>
      <c r="D678" s="10"/>
      <c r="E678" s="10"/>
      <c r="F678" s="10"/>
      <c r="G678" s="10"/>
      <c r="H678" s="10"/>
      <c r="I678" s="10"/>
      <c r="J678" s="10"/>
      <c r="K678" s="10"/>
      <c r="L678" s="10"/>
      <c r="M678" s="10"/>
      <c r="N678" s="10"/>
      <c r="O678" s="10"/>
      <c r="P678" s="10"/>
      <c r="Q678" s="10"/>
      <c r="R678" s="10"/>
      <c r="S678" s="10"/>
      <c r="T678" s="10"/>
      <c r="U678" s="10"/>
    </row>
    <row r="679">
      <c r="A679" s="10"/>
      <c r="B679" s="10"/>
      <c r="C679" s="10"/>
      <c r="D679" s="10"/>
      <c r="E679" s="10"/>
      <c r="F679" s="10"/>
      <c r="G679" s="10"/>
      <c r="H679" s="10"/>
      <c r="I679" s="10"/>
      <c r="J679" s="10"/>
      <c r="K679" s="10"/>
      <c r="L679" s="10"/>
      <c r="M679" s="10"/>
      <c r="N679" s="10"/>
      <c r="O679" s="10"/>
      <c r="P679" s="10"/>
      <c r="Q679" s="10"/>
      <c r="R679" s="10"/>
      <c r="S679" s="10"/>
      <c r="T679" s="10"/>
      <c r="U679" s="10"/>
    </row>
    <row r="680">
      <c r="A680" s="10"/>
      <c r="B680" s="10"/>
      <c r="C680" s="10"/>
      <c r="D680" s="10"/>
      <c r="E680" s="10"/>
      <c r="F680" s="10"/>
      <c r="G680" s="10"/>
      <c r="H680" s="10"/>
      <c r="I680" s="10"/>
      <c r="J680" s="10"/>
      <c r="K680" s="10"/>
      <c r="L680" s="10"/>
      <c r="M680" s="10"/>
      <c r="N680" s="10"/>
      <c r="O680" s="10"/>
      <c r="P680" s="10"/>
      <c r="Q680" s="10"/>
      <c r="R680" s="10"/>
      <c r="S680" s="10"/>
      <c r="T680" s="10"/>
      <c r="U680" s="10"/>
    </row>
    <row r="681">
      <c r="A681" s="10"/>
      <c r="B681" s="10"/>
      <c r="C681" s="10"/>
      <c r="D681" s="10"/>
      <c r="E681" s="10"/>
      <c r="F681" s="10"/>
      <c r="G681" s="10"/>
      <c r="H681" s="10"/>
      <c r="I681" s="10"/>
      <c r="J681" s="10"/>
      <c r="K681" s="10"/>
      <c r="L681" s="10"/>
      <c r="M681" s="10"/>
      <c r="N681" s="10"/>
      <c r="O681" s="10"/>
      <c r="P681" s="10"/>
      <c r="Q681" s="10"/>
      <c r="R681" s="10"/>
      <c r="S681" s="10"/>
      <c r="T681" s="10"/>
      <c r="U681" s="10"/>
    </row>
    <row r="682">
      <c r="A682" s="10"/>
      <c r="B682" s="10"/>
      <c r="C682" s="10"/>
      <c r="D682" s="10"/>
      <c r="E682" s="10"/>
      <c r="F682" s="10"/>
      <c r="G682" s="10"/>
      <c r="H682" s="10"/>
      <c r="I682" s="10"/>
      <c r="J682" s="10"/>
      <c r="K682" s="10"/>
      <c r="L682" s="10"/>
      <c r="M682" s="10"/>
      <c r="N682" s="10"/>
      <c r="O682" s="10"/>
      <c r="P682" s="10"/>
      <c r="Q682" s="10"/>
      <c r="R682" s="10"/>
      <c r="S682" s="10"/>
      <c r="T682" s="10"/>
      <c r="U682" s="10"/>
    </row>
    <row r="683">
      <c r="A683" s="10"/>
      <c r="B683" s="10"/>
      <c r="C683" s="10"/>
      <c r="D683" s="10"/>
      <c r="E683" s="10"/>
      <c r="F683" s="10"/>
      <c r="G683" s="10"/>
      <c r="H683" s="10"/>
      <c r="I683" s="10"/>
      <c r="J683" s="10"/>
      <c r="K683" s="10"/>
      <c r="L683" s="10"/>
      <c r="M683" s="10"/>
      <c r="N683" s="10"/>
      <c r="O683" s="10"/>
      <c r="P683" s="10"/>
      <c r="Q683" s="10"/>
      <c r="R683" s="10"/>
      <c r="S683" s="10"/>
      <c r="T683" s="10"/>
      <c r="U683" s="10"/>
    </row>
    <row r="684">
      <c r="A684" s="10"/>
      <c r="B684" s="10"/>
      <c r="C684" s="10"/>
      <c r="D684" s="10"/>
      <c r="E684" s="10"/>
      <c r="F684" s="10"/>
      <c r="G684" s="10"/>
      <c r="H684" s="10"/>
      <c r="I684" s="10"/>
      <c r="J684" s="10"/>
      <c r="K684" s="10"/>
      <c r="L684" s="10"/>
      <c r="M684" s="10"/>
      <c r="N684" s="10"/>
      <c r="O684" s="10"/>
      <c r="P684" s="10"/>
      <c r="Q684" s="10"/>
      <c r="R684" s="10"/>
      <c r="S684" s="10"/>
      <c r="T684" s="10"/>
      <c r="U684" s="10"/>
    </row>
    <row r="685">
      <c r="A685" s="10"/>
      <c r="B685" s="10"/>
      <c r="C685" s="10"/>
      <c r="D685" s="10"/>
      <c r="E685" s="10"/>
      <c r="F685" s="10"/>
      <c r="G685" s="10"/>
      <c r="H685" s="10"/>
      <c r="I685" s="10"/>
      <c r="J685" s="10"/>
      <c r="K685" s="10"/>
      <c r="L685" s="10"/>
      <c r="M685" s="10"/>
      <c r="N685" s="10"/>
      <c r="O685" s="10"/>
      <c r="P685" s="10"/>
      <c r="Q685" s="10"/>
      <c r="R685" s="10"/>
      <c r="S685" s="10"/>
      <c r="T685" s="10"/>
      <c r="U685" s="10"/>
    </row>
    <row r="686">
      <c r="A686" s="10"/>
      <c r="B686" s="10"/>
      <c r="C686" s="10"/>
      <c r="D686" s="10"/>
      <c r="E686" s="10"/>
      <c r="F686" s="10"/>
      <c r="G686" s="10"/>
      <c r="H686" s="10"/>
      <c r="I686" s="10"/>
      <c r="J686" s="10"/>
      <c r="K686" s="10"/>
      <c r="L686" s="10"/>
      <c r="M686" s="10"/>
      <c r="N686" s="10"/>
      <c r="O686" s="10"/>
      <c r="P686" s="10"/>
      <c r="Q686" s="10"/>
      <c r="R686" s="10"/>
      <c r="S686" s="10"/>
      <c r="T686" s="10"/>
      <c r="U686" s="10"/>
    </row>
    <row r="687">
      <c r="A687" s="10"/>
      <c r="B687" s="10"/>
      <c r="C687" s="10"/>
      <c r="D687" s="10"/>
      <c r="E687" s="10"/>
      <c r="F687" s="10"/>
      <c r="G687" s="10"/>
      <c r="H687" s="10"/>
      <c r="I687" s="10"/>
      <c r="J687" s="10"/>
      <c r="K687" s="10"/>
      <c r="L687" s="10"/>
      <c r="M687" s="10"/>
      <c r="N687" s="10"/>
      <c r="O687" s="10"/>
      <c r="P687" s="10"/>
      <c r="Q687" s="10"/>
      <c r="R687" s="10"/>
      <c r="S687" s="10"/>
      <c r="T687" s="10"/>
      <c r="U687" s="10"/>
    </row>
    <row r="688">
      <c r="A688" s="10"/>
      <c r="B688" s="10"/>
      <c r="C688" s="10"/>
      <c r="D688" s="10"/>
      <c r="E688" s="10"/>
      <c r="F688" s="10"/>
      <c r="G688" s="10"/>
      <c r="H688" s="10"/>
      <c r="I688" s="10"/>
      <c r="J688" s="10"/>
      <c r="K688" s="10"/>
      <c r="L688" s="10"/>
      <c r="M688" s="10"/>
      <c r="N688" s="10"/>
      <c r="O688" s="10"/>
      <c r="P688" s="10"/>
      <c r="Q688" s="10"/>
      <c r="R688" s="10"/>
      <c r="S688" s="10"/>
      <c r="T688" s="10"/>
      <c r="U688" s="10"/>
    </row>
    <row r="689">
      <c r="A689" s="10"/>
      <c r="B689" s="10"/>
      <c r="C689" s="10"/>
      <c r="D689" s="10"/>
      <c r="E689" s="10"/>
      <c r="F689" s="10"/>
      <c r="G689" s="10"/>
      <c r="H689" s="10"/>
      <c r="I689" s="10"/>
      <c r="J689" s="10"/>
      <c r="K689" s="10"/>
      <c r="L689" s="10"/>
      <c r="M689" s="10"/>
      <c r="N689" s="10"/>
      <c r="O689" s="10"/>
      <c r="P689" s="10"/>
      <c r="Q689" s="10"/>
      <c r="R689" s="10"/>
      <c r="S689" s="10"/>
      <c r="T689" s="10"/>
      <c r="U689" s="10"/>
    </row>
    <row r="690">
      <c r="A690" s="10"/>
      <c r="B690" s="10"/>
      <c r="C690" s="10"/>
      <c r="D690" s="10"/>
      <c r="E690" s="10"/>
      <c r="F690" s="10"/>
      <c r="G690" s="10"/>
      <c r="H690" s="10"/>
      <c r="I690" s="10"/>
      <c r="J690" s="10"/>
      <c r="K690" s="10"/>
      <c r="L690" s="10"/>
      <c r="M690" s="10"/>
      <c r="N690" s="10"/>
      <c r="O690" s="10"/>
      <c r="P690" s="10"/>
      <c r="Q690" s="10"/>
      <c r="R690" s="10"/>
      <c r="S690" s="10"/>
      <c r="T690" s="10"/>
      <c r="U690" s="10"/>
    </row>
    <row r="691">
      <c r="A691" s="10"/>
      <c r="B691" s="10"/>
      <c r="C691" s="10"/>
      <c r="D691" s="10"/>
      <c r="E691" s="10"/>
      <c r="F691" s="10"/>
      <c r="G691" s="10"/>
      <c r="H691" s="10"/>
      <c r="I691" s="10"/>
      <c r="J691" s="10"/>
      <c r="K691" s="10"/>
      <c r="L691" s="10"/>
      <c r="M691" s="10"/>
      <c r="N691" s="10"/>
      <c r="O691" s="10"/>
      <c r="P691" s="10"/>
      <c r="Q691" s="10"/>
      <c r="R691" s="10"/>
      <c r="S691" s="10"/>
      <c r="T691" s="10"/>
      <c r="U691" s="10"/>
    </row>
    <row r="692">
      <c r="A692" s="10"/>
      <c r="B692" s="10"/>
      <c r="C692" s="10"/>
      <c r="D692" s="10"/>
      <c r="E692" s="10"/>
      <c r="F692" s="10"/>
      <c r="G692" s="10"/>
      <c r="H692" s="10"/>
      <c r="I692" s="10"/>
      <c r="J692" s="10"/>
      <c r="K692" s="10"/>
      <c r="L692" s="10"/>
      <c r="M692" s="10"/>
      <c r="N692" s="10"/>
      <c r="O692" s="10"/>
      <c r="P692" s="10"/>
      <c r="Q692" s="10"/>
      <c r="R692" s="10"/>
      <c r="S692" s="10"/>
      <c r="T692" s="10"/>
      <c r="U692" s="10"/>
    </row>
    <row r="693">
      <c r="A693" s="10"/>
      <c r="B693" s="10"/>
      <c r="C693" s="10"/>
      <c r="D693" s="10"/>
      <c r="E693" s="10"/>
      <c r="F693" s="10"/>
      <c r="G693" s="10"/>
      <c r="H693" s="10"/>
      <c r="I693" s="10"/>
      <c r="J693" s="10"/>
      <c r="K693" s="10"/>
      <c r="L693" s="10"/>
      <c r="M693" s="10"/>
      <c r="N693" s="10"/>
      <c r="O693" s="10"/>
      <c r="P693" s="10"/>
      <c r="Q693" s="10"/>
      <c r="R693" s="10"/>
      <c r="S693" s="10"/>
      <c r="T693" s="10"/>
      <c r="U693" s="10"/>
    </row>
    <row r="694">
      <c r="A694" s="10"/>
      <c r="B694" s="10"/>
      <c r="C694" s="10"/>
      <c r="D694" s="10"/>
      <c r="E694" s="10"/>
      <c r="F694" s="10"/>
      <c r="G694" s="10"/>
      <c r="H694" s="10"/>
      <c r="I694" s="10"/>
      <c r="J694" s="10"/>
      <c r="K694" s="10"/>
      <c r="L694" s="10"/>
      <c r="M694" s="10"/>
      <c r="N694" s="10"/>
      <c r="O694" s="10"/>
      <c r="P694" s="10"/>
      <c r="Q694" s="10"/>
      <c r="R694" s="10"/>
      <c r="S694" s="10"/>
      <c r="T694" s="10"/>
      <c r="U694" s="10"/>
    </row>
    <row r="695">
      <c r="A695" s="10"/>
      <c r="B695" s="10"/>
      <c r="C695" s="10"/>
      <c r="D695" s="10"/>
      <c r="E695" s="10"/>
      <c r="F695" s="10"/>
      <c r="G695" s="10"/>
      <c r="H695" s="10"/>
      <c r="I695" s="10"/>
      <c r="J695" s="10"/>
      <c r="K695" s="10"/>
      <c r="L695" s="10"/>
      <c r="M695" s="10"/>
      <c r="N695" s="10"/>
      <c r="O695" s="10"/>
      <c r="P695" s="10"/>
      <c r="Q695" s="10"/>
      <c r="R695" s="10"/>
      <c r="S695" s="10"/>
      <c r="T695" s="10"/>
      <c r="U695" s="10"/>
    </row>
    <row r="696">
      <c r="A696" s="10"/>
      <c r="B696" s="10"/>
      <c r="C696" s="10"/>
      <c r="D696" s="10"/>
      <c r="E696" s="10"/>
      <c r="F696" s="10"/>
      <c r="G696" s="10"/>
      <c r="H696" s="10"/>
      <c r="I696" s="10"/>
      <c r="J696" s="10"/>
      <c r="K696" s="10"/>
      <c r="L696" s="10"/>
      <c r="M696" s="10"/>
      <c r="N696" s="10"/>
      <c r="O696" s="10"/>
      <c r="P696" s="10"/>
      <c r="Q696" s="10"/>
      <c r="R696" s="10"/>
      <c r="S696" s="10"/>
      <c r="T696" s="10"/>
      <c r="U696" s="10"/>
    </row>
    <row r="697">
      <c r="A697" s="10"/>
      <c r="B697" s="10"/>
      <c r="C697" s="10"/>
      <c r="D697" s="10"/>
      <c r="E697" s="10"/>
      <c r="F697" s="10"/>
      <c r="G697" s="10"/>
      <c r="H697" s="10"/>
      <c r="I697" s="10"/>
      <c r="J697" s="10"/>
      <c r="K697" s="10"/>
      <c r="L697" s="10"/>
      <c r="M697" s="10"/>
      <c r="N697" s="10"/>
      <c r="O697" s="10"/>
      <c r="P697" s="10"/>
      <c r="Q697" s="10"/>
      <c r="R697" s="10"/>
      <c r="S697" s="10"/>
      <c r="T697" s="10"/>
      <c r="U697" s="10"/>
    </row>
    <row r="698">
      <c r="A698" s="10"/>
      <c r="B698" s="10"/>
      <c r="C698" s="10"/>
      <c r="D698" s="10"/>
      <c r="E698" s="10"/>
      <c r="F698" s="10"/>
      <c r="G698" s="10"/>
      <c r="H698" s="10"/>
      <c r="I698" s="10"/>
      <c r="J698" s="10"/>
      <c r="K698" s="10"/>
      <c r="L698" s="10"/>
      <c r="M698" s="10"/>
      <c r="N698" s="10"/>
      <c r="O698" s="10"/>
      <c r="P698" s="10"/>
      <c r="Q698" s="10"/>
      <c r="R698" s="10"/>
      <c r="S698" s="10"/>
      <c r="T698" s="10"/>
      <c r="U698" s="10"/>
    </row>
    <row r="699">
      <c r="A699" s="10"/>
      <c r="B699" s="10"/>
      <c r="C699" s="10"/>
      <c r="D699" s="10"/>
      <c r="E699" s="10"/>
      <c r="F699" s="10"/>
      <c r="G699" s="10"/>
      <c r="H699" s="10"/>
      <c r="I699" s="10"/>
      <c r="J699" s="10"/>
      <c r="K699" s="10"/>
      <c r="L699" s="10"/>
      <c r="M699" s="10"/>
      <c r="N699" s="10"/>
      <c r="O699" s="10"/>
      <c r="P699" s="10"/>
      <c r="Q699" s="10"/>
      <c r="R699" s="10"/>
      <c r="S699" s="10"/>
      <c r="T699" s="10"/>
      <c r="U699" s="10"/>
    </row>
    <row r="700">
      <c r="A700" s="10"/>
      <c r="B700" s="10"/>
      <c r="C700" s="10"/>
      <c r="D700" s="10"/>
      <c r="E700" s="10"/>
      <c r="F700" s="10"/>
      <c r="G700" s="10"/>
      <c r="H700" s="10"/>
      <c r="I700" s="10"/>
      <c r="J700" s="10"/>
      <c r="K700" s="10"/>
      <c r="L700" s="10"/>
      <c r="M700" s="10"/>
      <c r="N700" s="10"/>
      <c r="O700" s="10"/>
      <c r="P700" s="10"/>
      <c r="Q700" s="10"/>
      <c r="R700" s="10"/>
      <c r="S700" s="10"/>
      <c r="T700" s="10"/>
      <c r="U700" s="10"/>
    </row>
    <row r="701">
      <c r="A701" s="10"/>
      <c r="B701" s="10"/>
      <c r="C701" s="10"/>
      <c r="D701" s="10"/>
      <c r="E701" s="10"/>
      <c r="F701" s="10"/>
      <c r="G701" s="10"/>
      <c r="H701" s="10"/>
      <c r="I701" s="10"/>
      <c r="J701" s="10"/>
      <c r="K701" s="10"/>
      <c r="L701" s="10"/>
      <c r="M701" s="10"/>
      <c r="N701" s="10"/>
      <c r="O701" s="10"/>
      <c r="P701" s="10"/>
      <c r="Q701" s="10"/>
      <c r="R701" s="10"/>
      <c r="S701" s="10"/>
      <c r="T701" s="10"/>
      <c r="U701" s="10"/>
    </row>
    <row r="702">
      <c r="A702" s="10"/>
      <c r="B702" s="10"/>
      <c r="C702" s="10"/>
      <c r="D702" s="10"/>
      <c r="E702" s="10"/>
      <c r="F702" s="10"/>
      <c r="G702" s="10"/>
      <c r="H702" s="10"/>
      <c r="I702" s="10"/>
      <c r="J702" s="10"/>
      <c r="K702" s="10"/>
      <c r="L702" s="10"/>
      <c r="M702" s="10"/>
      <c r="N702" s="10"/>
      <c r="O702" s="10"/>
      <c r="P702" s="10"/>
      <c r="Q702" s="10"/>
      <c r="R702" s="10"/>
      <c r="S702" s="10"/>
      <c r="T702" s="10"/>
      <c r="U702" s="10"/>
    </row>
    <row r="703">
      <c r="A703" s="10"/>
      <c r="B703" s="10"/>
      <c r="C703" s="10"/>
      <c r="D703" s="10"/>
      <c r="E703" s="10"/>
      <c r="F703" s="10"/>
      <c r="G703" s="10"/>
      <c r="H703" s="10"/>
      <c r="I703" s="10"/>
      <c r="J703" s="10"/>
      <c r="K703" s="10"/>
      <c r="L703" s="10"/>
      <c r="M703" s="10"/>
      <c r="N703" s="10"/>
      <c r="O703" s="10"/>
      <c r="P703" s="10"/>
      <c r="Q703" s="10"/>
      <c r="R703" s="10"/>
      <c r="S703" s="10"/>
      <c r="T703" s="10"/>
      <c r="U703" s="10"/>
    </row>
    <row r="704">
      <c r="A704" s="10"/>
      <c r="B704" s="10"/>
      <c r="C704" s="10"/>
      <c r="D704" s="10"/>
      <c r="E704" s="10"/>
      <c r="F704" s="10"/>
      <c r="G704" s="10"/>
      <c r="H704" s="10"/>
      <c r="I704" s="10"/>
      <c r="J704" s="10"/>
      <c r="K704" s="10"/>
      <c r="L704" s="10"/>
      <c r="M704" s="10"/>
      <c r="N704" s="10"/>
      <c r="O704" s="10"/>
      <c r="P704" s="10"/>
      <c r="Q704" s="10"/>
      <c r="R704" s="10"/>
      <c r="S704" s="10"/>
      <c r="T704" s="10"/>
      <c r="U704" s="10"/>
    </row>
    <row r="705">
      <c r="A705" s="10"/>
      <c r="B705" s="10"/>
      <c r="C705" s="10"/>
      <c r="D705" s="10"/>
      <c r="E705" s="10"/>
      <c r="F705" s="10"/>
      <c r="G705" s="10"/>
      <c r="H705" s="10"/>
      <c r="I705" s="10"/>
      <c r="J705" s="10"/>
      <c r="K705" s="10"/>
      <c r="L705" s="10"/>
      <c r="M705" s="10"/>
      <c r="N705" s="10"/>
      <c r="O705" s="10"/>
      <c r="P705" s="10"/>
      <c r="Q705" s="10"/>
      <c r="R705" s="10"/>
      <c r="S705" s="10"/>
      <c r="T705" s="10"/>
      <c r="U705" s="10"/>
    </row>
    <row r="706">
      <c r="A706" s="10"/>
      <c r="B706" s="10"/>
      <c r="C706" s="10"/>
      <c r="D706" s="10"/>
      <c r="E706" s="10"/>
      <c r="F706" s="10"/>
      <c r="G706" s="10"/>
      <c r="H706" s="10"/>
      <c r="I706" s="10"/>
      <c r="J706" s="10"/>
      <c r="K706" s="10"/>
      <c r="L706" s="10"/>
      <c r="M706" s="10"/>
      <c r="N706" s="10"/>
      <c r="O706" s="10"/>
      <c r="P706" s="10"/>
      <c r="Q706" s="10"/>
      <c r="R706" s="10"/>
      <c r="S706" s="10"/>
      <c r="T706" s="10"/>
      <c r="U706" s="10"/>
    </row>
    <row r="707">
      <c r="A707" s="10"/>
      <c r="B707" s="10"/>
      <c r="C707" s="10"/>
      <c r="D707" s="10"/>
      <c r="E707" s="10"/>
      <c r="F707" s="10"/>
      <c r="G707" s="10"/>
      <c r="H707" s="10"/>
      <c r="I707" s="10"/>
      <c r="J707" s="10"/>
      <c r="K707" s="10"/>
      <c r="L707" s="10"/>
      <c r="M707" s="10"/>
      <c r="N707" s="10"/>
      <c r="O707" s="10"/>
      <c r="P707" s="10"/>
      <c r="Q707" s="10"/>
      <c r="R707" s="10"/>
      <c r="S707" s="10"/>
      <c r="T707" s="10"/>
      <c r="U707" s="10"/>
    </row>
    <row r="708">
      <c r="A708" s="10"/>
      <c r="B708" s="10"/>
      <c r="C708" s="10"/>
      <c r="D708" s="10"/>
      <c r="E708" s="10"/>
      <c r="F708" s="10"/>
      <c r="G708" s="10"/>
      <c r="H708" s="10"/>
      <c r="I708" s="10"/>
      <c r="J708" s="10"/>
      <c r="K708" s="10"/>
      <c r="L708" s="10"/>
      <c r="M708" s="10"/>
      <c r="N708" s="10"/>
      <c r="O708" s="10"/>
      <c r="P708" s="10"/>
      <c r="Q708" s="10"/>
      <c r="R708" s="10"/>
      <c r="S708" s="10"/>
      <c r="T708" s="10"/>
      <c r="U708" s="10"/>
    </row>
    <row r="709">
      <c r="A709" s="10"/>
      <c r="B709" s="10"/>
      <c r="C709" s="10"/>
      <c r="D709" s="10"/>
      <c r="E709" s="10"/>
      <c r="F709" s="10"/>
      <c r="G709" s="10"/>
      <c r="H709" s="10"/>
      <c r="I709" s="10"/>
      <c r="J709" s="10"/>
      <c r="K709" s="10"/>
      <c r="L709" s="10"/>
      <c r="M709" s="10"/>
      <c r="N709" s="10"/>
      <c r="O709" s="10"/>
      <c r="P709" s="10"/>
      <c r="Q709" s="10"/>
      <c r="R709" s="10"/>
      <c r="S709" s="10"/>
      <c r="T709" s="10"/>
      <c r="U709" s="10"/>
    </row>
    <row r="710">
      <c r="A710" s="10"/>
      <c r="B710" s="10"/>
      <c r="C710" s="10"/>
      <c r="D710" s="10"/>
      <c r="E710" s="10"/>
      <c r="F710" s="10"/>
      <c r="G710" s="10"/>
      <c r="H710" s="10"/>
      <c r="I710" s="10"/>
      <c r="J710" s="10"/>
      <c r="K710" s="10"/>
      <c r="L710" s="10"/>
      <c r="M710" s="10"/>
      <c r="N710" s="10"/>
      <c r="O710" s="10"/>
      <c r="P710" s="10"/>
      <c r="Q710" s="10"/>
      <c r="R710" s="10"/>
      <c r="S710" s="10"/>
      <c r="T710" s="10"/>
      <c r="U710" s="10"/>
    </row>
    <row r="711">
      <c r="A711" s="10"/>
      <c r="B711" s="10"/>
      <c r="C711" s="10"/>
      <c r="D711" s="10"/>
      <c r="E711" s="10"/>
      <c r="F711" s="10"/>
      <c r="G711" s="10"/>
      <c r="H711" s="10"/>
      <c r="I711" s="10"/>
      <c r="J711" s="10"/>
      <c r="K711" s="10"/>
      <c r="L711" s="10"/>
      <c r="M711" s="10"/>
      <c r="N711" s="10"/>
      <c r="O711" s="10"/>
      <c r="P711" s="10"/>
      <c r="Q711" s="10"/>
      <c r="R711" s="10"/>
      <c r="S711" s="10"/>
      <c r="T711" s="10"/>
      <c r="U711" s="10"/>
    </row>
    <row r="712">
      <c r="A712" s="10"/>
      <c r="B712" s="10"/>
      <c r="C712" s="10"/>
      <c r="D712" s="10"/>
      <c r="E712" s="10"/>
      <c r="F712" s="10"/>
      <c r="G712" s="10"/>
      <c r="H712" s="10"/>
      <c r="I712" s="10"/>
      <c r="J712" s="10"/>
      <c r="K712" s="10"/>
      <c r="L712" s="10"/>
      <c r="M712" s="10"/>
      <c r="N712" s="10"/>
      <c r="O712" s="10"/>
      <c r="P712" s="10"/>
      <c r="Q712" s="10"/>
      <c r="R712" s="10"/>
      <c r="S712" s="10"/>
      <c r="T712" s="10"/>
      <c r="U712" s="10"/>
    </row>
    <row r="713">
      <c r="A713" s="10"/>
      <c r="B713" s="10"/>
      <c r="C713" s="10"/>
      <c r="D713" s="10"/>
      <c r="E713" s="10"/>
      <c r="F713" s="10"/>
      <c r="G713" s="10"/>
      <c r="H713" s="10"/>
      <c r="I713" s="10"/>
      <c r="J713" s="10"/>
      <c r="K713" s="10"/>
      <c r="L713" s="10"/>
      <c r="M713" s="10"/>
      <c r="N713" s="10"/>
      <c r="O713" s="10"/>
      <c r="P713" s="10"/>
      <c r="Q713" s="10"/>
      <c r="R713" s="10"/>
      <c r="S713" s="10"/>
      <c r="T713" s="10"/>
      <c r="U713" s="10"/>
    </row>
    <row r="714">
      <c r="A714" s="10"/>
      <c r="B714" s="10"/>
      <c r="C714" s="10"/>
      <c r="D714" s="10"/>
      <c r="E714" s="10"/>
      <c r="F714" s="10"/>
      <c r="G714" s="10"/>
      <c r="H714" s="10"/>
      <c r="I714" s="10"/>
      <c r="J714" s="10"/>
      <c r="K714" s="10"/>
      <c r="L714" s="10"/>
      <c r="M714" s="10"/>
      <c r="N714" s="10"/>
      <c r="O714" s="10"/>
      <c r="P714" s="10"/>
      <c r="Q714" s="10"/>
      <c r="R714" s="10"/>
      <c r="S714" s="10"/>
      <c r="T714" s="10"/>
      <c r="U714" s="10"/>
    </row>
    <row r="715">
      <c r="A715" s="10"/>
      <c r="B715" s="10"/>
      <c r="C715" s="10"/>
      <c r="D715" s="10"/>
      <c r="E715" s="10"/>
      <c r="F715" s="10"/>
      <c r="G715" s="10"/>
      <c r="H715" s="10"/>
      <c r="I715" s="10"/>
      <c r="J715" s="10"/>
      <c r="K715" s="10"/>
      <c r="L715" s="10"/>
      <c r="M715" s="10"/>
      <c r="N715" s="10"/>
      <c r="O715" s="10"/>
      <c r="P715" s="10"/>
      <c r="Q715" s="10"/>
      <c r="R715" s="10"/>
      <c r="S715" s="10"/>
      <c r="T715" s="10"/>
      <c r="U715" s="10"/>
    </row>
    <row r="716">
      <c r="A716" s="10"/>
      <c r="B716" s="10"/>
      <c r="C716" s="10"/>
      <c r="D716" s="10"/>
      <c r="E716" s="10"/>
      <c r="F716" s="10"/>
      <c r="G716" s="10"/>
      <c r="H716" s="10"/>
      <c r="I716" s="10"/>
      <c r="J716" s="10"/>
      <c r="K716" s="10"/>
      <c r="L716" s="10"/>
      <c r="M716" s="10"/>
      <c r="N716" s="10"/>
      <c r="O716" s="10"/>
      <c r="P716" s="10"/>
      <c r="Q716" s="10"/>
      <c r="R716" s="10"/>
      <c r="S716" s="10"/>
      <c r="T716" s="10"/>
      <c r="U716" s="10"/>
    </row>
    <row r="717">
      <c r="A717" s="10"/>
      <c r="B717" s="10"/>
      <c r="C717" s="10"/>
      <c r="D717" s="10"/>
      <c r="E717" s="10"/>
      <c r="F717" s="10"/>
      <c r="G717" s="10"/>
      <c r="H717" s="10"/>
      <c r="I717" s="10"/>
      <c r="J717" s="10"/>
      <c r="K717" s="10"/>
      <c r="L717" s="10"/>
      <c r="M717" s="10"/>
      <c r="N717" s="10"/>
      <c r="O717" s="10"/>
      <c r="P717" s="10"/>
      <c r="Q717" s="10"/>
      <c r="R717" s="10"/>
      <c r="S717" s="10"/>
      <c r="T717" s="10"/>
      <c r="U717" s="10"/>
    </row>
    <row r="718">
      <c r="A718" s="10"/>
      <c r="B718" s="10"/>
      <c r="C718" s="10"/>
      <c r="D718" s="10"/>
      <c r="E718" s="10"/>
      <c r="F718" s="10"/>
      <c r="G718" s="10"/>
      <c r="H718" s="10"/>
      <c r="I718" s="10"/>
      <c r="J718" s="10"/>
      <c r="K718" s="10"/>
      <c r="L718" s="10"/>
      <c r="M718" s="10"/>
      <c r="N718" s="10"/>
      <c r="O718" s="10"/>
      <c r="P718" s="10"/>
      <c r="Q718" s="10"/>
      <c r="R718" s="10"/>
      <c r="S718" s="10"/>
      <c r="T718" s="10"/>
      <c r="U718" s="10"/>
    </row>
    <row r="719">
      <c r="A719" s="10"/>
      <c r="B719" s="10"/>
      <c r="C719" s="10"/>
      <c r="D719" s="10"/>
      <c r="E719" s="10"/>
      <c r="F719" s="10"/>
      <c r="G719" s="10"/>
      <c r="H719" s="10"/>
      <c r="I719" s="10"/>
      <c r="J719" s="10"/>
      <c r="K719" s="10"/>
      <c r="L719" s="10"/>
      <c r="M719" s="10"/>
      <c r="N719" s="10"/>
      <c r="O719" s="10"/>
      <c r="P719" s="10"/>
      <c r="Q719" s="10"/>
      <c r="R719" s="10"/>
      <c r="S719" s="10"/>
      <c r="T719" s="10"/>
      <c r="U719" s="10"/>
    </row>
    <row r="720">
      <c r="A720" s="10"/>
      <c r="B720" s="10"/>
      <c r="C720" s="10"/>
      <c r="D720" s="10"/>
      <c r="E720" s="10"/>
      <c r="F720" s="10"/>
      <c r="G720" s="10"/>
      <c r="H720" s="10"/>
      <c r="I720" s="10"/>
      <c r="J720" s="10"/>
      <c r="K720" s="10"/>
      <c r="L720" s="10"/>
      <c r="M720" s="10"/>
      <c r="N720" s="10"/>
      <c r="O720" s="10"/>
      <c r="P720" s="10"/>
      <c r="Q720" s="10"/>
      <c r="R720" s="10"/>
      <c r="S720" s="10"/>
      <c r="T720" s="10"/>
      <c r="U720" s="10"/>
    </row>
    <row r="721">
      <c r="A721" s="10"/>
      <c r="B721" s="10"/>
      <c r="C721" s="10"/>
      <c r="D721" s="10"/>
      <c r="E721" s="10"/>
      <c r="F721" s="10"/>
      <c r="G721" s="10"/>
      <c r="H721" s="10"/>
      <c r="I721" s="10"/>
      <c r="J721" s="10"/>
      <c r="K721" s="10"/>
      <c r="L721" s="10"/>
      <c r="M721" s="10"/>
      <c r="N721" s="10"/>
      <c r="O721" s="10"/>
      <c r="P721" s="10"/>
      <c r="Q721" s="10"/>
      <c r="R721" s="10"/>
      <c r="S721" s="10"/>
      <c r="T721" s="10"/>
      <c r="U721" s="10"/>
    </row>
    <row r="722">
      <c r="A722" s="10"/>
      <c r="B722" s="10"/>
      <c r="C722" s="10"/>
      <c r="D722" s="10"/>
      <c r="E722" s="10"/>
      <c r="F722" s="10"/>
      <c r="G722" s="10"/>
      <c r="H722" s="10"/>
      <c r="I722" s="10"/>
      <c r="J722" s="10"/>
      <c r="K722" s="10"/>
      <c r="L722" s="10"/>
      <c r="M722" s="10"/>
      <c r="N722" s="10"/>
      <c r="O722" s="10"/>
      <c r="P722" s="10"/>
      <c r="Q722" s="10"/>
      <c r="R722" s="10"/>
      <c r="S722" s="10"/>
      <c r="T722" s="10"/>
      <c r="U722" s="10"/>
    </row>
    <row r="723">
      <c r="A723" s="10"/>
      <c r="B723" s="10"/>
      <c r="C723" s="10"/>
      <c r="D723" s="10"/>
      <c r="E723" s="10"/>
      <c r="F723" s="10"/>
      <c r="G723" s="10"/>
      <c r="H723" s="10"/>
      <c r="I723" s="10"/>
      <c r="J723" s="10"/>
      <c r="K723" s="10"/>
      <c r="L723" s="10"/>
      <c r="M723" s="10"/>
      <c r="N723" s="10"/>
      <c r="O723" s="10"/>
      <c r="P723" s="10"/>
      <c r="Q723" s="10"/>
      <c r="R723" s="10"/>
      <c r="S723" s="10"/>
      <c r="T723" s="10"/>
      <c r="U723" s="10"/>
    </row>
    <row r="724">
      <c r="A724" s="10"/>
      <c r="B724" s="10"/>
      <c r="C724" s="10"/>
      <c r="D724" s="10"/>
      <c r="E724" s="10"/>
      <c r="F724" s="10"/>
      <c r="G724" s="10"/>
      <c r="H724" s="10"/>
      <c r="I724" s="10"/>
      <c r="J724" s="10"/>
      <c r="K724" s="10"/>
      <c r="L724" s="10"/>
      <c r="M724" s="10"/>
      <c r="N724" s="10"/>
      <c r="O724" s="10"/>
      <c r="P724" s="10"/>
      <c r="Q724" s="10"/>
      <c r="R724" s="10"/>
      <c r="S724" s="10"/>
      <c r="T724" s="10"/>
      <c r="U724" s="10"/>
    </row>
    <row r="725">
      <c r="A725" s="10"/>
      <c r="B725" s="10"/>
      <c r="C725" s="10"/>
      <c r="D725" s="10"/>
      <c r="E725" s="10"/>
      <c r="F725" s="10"/>
      <c r="G725" s="10"/>
      <c r="H725" s="10"/>
      <c r="I725" s="10"/>
      <c r="J725" s="10"/>
      <c r="K725" s="10"/>
      <c r="L725" s="10"/>
      <c r="M725" s="10"/>
      <c r="N725" s="10"/>
      <c r="O725" s="10"/>
      <c r="P725" s="10"/>
      <c r="Q725" s="10"/>
      <c r="R725" s="10"/>
      <c r="S725" s="10"/>
      <c r="T725" s="10"/>
      <c r="U725" s="10"/>
    </row>
    <row r="726">
      <c r="A726" s="10"/>
      <c r="B726" s="10"/>
      <c r="C726" s="10"/>
      <c r="D726" s="10"/>
      <c r="E726" s="10"/>
      <c r="F726" s="10"/>
      <c r="G726" s="10"/>
      <c r="H726" s="10"/>
      <c r="I726" s="10"/>
      <c r="J726" s="10"/>
      <c r="K726" s="10"/>
      <c r="L726" s="10"/>
      <c r="M726" s="10"/>
      <c r="N726" s="10"/>
      <c r="O726" s="10"/>
      <c r="P726" s="10"/>
      <c r="Q726" s="10"/>
      <c r="R726" s="10"/>
      <c r="S726" s="10"/>
      <c r="T726" s="10"/>
      <c r="U726" s="10"/>
    </row>
    <row r="727">
      <c r="A727" s="10"/>
      <c r="B727" s="10"/>
      <c r="C727" s="10"/>
      <c r="D727" s="10"/>
      <c r="E727" s="10"/>
      <c r="F727" s="10"/>
      <c r="G727" s="10"/>
      <c r="H727" s="10"/>
      <c r="I727" s="10"/>
      <c r="J727" s="10"/>
      <c r="K727" s="10"/>
      <c r="L727" s="10"/>
      <c r="M727" s="10"/>
      <c r="N727" s="10"/>
      <c r="O727" s="10"/>
      <c r="P727" s="10"/>
      <c r="Q727" s="10"/>
      <c r="R727" s="10"/>
      <c r="S727" s="10"/>
      <c r="T727" s="10"/>
      <c r="U727" s="10"/>
    </row>
    <row r="728">
      <c r="A728" s="10"/>
      <c r="B728" s="10"/>
      <c r="C728" s="10"/>
      <c r="D728" s="10"/>
      <c r="E728" s="10"/>
      <c r="F728" s="10"/>
      <c r="G728" s="10"/>
      <c r="H728" s="10"/>
      <c r="I728" s="10"/>
      <c r="J728" s="10"/>
      <c r="K728" s="10"/>
      <c r="L728" s="10"/>
      <c r="M728" s="10"/>
      <c r="N728" s="10"/>
      <c r="O728" s="10"/>
      <c r="P728" s="10"/>
      <c r="Q728" s="10"/>
      <c r="R728" s="10"/>
      <c r="S728" s="10"/>
      <c r="T728" s="10"/>
      <c r="U728" s="10"/>
    </row>
    <row r="729">
      <c r="A729" s="10"/>
      <c r="B729" s="10"/>
      <c r="C729" s="10"/>
      <c r="D729" s="10"/>
      <c r="E729" s="10"/>
      <c r="F729" s="10"/>
      <c r="G729" s="10"/>
      <c r="H729" s="10"/>
      <c r="I729" s="10"/>
      <c r="J729" s="10"/>
      <c r="K729" s="10"/>
      <c r="L729" s="10"/>
      <c r="M729" s="10"/>
      <c r="N729" s="10"/>
      <c r="O729" s="10"/>
      <c r="P729" s="10"/>
      <c r="Q729" s="10"/>
      <c r="R729" s="10"/>
      <c r="S729" s="10"/>
      <c r="T729" s="10"/>
      <c r="U729" s="10"/>
    </row>
    <row r="730">
      <c r="A730" s="10"/>
      <c r="B730" s="10"/>
      <c r="C730" s="10"/>
      <c r="D730" s="10"/>
      <c r="E730" s="10"/>
      <c r="F730" s="10"/>
      <c r="G730" s="10"/>
      <c r="H730" s="10"/>
      <c r="I730" s="10"/>
      <c r="J730" s="10"/>
      <c r="K730" s="10"/>
      <c r="L730" s="10"/>
      <c r="M730" s="10"/>
      <c r="N730" s="10"/>
      <c r="O730" s="10"/>
      <c r="P730" s="10"/>
      <c r="Q730" s="10"/>
      <c r="R730" s="10"/>
      <c r="S730" s="10"/>
      <c r="T730" s="10"/>
      <c r="U730" s="10"/>
    </row>
    <row r="731">
      <c r="A731" s="10"/>
      <c r="B731" s="10"/>
      <c r="C731" s="10"/>
      <c r="D731" s="10"/>
      <c r="E731" s="10"/>
      <c r="F731" s="10"/>
      <c r="G731" s="10"/>
      <c r="H731" s="10"/>
      <c r="I731" s="10"/>
      <c r="J731" s="10"/>
      <c r="K731" s="10"/>
      <c r="L731" s="10"/>
      <c r="M731" s="10"/>
      <c r="N731" s="10"/>
      <c r="O731" s="10"/>
      <c r="P731" s="10"/>
      <c r="Q731" s="10"/>
      <c r="R731" s="10"/>
      <c r="S731" s="10"/>
      <c r="T731" s="10"/>
      <c r="U731" s="10"/>
    </row>
    <row r="732">
      <c r="A732" s="10"/>
      <c r="B732" s="10"/>
      <c r="C732" s="10"/>
      <c r="D732" s="10"/>
      <c r="E732" s="10"/>
      <c r="F732" s="10"/>
      <c r="G732" s="10"/>
      <c r="H732" s="10"/>
      <c r="I732" s="10"/>
      <c r="J732" s="10"/>
      <c r="K732" s="10"/>
      <c r="L732" s="10"/>
      <c r="M732" s="10"/>
      <c r="N732" s="10"/>
      <c r="O732" s="10"/>
      <c r="P732" s="10"/>
      <c r="Q732" s="10"/>
      <c r="R732" s="10"/>
      <c r="S732" s="10"/>
      <c r="T732" s="10"/>
      <c r="U732" s="10"/>
    </row>
    <row r="733">
      <c r="A733" s="10"/>
      <c r="B733" s="10"/>
      <c r="C733" s="10"/>
      <c r="D733" s="10"/>
      <c r="E733" s="10"/>
      <c r="F733" s="10"/>
      <c r="G733" s="10"/>
      <c r="H733" s="10"/>
      <c r="I733" s="10"/>
      <c r="J733" s="10"/>
      <c r="K733" s="10"/>
      <c r="L733" s="10"/>
      <c r="M733" s="10"/>
      <c r="N733" s="10"/>
      <c r="O733" s="10"/>
      <c r="P733" s="10"/>
      <c r="Q733" s="10"/>
      <c r="R733" s="10"/>
      <c r="S733" s="10"/>
      <c r="T733" s="10"/>
      <c r="U733" s="10"/>
    </row>
    <row r="734">
      <c r="A734" s="10"/>
      <c r="B734" s="10"/>
      <c r="C734" s="10"/>
      <c r="D734" s="10"/>
      <c r="E734" s="10"/>
      <c r="F734" s="10"/>
      <c r="G734" s="10"/>
      <c r="H734" s="10"/>
      <c r="I734" s="10"/>
      <c r="J734" s="10"/>
      <c r="K734" s="10"/>
      <c r="L734" s="10"/>
      <c r="M734" s="10"/>
      <c r="N734" s="10"/>
      <c r="O734" s="10"/>
      <c r="P734" s="10"/>
      <c r="Q734" s="10"/>
      <c r="R734" s="10"/>
      <c r="S734" s="10"/>
      <c r="T734" s="10"/>
      <c r="U734" s="10"/>
    </row>
    <row r="735">
      <c r="A735" s="10"/>
      <c r="B735" s="10"/>
      <c r="C735" s="10"/>
      <c r="D735" s="10"/>
      <c r="E735" s="10"/>
      <c r="F735" s="10"/>
      <c r="G735" s="10"/>
      <c r="H735" s="10"/>
      <c r="I735" s="10"/>
      <c r="J735" s="10"/>
      <c r="K735" s="10"/>
      <c r="L735" s="10"/>
      <c r="M735" s="10"/>
      <c r="N735" s="10"/>
      <c r="O735" s="10"/>
      <c r="P735" s="10"/>
      <c r="Q735" s="10"/>
      <c r="R735" s="10"/>
      <c r="S735" s="10"/>
      <c r="T735" s="10"/>
      <c r="U735" s="10"/>
    </row>
    <row r="736">
      <c r="A736" s="10"/>
      <c r="B736" s="10"/>
      <c r="C736" s="10"/>
      <c r="D736" s="10"/>
      <c r="E736" s="10"/>
      <c r="F736" s="10"/>
      <c r="G736" s="10"/>
      <c r="H736" s="10"/>
      <c r="I736" s="10"/>
      <c r="J736" s="10"/>
      <c r="K736" s="10"/>
      <c r="L736" s="10"/>
      <c r="M736" s="10"/>
      <c r="N736" s="10"/>
      <c r="O736" s="10"/>
      <c r="P736" s="10"/>
      <c r="Q736" s="10"/>
      <c r="R736" s="10"/>
      <c r="S736" s="10"/>
      <c r="T736" s="10"/>
      <c r="U736" s="10"/>
    </row>
    <row r="737">
      <c r="A737" s="10"/>
      <c r="B737" s="10"/>
      <c r="C737" s="10"/>
      <c r="D737" s="10"/>
      <c r="E737" s="10"/>
      <c r="F737" s="10"/>
      <c r="G737" s="10"/>
      <c r="H737" s="10"/>
      <c r="I737" s="10"/>
      <c r="J737" s="10"/>
      <c r="K737" s="10"/>
      <c r="L737" s="10"/>
      <c r="M737" s="10"/>
      <c r="N737" s="10"/>
      <c r="O737" s="10"/>
      <c r="P737" s="10"/>
      <c r="Q737" s="10"/>
      <c r="R737" s="10"/>
      <c r="S737" s="10"/>
      <c r="T737" s="10"/>
      <c r="U737" s="10"/>
    </row>
    <row r="738">
      <c r="A738" s="10"/>
      <c r="B738" s="10"/>
      <c r="C738" s="10"/>
      <c r="D738" s="10"/>
      <c r="E738" s="10"/>
      <c r="F738" s="10"/>
      <c r="G738" s="10"/>
      <c r="H738" s="10"/>
      <c r="I738" s="10"/>
      <c r="J738" s="10"/>
      <c r="K738" s="10"/>
      <c r="L738" s="10"/>
      <c r="M738" s="10"/>
      <c r="N738" s="10"/>
      <c r="O738" s="10"/>
      <c r="P738" s="10"/>
      <c r="Q738" s="10"/>
      <c r="R738" s="10"/>
      <c r="S738" s="10"/>
      <c r="T738" s="10"/>
      <c r="U738" s="10"/>
    </row>
    <row r="739">
      <c r="A739" s="10"/>
      <c r="B739" s="10"/>
      <c r="C739" s="10"/>
      <c r="D739" s="10"/>
      <c r="E739" s="10"/>
      <c r="F739" s="10"/>
      <c r="G739" s="10"/>
      <c r="H739" s="10"/>
      <c r="I739" s="10"/>
      <c r="J739" s="10"/>
      <c r="K739" s="10"/>
      <c r="L739" s="10"/>
      <c r="M739" s="10"/>
      <c r="N739" s="10"/>
      <c r="O739" s="10"/>
      <c r="P739" s="10"/>
      <c r="Q739" s="10"/>
      <c r="R739" s="10"/>
      <c r="S739" s="10"/>
      <c r="T739" s="10"/>
      <c r="U739" s="10"/>
    </row>
    <row r="740">
      <c r="A740" s="10"/>
      <c r="B740" s="10"/>
      <c r="C740" s="10"/>
      <c r="D740" s="10"/>
      <c r="E740" s="10"/>
      <c r="F740" s="10"/>
      <c r="G740" s="10"/>
      <c r="H740" s="10"/>
      <c r="I740" s="10"/>
      <c r="J740" s="10"/>
      <c r="K740" s="10"/>
      <c r="L740" s="10"/>
      <c r="M740" s="10"/>
      <c r="N740" s="10"/>
      <c r="O740" s="10"/>
      <c r="P740" s="10"/>
      <c r="Q740" s="10"/>
      <c r="R740" s="10"/>
      <c r="S740" s="10"/>
      <c r="T740" s="10"/>
      <c r="U740" s="10"/>
    </row>
    <row r="741">
      <c r="A741" s="10"/>
      <c r="B741" s="10"/>
      <c r="C741" s="10"/>
      <c r="D741" s="10"/>
      <c r="E741" s="10"/>
      <c r="F741" s="10"/>
      <c r="G741" s="10"/>
      <c r="H741" s="10"/>
      <c r="I741" s="10"/>
      <c r="J741" s="10"/>
      <c r="K741" s="10"/>
      <c r="L741" s="10"/>
      <c r="M741" s="10"/>
      <c r="N741" s="10"/>
      <c r="O741" s="10"/>
      <c r="P741" s="10"/>
      <c r="Q741" s="10"/>
      <c r="R741" s="10"/>
      <c r="S741" s="10"/>
      <c r="T741" s="10"/>
      <c r="U741" s="10"/>
    </row>
    <row r="742">
      <c r="A742" s="10"/>
      <c r="B742" s="10"/>
      <c r="C742" s="10"/>
      <c r="D742" s="10"/>
      <c r="E742" s="10"/>
      <c r="F742" s="10"/>
      <c r="G742" s="10"/>
      <c r="H742" s="10"/>
      <c r="I742" s="10"/>
      <c r="J742" s="10"/>
      <c r="K742" s="10"/>
      <c r="L742" s="10"/>
      <c r="M742" s="10"/>
      <c r="N742" s="10"/>
      <c r="O742" s="10"/>
      <c r="P742" s="10"/>
      <c r="Q742" s="10"/>
      <c r="R742" s="10"/>
      <c r="S742" s="10"/>
      <c r="T742" s="10"/>
      <c r="U742" s="10"/>
    </row>
    <row r="743">
      <c r="A743" s="10"/>
      <c r="B743" s="10"/>
      <c r="C743" s="10"/>
      <c r="D743" s="10"/>
      <c r="E743" s="10"/>
      <c r="F743" s="10"/>
      <c r="G743" s="10"/>
      <c r="H743" s="10"/>
      <c r="I743" s="10"/>
      <c r="J743" s="10"/>
      <c r="K743" s="10"/>
      <c r="L743" s="10"/>
      <c r="M743" s="10"/>
      <c r="N743" s="10"/>
      <c r="O743" s="10"/>
      <c r="P743" s="10"/>
      <c r="Q743" s="10"/>
      <c r="R743" s="10"/>
      <c r="S743" s="10"/>
      <c r="T743" s="10"/>
      <c r="U743" s="10"/>
    </row>
    <row r="744">
      <c r="A744" s="10"/>
      <c r="B744" s="10"/>
      <c r="C744" s="10"/>
      <c r="D744" s="10"/>
      <c r="E744" s="10"/>
      <c r="F744" s="10"/>
      <c r="G744" s="10"/>
      <c r="H744" s="10"/>
      <c r="I744" s="10"/>
      <c r="J744" s="10"/>
      <c r="K744" s="10"/>
      <c r="L744" s="10"/>
      <c r="M744" s="10"/>
      <c r="N744" s="10"/>
      <c r="O744" s="10"/>
      <c r="P744" s="10"/>
      <c r="Q744" s="10"/>
      <c r="R744" s="10"/>
      <c r="S744" s="10"/>
      <c r="T744" s="10"/>
      <c r="U744" s="10"/>
    </row>
    <row r="745">
      <c r="A745" s="10"/>
      <c r="B745" s="10"/>
      <c r="C745" s="10"/>
      <c r="D745" s="10"/>
      <c r="E745" s="10"/>
      <c r="F745" s="10"/>
      <c r="G745" s="10"/>
      <c r="H745" s="10"/>
      <c r="I745" s="10"/>
      <c r="J745" s="10"/>
      <c r="K745" s="10"/>
      <c r="L745" s="10"/>
      <c r="M745" s="10"/>
      <c r="N745" s="10"/>
      <c r="O745" s="10"/>
      <c r="P745" s="10"/>
      <c r="Q745" s="10"/>
      <c r="R745" s="10"/>
      <c r="S745" s="10"/>
      <c r="T745" s="10"/>
      <c r="U745" s="10"/>
    </row>
    <row r="746">
      <c r="A746" s="10"/>
      <c r="B746" s="10"/>
      <c r="C746" s="10"/>
      <c r="D746" s="10"/>
      <c r="E746" s="10"/>
      <c r="F746" s="10"/>
      <c r="G746" s="10"/>
      <c r="H746" s="10"/>
      <c r="I746" s="10"/>
      <c r="J746" s="10"/>
      <c r="K746" s="10"/>
      <c r="L746" s="10"/>
      <c r="M746" s="10"/>
      <c r="N746" s="10"/>
      <c r="O746" s="10"/>
      <c r="P746" s="10"/>
      <c r="Q746" s="10"/>
      <c r="R746" s="10"/>
      <c r="S746" s="10"/>
      <c r="T746" s="10"/>
      <c r="U746" s="10"/>
    </row>
    <row r="747">
      <c r="A747" s="10"/>
      <c r="B747" s="10"/>
      <c r="C747" s="10"/>
      <c r="D747" s="10"/>
      <c r="E747" s="10"/>
      <c r="F747" s="10"/>
      <c r="G747" s="10"/>
      <c r="H747" s="10"/>
      <c r="I747" s="10"/>
      <c r="J747" s="10"/>
      <c r="K747" s="10"/>
      <c r="L747" s="10"/>
      <c r="M747" s="10"/>
      <c r="N747" s="10"/>
      <c r="O747" s="10"/>
      <c r="P747" s="10"/>
      <c r="Q747" s="10"/>
      <c r="R747" s="10"/>
      <c r="S747" s="10"/>
      <c r="T747" s="10"/>
      <c r="U747" s="10"/>
    </row>
    <row r="748">
      <c r="A748" s="10"/>
      <c r="B748" s="10"/>
      <c r="C748" s="10"/>
      <c r="D748" s="10"/>
      <c r="E748" s="10"/>
      <c r="F748" s="10"/>
      <c r="G748" s="10"/>
      <c r="H748" s="10"/>
      <c r="I748" s="10"/>
      <c r="J748" s="10"/>
      <c r="K748" s="10"/>
      <c r="L748" s="10"/>
      <c r="M748" s="10"/>
      <c r="N748" s="10"/>
      <c r="O748" s="10"/>
      <c r="P748" s="10"/>
      <c r="Q748" s="10"/>
      <c r="R748" s="10"/>
      <c r="S748" s="10"/>
      <c r="T748" s="10"/>
      <c r="U748" s="10"/>
    </row>
    <row r="749">
      <c r="A749" s="10"/>
      <c r="B749" s="10"/>
      <c r="C749" s="10"/>
      <c r="D749" s="10"/>
      <c r="E749" s="10"/>
      <c r="F749" s="10"/>
      <c r="G749" s="10"/>
      <c r="H749" s="10"/>
      <c r="I749" s="10"/>
      <c r="J749" s="10"/>
      <c r="K749" s="10"/>
      <c r="L749" s="10"/>
      <c r="M749" s="10"/>
      <c r="N749" s="10"/>
      <c r="O749" s="10"/>
      <c r="P749" s="10"/>
      <c r="Q749" s="10"/>
      <c r="R749" s="10"/>
      <c r="S749" s="10"/>
      <c r="T749" s="10"/>
      <c r="U749" s="10"/>
    </row>
    <row r="750">
      <c r="A750" s="10"/>
      <c r="B750" s="10"/>
      <c r="C750" s="10"/>
      <c r="D750" s="10"/>
      <c r="E750" s="10"/>
      <c r="F750" s="10"/>
      <c r="G750" s="10"/>
      <c r="H750" s="10"/>
      <c r="I750" s="10"/>
      <c r="J750" s="10"/>
      <c r="K750" s="10"/>
      <c r="L750" s="10"/>
      <c r="M750" s="10"/>
      <c r="N750" s="10"/>
      <c r="O750" s="10"/>
      <c r="P750" s="10"/>
      <c r="Q750" s="10"/>
      <c r="R750" s="10"/>
      <c r="S750" s="10"/>
      <c r="T750" s="10"/>
      <c r="U750" s="10"/>
    </row>
    <row r="751">
      <c r="A751" s="10"/>
      <c r="B751" s="10"/>
      <c r="C751" s="10"/>
      <c r="D751" s="10"/>
      <c r="E751" s="10"/>
      <c r="F751" s="10"/>
      <c r="G751" s="10"/>
      <c r="H751" s="10"/>
      <c r="I751" s="10"/>
      <c r="J751" s="10"/>
      <c r="K751" s="10"/>
      <c r="L751" s="10"/>
      <c r="M751" s="10"/>
      <c r="N751" s="10"/>
      <c r="O751" s="10"/>
      <c r="P751" s="10"/>
      <c r="Q751" s="10"/>
      <c r="R751" s="10"/>
      <c r="S751" s="10"/>
      <c r="T751" s="10"/>
      <c r="U751" s="10"/>
    </row>
    <row r="752">
      <c r="A752" s="10"/>
      <c r="B752" s="10"/>
      <c r="C752" s="10"/>
      <c r="D752" s="10"/>
      <c r="E752" s="10"/>
      <c r="F752" s="10"/>
      <c r="G752" s="10"/>
      <c r="H752" s="10"/>
      <c r="I752" s="10"/>
      <c r="J752" s="10"/>
      <c r="K752" s="10"/>
      <c r="L752" s="10"/>
      <c r="M752" s="10"/>
      <c r="N752" s="10"/>
      <c r="O752" s="10"/>
      <c r="P752" s="10"/>
      <c r="Q752" s="10"/>
      <c r="R752" s="10"/>
      <c r="S752" s="10"/>
      <c r="T752" s="10"/>
      <c r="U752" s="10"/>
    </row>
    <row r="753">
      <c r="A753" s="10"/>
      <c r="B753" s="10"/>
      <c r="C753" s="10"/>
      <c r="D753" s="10"/>
      <c r="E753" s="10"/>
      <c r="F753" s="10"/>
      <c r="G753" s="10"/>
      <c r="H753" s="10"/>
      <c r="I753" s="10"/>
      <c r="J753" s="10"/>
      <c r="K753" s="10"/>
      <c r="L753" s="10"/>
      <c r="M753" s="10"/>
      <c r="N753" s="10"/>
      <c r="O753" s="10"/>
      <c r="P753" s="10"/>
      <c r="Q753" s="10"/>
      <c r="R753" s="10"/>
      <c r="S753" s="10"/>
      <c r="T753" s="10"/>
      <c r="U753" s="10"/>
    </row>
    <row r="754">
      <c r="A754" s="10"/>
      <c r="B754" s="10"/>
      <c r="C754" s="10"/>
      <c r="D754" s="10"/>
      <c r="E754" s="10"/>
      <c r="F754" s="10"/>
      <c r="G754" s="10"/>
      <c r="H754" s="10"/>
      <c r="I754" s="10"/>
      <c r="J754" s="10"/>
      <c r="K754" s="10"/>
      <c r="L754" s="10"/>
      <c r="M754" s="10"/>
      <c r="N754" s="10"/>
      <c r="O754" s="10"/>
      <c r="P754" s="10"/>
      <c r="Q754" s="10"/>
      <c r="R754" s="10"/>
      <c r="S754" s="10"/>
      <c r="T754" s="10"/>
      <c r="U754" s="10"/>
    </row>
    <row r="755">
      <c r="A755" s="10"/>
      <c r="B755" s="10"/>
      <c r="C755" s="10"/>
      <c r="D755" s="10"/>
      <c r="E755" s="10"/>
      <c r="F755" s="10"/>
      <c r="G755" s="10"/>
      <c r="H755" s="10"/>
      <c r="I755" s="10"/>
      <c r="J755" s="10"/>
      <c r="K755" s="10"/>
      <c r="L755" s="10"/>
      <c r="M755" s="10"/>
      <c r="N755" s="10"/>
      <c r="O755" s="10"/>
      <c r="P755" s="10"/>
      <c r="Q755" s="10"/>
      <c r="R755" s="10"/>
      <c r="S755" s="10"/>
      <c r="T755" s="10"/>
      <c r="U755" s="10"/>
    </row>
    <row r="756">
      <c r="A756" s="10"/>
      <c r="B756" s="10"/>
      <c r="C756" s="10"/>
      <c r="D756" s="10"/>
      <c r="E756" s="10"/>
      <c r="F756" s="10"/>
      <c r="G756" s="10"/>
      <c r="H756" s="10"/>
      <c r="I756" s="10"/>
      <c r="J756" s="10"/>
      <c r="K756" s="10"/>
      <c r="L756" s="10"/>
      <c r="M756" s="10"/>
      <c r="N756" s="10"/>
      <c r="O756" s="10"/>
      <c r="P756" s="10"/>
      <c r="Q756" s="10"/>
      <c r="R756" s="10"/>
      <c r="S756" s="10"/>
      <c r="T756" s="10"/>
      <c r="U756" s="10"/>
    </row>
    <row r="757">
      <c r="A757" s="10"/>
      <c r="B757" s="10"/>
      <c r="C757" s="10"/>
      <c r="D757" s="10"/>
      <c r="E757" s="10"/>
      <c r="F757" s="10"/>
      <c r="G757" s="10"/>
      <c r="H757" s="10"/>
      <c r="I757" s="10"/>
      <c r="J757" s="10"/>
      <c r="K757" s="10"/>
      <c r="L757" s="10"/>
      <c r="M757" s="10"/>
      <c r="N757" s="10"/>
      <c r="O757" s="10"/>
      <c r="P757" s="10"/>
      <c r="Q757" s="10"/>
      <c r="R757" s="10"/>
      <c r="S757" s="10"/>
      <c r="T757" s="10"/>
      <c r="U757" s="10"/>
    </row>
    <row r="758">
      <c r="A758" s="10"/>
      <c r="B758" s="10"/>
      <c r="C758" s="10"/>
      <c r="D758" s="10"/>
      <c r="E758" s="10"/>
      <c r="F758" s="10"/>
      <c r="G758" s="10"/>
      <c r="H758" s="10"/>
      <c r="I758" s="10"/>
      <c r="J758" s="10"/>
      <c r="K758" s="10"/>
      <c r="L758" s="10"/>
      <c r="M758" s="10"/>
      <c r="N758" s="10"/>
      <c r="O758" s="10"/>
      <c r="P758" s="10"/>
      <c r="Q758" s="10"/>
      <c r="R758" s="10"/>
      <c r="S758" s="10"/>
      <c r="T758" s="10"/>
      <c r="U758" s="10"/>
    </row>
    <row r="759">
      <c r="A759" s="10"/>
      <c r="B759" s="10"/>
      <c r="C759" s="10"/>
      <c r="D759" s="10"/>
      <c r="E759" s="10"/>
      <c r="F759" s="10"/>
      <c r="G759" s="10"/>
      <c r="H759" s="10"/>
      <c r="I759" s="10"/>
      <c r="J759" s="10"/>
      <c r="K759" s="10"/>
      <c r="L759" s="10"/>
      <c r="M759" s="10"/>
      <c r="N759" s="10"/>
      <c r="O759" s="10"/>
      <c r="P759" s="10"/>
      <c r="Q759" s="10"/>
      <c r="R759" s="10"/>
      <c r="S759" s="10"/>
      <c r="T759" s="10"/>
      <c r="U759" s="10"/>
    </row>
    <row r="760">
      <c r="A760" s="10"/>
      <c r="B760" s="10"/>
      <c r="C760" s="10"/>
      <c r="D760" s="10"/>
      <c r="E760" s="10"/>
      <c r="F760" s="10"/>
      <c r="G760" s="10"/>
      <c r="H760" s="10"/>
      <c r="I760" s="10"/>
      <c r="J760" s="10"/>
      <c r="K760" s="10"/>
      <c r="L760" s="10"/>
      <c r="M760" s="10"/>
      <c r="N760" s="10"/>
      <c r="O760" s="10"/>
      <c r="P760" s="10"/>
      <c r="Q760" s="10"/>
      <c r="R760" s="10"/>
      <c r="S760" s="10"/>
      <c r="T760" s="10"/>
      <c r="U760" s="10"/>
    </row>
    <row r="761">
      <c r="A761" s="10"/>
      <c r="B761" s="10"/>
      <c r="C761" s="10"/>
      <c r="D761" s="10"/>
      <c r="E761" s="10"/>
      <c r="F761" s="10"/>
      <c r="G761" s="10"/>
      <c r="H761" s="10"/>
      <c r="I761" s="10"/>
      <c r="J761" s="10"/>
      <c r="K761" s="10"/>
      <c r="L761" s="10"/>
      <c r="M761" s="10"/>
      <c r="N761" s="10"/>
      <c r="O761" s="10"/>
      <c r="P761" s="10"/>
      <c r="Q761" s="10"/>
      <c r="R761" s="10"/>
      <c r="S761" s="10"/>
      <c r="T761" s="10"/>
      <c r="U761" s="10"/>
    </row>
    <row r="762">
      <c r="A762" s="10"/>
      <c r="B762" s="10"/>
      <c r="C762" s="10"/>
      <c r="D762" s="10"/>
      <c r="E762" s="10"/>
      <c r="F762" s="10"/>
      <c r="G762" s="10"/>
      <c r="H762" s="10"/>
      <c r="I762" s="10"/>
      <c r="J762" s="10"/>
      <c r="K762" s="10"/>
      <c r="L762" s="10"/>
      <c r="M762" s="10"/>
      <c r="N762" s="10"/>
      <c r="O762" s="10"/>
      <c r="P762" s="10"/>
      <c r="Q762" s="10"/>
      <c r="R762" s="10"/>
      <c r="S762" s="10"/>
      <c r="T762" s="10"/>
      <c r="U762" s="10"/>
    </row>
    <row r="763">
      <c r="A763" s="10"/>
      <c r="B763" s="10"/>
      <c r="C763" s="10"/>
      <c r="D763" s="10"/>
      <c r="E763" s="10"/>
      <c r="F763" s="10"/>
      <c r="G763" s="10"/>
      <c r="H763" s="10"/>
      <c r="I763" s="10"/>
      <c r="J763" s="10"/>
      <c r="K763" s="10"/>
      <c r="L763" s="10"/>
      <c r="M763" s="10"/>
      <c r="N763" s="10"/>
      <c r="O763" s="10"/>
      <c r="P763" s="10"/>
      <c r="Q763" s="10"/>
      <c r="R763" s="10"/>
      <c r="S763" s="10"/>
      <c r="T763" s="10"/>
      <c r="U763" s="10"/>
    </row>
    <row r="764">
      <c r="A764" s="10"/>
      <c r="B764" s="10"/>
      <c r="C764" s="10"/>
      <c r="D764" s="10"/>
      <c r="E764" s="10"/>
      <c r="F764" s="10"/>
      <c r="G764" s="10"/>
      <c r="H764" s="10"/>
      <c r="I764" s="10"/>
      <c r="J764" s="10"/>
      <c r="K764" s="10"/>
      <c r="L764" s="10"/>
      <c r="M764" s="10"/>
      <c r="N764" s="10"/>
      <c r="O764" s="10"/>
      <c r="P764" s="10"/>
      <c r="Q764" s="10"/>
      <c r="R764" s="10"/>
      <c r="S764" s="10"/>
      <c r="T764" s="10"/>
      <c r="U764" s="10"/>
    </row>
    <row r="765">
      <c r="A765" s="10"/>
      <c r="B765" s="10"/>
      <c r="C765" s="10"/>
      <c r="D765" s="10"/>
      <c r="E765" s="10"/>
      <c r="F765" s="10"/>
      <c r="G765" s="10"/>
      <c r="H765" s="10"/>
      <c r="I765" s="10"/>
      <c r="J765" s="10"/>
      <c r="K765" s="10"/>
      <c r="L765" s="10"/>
      <c r="M765" s="10"/>
      <c r="N765" s="10"/>
      <c r="O765" s="10"/>
      <c r="P765" s="10"/>
      <c r="Q765" s="10"/>
      <c r="R765" s="10"/>
      <c r="S765" s="10"/>
      <c r="T765" s="10"/>
      <c r="U765" s="10"/>
    </row>
    <row r="766">
      <c r="A766" s="10"/>
      <c r="B766" s="10"/>
      <c r="C766" s="10"/>
      <c r="D766" s="10"/>
      <c r="E766" s="10"/>
      <c r="F766" s="10"/>
      <c r="G766" s="10"/>
      <c r="H766" s="10"/>
      <c r="I766" s="10"/>
      <c r="J766" s="10"/>
      <c r="K766" s="10"/>
      <c r="L766" s="10"/>
      <c r="M766" s="10"/>
      <c r="N766" s="10"/>
      <c r="O766" s="10"/>
      <c r="P766" s="10"/>
      <c r="Q766" s="10"/>
      <c r="R766" s="10"/>
      <c r="S766" s="10"/>
      <c r="T766" s="10"/>
      <c r="U766" s="10"/>
    </row>
    <row r="767">
      <c r="A767" s="10"/>
      <c r="B767" s="10"/>
      <c r="C767" s="10"/>
      <c r="D767" s="10"/>
      <c r="E767" s="10"/>
      <c r="F767" s="10"/>
      <c r="G767" s="10"/>
      <c r="H767" s="10"/>
      <c r="I767" s="10"/>
      <c r="J767" s="10"/>
      <c r="K767" s="10"/>
      <c r="L767" s="10"/>
      <c r="M767" s="10"/>
      <c r="N767" s="10"/>
      <c r="O767" s="10"/>
      <c r="P767" s="10"/>
      <c r="Q767" s="10"/>
      <c r="R767" s="10"/>
      <c r="S767" s="10"/>
      <c r="T767" s="10"/>
      <c r="U767" s="10"/>
    </row>
    <row r="768">
      <c r="A768" s="10"/>
      <c r="B768" s="10"/>
      <c r="C768" s="10"/>
      <c r="D768" s="10"/>
      <c r="E768" s="10"/>
      <c r="F768" s="10"/>
      <c r="G768" s="10"/>
      <c r="H768" s="10"/>
      <c r="I768" s="10"/>
      <c r="J768" s="10"/>
      <c r="K768" s="10"/>
      <c r="L768" s="10"/>
      <c r="M768" s="10"/>
      <c r="N768" s="10"/>
      <c r="O768" s="10"/>
      <c r="P768" s="10"/>
      <c r="Q768" s="10"/>
      <c r="R768" s="10"/>
      <c r="S768" s="10"/>
      <c r="T768" s="10"/>
      <c r="U768" s="10"/>
    </row>
    <row r="769">
      <c r="A769" s="10"/>
      <c r="B769" s="10"/>
      <c r="C769" s="10"/>
      <c r="D769" s="10"/>
      <c r="E769" s="10"/>
      <c r="F769" s="10"/>
      <c r="G769" s="10"/>
      <c r="H769" s="10"/>
      <c r="I769" s="10"/>
      <c r="J769" s="10"/>
      <c r="K769" s="10"/>
      <c r="L769" s="10"/>
      <c r="M769" s="10"/>
      <c r="N769" s="10"/>
      <c r="O769" s="10"/>
      <c r="P769" s="10"/>
      <c r="Q769" s="10"/>
      <c r="R769" s="10"/>
      <c r="S769" s="10"/>
      <c r="T769" s="10"/>
      <c r="U769" s="10"/>
    </row>
    <row r="770">
      <c r="A770" s="10"/>
      <c r="B770" s="10"/>
      <c r="C770" s="10"/>
      <c r="D770" s="10"/>
      <c r="E770" s="10"/>
      <c r="F770" s="10"/>
      <c r="G770" s="10"/>
      <c r="H770" s="10"/>
      <c r="I770" s="10"/>
      <c r="J770" s="10"/>
      <c r="K770" s="10"/>
      <c r="L770" s="10"/>
      <c r="M770" s="10"/>
      <c r="N770" s="10"/>
      <c r="O770" s="10"/>
      <c r="P770" s="10"/>
      <c r="Q770" s="10"/>
      <c r="R770" s="10"/>
      <c r="S770" s="10"/>
      <c r="T770" s="10"/>
      <c r="U770" s="10"/>
    </row>
    <row r="771">
      <c r="A771" s="10"/>
      <c r="B771" s="10"/>
      <c r="C771" s="10"/>
      <c r="D771" s="10"/>
      <c r="E771" s="10"/>
      <c r="F771" s="10"/>
      <c r="G771" s="10"/>
      <c r="H771" s="10"/>
      <c r="I771" s="10"/>
      <c r="J771" s="10"/>
      <c r="K771" s="10"/>
      <c r="L771" s="10"/>
      <c r="M771" s="10"/>
      <c r="N771" s="10"/>
      <c r="O771" s="10"/>
      <c r="P771" s="10"/>
      <c r="Q771" s="10"/>
      <c r="R771" s="10"/>
      <c r="S771" s="10"/>
      <c r="T771" s="10"/>
      <c r="U771" s="10"/>
    </row>
    <row r="772">
      <c r="A772" s="10"/>
      <c r="B772" s="10"/>
      <c r="C772" s="10"/>
      <c r="D772" s="10"/>
      <c r="E772" s="10"/>
      <c r="F772" s="10"/>
      <c r="G772" s="10"/>
      <c r="H772" s="10"/>
      <c r="I772" s="10"/>
      <c r="J772" s="10"/>
      <c r="K772" s="10"/>
      <c r="L772" s="10"/>
      <c r="M772" s="10"/>
      <c r="N772" s="10"/>
      <c r="O772" s="10"/>
      <c r="P772" s="10"/>
      <c r="Q772" s="10"/>
      <c r="R772" s="10"/>
      <c r="S772" s="10"/>
      <c r="T772" s="10"/>
      <c r="U772" s="10"/>
    </row>
    <row r="773">
      <c r="A773" s="10"/>
      <c r="B773" s="10"/>
      <c r="C773" s="10"/>
      <c r="D773" s="10"/>
      <c r="E773" s="10"/>
      <c r="F773" s="10"/>
      <c r="G773" s="10"/>
      <c r="H773" s="10"/>
      <c r="I773" s="10"/>
      <c r="J773" s="10"/>
      <c r="K773" s="10"/>
      <c r="L773" s="10"/>
      <c r="M773" s="10"/>
      <c r="N773" s="10"/>
      <c r="O773" s="10"/>
      <c r="P773" s="10"/>
      <c r="Q773" s="10"/>
      <c r="R773" s="10"/>
      <c r="S773" s="10"/>
      <c r="T773" s="10"/>
      <c r="U773" s="10"/>
    </row>
    <row r="774">
      <c r="A774" s="10"/>
      <c r="B774" s="10"/>
      <c r="C774" s="10"/>
      <c r="D774" s="10"/>
      <c r="E774" s="10"/>
      <c r="F774" s="10"/>
      <c r="G774" s="10"/>
      <c r="H774" s="10"/>
      <c r="I774" s="10"/>
      <c r="J774" s="10"/>
      <c r="K774" s="10"/>
      <c r="L774" s="10"/>
      <c r="M774" s="10"/>
      <c r="N774" s="10"/>
      <c r="O774" s="10"/>
      <c r="P774" s="10"/>
      <c r="Q774" s="10"/>
      <c r="R774" s="10"/>
      <c r="S774" s="10"/>
      <c r="T774" s="10"/>
      <c r="U774" s="10"/>
    </row>
    <row r="775">
      <c r="A775" s="10"/>
      <c r="B775" s="10"/>
      <c r="C775" s="10"/>
      <c r="D775" s="10"/>
      <c r="E775" s="10"/>
      <c r="F775" s="10"/>
      <c r="G775" s="10"/>
      <c r="H775" s="10"/>
      <c r="I775" s="10"/>
      <c r="J775" s="10"/>
      <c r="K775" s="10"/>
      <c r="L775" s="10"/>
      <c r="M775" s="10"/>
      <c r="N775" s="10"/>
      <c r="O775" s="10"/>
      <c r="P775" s="10"/>
      <c r="Q775" s="10"/>
      <c r="R775" s="10"/>
      <c r="S775" s="10"/>
      <c r="T775" s="10"/>
      <c r="U775" s="10"/>
    </row>
    <row r="776">
      <c r="A776" s="10"/>
      <c r="B776" s="10"/>
      <c r="C776" s="10"/>
      <c r="D776" s="10"/>
      <c r="E776" s="10"/>
      <c r="F776" s="10"/>
      <c r="G776" s="10"/>
      <c r="H776" s="10"/>
      <c r="I776" s="10"/>
      <c r="J776" s="10"/>
      <c r="K776" s="10"/>
      <c r="L776" s="10"/>
      <c r="M776" s="10"/>
      <c r="N776" s="10"/>
      <c r="O776" s="10"/>
      <c r="P776" s="10"/>
      <c r="Q776" s="10"/>
      <c r="R776" s="10"/>
      <c r="S776" s="10"/>
      <c r="T776" s="10"/>
      <c r="U776" s="10"/>
    </row>
    <row r="777">
      <c r="A777" s="10"/>
      <c r="B777" s="10"/>
      <c r="C777" s="10"/>
      <c r="D777" s="10"/>
      <c r="E777" s="10"/>
      <c r="F777" s="10"/>
      <c r="G777" s="10"/>
      <c r="H777" s="10"/>
      <c r="I777" s="10"/>
      <c r="J777" s="10"/>
      <c r="K777" s="10"/>
      <c r="L777" s="10"/>
      <c r="M777" s="10"/>
      <c r="N777" s="10"/>
      <c r="O777" s="10"/>
      <c r="P777" s="10"/>
      <c r="Q777" s="10"/>
      <c r="R777" s="10"/>
      <c r="S777" s="10"/>
      <c r="T777" s="10"/>
      <c r="U777" s="10"/>
    </row>
    <row r="778">
      <c r="A778" s="10"/>
      <c r="B778" s="10"/>
      <c r="C778" s="10"/>
      <c r="D778" s="10"/>
      <c r="E778" s="10"/>
      <c r="F778" s="10"/>
      <c r="G778" s="10"/>
      <c r="H778" s="10"/>
      <c r="I778" s="10"/>
      <c r="J778" s="10"/>
      <c r="K778" s="10"/>
      <c r="L778" s="10"/>
      <c r="M778" s="10"/>
      <c r="N778" s="10"/>
      <c r="O778" s="10"/>
      <c r="P778" s="10"/>
      <c r="Q778" s="10"/>
      <c r="R778" s="10"/>
      <c r="S778" s="10"/>
      <c r="T778" s="10"/>
      <c r="U778" s="10"/>
    </row>
    <row r="779">
      <c r="A779" s="10"/>
      <c r="B779" s="10"/>
      <c r="C779" s="10"/>
      <c r="D779" s="10"/>
      <c r="E779" s="10"/>
      <c r="F779" s="10"/>
      <c r="G779" s="10"/>
      <c r="H779" s="10"/>
      <c r="I779" s="10"/>
      <c r="J779" s="10"/>
      <c r="K779" s="10"/>
      <c r="L779" s="10"/>
      <c r="M779" s="10"/>
      <c r="N779" s="10"/>
      <c r="O779" s="10"/>
      <c r="P779" s="10"/>
      <c r="Q779" s="10"/>
      <c r="R779" s="10"/>
      <c r="S779" s="10"/>
      <c r="T779" s="10"/>
      <c r="U779" s="10"/>
    </row>
    <row r="780">
      <c r="A780" s="10"/>
      <c r="B780" s="10"/>
      <c r="C780" s="10"/>
      <c r="D780" s="10"/>
      <c r="E780" s="10"/>
      <c r="F780" s="10"/>
      <c r="G780" s="10"/>
      <c r="H780" s="10"/>
      <c r="I780" s="10"/>
      <c r="J780" s="10"/>
      <c r="K780" s="10"/>
      <c r="L780" s="10"/>
      <c r="M780" s="10"/>
      <c r="N780" s="10"/>
      <c r="O780" s="10"/>
      <c r="P780" s="10"/>
      <c r="Q780" s="10"/>
      <c r="R780" s="10"/>
      <c r="S780" s="10"/>
      <c r="T780" s="10"/>
      <c r="U780" s="10"/>
    </row>
    <row r="781">
      <c r="A781" s="10"/>
      <c r="B781" s="10"/>
      <c r="C781" s="10"/>
      <c r="D781" s="10"/>
      <c r="E781" s="10"/>
      <c r="F781" s="10"/>
      <c r="G781" s="10"/>
      <c r="H781" s="10"/>
      <c r="I781" s="10"/>
      <c r="J781" s="10"/>
      <c r="K781" s="10"/>
      <c r="L781" s="10"/>
      <c r="M781" s="10"/>
      <c r="N781" s="10"/>
      <c r="O781" s="10"/>
      <c r="P781" s="10"/>
      <c r="Q781" s="10"/>
      <c r="R781" s="10"/>
      <c r="S781" s="10"/>
      <c r="T781" s="10"/>
      <c r="U781" s="10"/>
    </row>
    <row r="782">
      <c r="A782" s="10"/>
      <c r="B782" s="10"/>
      <c r="C782" s="10"/>
      <c r="D782" s="10"/>
      <c r="E782" s="10"/>
      <c r="F782" s="10"/>
      <c r="G782" s="10"/>
      <c r="H782" s="10"/>
      <c r="I782" s="10"/>
      <c r="J782" s="10"/>
      <c r="K782" s="10"/>
      <c r="L782" s="10"/>
      <c r="M782" s="10"/>
      <c r="N782" s="10"/>
      <c r="O782" s="10"/>
      <c r="P782" s="10"/>
      <c r="Q782" s="10"/>
      <c r="R782" s="10"/>
      <c r="S782" s="10"/>
      <c r="T782" s="10"/>
      <c r="U782" s="10"/>
    </row>
    <row r="783">
      <c r="A783" s="10"/>
      <c r="B783" s="10"/>
      <c r="C783" s="10"/>
      <c r="D783" s="10"/>
      <c r="E783" s="10"/>
      <c r="F783" s="10"/>
      <c r="G783" s="10"/>
      <c r="H783" s="10"/>
      <c r="I783" s="10"/>
      <c r="J783" s="10"/>
      <c r="K783" s="10"/>
      <c r="L783" s="10"/>
      <c r="M783" s="10"/>
      <c r="N783" s="10"/>
      <c r="O783" s="10"/>
      <c r="P783" s="10"/>
      <c r="Q783" s="10"/>
      <c r="R783" s="10"/>
      <c r="S783" s="10"/>
      <c r="T783" s="10"/>
      <c r="U783" s="10"/>
    </row>
    <row r="784">
      <c r="A784" s="10"/>
      <c r="B784" s="10"/>
      <c r="C784" s="10"/>
      <c r="D784" s="10"/>
      <c r="E784" s="10"/>
      <c r="F784" s="10"/>
      <c r="G784" s="10"/>
      <c r="H784" s="10"/>
      <c r="I784" s="10"/>
      <c r="J784" s="10"/>
      <c r="K784" s="10"/>
      <c r="L784" s="10"/>
      <c r="M784" s="10"/>
      <c r="N784" s="10"/>
      <c r="O784" s="10"/>
      <c r="P784" s="10"/>
      <c r="Q784" s="10"/>
      <c r="R784" s="10"/>
      <c r="S784" s="10"/>
      <c r="T784" s="10"/>
      <c r="U784" s="10"/>
    </row>
    <row r="785">
      <c r="A785" s="10"/>
      <c r="B785" s="10"/>
      <c r="C785" s="10"/>
      <c r="D785" s="10"/>
      <c r="E785" s="10"/>
      <c r="F785" s="10"/>
      <c r="G785" s="10"/>
      <c r="H785" s="10"/>
      <c r="I785" s="10"/>
      <c r="J785" s="10"/>
      <c r="K785" s="10"/>
      <c r="L785" s="10"/>
      <c r="M785" s="10"/>
      <c r="N785" s="10"/>
      <c r="O785" s="10"/>
      <c r="P785" s="10"/>
      <c r="Q785" s="10"/>
      <c r="R785" s="10"/>
      <c r="S785" s="10"/>
      <c r="T785" s="10"/>
      <c r="U785" s="10"/>
    </row>
    <row r="786">
      <c r="A786" s="10"/>
      <c r="B786" s="10"/>
      <c r="C786" s="10"/>
      <c r="D786" s="10"/>
      <c r="E786" s="10"/>
      <c r="F786" s="10"/>
      <c r="G786" s="10"/>
      <c r="H786" s="10"/>
      <c r="I786" s="10"/>
      <c r="J786" s="10"/>
      <c r="K786" s="10"/>
      <c r="L786" s="10"/>
      <c r="M786" s="10"/>
      <c r="N786" s="10"/>
      <c r="O786" s="10"/>
      <c r="P786" s="10"/>
      <c r="Q786" s="10"/>
      <c r="R786" s="10"/>
      <c r="S786" s="10"/>
      <c r="T786" s="10"/>
      <c r="U786" s="10"/>
    </row>
    <row r="787">
      <c r="A787" s="10"/>
      <c r="B787" s="10"/>
      <c r="C787" s="10"/>
      <c r="D787" s="10"/>
      <c r="E787" s="10"/>
      <c r="F787" s="10"/>
      <c r="G787" s="10"/>
      <c r="H787" s="10"/>
      <c r="I787" s="10"/>
      <c r="J787" s="10"/>
      <c r="K787" s="10"/>
      <c r="L787" s="10"/>
      <c r="M787" s="10"/>
      <c r="N787" s="10"/>
      <c r="O787" s="10"/>
      <c r="P787" s="10"/>
      <c r="Q787" s="10"/>
      <c r="R787" s="10"/>
      <c r="S787" s="10"/>
      <c r="T787" s="10"/>
      <c r="U787" s="10"/>
    </row>
    <row r="788">
      <c r="A788" s="10"/>
      <c r="B788" s="10"/>
      <c r="C788" s="10"/>
      <c r="D788" s="10"/>
      <c r="E788" s="10"/>
      <c r="F788" s="10"/>
      <c r="G788" s="10"/>
      <c r="H788" s="10"/>
      <c r="I788" s="10"/>
      <c r="J788" s="10"/>
      <c r="K788" s="10"/>
      <c r="L788" s="10"/>
      <c r="M788" s="10"/>
      <c r="N788" s="10"/>
      <c r="O788" s="10"/>
      <c r="P788" s="10"/>
      <c r="Q788" s="10"/>
      <c r="R788" s="10"/>
      <c r="S788" s="10"/>
      <c r="T788" s="10"/>
      <c r="U788" s="10"/>
    </row>
    <row r="789">
      <c r="A789" s="10"/>
      <c r="B789" s="10"/>
      <c r="C789" s="10"/>
      <c r="D789" s="10"/>
      <c r="E789" s="10"/>
      <c r="F789" s="10"/>
      <c r="G789" s="10"/>
      <c r="H789" s="10"/>
      <c r="I789" s="10"/>
      <c r="J789" s="10"/>
      <c r="K789" s="10"/>
      <c r="L789" s="10"/>
      <c r="M789" s="10"/>
      <c r="N789" s="10"/>
      <c r="O789" s="10"/>
      <c r="P789" s="10"/>
      <c r="Q789" s="10"/>
      <c r="R789" s="10"/>
      <c r="S789" s="10"/>
      <c r="T789" s="10"/>
      <c r="U789" s="10"/>
    </row>
    <row r="790">
      <c r="A790" s="10"/>
      <c r="B790" s="10"/>
      <c r="C790" s="10"/>
      <c r="D790" s="10"/>
      <c r="E790" s="10"/>
      <c r="F790" s="10"/>
      <c r="G790" s="10"/>
      <c r="H790" s="10"/>
      <c r="I790" s="10"/>
      <c r="J790" s="10"/>
      <c r="K790" s="10"/>
      <c r="L790" s="10"/>
      <c r="M790" s="10"/>
      <c r="N790" s="10"/>
      <c r="O790" s="10"/>
      <c r="P790" s="10"/>
      <c r="Q790" s="10"/>
      <c r="R790" s="10"/>
      <c r="S790" s="10"/>
      <c r="T790" s="10"/>
      <c r="U790" s="10"/>
    </row>
    <row r="791">
      <c r="A791" s="10"/>
      <c r="B791" s="10"/>
      <c r="C791" s="10"/>
      <c r="D791" s="10"/>
      <c r="E791" s="10"/>
      <c r="F791" s="10"/>
      <c r="G791" s="10"/>
      <c r="H791" s="10"/>
      <c r="I791" s="10"/>
      <c r="J791" s="10"/>
      <c r="K791" s="10"/>
      <c r="L791" s="10"/>
      <c r="M791" s="10"/>
      <c r="N791" s="10"/>
      <c r="O791" s="10"/>
      <c r="P791" s="10"/>
      <c r="Q791" s="10"/>
      <c r="R791" s="10"/>
      <c r="S791" s="10"/>
      <c r="T791" s="10"/>
      <c r="U791" s="10"/>
    </row>
    <row r="792">
      <c r="A792" s="10"/>
      <c r="B792" s="10"/>
      <c r="C792" s="10"/>
      <c r="D792" s="10"/>
      <c r="E792" s="10"/>
      <c r="F792" s="10"/>
      <c r="G792" s="10"/>
      <c r="H792" s="10"/>
      <c r="I792" s="10"/>
      <c r="J792" s="10"/>
      <c r="K792" s="10"/>
      <c r="L792" s="10"/>
      <c r="M792" s="10"/>
      <c r="N792" s="10"/>
      <c r="O792" s="10"/>
      <c r="P792" s="10"/>
      <c r="Q792" s="10"/>
      <c r="R792" s="10"/>
      <c r="S792" s="10"/>
      <c r="T792" s="10"/>
      <c r="U792" s="10"/>
    </row>
    <row r="793">
      <c r="A793" s="10"/>
      <c r="B793" s="10"/>
      <c r="C793" s="10"/>
      <c r="D793" s="10"/>
      <c r="E793" s="10"/>
      <c r="F793" s="10"/>
      <c r="G793" s="10"/>
      <c r="H793" s="10"/>
      <c r="I793" s="10"/>
      <c r="J793" s="10"/>
      <c r="K793" s="10"/>
      <c r="L793" s="10"/>
      <c r="M793" s="10"/>
      <c r="N793" s="10"/>
      <c r="O793" s="10"/>
      <c r="P793" s="10"/>
      <c r="Q793" s="10"/>
      <c r="R793" s="10"/>
      <c r="S793" s="10"/>
      <c r="T793" s="10"/>
      <c r="U793" s="10"/>
    </row>
    <row r="794">
      <c r="A794" s="10"/>
      <c r="B794" s="10"/>
      <c r="C794" s="10"/>
      <c r="D794" s="10"/>
      <c r="E794" s="10"/>
      <c r="F794" s="10"/>
      <c r="G794" s="10"/>
      <c r="H794" s="10"/>
      <c r="I794" s="10"/>
      <c r="J794" s="10"/>
      <c r="K794" s="10"/>
      <c r="L794" s="10"/>
      <c r="M794" s="10"/>
      <c r="N794" s="10"/>
      <c r="O794" s="10"/>
      <c r="P794" s="10"/>
      <c r="Q794" s="10"/>
      <c r="R794" s="10"/>
      <c r="S794" s="10"/>
      <c r="T794" s="10"/>
      <c r="U794" s="10"/>
    </row>
    <row r="795">
      <c r="A795" s="10"/>
      <c r="B795" s="10"/>
      <c r="C795" s="10"/>
      <c r="D795" s="10"/>
      <c r="E795" s="10"/>
      <c r="F795" s="10"/>
      <c r="G795" s="10"/>
      <c r="H795" s="10"/>
      <c r="I795" s="10"/>
      <c r="J795" s="10"/>
      <c r="K795" s="10"/>
      <c r="L795" s="10"/>
      <c r="M795" s="10"/>
      <c r="N795" s="10"/>
      <c r="O795" s="10"/>
      <c r="P795" s="10"/>
      <c r="Q795" s="10"/>
      <c r="R795" s="10"/>
      <c r="S795" s="10"/>
      <c r="T795" s="10"/>
      <c r="U795" s="10"/>
    </row>
    <row r="796">
      <c r="A796" s="10"/>
      <c r="B796" s="10"/>
      <c r="C796" s="10"/>
      <c r="D796" s="10"/>
      <c r="E796" s="10"/>
      <c r="F796" s="10"/>
      <c r="G796" s="10"/>
      <c r="H796" s="10"/>
      <c r="I796" s="10"/>
      <c r="J796" s="10"/>
      <c r="K796" s="10"/>
      <c r="L796" s="10"/>
      <c r="M796" s="10"/>
      <c r="N796" s="10"/>
      <c r="O796" s="10"/>
      <c r="P796" s="10"/>
      <c r="Q796" s="10"/>
      <c r="R796" s="10"/>
      <c r="S796" s="10"/>
      <c r="T796" s="10"/>
      <c r="U796" s="10"/>
    </row>
    <row r="797">
      <c r="A797" s="10"/>
      <c r="B797" s="10"/>
      <c r="C797" s="10"/>
      <c r="D797" s="10"/>
      <c r="E797" s="10"/>
      <c r="F797" s="10"/>
      <c r="G797" s="10"/>
      <c r="H797" s="10"/>
      <c r="I797" s="10"/>
      <c r="J797" s="10"/>
      <c r="K797" s="10"/>
      <c r="L797" s="10"/>
      <c r="M797" s="10"/>
      <c r="N797" s="10"/>
      <c r="O797" s="10"/>
      <c r="P797" s="10"/>
      <c r="Q797" s="10"/>
      <c r="R797" s="10"/>
      <c r="S797" s="10"/>
      <c r="T797" s="10"/>
      <c r="U797" s="10"/>
    </row>
    <row r="798">
      <c r="A798" s="10"/>
      <c r="B798" s="10"/>
      <c r="C798" s="10"/>
      <c r="D798" s="10"/>
      <c r="E798" s="10"/>
      <c r="F798" s="10"/>
      <c r="G798" s="10"/>
      <c r="H798" s="10"/>
      <c r="I798" s="10"/>
      <c r="J798" s="10"/>
      <c r="K798" s="10"/>
      <c r="L798" s="10"/>
      <c r="M798" s="10"/>
      <c r="N798" s="10"/>
      <c r="O798" s="10"/>
      <c r="P798" s="10"/>
      <c r="Q798" s="10"/>
      <c r="R798" s="10"/>
      <c r="S798" s="10"/>
      <c r="T798" s="10"/>
      <c r="U798" s="10"/>
    </row>
    <row r="799">
      <c r="A799" s="10"/>
      <c r="B799" s="10"/>
      <c r="C799" s="10"/>
      <c r="D799" s="10"/>
      <c r="E799" s="10"/>
      <c r="F799" s="10"/>
      <c r="G799" s="10"/>
      <c r="H799" s="10"/>
      <c r="I799" s="10"/>
      <c r="J799" s="10"/>
      <c r="K799" s="10"/>
      <c r="L799" s="10"/>
      <c r="M799" s="10"/>
      <c r="N799" s="10"/>
      <c r="O799" s="10"/>
      <c r="P799" s="10"/>
      <c r="Q799" s="10"/>
      <c r="R799" s="10"/>
      <c r="S799" s="10"/>
      <c r="T799" s="10"/>
      <c r="U799" s="10"/>
    </row>
    <row r="800">
      <c r="A800" s="10"/>
      <c r="B800" s="10"/>
      <c r="C800" s="10"/>
      <c r="D800" s="10"/>
      <c r="E800" s="10"/>
      <c r="F800" s="10"/>
      <c r="G800" s="10"/>
      <c r="H800" s="10"/>
      <c r="I800" s="10"/>
      <c r="J800" s="10"/>
      <c r="K800" s="10"/>
      <c r="L800" s="10"/>
      <c r="M800" s="10"/>
      <c r="N800" s="10"/>
      <c r="O800" s="10"/>
      <c r="P800" s="10"/>
      <c r="Q800" s="10"/>
      <c r="R800" s="10"/>
      <c r="S800" s="10"/>
      <c r="T800" s="10"/>
      <c r="U800" s="10"/>
    </row>
    <row r="801">
      <c r="A801" s="10"/>
      <c r="B801" s="10"/>
      <c r="C801" s="10"/>
      <c r="D801" s="10"/>
      <c r="E801" s="10"/>
      <c r="F801" s="10"/>
      <c r="G801" s="10"/>
      <c r="H801" s="10"/>
      <c r="I801" s="10"/>
      <c r="J801" s="10"/>
      <c r="K801" s="10"/>
      <c r="L801" s="10"/>
      <c r="M801" s="10"/>
      <c r="N801" s="10"/>
      <c r="O801" s="10"/>
      <c r="P801" s="10"/>
      <c r="Q801" s="10"/>
      <c r="R801" s="10"/>
      <c r="S801" s="10"/>
      <c r="T801" s="10"/>
      <c r="U801" s="10"/>
    </row>
    <row r="802">
      <c r="A802" s="10"/>
      <c r="B802" s="10"/>
      <c r="C802" s="10"/>
      <c r="D802" s="10"/>
      <c r="E802" s="10"/>
      <c r="F802" s="10"/>
      <c r="G802" s="10"/>
      <c r="H802" s="10"/>
      <c r="I802" s="10"/>
      <c r="J802" s="10"/>
      <c r="K802" s="10"/>
      <c r="L802" s="10"/>
      <c r="M802" s="10"/>
      <c r="N802" s="10"/>
      <c r="O802" s="10"/>
      <c r="P802" s="10"/>
      <c r="Q802" s="10"/>
      <c r="R802" s="10"/>
      <c r="S802" s="10"/>
      <c r="T802" s="10"/>
      <c r="U802" s="10"/>
    </row>
    <row r="803">
      <c r="A803" s="10"/>
      <c r="B803" s="10"/>
      <c r="C803" s="10"/>
      <c r="D803" s="10"/>
      <c r="E803" s="10"/>
      <c r="F803" s="10"/>
      <c r="G803" s="10"/>
      <c r="H803" s="10"/>
      <c r="I803" s="10"/>
      <c r="J803" s="10"/>
      <c r="K803" s="10"/>
      <c r="L803" s="10"/>
      <c r="M803" s="10"/>
      <c r="N803" s="10"/>
      <c r="O803" s="10"/>
      <c r="P803" s="10"/>
      <c r="Q803" s="10"/>
      <c r="R803" s="10"/>
      <c r="S803" s="10"/>
      <c r="T803" s="10"/>
      <c r="U803" s="10"/>
    </row>
    <row r="804">
      <c r="A804" s="10"/>
      <c r="B804" s="10"/>
      <c r="C804" s="10"/>
      <c r="D804" s="10"/>
      <c r="E804" s="10"/>
      <c r="F804" s="10"/>
      <c r="G804" s="10"/>
      <c r="H804" s="10"/>
      <c r="I804" s="10"/>
      <c r="J804" s="10"/>
      <c r="K804" s="10"/>
      <c r="L804" s="10"/>
      <c r="M804" s="10"/>
      <c r="N804" s="10"/>
      <c r="O804" s="10"/>
      <c r="P804" s="10"/>
      <c r="Q804" s="10"/>
      <c r="R804" s="10"/>
      <c r="S804" s="10"/>
      <c r="T804" s="10"/>
      <c r="U804" s="10"/>
    </row>
    <row r="805">
      <c r="A805" s="10"/>
      <c r="B805" s="10"/>
      <c r="C805" s="10"/>
      <c r="D805" s="10"/>
      <c r="E805" s="10"/>
      <c r="F805" s="10"/>
      <c r="G805" s="10"/>
      <c r="H805" s="10"/>
      <c r="I805" s="10"/>
      <c r="J805" s="10"/>
      <c r="K805" s="10"/>
      <c r="L805" s="10"/>
      <c r="M805" s="10"/>
      <c r="N805" s="10"/>
      <c r="O805" s="10"/>
      <c r="P805" s="10"/>
      <c r="Q805" s="10"/>
      <c r="R805" s="10"/>
      <c r="S805" s="10"/>
      <c r="T805" s="10"/>
      <c r="U805" s="10"/>
    </row>
    <row r="806">
      <c r="A806" s="10"/>
      <c r="B806" s="10"/>
      <c r="C806" s="10"/>
      <c r="D806" s="10"/>
      <c r="E806" s="10"/>
      <c r="F806" s="10"/>
      <c r="G806" s="10"/>
      <c r="H806" s="10"/>
      <c r="I806" s="10"/>
      <c r="J806" s="10"/>
      <c r="K806" s="10"/>
      <c r="L806" s="10"/>
      <c r="M806" s="10"/>
      <c r="N806" s="10"/>
      <c r="O806" s="10"/>
      <c r="P806" s="10"/>
      <c r="Q806" s="10"/>
      <c r="R806" s="10"/>
      <c r="S806" s="10"/>
      <c r="T806" s="10"/>
      <c r="U806" s="10"/>
    </row>
    <row r="807">
      <c r="A807" s="10"/>
      <c r="B807" s="10"/>
      <c r="C807" s="10"/>
      <c r="D807" s="10"/>
      <c r="E807" s="10"/>
      <c r="F807" s="10"/>
      <c r="G807" s="10"/>
      <c r="H807" s="10"/>
      <c r="I807" s="10"/>
      <c r="J807" s="10"/>
      <c r="K807" s="10"/>
      <c r="L807" s="10"/>
      <c r="M807" s="10"/>
      <c r="N807" s="10"/>
      <c r="O807" s="10"/>
      <c r="P807" s="10"/>
      <c r="Q807" s="10"/>
      <c r="R807" s="10"/>
      <c r="S807" s="10"/>
      <c r="T807" s="10"/>
      <c r="U807" s="10"/>
    </row>
    <row r="808">
      <c r="A808" s="10"/>
      <c r="B808" s="10"/>
      <c r="C808" s="10"/>
      <c r="D808" s="10"/>
      <c r="E808" s="10"/>
      <c r="F808" s="10"/>
      <c r="G808" s="10"/>
      <c r="H808" s="10"/>
      <c r="I808" s="10"/>
      <c r="J808" s="10"/>
      <c r="K808" s="10"/>
      <c r="L808" s="10"/>
      <c r="M808" s="10"/>
      <c r="N808" s="10"/>
      <c r="O808" s="10"/>
      <c r="P808" s="10"/>
      <c r="Q808" s="10"/>
      <c r="R808" s="10"/>
      <c r="S808" s="10"/>
      <c r="T808" s="10"/>
      <c r="U808" s="10"/>
    </row>
    <row r="809">
      <c r="A809" s="10"/>
      <c r="B809" s="10"/>
      <c r="C809" s="10"/>
      <c r="D809" s="10"/>
      <c r="E809" s="10"/>
      <c r="F809" s="10"/>
      <c r="G809" s="10"/>
      <c r="H809" s="10"/>
      <c r="I809" s="10"/>
      <c r="J809" s="10"/>
      <c r="K809" s="10"/>
      <c r="L809" s="10"/>
      <c r="M809" s="10"/>
      <c r="N809" s="10"/>
      <c r="O809" s="10"/>
      <c r="P809" s="10"/>
      <c r="Q809" s="10"/>
      <c r="R809" s="10"/>
      <c r="S809" s="10"/>
      <c r="T809" s="10"/>
      <c r="U809" s="10"/>
    </row>
    <row r="810">
      <c r="A810" s="10"/>
      <c r="B810" s="10"/>
      <c r="C810" s="10"/>
      <c r="D810" s="10"/>
      <c r="E810" s="10"/>
      <c r="F810" s="10"/>
      <c r="G810" s="10"/>
      <c r="H810" s="10"/>
      <c r="I810" s="10"/>
      <c r="J810" s="10"/>
      <c r="K810" s="10"/>
      <c r="L810" s="10"/>
      <c r="M810" s="10"/>
      <c r="N810" s="10"/>
      <c r="O810" s="10"/>
      <c r="P810" s="10"/>
      <c r="Q810" s="10"/>
      <c r="R810" s="10"/>
      <c r="S810" s="10"/>
      <c r="T810" s="10"/>
      <c r="U810" s="10"/>
    </row>
    <row r="811">
      <c r="A811" s="10"/>
      <c r="B811" s="10"/>
      <c r="C811" s="10"/>
      <c r="D811" s="10"/>
      <c r="E811" s="10"/>
      <c r="F811" s="10"/>
      <c r="G811" s="10"/>
      <c r="H811" s="10"/>
      <c r="I811" s="10"/>
      <c r="J811" s="10"/>
      <c r="K811" s="10"/>
      <c r="L811" s="10"/>
      <c r="M811" s="10"/>
      <c r="N811" s="10"/>
      <c r="O811" s="10"/>
      <c r="P811" s="10"/>
      <c r="Q811" s="10"/>
      <c r="R811" s="10"/>
      <c r="S811" s="10"/>
      <c r="T811" s="10"/>
      <c r="U811" s="10"/>
    </row>
    <row r="812">
      <c r="A812" s="10"/>
      <c r="B812" s="10"/>
      <c r="C812" s="10"/>
      <c r="D812" s="10"/>
      <c r="E812" s="10"/>
      <c r="F812" s="10"/>
      <c r="G812" s="10"/>
      <c r="H812" s="10"/>
      <c r="I812" s="10"/>
      <c r="J812" s="10"/>
      <c r="K812" s="10"/>
      <c r="L812" s="10"/>
      <c r="M812" s="10"/>
      <c r="N812" s="10"/>
      <c r="O812" s="10"/>
      <c r="P812" s="10"/>
      <c r="Q812" s="10"/>
      <c r="R812" s="10"/>
      <c r="S812" s="10"/>
      <c r="T812" s="10"/>
      <c r="U812" s="10"/>
    </row>
    <row r="813">
      <c r="A813" s="10"/>
      <c r="B813" s="10"/>
      <c r="C813" s="10"/>
      <c r="D813" s="10"/>
      <c r="E813" s="10"/>
      <c r="F813" s="10"/>
      <c r="G813" s="10"/>
      <c r="H813" s="10"/>
      <c r="I813" s="10"/>
      <c r="J813" s="10"/>
      <c r="K813" s="10"/>
      <c r="L813" s="10"/>
      <c r="M813" s="10"/>
      <c r="N813" s="10"/>
      <c r="O813" s="10"/>
      <c r="P813" s="10"/>
      <c r="Q813" s="10"/>
      <c r="R813" s="10"/>
      <c r="S813" s="10"/>
      <c r="T813" s="10"/>
      <c r="U813" s="10"/>
    </row>
    <row r="814">
      <c r="A814" s="10"/>
      <c r="B814" s="10"/>
      <c r="C814" s="10"/>
      <c r="D814" s="10"/>
      <c r="E814" s="10"/>
      <c r="F814" s="10"/>
      <c r="G814" s="10"/>
      <c r="H814" s="10"/>
      <c r="I814" s="10"/>
      <c r="J814" s="10"/>
      <c r="K814" s="10"/>
      <c r="L814" s="10"/>
      <c r="M814" s="10"/>
      <c r="N814" s="10"/>
      <c r="O814" s="10"/>
      <c r="P814" s="10"/>
      <c r="Q814" s="10"/>
      <c r="R814" s="10"/>
      <c r="S814" s="10"/>
      <c r="T814" s="10"/>
      <c r="U814" s="10"/>
    </row>
    <row r="815">
      <c r="A815" s="10"/>
      <c r="B815" s="10"/>
      <c r="C815" s="10"/>
      <c r="D815" s="10"/>
      <c r="E815" s="10"/>
      <c r="F815" s="10"/>
      <c r="G815" s="10"/>
      <c r="H815" s="10"/>
      <c r="I815" s="10"/>
      <c r="J815" s="10"/>
      <c r="K815" s="10"/>
      <c r="L815" s="10"/>
      <c r="M815" s="10"/>
      <c r="N815" s="10"/>
      <c r="O815" s="10"/>
      <c r="P815" s="10"/>
      <c r="Q815" s="10"/>
      <c r="R815" s="10"/>
      <c r="S815" s="10"/>
      <c r="T815" s="10"/>
      <c r="U815" s="10"/>
    </row>
    <row r="816">
      <c r="A816" s="10"/>
      <c r="B816" s="10"/>
      <c r="C816" s="10"/>
      <c r="D816" s="10"/>
      <c r="E816" s="10"/>
      <c r="F816" s="10"/>
      <c r="G816" s="10"/>
      <c r="H816" s="10"/>
      <c r="I816" s="10"/>
      <c r="J816" s="10"/>
      <c r="K816" s="10"/>
      <c r="L816" s="10"/>
      <c r="M816" s="10"/>
      <c r="N816" s="10"/>
      <c r="O816" s="10"/>
      <c r="P816" s="10"/>
      <c r="Q816" s="10"/>
      <c r="R816" s="10"/>
      <c r="S816" s="10"/>
      <c r="T816" s="10"/>
      <c r="U816" s="10"/>
    </row>
    <row r="817">
      <c r="A817" s="10"/>
      <c r="B817" s="10"/>
      <c r="C817" s="10"/>
      <c r="D817" s="10"/>
      <c r="E817" s="10"/>
      <c r="F817" s="10"/>
      <c r="G817" s="10"/>
      <c r="H817" s="10"/>
      <c r="I817" s="10"/>
      <c r="J817" s="10"/>
      <c r="K817" s="10"/>
      <c r="L817" s="10"/>
      <c r="M817" s="10"/>
      <c r="N817" s="10"/>
      <c r="O817" s="10"/>
      <c r="P817" s="10"/>
      <c r="Q817" s="10"/>
      <c r="R817" s="10"/>
      <c r="S817" s="10"/>
      <c r="T817" s="10"/>
      <c r="U817" s="10"/>
    </row>
    <row r="818">
      <c r="A818" s="10"/>
      <c r="B818" s="10"/>
      <c r="C818" s="10"/>
      <c r="D818" s="10"/>
      <c r="E818" s="10"/>
      <c r="F818" s="10"/>
      <c r="G818" s="10"/>
      <c r="H818" s="10"/>
      <c r="I818" s="10"/>
      <c r="J818" s="10"/>
      <c r="K818" s="10"/>
      <c r="L818" s="10"/>
      <c r="M818" s="10"/>
      <c r="N818" s="10"/>
      <c r="O818" s="10"/>
      <c r="P818" s="10"/>
      <c r="Q818" s="10"/>
      <c r="R818" s="10"/>
      <c r="S818" s="10"/>
      <c r="T818" s="10"/>
      <c r="U818" s="10"/>
    </row>
    <row r="819">
      <c r="A819" s="10"/>
      <c r="B819" s="10"/>
      <c r="C819" s="10"/>
      <c r="D819" s="10"/>
      <c r="E819" s="10"/>
      <c r="F819" s="10"/>
      <c r="G819" s="10"/>
      <c r="H819" s="10"/>
      <c r="I819" s="10"/>
      <c r="J819" s="10"/>
      <c r="K819" s="10"/>
      <c r="L819" s="10"/>
      <c r="M819" s="10"/>
      <c r="N819" s="10"/>
      <c r="O819" s="10"/>
      <c r="P819" s="10"/>
      <c r="Q819" s="10"/>
      <c r="R819" s="10"/>
      <c r="S819" s="10"/>
      <c r="T819" s="10"/>
      <c r="U819" s="10"/>
    </row>
    <row r="820">
      <c r="A820" s="10"/>
      <c r="B820" s="10"/>
      <c r="C820" s="10"/>
      <c r="D820" s="10"/>
      <c r="E820" s="10"/>
      <c r="F820" s="10"/>
      <c r="G820" s="10"/>
      <c r="H820" s="10"/>
      <c r="I820" s="10"/>
      <c r="J820" s="10"/>
      <c r="K820" s="10"/>
      <c r="L820" s="10"/>
      <c r="M820" s="10"/>
      <c r="N820" s="10"/>
      <c r="O820" s="10"/>
      <c r="P820" s="10"/>
      <c r="Q820" s="10"/>
      <c r="R820" s="10"/>
      <c r="S820" s="10"/>
      <c r="T820" s="10"/>
      <c r="U820" s="10"/>
    </row>
    <row r="821">
      <c r="A821" s="10"/>
      <c r="B821" s="10"/>
      <c r="C821" s="10"/>
      <c r="D821" s="10"/>
      <c r="E821" s="10"/>
      <c r="F821" s="10"/>
      <c r="G821" s="10"/>
      <c r="H821" s="10"/>
      <c r="I821" s="10"/>
      <c r="J821" s="10"/>
      <c r="K821" s="10"/>
      <c r="L821" s="10"/>
      <c r="M821" s="10"/>
      <c r="N821" s="10"/>
      <c r="O821" s="10"/>
      <c r="P821" s="10"/>
      <c r="Q821" s="10"/>
      <c r="R821" s="10"/>
      <c r="S821" s="10"/>
      <c r="T821" s="10"/>
      <c r="U821" s="10"/>
    </row>
    <row r="822">
      <c r="A822" s="10"/>
      <c r="B822" s="10"/>
      <c r="C822" s="10"/>
      <c r="D822" s="10"/>
      <c r="E822" s="10"/>
      <c r="F822" s="10"/>
      <c r="G822" s="10"/>
      <c r="H822" s="10"/>
      <c r="I822" s="10"/>
      <c r="J822" s="10"/>
      <c r="K822" s="10"/>
      <c r="L822" s="10"/>
      <c r="M822" s="10"/>
      <c r="N822" s="10"/>
      <c r="O822" s="10"/>
      <c r="P822" s="10"/>
      <c r="Q822" s="10"/>
      <c r="R822" s="10"/>
      <c r="S822" s="10"/>
      <c r="T822" s="10"/>
      <c r="U822" s="10"/>
    </row>
    <row r="823">
      <c r="A823" s="10"/>
      <c r="B823" s="10"/>
      <c r="C823" s="10"/>
      <c r="D823" s="10"/>
      <c r="E823" s="10"/>
      <c r="F823" s="10"/>
      <c r="G823" s="10"/>
      <c r="H823" s="10"/>
      <c r="I823" s="10"/>
      <c r="J823" s="10"/>
      <c r="K823" s="10"/>
      <c r="L823" s="10"/>
      <c r="M823" s="10"/>
      <c r="N823" s="10"/>
      <c r="O823" s="10"/>
      <c r="P823" s="10"/>
      <c r="Q823" s="10"/>
      <c r="R823" s="10"/>
      <c r="S823" s="10"/>
      <c r="T823" s="10"/>
      <c r="U823" s="10"/>
    </row>
    <row r="824">
      <c r="A824" s="10"/>
      <c r="B824" s="10"/>
      <c r="C824" s="10"/>
      <c r="D824" s="10"/>
      <c r="E824" s="10"/>
      <c r="F824" s="10"/>
      <c r="G824" s="10"/>
      <c r="H824" s="10"/>
      <c r="I824" s="10"/>
      <c r="J824" s="10"/>
      <c r="K824" s="10"/>
      <c r="L824" s="10"/>
      <c r="M824" s="10"/>
      <c r="N824" s="10"/>
      <c r="O824" s="10"/>
      <c r="P824" s="10"/>
      <c r="Q824" s="10"/>
      <c r="R824" s="10"/>
      <c r="S824" s="10"/>
      <c r="T824" s="10"/>
      <c r="U824" s="10"/>
    </row>
    <row r="825">
      <c r="A825" s="10"/>
      <c r="B825" s="10"/>
      <c r="C825" s="10"/>
      <c r="D825" s="10"/>
      <c r="E825" s="10"/>
      <c r="F825" s="10"/>
      <c r="G825" s="10"/>
      <c r="H825" s="10"/>
      <c r="I825" s="10"/>
      <c r="J825" s="10"/>
      <c r="K825" s="10"/>
      <c r="L825" s="10"/>
      <c r="M825" s="10"/>
      <c r="N825" s="10"/>
      <c r="O825" s="10"/>
      <c r="P825" s="10"/>
      <c r="Q825" s="10"/>
      <c r="R825" s="10"/>
      <c r="S825" s="10"/>
      <c r="T825" s="10"/>
      <c r="U825" s="10"/>
    </row>
    <row r="826">
      <c r="A826" s="10"/>
      <c r="B826" s="10"/>
      <c r="C826" s="10"/>
      <c r="D826" s="10"/>
      <c r="E826" s="10"/>
      <c r="F826" s="10"/>
      <c r="G826" s="10"/>
      <c r="H826" s="10"/>
      <c r="I826" s="10"/>
      <c r="J826" s="10"/>
      <c r="K826" s="10"/>
      <c r="L826" s="10"/>
      <c r="M826" s="10"/>
      <c r="N826" s="10"/>
      <c r="O826" s="10"/>
      <c r="P826" s="10"/>
      <c r="Q826" s="10"/>
      <c r="R826" s="10"/>
      <c r="S826" s="10"/>
      <c r="T826" s="10"/>
      <c r="U826" s="10"/>
    </row>
    <row r="827">
      <c r="A827" s="10"/>
      <c r="B827" s="10"/>
      <c r="C827" s="10"/>
      <c r="D827" s="10"/>
      <c r="E827" s="10"/>
      <c r="F827" s="10"/>
      <c r="G827" s="10"/>
      <c r="H827" s="10"/>
      <c r="I827" s="10"/>
      <c r="J827" s="10"/>
      <c r="K827" s="10"/>
      <c r="L827" s="10"/>
      <c r="M827" s="10"/>
      <c r="N827" s="10"/>
      <c r="O827" s="10"/>
      <c r="P827" s="10"/>
      <c r="Q827" s="10"/>
      <c r="R827" s="10"/>
      <c r="S827" s="10"/>
      <c r="T827" s="10"/>
      <c r="U827" s="10"/>
    </row>
    <row r="828">
      <c r="A828" s="10"/>
      <c r="B828" s="10"/>
      <c r="C828" s="10"/>
      <c r="D828" s="10"/>
      <c r="E828" s="10"/>
      <c r="F828" s="10"/>
      <c r="G828" s="10"/>
      <c r="H828" s="10"/>
      <c r="I828" s="10"/>
      <c r="J828" s="10"/>
      <c r="K828" s="10"/>
      <c r="L828" s="10"/>
      <c r="M828" s="10"/>
      <c r="N828" s="10"/>
      <c r="O828" s="10"/>
      <c r="P828" s="10"/>
      <c r="Q828" s="10"/>
      <c r="R828" s="10"/>
      <c r="S828" s="10"/>
      <c r="T828" s="10"/>
      <c r="U828" s="10"/>
    </row>
    <row r="829">
      <c r="A829" s="10"/>
      <c r="B829" s="10"/>
      <c r="C829" s="10"/>
      <c r="D829" s="10"/>
      <c r="E829" s="10"/>
      <c r="F829" s="10"/>
      <c r="G829" s="10"/>
      <c r="H829" s="10"/>
      <c r="I829" s="10"/>
      <c r="J829" s="10"/>
      <c r="K829" s="10"/>
      <c r="L829" s="10"/>
      <c r="M829" s="10"/>
      <c r="N829" s="10"/>
      <c r="O829" s="10"/>
      <c r="P829" s="10"/>
      <c r="Q829" s="10"/>
      <c r="R829" s="10"/>
      <c r="S829" s="10"/>
      <c r="T829" s="10"/>
      <c r="U829" s="10"/>
    </row>
    <row r="830">
      <c r="A830" s="10"/>
      <c r="B830" s="10"/>
      <c r="C830" s="10"/>
      <c r="D830" s="10"/>
      <c r="E830" s="10"/>
      <c r="F830" s="10"/>
      <c r="G830" s="10"/>
      <c r="H830" s="10"/>
      <c r="I830" s="10"/>
      <c r="J830" s="10"/>
      <c r="K830" s="10"/>
      <c r="L830" s="10"/>
      <c r="M830" s="10"/>
      <c r="N830" s="10"/>
      <c r="O830" s="10"/>
      <c r="P830" s="10"/>
      <c r="Q830" s="10"/>
      <c r="R830" s="10"/>
      <c r="S830" s="10"/>
      <c r="T830" s="10"/>
      <c r="U830" s="10"/>
    </row>
    <row r="831">
      <c r="A831" s="10"/>
      <c r="B831" s="10"/>
      <c r="C831" s="10"/>
      <c r="D831" s="10"/>
      <c r="E831" s="10"/>
      <c r="F831" s="10"/>
      <c r="G831" s="10"/>
      <c r="H831" s="10"/>
      <c r="I831" s="10"/>
      <c r="J831" s="10"/>
      <c r="K831" s="10"/>
      <c r="L831" s="10"/>
      <c r="M831" s="10"/>
      <c r="N831" s="10"/>
      <c r="O831" s="10"/>
      <c r="P831" s="10"/>
      <c r="Q831" s="10"/>
      <c r="R831" s="10"/>
      <c r="S831" s="10"/>
      <c r="T831" s="10"/>
      <c r="U831" s="10"/>
    </row>
    <row r="832">
      <c r="A832" s="10"/>
      <c r="B832" s="10"/>
      <c r="C832" s="10"/>
      <c r="D832" s="10"/>
      <c r="E832" s="10"/>
      <c r="F832" s="10"/>
      <c r="G832" s="10"/>
      <c r="H832" s="10"/>
      <c r="I832" s="10"/>
      <c r="J832" s="10"/>
      <c r="K832" s="10"/>
      <c r="L832" s="10"/>
      <c r="M832" s="10"/>
      <c r="N832" s="10"/>
      <c r="O832" s="10"/>
      <c r="P832" s="10"/>
      <c r="Q832" s="10"/>
      <c r="R832" s="10"/>
      <c r="S832" s="10"/>
      <c r="T832" s="10"/>
      <c r="U832" s="10"/>
    </row>
    <row r="833">
      <c r="A833" s="10"/>
      <c r="B833" s="10"/>
      <c r="C833" s="10"/>
      <c r="D833" s="10"/>
      <c r="E833" s="10"/>
      <c r="F833" s="10"/>
      <c r="G833" s="10"/>
      <c r="H833" s="10"/>
      <c r="I833" s="10"/>
      <c r="J833" s="10"/>
      <c r="K833" s="10"/>
      <c r="L833" s="10"/>
      <c r="M833" s="10"/>
      <c r="N833" s="10"/>
      <c r="O833" s="10"/>
      <c r="P833" s="10"/>
      <c r="Q833" s="10"/>
      <c r="R833" s="10"/>
      <c r="S833" s="10"/>
      <c r="T833" s="10"/>
      <c r="U833" s="10"/>
    </row>
    <row r="834">
      <c r="A834" s="10"/>
      <c r="B834" s="10"/>
      <c r="C834" s="10"/>
      <c r="D834" s="10"/>
      <c r="E834" s="10"/>
      <c r="F834" s="10"/>
      <c r="G834" s="10"/>
      <c r="H834" s="10"/>
      <c r="I834" s="10"/>
      <c r="J834" s="10"/>
      <c r="K834" s="10"/>
      <c r="L834" s="10"/>
      <c r="M834" s="10"/>
      <c r="N834" s="10"/>
      <c r="O834" s="10"/>
      <c r="P834" s="10"/>
      <c r="Q834" s="10"/>
      <c r="R834" s="10"/>
      <c r="S834" s="10"/>
      <c r="T834" s="10"/>
      <c r="U834" s="10"/>
    </row>
    <row r="835">
      <c r="A835" s="10"/>
      <c r="B835" s="10"/>
      <c r="C835" s="10"/>
      <c r="D835" s="10"/>
      <c r="E835" s="10"/>
      <c r="F835" s="10"/>
      <c r="G835" s="10"/>
      <c r="H835" s="10"/>
      <c r="I835" s="10"/>
      <c r="J835" s="10"/>
      <c r="K835" s="10"/>
      <c r="L835" s="10"/>
      <c r="M835" s="10"/>
      <c r="N835" s="10"/>
      <c r="O835" s="10"/>
      <c r="P835" s="10"/>
      <c r="Q835" s="10"/>
      <c r="R835" s="10"/>
      <c r="S835" s="10"/>
      <c r="T835" s="10"/>
      <c r="U835" s="10"/>
    </row>
    <row r="836">
      <c r="A836" s="10"/>
      <c r="B836" s="10"/>
      <c r="C836" s="10"/>
      <c r="D836" s="10"/>
      <c r="E836" s="10"/>
      <c r="F836" s="10"/>
      <c r="G836" s="10"/>
      <c r="H836" s="10"/>
      <c r="I836" s="10"/>
      <c r="J836" s="10"/>
      <c r="K836" s="10"/>
      <c r="L836" s="10"/>
      <c r="M836" s="10"/>
      <c r="N836" s="10"/>
      <c r="O836" s="10"/>
      <c r="P836" s="10"/>
      <c r="Q836" s="10"/>
      <c r="R836" s="10"/>
      <c r="S836" s="10"/>
      <c r="T836" s="10"/>
      <c r="U836" s="10"/>
    </row>
    <row r="837">
      <c r="A837" s="10"/>
      <c r="B837" s="10"/>
      <c r="C837" s="10"/>
      <c r="D837" s="10"/>
      <c r="E837" s="10"/>
      <c r="F837" s="10"/>
      <c r="G837" s="10"/>
      <c r="H837" s="10"/>
      <c r="I837" s="10"/>
      <c r="J837" s="10"/>
      <c r="K837" s="10"/>
      <c r="L837" s="10"/>
      <c r="M837" s="10"/>
      <c r="N837" s="10"/>
      <c r="O837" s="10"/>
      <c r="P837" s="10"/>
      <c r="Q837" s="10"/>
      <c r="R837" s="10"/>
      <c r="S837" s="10"/>
      <c r="T837" s="10"/>
      <c r="U837" s="10"/>
    </row>
    <row r="838">
      <c r="A838" s="10"/>
      <c r="B838" s="10"/>
      <c r="C838" s="10"/>
      <c r="D838" s="10"/>
      <c r="E838" s="10"/>
      <c r="F838" s="10"/>
      <c r="G838" s="10"/>
      <c r="H838" s="10"/>
      <c r="I838" s="10"/>
      <c r="J838" s="10"/>
      <c r="K838" s="10"/>
      <c r="L838" s="10"/>
      <c r="M838" s="10"/>
      <c r="N838" s="10"/>
      <c r="O838" s="10"/>
      <c r="P838" s="10"/>
      <c r="Q838" s="10"/>
      <c r="R838" s="10"/>
      <c r="S838" s="10"/>
      <c r="T838" s="10"/>
      <c r="U838" s="10"/>
    </row>
    <row r="839">
      <c r="A839" s="10"/>
      <c r="B839" s="10"/>
      <c r="C839" s="10"/>
      <c r="D839" s="10"/>
      <c r="E839" s="10"/>
      <c r="F839" s="10"/>
      <c r="G839" s="10"/>
      <c r="H839" s="10"/>
      <c r="I839" s="10"/>
      <c r="J839" s="10"/>
      <c r="K839" s="10"/>
      <c r="L839" s="10"/>
      <c r="M839" s="10"/>
      <c r="N839" s="10"/>
      <c r="O839" s="10"/>
      <c r="P839" s="10"/>
      <c r="Q839" s="10"/>
      <c r="R839" s="10"/>
      <c r="S839" s="10"/>
      <c r="T839" s="10"/>
      <c r="U839" s="10"/>
    </row>
    <row r="840">
      <c r="A840" s="10"/>
      <c r="B840" s="10"/>
      <c r="C840" s="10"/>
      <c r="D840" s="10"/>
      <c r="E840" s="10"/>
      <c r="F840" s="10"/>
      <c r="G840" s="10"/>
      <c r="H840" s="10"/>
      <c r="I840" s="10"/>
      <c r="J840" s="10"/>
      <c r="K840" s="10"/>
      <c r="L840" s="10"/>
      <c r="M840" s="10"/>
      <c r="N840" s="10"/>
      <c r="O840" s="10"/>
      <c r="P840" s="10"/>
      <c r="Q840" s="10"/>
      <c r="R840" s="10"/>
      <c r="S840" s="10"/>
      <c r="T840" s="10"/>
      <c r="U840" s="10"/>
    </row>
    <row r="841">
      <c r="A841" s="10"/>
      <c r="B841" s="10"/>
      <c r="C841" s="10"/>
      <c r="D841" s="10"/>
      <c r="E841" s="10"/>
      <c r="F841" s="10"/>
      <c r="G841" s="10"/>
      <c r="H841" s="10"/>
      <c r="I841" s="10"/>
      <c r="J841" s="10"/>
      <c r="K841" s="10"/>
      <c r="L841" s="10"/>
      <c r="M841" s="10"/>
      <c r="N841" s="10"/>
      <c r="O841" s="10"/>
      <c r="P841" s="10"/>
      <c r="Q841" s="10"/>
      <c r="R841" s="10"/>
      <c r="S841" s="10"/>
      <c r="T841" s="10"/>
      <c r="U841" s="10"/>
    </row>
    <row r="842">
      <c r="A842" s="10"/>
      <c r="B842" s="10"/>
      <c r="C842" s="10"/>
      <c r="D842" s="10"/>
      <c r="E842" s="10"/>
      <c r="F842" s="10"/>
      <c r="G842" s="10"/>
      <c r="H842" s="10"/>
      <c r="I842" s="10"/>
      <c r="J842" s="10"/>
      <c r="K842" s="10"/>
      <c r="L842" s="10"/>
      <c r="M842" s="10"/>
      <c r="N842" s="10"/>
      <c r="O842" s="10"/>
      <c r="P842" s="10"/>
      <c r="Q842" s="10"/>
      <c r="R842" s="10"/>
      <c r="S842" s="10"/>
      <c r="T842" s="10"/>
      <c r="U842" s="10"/>
    </row>
    <row r="843">
      <c r="A843" s="10"/>
      <c r="B843" s="10"/>
      <c r="C843" s="10"/>
      <c r="D843" s="10"/>
      <c r="E843" s="10"/>
      <c r="F843" s="10"/>
      <c r="G843" s="10"/>
      <c r="H843" s="10"/>
      <c r="I843" s="10"/>
      <c r="J843" s="10"/>
      <c r="K843" s="10"/>
      <c r="L843" s="10"/>
      <c r="M843" s="10"/>
      <c r="N843" s="10"/>
      <c r="O843" s="10"/>
      <c r="P843" s="10"/>
      <c r="Q843" s="10"/>
      <c r="R843" s="10"/>
      <c r="S843" s="10"/>
      <c r="T843" s="10"/>
      <c r="U843" s="10"/>
    </row>
    <row r="844">
      <c r="A844" s="10"/>
      <c r="B844" s="10"/>
      <c r="C844" s="10"/>
      <c r="D844" s="10"/>
      <c r="E844" s="10"/>
      <c r="F844" s="10"/>
      <c r="G844" s="10"/>
      <c r="H844" s="10"/>
      <c r="I844" s="10"/>
      <c r="J844" s="10"/>
      <c r="K844" s="10"/>
      <c r="L844" s="10"/>
      <c r="M844" s="10"/>
      <c r="N844" s="10"/>
      <c r="O844" s="10"/>
      <c r="P844" s="10"/>
      <c r="Q844" s="10"/>
      <c r="R844" s="10"/>
      <c r="S844" s="10"/>
      <c r="T844" s="10"/>
      <c r="U844" s="10"/>
    </row>
    <row r="845">
      <c r="A845" s="10"/>
      <c r="B845" s="10"/>
      <c r="C845" s="10"/>
      <c r="D845" s="10"/>
      <c r="E845" s="10"/>
      <c r="F845" s="10"/>
      <c r="G845" s="10"/>
      <c r="H845" s="10"/>
      <c r="I845" s="10"/>
      <c r="J845" s="10"/>
      <c r="K845" s="10"/>
      <c r="L845" s="10"/>
      <c r="M845" s="10"/>
      <c r="N845" s="10"/>
      <c r="O845" s="10"/>
      <c r="P845" s="10"/>
      <c r="Q845" s="10"/>
      <c r="R845" s="10"/>
      <c r="S845" s="10"/>
      <c r="T845" s="10"/>
      <c r="U845" s="10"/>
    </row>
    <row r="846">
      <c r="A846" s="10"/>
      <c r="B846" s="10"/>
      <c r="C846" s="10"/>
      <c r="D846" s="10"/>
      <c r="E846" s="10"/>
      <c r="F846" s="10"/>
      <c r="G846" s="10"/>
      <c r="H846" s="10"/>
      <c r="I846" s="10"/>
      <c r="J846" s="10"/>
      <c r="K846" s="10"/>
      <c r="L846" s="10"/>
      <c r="M846" s="10"/>
      <c r="N846" s="10"/>
      <c r="O846" s="10"/>
      <c r="P846" s="10"/>
      <c r="Q846" s="10"/>
      <c r="R846" s="10"/>
      <c r="S846" s="10"/>
      <c r="T846" s="10"/>
      <c r="U846" s="10"/>
    </row>
    <row r="847">
      <c r="A847" s="10"/>
      <c r="B847" s="10"/>
      <c r="C847" s="10"/>
      <c r="D847" s="10"/>
      <c r="E847" s="10"/>
      <c r="F847" s="10"/>
      <c r="G847" s="10"/>
      <c r="H847" s="10"/>
      <c r="I847" s="10"/>
      <c r="J847" s="10"/>
      <c r="K847" s="10"/>
      <c r="L847" s="10"/>
      <c r="M847" s="10"/>
      <c r="N847" s="10"/>
      <c r="O847" s="10"/>
      <c r="P847" s="10"/>
      <c r="Q847" s="10"/>
      <c r="R847" s="10"/>
      <c r="S847" s="10"/>
      <c r="T847" s="10"/>
      <c r="U847" s="10"/>
    </row>
    <row r="848">
      <c r="A848" s="10"/>
      <c r="B848" s="10"/>
      <c r="C848" s="10"/>
      <c r="D848" s="10"/>
      <c r="E848" s="10"/>
      <c r="F848" s="10"/>
      <c r="G848" s="10"/>
      <c r="H848" s="10"/>
      <c r="I848" s="10"/>
      <c r="J848" s="10"/>
      <c r="K848" s="10"/>
      <c r="L848" s="10"/>
      <c r="M848" s="10"/>
      <c r="N848" s="10"/>
      <c r="O848" s="10"/>
      <c r="P848" s="10"/>
      <c r="Q848" s="10"/>
      <c r="R848" s="10"/>
      <c r="S848" s="10"/>
      <c r="T848" s="10"/>
      <c r="U848" s="10"/>
    </row>
    <row r="849">
      <c r="A849" s="10"/>
      <c r="B849" s="10"/>
      <c r="C849" s="10"/>
      <c r="D849" s="10"/>
      <c r="E849" s="10"/>
      <c r="F849" s="10"/>
      <c r="G849" s="10"/>
      <c r="H849" s="10"/>
      <c r="I849" s="10"/>
      <c r="J849" s="10"/>
      <c r="K849" s="10"/>
      <c r="L849" s="10"/>
      <c r="M849" s="10"/>
      <c r="N849" s="10"/>
      <c r="O849" s="10"/>
      <c r="P849" s="10"/>
      <c r="Q849" s="10"/>
      <c r="R849" s="10"/>
      <c r="S849" s="10"/>
      <c r="T849" s="10"/>
      <c r="U849" s="10"/>
    </row>
    <row r="850">
      <c r="A850" s="10"/>
      <c r="B850" s="10"/>
      <c r="C850" s="10"/>
      <c r="D850" s="10"/>
      <c r="E850" s="10"/>
      <c r="F850" s="10"/>
      <c r="G850" s="10"/>
      <c r="H850" s="10"/>
      <c r="I850" s="10"/>
      <c r="J850" s="10"/>
      <c r="K850" s="10"/>
      <c r="L850" s="10"/>
      <c r="M850" s="10"/>
      <c r="N850" s="10"/>
      <c r="O850" s="10"/>
      <c r="P850" s="10"/>
      <c r="Q850" s="10"/>
      <c r="R850" s="10"/>
      <c r="S850" s="10"/>
      <c r="T850" s="10"/>
      <c r="U850" s="10"/>
    </row>
    <row r="851">
      <c r="A851" s="10"/>
      <c r="B851" s="10"/>
      <c r="C851" s="10"/>
      <c r="D851" s="10"/>
      <c r="E851" s="10"/>
      <c r="F851" s="10"/>
      <c r="G851" s="10"/>
      <c r="H851" s="10"/>
      <c r="I851" s="10"/>
      <c r="J851" s="10"/>
      <c r="K851" s="10"/>
      <c r="L851" s="10"/>
      <c r="M851" s="10"/>
      <c r="N851" s="10"/>
      <c r="O851" s="10"/>
      <c r="P851" s="10"/>
      <c r="Q851" s="10"/>
      <c r="R851" s="10"/>
      <c r="S851" s="10"/>
      <c r="T851" s="10"/>
      <c r="U851" s="10"/>
    </row>
    <row r="852">
      <c r="A852" s="10"/>
      <c r="B852" s="10"/>
      <c r="C852" s="10"/>
      <c r="D852" s="10"/>
      <c r="E852" s="10"/>
      <c r="F852" s="10"/>
      <c r="G852" s="10"/>
      <c r="H852" s="10"/>
      <c r="I852" s="10"/>
      <c r="J852" s="10"/>
      <c r="K852" s="10"/>
      <c r="L852" s="10"/>
      <c r="M852" s="10"/>
      <c r="N852" s="10"/>
      <c r="O852" s="10"/>
      <c r="P852" s="10"/>
      <c r="Q852" s="10"/>
      <c r="R852" s="10"/>
      <c r="S852" s="10"/>
      <c r="T852" s="10"/>
      <c r="U852" s="10"/>
    </row>
    <row r="853">
      <c r="A853" s="10"/>
      <c r="B853" s="10"/>
      <c r="C853" s="10"/>
      <c r="D853" s="10"/>
      <c r="E853" s="10"/>
      <c r="F853" s="10"/>
      <c r="G853" s="10"/>
      <c r="H853" s="10"/>
      <c r="I853" s="10"/>
      <c r="J853" s="10"/>
      <c r="K853" s="10"/>
      <c r="L853" s="10"/>
      <c r="M853" s="10"/>
      <c r="N853" s="10"/>
      <c r="O853" s="10"/>
      <c r="P853" s="10"/>
      <c r="Q853" s="10"/>
      <c r="R853" s="10"/>
      <c r="S853" s="10"/>
      <c r="T853" s="10"/>
      <c r="U853" s="10"/>
    </row>
    <row r="854">
      <c r="A854" s="10"/>
      <c r="B854" s="10"/>
      <c r="C854" s="10"/>
      <c r="D854" s="10"/>
      <c r="E854" s="10"/>
      <c r="F854" s="10"/>
      <c r="G854" s="10"/>
      <c r="H854" s="10"/>
      <c r="I854" s="10"/>
      <c r="J854" s="10"/>
      <c r="K854" s="10"/>
      <c r="L854" s="10"/>
      <c r="M854" s="10"/>
      <c r="N854" s="10"/>
      <c r="O854" s="10"/>
      <c r="P854" s="10"/>
      <c r="Q854" s="10"/>
      <c r="R854" s="10"/>
      <c r="S854" s="10"/>
      <c r="T854" s="10"/>
      <c r="U854" s="10"/>
    </row>
    <row r="855">
      <c r="A855" s="10"/>
      <c r="B855" s="10"/>
      <c r="C855" s="10"/>
      <c r="D855" s="10"/>
      <c r="E855" s="10"/>
      <c r="F855" s="10"/>
      <c r="G855" s="10"/>
      <c r="H855" s="10"/>
      <c r="I855" s="10"/>
      <c r="J855" s="10"/>
      <c r="K855" s="10"/>
      <c r="L855" s="10"/>
      <c r="M855" s="10"/>
      <c r="N855" s="10"/>
      <c r="O855" s="10"/>
      <c r="P855" s="10"/>
      <c r="Q855" s="10"/>
      <c r="R855" s="10"/>
      <c r="S855" s="10"/>
      <c r="T855" s="10"/>
      <c r="U855" s="10"/>
    </row>
    <row r="856">
      <c r="A856" s="10"/>
      <c r="B856" s="10"/>
      <c r="C856" s="10"/>
      <c r="D856" s="10"/>
      <c r="E856" s="10"/>
      <c r="F856" s="10"/>
      <c r="G856" s="10"/>
      <c r="H856" s="10"/>
      <c r="I856" s="10"/>
      <c r="J856" s="10"/>
      <c r="K856" s="10"/>
      <c r="L856" s="10"/>
      <c r="M856" s="10"/>
      <c r="N856" s="10"/>
      <c r="O856" s="10"/>
      <c r="P856" s="10"/>
      <c r="Q856" s="10"/>
      <c r="R856" s="10"/>
      <c r="S856" s="10"/>
      <c r="T856" s="10"/>
      <c r="U856" s="10"/>
    </row>
    <row r="857">
      <c r="A857" s="10"/>
      <c r="B857" s="10"/>
      <c r="C857" s="10"/>
      <c r="D857" s="10"/>
      <c r="E857" s="10"/>
      <c r="F857" s="10"/>
      <c r="G857" s="10"/>
      <c r="H857" s="10"/>
      <c r="I857" s="10"/>
      <c r="J857" s="10"/>
      <c r="K857" s="10"/>
      <c r="L857" s="10"/>
      <c r="M857" s="10"/>
      <c r="N857" s="10"/>
      <c r="O857" s="10"/>
      <c r="P857" s="10"/>
      <c r="Q857" s="10"/>
      <c r="R857" s="10"/>
      <c r="S857" s="10"/>
      <c r="T857" s="10"/>
      <c r="U857" s="10"/>
    </row>
    <row r="858">
      <c r="A858" s="10"/>
      <c r="B858" s="10"/>
      <c r="C858" s="10"/>
      <c r="D858" s="10"/>
      <c r="E858" s="10"/>
      <c r="F858" s="10"/>
      <c r="G858" s="10"/>
      <c r="H858" s="10"/>
      <c r="I858" s="10"/>
      <c r="J858" s="10"/>
      <c r="K858" s="10"/>
      <c r="L858" s="10"/>
      <c r="M858" s="10"/>
      <c r="N858" s="10"/>
      <c r="O858" s="10"/>
      <c r="P858" s="10"/>
      <c r="Q858" s="10"/>
      <c r="R858" s="10"/>
      <c r="S858" s="10"/>
      <c r="T858" s="10"/>
      <c r="U858" s="10"/>
    </row>
    <row r="859">
      <c r="A859" s="10"/>
      <c r="B859" s="10"/>
      <c r="C859" s="10"/>
      <c r="D859" s="10"/>
      <c r="E859" s="10"/>
      <c r="F859" s="10"/>
      <c r="G859" s="10"/>
      <c r="H859" s="10"/>
      <c r="I859" s="10"/>
      <c r="J859" s="10"/>
      <c r="K859" s="10"/>
      <c r="L859" s="10"/>
      <c r="M859" s="10"/>
      <c r="N859" s="10"/>
      <c r="O859" s="10"/>
      <c r="P859" s="10"/>
      <c r="Q859" s="10"/>
      <c r="R859" s="10"/>
      <c r="S859" s="10"/>
      <c r="T859" s="10"/>
      <c r="U859" s="10"/>
    </row>
    <row r="860">
      <c r="A860" s="10"/>
      <c r="B860" s="10"/>
      <c r="C860" s="10"/>
      <c r="D860" s="10"/>
      <c r="E860" s="10"/>
      <c r="F860" s="10"/>
      <c r="G860" s="10"/>
      <c r="H860" s="10"/>
      <c r="I860" s="10"/>
      <c r="J860" s="10"/>
      <c r="K860" s="10"/>
      <c r="L860" s="10"/>
      <c r="M860" s="10"/>
      <c r="N860" s="10"/>
      <c r="O860" s="10"/>
      <c r="P860" s="10"/>
      <c r="Q860" s="10"/>
      <c r="R860" s="10"/>
      <c r="S860" s="10"/>
      <c r="T860" s="10"/>
      <c r="U860" s="10"/>
    </row>
    <row r="861">
      <c r="A861" s="10"/>
      <c r="B861" s="10"/>
      <c r="C861" s="10"/>
      <c r="D861" s="10"/>
      <c r="E861" s="10"/>
      <c r="F861" s="10"/>
      <c r="G861" s="10"/>
      <c r="H861" s="10"/>
      <c r="I861" s="10"/>
      <c r="J861" s="10"/>
      <c r="K861" s="10"/>
      <c r="L861" s="10"/>
      <c r="M861" s="10"/>
      <c r="N861" s="10"/>
      <c r="O861" s="10"/>
      <c r="P861" s="10"/>
      <c r="Q861" s="10"/>
      <c r="R861" s="10"/>
      <c r="S861" s="10"/>
      <c r="T861" s="10"/>
      <c r="U861" s="10"/>
    </row>
    <row r="862">
      <c r="A862" s="10"/>
      <c r="B862" s="10"/>
      <c r="C862" s="10"/>
      <c r="D862" s="10"/>
      <c r="E862" s="10"/>
      <c r="F862" s="10"/>
      <c r="G862" s="10"/>
      <c r="H862" s="10"/>
      <c r="I862" s="10"/>
      <c r="J862" s="10"/>
      <c r="K862" s="10"/>
      <c r="L862" s="10"/>
      <c r="M862" s="10"/>
      <c r="N862" s="10"/>
      <c r="O862" s="10"/>
      <c r="P862" s="10"/>
      <c r="Q862" s="10"/>
      <c r="R862" s="10"/>
      <c r="S862" s="10"/>
      <c r="T862" s="10"/>
      <c r="U862" s="10"/>
    </row>
    <row r="863">
      <c r="A863" s="10"/>
      <c r="B863" s="10"/>
      <c r="C863" s="10"/>
      <c r="D863" s="10"/>
      <c r="E863" s="10"/>
      <c r="F863" s="10"/>
      <c r="G863" s="10"/>
      <c r="H863" s="10"/>
      <c r="I863" s="10"/>
      <c r="J863" s="10"/>
      <c r="K863" s="10"/>
      <c r="L863" s="10"/>
      <c r="M863" s="10"/>
      <c r="N863" s="10"/>
      <c r="O863" s="10"/>
      <c r="P863" s="10"/>
      <c r="Q863" s="10"/>
      <c r="R863" s="10"/>
      <c r="S863" s="10"/>
      <c r="T863" s="10"/>
      <c r="U863" s="10"/>
    </row>
    <row r="864">
      <c r="A864" s="10"/>
      <c r="B864" s="10"/>
      <c r="C864" s="10"/>
      <c r="D864" s="10"/>
      <c r="E864" s="10"/>
      <c r="F864" s="10"/>
      <c r="G864" s="10"/>
      <c r="H864" s="10"/>
      <c r="I864" s="10"/>
      <c r="J864" s="10"/>
      <c r="K864" s="10"/>
      <c r="L864" s="10"/>
      <c r="M864" s="10"/>
      <c r="N864" s="10"/>
      <c r="O864" s="10"/>
      <c r="P864" s="10"/>
      <c r="Q864" s="10"/>
      <c r="R864" s="10"/>
      <c r="S864" s="10"/>
      <c r="T864" s="10"/>
      <c r="U864" s="10"/>
    </row>
    <row r="865">
      <c r="A865" s="10"/>
      <c r="B865" s="10"/>
      <c r="C865" s="10"/>
      <c r="D865" s="10"/>
      <c r="E865" s="10"/>
      <c r="F865" s="10"/>
      <c r="G865" s="10"/>
      <c r="H865" s="10"/>
      <c r="I865" s="10"/>
      <c r="J865" s="10"/>
      <c r="K865" s="10"/>
      <c r="L865" s="10"/>
      <c r="M865" s="10"/>
      <c r="N865" s="10"/>
      <c r="O865" s="10"/>
      <c r="P865" s="10"/>
      <c r="Q865" s="10"/>
      <c r="R865" s="10"/>
      <c r="S865" s="10"/>
      <c r="T865" s="10"/>
      <c r="U865" s="10"/>
    </row>
    <row r="866">
      <c r="A866" s="10"/>
      <c r="B866" s="10"/>
      <c r="C866" s="10"/>
      <c r="D866" s="10"/>
      <c r="E866" s="10"/>
      <c r="F866" s="10"/>
      <c r="G866" s="10"/>
      <c r="H866" s="10"/>
      <c r="I866" s="10"/>
      <c r="J866" s="10"/>
      <c r="K866" s="10"/>
      <c r="L866" s="10"/>
      <c r="M866" s="10"/>
      <c r="N866" s="10"/>
      <c r="O866" s="10"/>
      <c r="P866" s="10"/>
      <c r="Q866" s="10"/>
      <c r="R866" s="10"/>
      <c r="S866" s="10"/>
      <c r="T866" s="10"/>
      <c r="U866" s="10"/>
    </row>
    <row r="867">
      <c r="A867" s="10"/>
      <c r="B867" s="10"/>
      <c r="C867" s="10"/>
      <c r="D867" s="10"/>
      <c r="E867" s="10"/>
      <c r="F867" s="10"/>
      <c r="G867" s="10"/>
      <c r="H867" s="10"/>
      <c r="I867" s="10"/>
      <c r="J867" s="10"/>
      <c r="K867" s="10"/>
      <c r="L867" s="10"/>
      <c r="M867" s="10"/>
      <c r="N867" s="10"/>
      <c r="O867" s="10"/>
      <c r="P867" s="10"/>
      <c r="Q867" s="10"/>
      <c r="R867" s="10"/>
      <c r="S867" s="10"/>
      <c r="T867" s="10"/>
      <c r="U867" s="10"/>
    </row>
    <row r="868">
      <c r="A868" s="10"/>
      <c r="B868" s="10"/>
      <c r="C868" s="10"/>
      <c r="D868" s="10"/>
      <c r="E868" s="10"/>
      <c r="F868" s="10"/>
      <c r="G868" s="10"/>
      <c r="H868" s="10"/>
      <c r="I868" s="10"/>
      <c r="J868" s="10"/>
      <c r="K868" s="10"/>
      <c r="L868" s="10"/>
      <c r="M868" s="10"/>
      <c r="N868" s="10"/>
      <c r="O868" s="10"/>
      <c r="P868" s="10"/>
      <c r="Q868" s="10"/>
      <c r="R868" s="10"/>
      <c r="S868" s="10"/>
      <c r="T868" s="10"/>
      <c r="U868" s="10"/>
    </row>
    <row r="869">
      <c r="A869" s="10"/>
      <c r="B869" s="10"/>
      <c r="C869" s="10"/>
      <c r="D869" s="10"/>
      <c r="E869" s="10"/>
      <c r="F869" s="10"/>
      <c r="G869" s="10"/>
      <c r="H869" s="10"/>
      <c r="I869" s="10"/>
      <c r="J869" s="10"/>
      <c r="K869" s="10"/>
      <c r="L869" s="10"/>
      <c r="M869" s="10"/>
      <c r="N869" s="10"/>
      <c r="O869" s="10"/>
      <c r="P869" s="10"/>
      <c r="Q869" s="10"/>
      <c r="R869" s="10"/>
      <c r="S869" s="10"/>
      <c r="T869" s="10"/>
      <c r="U869" s="10"/>
    </row>
    <row r="870">
      <c r="A870" s="10"/>
      <c r="B870" s="10"/>
      <c r="C870" s="10"/>
      <c r="D870" s="10"/>
      <c r="E870" s="10"/>
      <c r="F870" s="10"/>
      <c r="G870" s="10"/>
      <c r="H870" s="10"/>
      <c r="I870" s="10"/>
      <c r="J870" s="10"/>
      <c r="K870" s="10"/>
      <c r="L870" s="10"/>
      <c r="M870" s="10"/>
      <c r="N870" s="10"/>
      <c r="O870" s="10"/>
      <c r="P870" s="10"/>
      <c r="Q870" s="10"/>
      <c r="R870" s="10"/>
      <c r="S870" s="10"/>
      <c r="T870" s="10"/>
      <c r="U870" s="10"/>
    </row>
    <row r="871">
      <c r="A871" s="10"/>
      <c r="B871" s="10"/>
      <c r="C871" s="10"/>
      <c r="D871" s="10"/>
      <c r="E871" s="10"/>
      <c r="F871" s="10"/>
      <c r="G871" s="10"/>
      <c r="H871" s="10"/>
      <c r="I871" s="10"/>
      <c r="J871" s="10"/>
      <c r="K871" s="10"/>
      <c r="L871" s="10"/>
      <c r="M871" s="10"/>
      <c r="N871" s="10"/>
      <c r="O871" s="10"/>
      <c r="P871" s="10"/>
      <c r="Q871" s="10"/>
      <c r="R871" s="10"/>
      <c r="S871" s="10"/>
      <c r="T871" s="10"/>
      <c r="U871" s="10"/>
    </row>
    <row r="872">
      <c r="A872" s="10"/>
      <c r="B872" s="10"/>
      <c r="C872" s="10"/>
      <c r="D872" s="10"/>
      <c r="E872" s="10"/>
      <c r="F872" s="10"/>
      <c r="G872" s="10"/>
      <c r="H872" s="10"/>
      <c r="I872" s="10"/>
      <c r="J872" s="10"/>
      <c r="K872" s="10"/>
      <c r="L872" s="10"/>
      <c r="M872" s="10"/>
      <c r="N872" s="10"/>
      <c r="O872" s="10"/>
      <c r="P872" s="10"/>
      <c r="Q872" s="10"/>
      <c r="R872" s="10"/>
      <c r="S872" s="10"/>
      <c r="T872" s="10"/>
      <c r="U872" s="10"/>
    </row>
    <row r="873">
      <c r="A873" s="10"/>
      <c r="B873" s="10"/>
      <c r="C873" s="10"/>
      <c r="D873" s="10"/>
      <c r="E873" s="10"/>
      <c r="F873" s="10"/>
      <c r="G873" s="10"/>
      <c r="H873" s="10"/>
      <c r="I873" s="10"/>
      <c r="J873" s="10"/>
      <c r="K873" s="10"/>
      <c r="L873" s="10"/>
      <c r="M873" s="10"/>
      <c r="N873" s="10"/>
      <c r="O873" s="10"/>
      <c r="P873" s="10"/>
      <c r="Q873" s="10"/>
      <c r="R873" s="10"/>
      <c r="S873" s="10"/>
      <c r="T873" s="10"/>
      <c r="U873" s="10"/>
    </row>
    <row r="874">
      <c r="A874" s="10"/>
      <c r="B874" s="10"/>
      <c r="C874" s="10"/>
      <c r="D874" s="10"/>
      <c r="E874" s="10"/>
      <c r="F874" s="10"/>
      <c r="G874" s="10"/>
      <c r="H874" s="10"/>
      <c r="I874" s="10"/>
      <c r="J874" s="10"/>
      <c r="K874" s="10"/>
      <c r="L874" s="10"/>
      <c r="M874" s="10"/>
      <c r="N874" s="10"/>
      <c r="O874" s="10"/>
      <c r="P874" s="10"/>
      <c r="Q874" s="10"/>
      <c r="R874" s="10"/>
      <c r="S874" s="10"/>
      <c r="T874" s="10"/>
      <c r="U874" s="10"/>
    </row>
    <row r="875">
      <c r="A875" s="10"/>
      <c r="B875" s="10"/>
      <c r="C875" s="10"/>
      <c r="D875" s="10"/>
      <c r="E875" s="10"/>
      <c r="F875" s="10"/>
      <c r="G875" s="10"/>
      <c r="H875" s="10"/>
      <c r="I875" s="10"/>
      <c r="J875" s="10"/>
      <c r="K875" s="10"/>
      <c r="L875" s="10"/>
      <c r="M875" s="10"/>
      <c r="N875" s="10"/>
      <c r="O875" s="10"/>
      <c r="P875" s="10"/>
      <c r="Q875" s="10"/>
      <c r="R875" s="10"/>
      <c r="S875" s="10"/>
      <c r="T875" s="10"/>
      <c r="U875" s="10"/>
    </row>
    <row r="876">
      <c r="A876" s="10"/>
      <c r="B876" s="10"/>
      <c r="C876" s="10"/>
      <c r="D876" s="10"/>
      <c r="E876" s="10"/>
      <c r="F876" s="10"/>
      <c r="G876" s="10"/>
      <c r="H876" s="10"/>
      <c r="I876" s="10"/>
      <c r="J876" s="10"/>
      <c r="K876" s="10"/>
      <c r="L876" s="10"/>
      <c r="M876" s="10"/>
      <c r="N876" s="10"/>
      <c r="O876" s="10"/>
      <c r="P876" s="10"/>
      <c r="Q876" s="10"/>
      <c r="R876" s="10"/>
      <c r="S876" s="10"/>
      <c r="T876" s="10"/>
      <c r="U876" s="10"/>
    </row>
    <row r="877">
      <c r="A877" s="10"/>
      <c r="B877" s="10"/>
      <c r="C877" s="10"/>
      <c r="D877" s="10"/>
      <c r="E877" s="10"/>
      <c r="F877" s="10"/>
      <c r="G877" s="10"/>
      <c r="H877" s="10"/>
      <c r="I877" s="10"/>
      <c r="J877" s="10"/>
      <c r="K877" s="10"/>
      <c r="L877" s="10"/>
      <c r="M877" s="10"/>
      <c r="N877" s="10"/>
      <c r="O877" s="10"/>
      <c r="P877" s="10"/>
      <c r="Q877" s="10"/>
      <c r="R877" s="10"/>
      <c r="S877" s="10"/>
      <c r="T877" s="10"/>
      <c r="U877" s="10"/>
    </row>
    <row r="878">
      <c r="A878" s="10"/>
      <c r="B878" s="10"/>
      <c r="C878" s="10"/>
      <c r="D878" s="10"/>
      <c r="E878" s="10"/>
      <c r="F878" s="10"/>
      <c r="G878" s="10"/>
      <c r="H878" s="10"/>
      <c r="I878" s="10"/>
      <c r="J878" s="10"/>
      <c r="K878" s="10"/>
      <c r="L878" s="10"/>
      <c r="M878" s="10"/>
      <c r="N878" s="10"/>
      <c r="O878" s="10"/>
      <c r="P878" s="10"/>
      <c r="Q878" s="10"/>
      <c r="R878" s="10"/>
      <c r="S878" s="10"/>
      <c r="T878" s="10"/>
      <c r="U878" s="10"/>
    </row>
    <row r="879">
      <c r="A879" s="10"/>
      <c r="B879" s="10"/>
      <c r="C879" s="10"/>
      <c r="D879" s="10"/>
      <c r="E879" s="10"/>
      <c r="F879" s="10"/>
      <c r="G879" s="10"/>
      <c r="H879" s="10"/>
      <c r="I879" s="10"/>
      <c r="J879" s="10"/>
      <c r="K879" s="10"/>
      <c r="L879" s="10"/>
      <c r="M879" s="10"/>
      <c r="N879" s="10"/>
      <c r="O879" s="10"/>
      <c r="P879" s="10"/>
      <c r="Q879" s="10"/>
      <c r="R879" s="10"/>
      <c r="S879" s="10"/>
      <c r="T879" s="10"/>
      <c r="U879" s="10"/>
    </row>
    <row r="880">
      <c r="A880" s="10"/>
      <c r="B880" s="10"/>
      <c r="C880" s="10"/>
      <c r="D880" s="10"/>
      <c r="E880" s="10"/>
      <c r="F880" s="10"/>
      <c r="G880" s="10"/>
      <c r="H880" s="10"/>
      <c r="I880" s="10"/>
      <c r="J880" s="10"/>
      <c r="K880" s="10"/>
      <c r="L880" s="10"/>
      <c r="M880" s="10"/>
      <c r="N880" s="10"/>
      <c r="O880" s="10"/>
      <c r="P880" s="10"/>
      <c r="Q880" s="10"/>
      <c r="R880" s="10"/>
      <c r="S880" s="10"/>
      <c r="T880" s="10"/>
      <c r="U880" s="10"/>
    </row>
    <row r="881">
      <c r="A881" s="10"/>
      <c r="B881" s="10"/>
      <c r="C881" s="10"/>
      <c r="D881" s="10"/>
      <c r="E881" s="10"/>
      <c r="F881" s="10"/>
      <c r="G881" s="10"/>
      <c r="H881" s="10"/>
      <c r="I881" s="10"/>
      <c r="J881" s="10"/>
      <c r="K881" s="10"/>
      <c r="L881" s="10"/>
      <c r="M881" s="10"/>
      <c r="N881" s="10"/>
      <c r="O881" s="10"/>
      <c r="P881" s="10"/>
      <c r="Q881" s="10"/>
      <c r="R881" s="10"/>
      <c r="S881" s="10"/>
      <c r="T881" s="10"/>
      <c r="U881" s="10"/>
    </row>
    <row r="882">
      <c r="A882" s="10"/>
      <c r="B882" s="10"/>
      <c r="C882" s="10"/>
      <c r="D882" s="10"/>
      <c r="E882" s="10"/>
      <c r="F882" s="10"/>
      <c r="G882" s="10"/>
      <c r="H882" s="10"/>
      <c r="I882" s="10"/>
      <c r="J882" s="10"/>
      <c r="K882" s="10"/>
      <c r="L882" s="10"/>
      <c r="M882" s="10"/>
      <c r="N882" s="10"/>
      <c r="O882" s="10"/>
      <c r="P882" s="10"/>
      <c r="Q882" s="10"/>
      <c r="R882" s="10"/>
      <c r="S882" s="10"/>
      <c r="T882" s="10"/>
      <c r="U882" s="10"/>
    </row>
    <row r="883">
      <c r="A883" s="10"/>
      <c r="B883" s="10"/>
      <c r="C883" s="10"/>
      <c r="D883" s="10"/>
      <c r="E883" s="10"/>
      <c r="F883" s="10"/>
      <c r="G883" s="10"/>
      <c r="H883" s="10"/>
      <c r="I883" s="10"/>
      <c r="J883" s="10"/>
      <c r="K883" s="10"/>
      <c r="L883" s="10"/>
      <c r="M883" s="10"/>
      <c r="N883" s="10"/>
      <c r="O883" s="10"/>
      <c r="P883" s="10"/>
      <c r="Q883" s="10"/>
      <c r="R883" s="10"/>
      <c r="S883" s="10"/>
      <c r="T883" s="10"/>
      <c r="U883" s="10"/>
    </row>
    <row r="884">
      <c r="A884" s="10"/>
      <c r="B884" s="10"/>
      <c r="C884" s="10"/>
      <c r="D884" s="10"/>
      <c r="E884" s="10"/>
      <c r="F884" s="10"/>
      <c r="G884" s="10"/>
      <c r="H884" s="10"/>
      <c r="I884" s="10"/>
      <c r="J884" s="10"/>
      <c r="K884" s="10"/>
      <c r="L884" s="10"/>
      <c r="M884" s="10"/>
      <c r="N884" s="10"/>
      <c r="O884" s="10"/>
      <c r="P884" s="10"/>
      <c r="Q884" s="10"/>
      <c r="R884" s="10"/>
      <c r="S884" s="10"/>
      <c r="T884" s="10"/>
      <c r="U884" s="10"/>
    </row>
    <row r="885">
      <c r="A885" s="10"/>
      <c r="B885" s="10"/>
      <c r="C885" s="10"/>
      <c r="D885" s="10"/>
      <c r="E885" s="10"/>
      <c r="F885" s="10"/>
      <c r="G885" s="10"/>
      <c r="H885" s="10"/>
      <c r="I885" s="10"/>
      <c r="J885" s="10"/>
      <c r="K885" s="10"/>
      <c r="L885" s="10"/>
      <c r="M885" s="10"/>
      <c r="N885" s="10"/>
      <c r="O885" s="10"/>
      <c r="P885" s="10"/>
      <c r="Q885" s="10"/>
      <c r="R885" s="10"/>
      <c r="S885" s="10"/>
      <c r="T885" s="10"/>
      <c r="U885" s="10"/>
    </row>
    <row r="886">
      <c r="A886" s="10"/>
      <c r="B886" s="10"/>
      <c r="C886" s="10"/>
      <c r="D886" s="10"/>
      <c r="E886" s="10"/>
      <c r="F886" s="10"/>
      <c r="G886" s="10"/>
      <c r="H886" s="10"/>
      <c r="I886" s="10"/>
      <c r="J886" s="10"/>
      <c r="K886" s="10"/>
      <c r="L886" s="10"/>
      <c r="M886" s="10"/>
      <c r="N886" s="10"/>
      <c r="O886" s="10"/>
      <c r="P886" s="10"/>
      <c r="Q886" s="10"/>
      <c r="R886" s="10"/>
      <c r="S886" s="10"/>
      <c r="T886" s="10"/>
      <c r="U886" s="10"/>
    </row>
    <row r="887">
      <c r="A887" s="10"/>
      <c r="B887" s="10"/>
      <c r="C887" s="10"/>
      <c r="D887" s="10"/>
      <c r="E887" s="10"/>
      <c r="F887" s="10"/>
      <c r="G887" s="10"/>
      <c r="H887" s="10"/>
      <c r="I887" s="10"/>
      <c r="J887" s="10"/>
      <c r="K887" s="10"/>
      <c r="L887" s="10"/>
      <c r="M887" s="10"/>
      <c r="N887" s="10"/>
      <c r="O887" s="10"/>
      <c r="P887" s="10"/>
      <c r="Q887" s="10"/>
      <c r="R887" s="10"/>
      <c r="S887" s="10"/>
      <c r="T887" s="10"/>
      <c r="U887" s="10"/>
    </row>
    <row r="888">
      <c r="A888" s="10"/>
      <c r="B888" s="10"/>
      <c r="C888" s="10"/>
      <c r="D888" s="10"/>
      <c r="E888" s="10"/>
      <c r="F888" s="10"/>
      <c r="G888" s="10"/>
      <c r="H888" s="10"/>
      <c r="I888" s="10"/>
      <c r="J888" s="10"/>
      <c r="K888" s="10"/>
      <c r="L888" s="10"/>
      <c r="M888" s="10"/>
      <c r="N888" s="10"/>
      <c r="O888" s="10"/>
      <c r="P888" s="10"/>
      <c r="Q888" s="10"/>
      <c r="R888" s="10"/>
      <c r="S888" s="10"/>
      <c r="T888" s="10"/>
      <c r="U888" s="10"/>
    </row>
    <row r="889">
      <c r="A889" s="10"/>
      <c r="B889" s="10"/>
      <c r="C889" s="10"/>
      <c r="D889" s="10"/>
      <c r="E889" s="10"/>
      <c r="F889" s="10"/>
      <c r="G889" s="10"/>
      <c r="H889" s="10"/>
      <c r="I889" s="10"/>
      <c r="J889" s="10"/>
      <c r="K889" s="10"/>
      <c r="L889" s="10"/>
      <c r="M889" s="10"/>
      <c r="N889" s="10"/>
      <c r="O889" s="10"/>
      <c r="P889" s="10"/>
      <c r="Q889" s="10"/>
      <c r="R889" s="10"/>
      <c r="S889" s="10"/>
      <c r="T889" s="10"/>
      <c r="U889" s="10"/>
    </row>
    <row r="890">
      <c r="A890" s="10"/>
      <c r="B890" s="10"/>
      <c r="C890" s="10"/>
      <c r="D890" s="10"/>
      <c r="E890" s="10"/>
      <c r="F890" s="10"/>
      <c r="G890" s="10"/>
      <c r="H890" s="10"/>
      <c r="I890" s="10"/>
      <c r="J890" s="10"/>
      <c r="K890" s="10"/>
      <c r="L890" s="10"/>
      <c r="M890" s="10"/>
      <c r="N890" s="10"/>
      <c r="O890" s="10"/>
      <c r="P890" s="10"/>
      <c r="Q890" s="10"/>
      <c r="R890" s="10"/>
      <c r="S890" s="10"/>
      <c r="T890" s="10"/>
      <c r="U890" s="10"/>
    </row>
    <row r="891">
      <c r="A891" s="10"/>
      <c r="B891" s="10"/>
      <c r="C891" s="10"/>
      <c r="D891" s="10"/>
      <c r="E891" s="10"/>
      <c r="F891" s="10"/>
      <c r="G891" s="10"/>
      <c r="H891" s="10"/>
      <c r="I891" s="10"/>
      <c r="J891" s="10"/>
      <c r="K891" s="10"/>
      <c r="L891" s="10"/>
      <c r="M891" s="10"/>
      <c r="N891" s="10"/>
      <c r="O891" s="10"/>
      <c r="P891" s="10"/>
      <c r="Q891" s="10"/>
      <c r="R891" s="10"/>
      <c r="S891" s="10"/>
      <c r="T891" s="10"/>
      <c r="U891" s="10"/>
    </row>
    <row r="892">
      <c r="A892" s="10"/>
      <c r="B892" s="10"/>
      <c r="C892" s="10"/>
      <c r="D892" s="10"/>
      <c r="E892" s="10"/>
      <c r="F892" s="10"/>
      <c r="G892" s="10"/>
      <c r="H892" s="10"/>
      <c r="I892" s="10"/>
      <c r="J892" s="10"/>
      <c r="K892" s="10"/>
      <c r="L892" s="10"/>
      <c r="M892" s="10"/>
      <c r="N892" s="10"/>
      <c r="O892" s="10"/>
      <c r="P892" s="10"/>
      <c r="Q892" s="10"/>
      <c r="R892" s="10"/>
      <c r="S892" s="10"/>
      <c r="T892" s="10"/>
      <c r="U892" s="10"/>
    </row>
    <row r="893">
      <c r="A893" s="10"/>
      <c r="B893" s="10"/>
      <c r="C893" s="10"/>
      <c r="D893" s="10"/>
      <c r="E893" s="10"/>
      <c r="F893" s="10"/>
      <c r="G893" s="10"/>
      <c r="H893" s="10"/>
      <c r="I893" s="10"/>
      <c r="J893" s="10"/>
      <c r="K893" s="10"/>
      <c r="L893" s="10"/>
      <c r="M893" s="10"/>
      <c r="N893" s="10"/>
      <c r="O893" s="10"/>
      <c r="P893" s="10"/>
      <c r="Q893" s="10"/>
      <c r="R893" s="10"/>
      <c r="S893" s="10"/>
      <c r="T893" s="10"/>
      <c r="U893" s="10"/>
    </row>
    <row r="894">
      <c r="A894" s="10"/>
      <c r="B894" s="10"/>
      <c r="C894" s="10"/>
      <c r="D894" s="10"/>
      <c r="E894" s="10"/>
      <c r="F894" s="10"/>
      <c r="G894" s="10"/>
      <c r="H894" s="10"/>
      <c r="I894" s="10"/>
      <c r="J894" s="10"/>
      <c r="K894" s="10"/>
      <c r="L894" s="10"/>
      <c r="M894" s="10"/>
      <c r="N894" s="10"/>
      <c r="O894" s="10"/>
      <c r="P894" s="10"/>
      <c r="Q894" s="10"/>
      <c r="R894" s="10"/>
      <c r="S894" s="10"/>
      <c r="T894" s="10"/>
      <c r="U894" s="10"/>
    </row>
    <row r="895">
      <c r="A895" s="10"/>
      <c r="B895" s="10"/>
      <c r="C895" s="10"/>
      <c r="D895" s="10"/>
      <c r="E895" s="10"/>
      <c r="F895" s="10"/>
      <c r="G895" s="10"/>
      <c r="H895" s="10"/>
      <c r="I895" s="10"/>
      <c r="J895" s="10"/>
      <c r="K895" s="10"/>
      <c r="L895" s="10"/>
      <c r="M895" s="10"/>
      <c r="N895" s="10"/>
      <c r="O895" s="10"/>
      <c r="P895" s="10"/>
      <c r="Q895" s="10"/>
      <c r="R895" s="10"/>
      <c r="S895" s="10"/>
      <c r="T895" s="10"/>
      <c r="U895" s="10"/>
    </row>
    <row r="896">
      <c r="A896" s="10"/>
      <c r="B896" s="10"/>
      <c r="C896" s="10"/>
      <c r="D896" s="10"/>
      <c r="E896" s="10"/>
      <c r="F896" s="10"/>
      <c r="G896" s="10"/>
      <c r="H896" s="10"/>
      <c r="I896" s="10"/>
      <c r="J896" s="10"/>
      <c r="K896" s="10"/>
      <c r="L896" s="10"/>
      <c r="M896" s="10"/>
      <c r="N896" s="10"/>
      <c r="O896" s="10"/>
      <c r="P896" s="10"/>
      <c r="Q896" s="10"/>
      <c r="R896" s="10"/>
      <c r="S896" s="10"/>
      <c r="T896" s="10"/>
      <c r="U896" s="10"/>
    </row>
    <row r="897">
      <c r="A897" s="10"/>
      <c r="B897" s="10"/>
      <c r="C897" s="10"/>
      <c r="D897" s="10"/>
      <c r="E897" s="10"/>
      <c r="F897" s="10"/>
      <c r="G897" s="10"/>
      <c r="H897" s="10"/>
      <c r="I897" s="10"/>
      <c r="J897" s="10"/>
      <c r="K897" s="10"/>
      <c r="L897" s="10"/>
      <c r="M897" s="10"/>
      <c r="N897" s="10"/>
      <c r="O897" s="10"/>
      <c r="P897" s="10"/>
      <c r="Q897" s="10"/>
      <c r="R897" s="10"/>
      <c r="S897" s="10"/>
      <c r="T897" s="10"/>
      <c r="U897" s="10"/>
    </row>
    <row r="898">
      <c r="A898" s="10"/>
      <c r="B898" s="10"/>
      <c r="C898" s="10"/>
      <c r="D898" s="10"/>
      <c r="E898" s="10"/>
      <c r="F898" s="10"/>
      <c r="G898" s="10"/>
      <c r="H898" s="10"/>
      <c r="I898" s="10"/>
      <c r="J898" s="10"/>
      <c r="K898" s="10"/>
      <c r="L898" s="10"/>
      <c r="M898" s="10"/>
      <c r="N898" s="10"/>
      <c r="O898" s="10"/>
      <c r="P898" s="10"/>
      <c r="Q898" s="10"/>
      <c r="R898" s="10"/>
      <c r="S898" s="10"/>
      <c r="T898" s="10"/>
      <c r="U898" s="10"/>
    </row>
    <row r="899">
      <c r="A899" s="10"/>
      <c r="B899" s="10"/>
      <c r="C899" s="10"/>
      <c r="D899" s="10"/>
      <c r="E899" s="10"/>
      <c r="F899" s="10"/>
      <c r="G899" s="10"/>
      <c r="H899" s="10"/>
      <c r="I899" s="10"/>
      <c r="J899" s="10"/>
      <c r="K899" s="10"/>
      <c r="L899" s="10"/>
      <c r="M899" s="10"/>
      <c r="N899" s="10"/>
      <c r="O899" s="10"/>
      <c r="P899" s="10"/>
      <c r="Q899" s="10"/>
      <c r="R899" s="10"/>
      <c r="S899" s="10"/>
      <c r="T899" s="10"/>
      <c r="U899" s="10"/>
    </row>
    <row r="900">
      <c r="A900" s="10"/>
      <c r="B900" s="10"/>
      <c r="C900" s="10"/>
      <c r="D900" s="10"/>
      <c r="E900" s="10"/>
      <c r="F900" s="10"/>
      <c r="G900" s="10"/>
      <c r="H900" s="10"/>
      <c r="I900" s="10"/>
      <c r="J900" s="10"/>
      <c r="K900" s="10"/>
      <c r="L900" s="10"/>
      <c r="M900" s="10"/>
      <c r="N900" s="10"/>
      <c r="O900" s="10"/>
      <c r="P900" s="10"/>
      <c r="Q900" s="10"/>
      <c r="R900" s="10"/>
      <c r="S900" s="10"/>
      <c r="T900" s="10"/>
      <c r="U900" s="10"/>
    </row>
    <row r="901">
      <c r="A901" s="10"/>
      <c r="B901" s="10"/>
      <c r="C901" s="10"/>
      <c r="D901" s="10"/>
      <c r="E901" s="10"/>
      <c r="F901" s="10"/>
      <c r="G901" s="10"/>
      <c r="H901" s="10"/>
      <c r="I901" s="10"/>
      <c r="J901" s="10"/>
      <c r="K901" s="10"/>
      <c r="L901" s="10"/>
      <c r="M901" s="10"/>
      <c r="N901" s="10"/>
      <c r="O901" s="10"/>
      <c r="P901" s="10"/>
      <c r="Q901" s="10"/>
      <c r="R901" s="10"/>
      <c r="S901" s="10"/>
      <c r="T901" s="10"/>
      <c r="U901" s="10"/>
    </row>
    <row r="902">
      <c r="A902" s="10"/>
      <c r="B902" s="10"/>
      <c r="C902" s="10"/>
      <c r="D902" s="10"/>
      <c r="E902" s="10"/>
      <c r="F902" s="10"/>
      <c r="G902" s="10"/>
      <c r="H902" s="10"/>
      <c r="I902" s="10"/>
      <c r="J902" s="10"/>
      <c r="K902" s="10"/>
      <c r="L902" s="10"/>
      <c r="M902" s="10"/>
      <c r="N902" s="10"/>
      <c r="O902" s="10"/>
      <c r="P902" s="10"/>
      <c r="Q902" s="10"/>
      <c r="R902" s="10"/>
      <c r="S902" s="10"/>
      <c r="T902" s="10"/>
      <c r="U902" s="10"/>
    </row>
    <row r="903">
      <c r="A903" s="10"/>
      <c r="B903" s="10"/>
      <c r="C903" s="10"/>
      <c r="D903" s="10"/>
      <c r="E903" s="10"/>
      <c r="F903" s="10"/>
      <c r="G903" s="10"/>
      <c r="H903" s="10"/>
      <c r="I903" s="10"/>
      <c r="J903" s="10"/>
      <c r="K903" s="10"/>
      <c r="L903" s="10"/>
      <c r="M903" s="10"/>
      <c r="N903" s="10"/>
      <c r="O903" s="10"/>
      <c r="P903" s="10"/>
      <c r="Q903" s="10"/>
      <c r="R903" s="10"/>
      <c r="S903" s="10"/>
      <c r="T903" s="10"/>
      <c r="U903" s="10"/>
    </row>
    <row r="904">
      <c r="A904" s="10"/>
      <c r="B904" s="10"/>
      <c r="C904" s="10"/>
      <c r="D904" s="10"/>
      <c r="E904" s="10"/>
      <c r="F904" s="10"/>
      <c r="G904" s="10"/>
      <c r="H904" s="10"/>
      <c r="I904" s="10"/>
      <c r="J904" s="10"/>
      <c r="K904" s="10"/>
      <c r="L904" s="10"/>
      <c r="M904" s="10"/>
      <c r="N904" s="10"/>
      <c r="O904" s="10"/>
      <c r="P904" s="10"/>
      <c r="Q904" s="10"/>
      <c r="R904" s="10"/>
      <c r="S904" s="10"/>
      <c r="T904" s="10"/>
      <c r="U904" s="10"/>
    </row>
    <row r="905">
      <c r="A905" s="10"/>
      <c r="B905" s="10"/>
      <c r="C905" s="10"/>
      <c r="D905" s="10"/>
      <c r="E905" s="10"/>
      <c r="F905" s="10"/>
      <c r="G905" s="10"/>
      <c r="H905" s="10"/>
      <c r="I905" s="10"/>
      <c r="J905" s="10"/>
      <c r="K905" s="10"/>
      <c r="L905" s="10"/>
      <c r="M905" s="10"/>
      <c r="N905" s="10"/>
      <c r="O905" s="10"/>
      <c r="P905" s="10"/>
      <c r="Q905" s="10"/>
      <c r="R905" s="10"/>
      <c r="S905" s="10"/>
      <c r="T905" s="10"/>
      <c r="U905" s="10"/>
    </row>
    <row r="906">
      <c r="A906" s="10"/>
      <c r="B906" s="10"/>
      <c r="C906" s="10"/>
      <c r="D906" s="10"/>
      <c r="E906" s="10"/>
      <c r="F906" s="10"/>
      <c r="G906" s="10"/>
      <c r="H906" s="10"/>
      <c r="I906" s="10"/>
      <c r="J906" s="10"/>
      <c r="K906" s="10"/>
      <c r="L906" s="10"/>
      <c r="M906" s="10"/>
      <c r="N906" s="10"/>
      <c r="O906" s="10"/>
      <c r="P906" s="10"/>
      <c r="Q906" s="10"/>
      <c r="R906" s="10"/>
      <c r="S906" s="10"/>
      <c r="T906" s="10"/>
      <c r="U906" s="10"/>
    </row>
    <row r="907">
      <c r="A907" s="10"/>
      <c r="B907" s="10"/>
      <c r="C907" s="10"/>
      <c r="D907" s="10"/>
      <c r="E907" s="10"/>
      <c r="F907" s="10"/>
      <c r="G907" s="10"/>
      <c r="H907" s="10"/>
      <c r="I907" s="10"/>
      <c r="J907" s="10"/>
      <c r="K907" s="10"/>
      <c r="L907" s="10"/>
      <c r="M907" s="10"/>
      <c r="N907" s="10"/>
      <c r="O907" s="10"/>
      <c r="P907" s="10"/>
      <c r="Q907" s="10"/>
      <c r="R907" s="10"/>
      <c r="S907" s="10"/>
      <c r="T907" s="10"/>
      <c r="U907" s="10"/>
    </row>
    <row r="908">
      <c r="A908" s="10"/>
      <c r="B908" s="10"/>
      <c r="C908" s="10"/>
      <c r="D908" s="10"/>
      <c r="E908" s="10"/>
      <c r="F908" s="10"/>
      <c r="G908" s="10"/>
      <c r="H908" s="10"/>
      <c r="I908" s="10"/>
      <c r="J908" s="10"/>
      <c r="K908" s="10"/>
      <c r="L908" s="10"/>
      <c r="M908" s="10"/>
      <c r="N908" s="10"/>
      <c r="O908" s="10"/>
      <c r="P908" s="10"/>
      <c r="Q908" s="10"/>
      <c r="R908" s="10"/>
      <c r="S908" s="10"/>
      <c r="T908" s="10"/>
      <c r="U908" s="10"/>
    </row>
    <row r="909">
      <c r="A909" s="10"/>
      <c r="B909" s="10"/>
      <c r="C909" s="10"/>
      <c r="D909" s="10"/>
      <c r="E909" s="10"/>
      <c r="F909" s="10"/>
      <c r="G909" s="10"/>
      <c r="H909" s="10"/>
      <c r="I909" s="10"/>
      <c r="J909" s="10"/>
      <c r="K909" s="10"/>
      <c r="L909" s="10"/>
      <c r="M909" s="10"/>
      <c r="N909" s="10"/>
      <c r="O909" s="10"/>
      <c r="P909" s="10"/>
      <c r="Q909" s="10"/>
      <c r="R909" s="10"/>
      <c r="S909" s="10"/>
      <c r="T909" s="10"/>
      <c r="U909" s="10"/>
    </row>
    <row r="910">
      <c r="A910" s="10"/>
      <c r="B910" s="10"/>
      <c r="C910" s="10"/>
      <c r="D910" s="10"/>
      <c r="E910" s="10"/>
      <c r="F910" s="10"/>
      <c r="G910" s="10"/>
      <c r="H910" s="10"/>
      <c r="I910" s="10"/>
      <c r="J910" s="10"/>
      <c r="K910" s="10"/>
      <c r="L910" s="10"/>
      <c r="M910" s="10"/>
      <c r="N910" s="10"/>
      <c r="O910" s="10"/>
      <c r="P910" s="10"/>
      <c r="Q910" s="10"/>
      <c r="R910" s="10"/>
      <c r="S910" s="10"/>
      <c r="T910" s="10"/>
      <c r="U910" s="10"/>
    </row>
    <row r="911">
      <c r="A911" s="10"/>
      <c r="B911" s="10"/>
      <c r="C911" s="10"/>
      <c r="D911" s="10"/>
      <c r="E911" s="10"/>
      <c r="F911" s="10"/>
      <c r="G911" s="10"/>
      <c r="H911" s="10"/>
      <c r="I911" s="10"/>
      <c r="J911" s="10"/>
      <c r="K911" s="10"/>
      <c r="L911" s="10"/>
      <c r="M911" s="10"/>
      <c r="N911" s="10"/>
      <c r="O911" s="10"/>
      <c r="P911" s="10"/>
      <c r="Q911" s="10"/>
      <c r="R911" s="10"/>
      <c r="S911" s="10"/>
      <c r="T911" s="10"/>
      <c r="U911" s="10"/>
    </row>
    <row r="912">
      <c r="A912" s="10"/>
      <c r="B912" s="10"/>
      <c r="C912" s="10"/>
      <c r="D912" s="10"/>
      <c r="E912" s="10"/>
      <c r="F912" s="10"/>
      <c r="G912" s="10"/>
      <c r="H912" s="10"/>
      <c r="I912" s="10"/>
      <c r="J912" s="10"/>
      <c r="K912" s="10"/>
      <c r="L912" s="10"/>
      <c r="M912" s="10"/>
      <c r="N912" s="10"/>
      <c r="O912" s="10"/>
      <c r="P912" s="10"/>
      <c r="Q912" s="10"/>
      <c r="R912" s="10"/>
      <c r="S912" s="10"/>
      <c r="T912" s="10"/>
      <c r="U912" s="10"/>
    </row>
    <row r="913">
      <c r="A913" s="10"/>
      <c r="B913" s="10"/>
      <c r="C913" s="10"/>
      <c r="D913" s="10"/>
      <c r="E913" s="10"/>
      <c r="F913" s="10"/>
      <c r="G913" s="10"/>
      <c r="H913" s="10"/>
      <c r="I913" s="10"/>
      <c r="J913" s="10"/>
      <c r="K913" s="10"/>
      <c r="L913" s="10"/>
      <c r="M913" s="10"/>
      <c r="N913" s="10"/>
      <c r="O913" s="10"/>
      <c r="P913" s="10"/>
      <c r="Q913" s="10"/>
      <c r="R913" s="10"/>
      <c r="S913" s="10"/>
      <c r="T913" s="10"/>
      <c r="U913" s="10"/>
    </row>
    <row r="914">
      <c r="A914" s="10"/>
      <c r="B914" s="10"/>
      <c r="C914" s="10"/>
      <c r="D914" s="10"/>
      <c r="E914" s="10"/>
      <c r="F914" s="10"/>
      <c r="G914" s="10"/>
      <c r="H914" s="10"/>
      <c r="I914" s="10"/>
      <c r="J914" s="10"/>
      <c r="K914" s="10"/>
      <c r="L914" s="10"/>
      <c r="M914" s="10"/>
      <c r="N914" s="10"/>
      <c r="O914" s="10"/>
      <c r="P914" s="10"/>
      <c r="Q914" s="10"/>
      <c r="R914" s="10"/>
      <c r="S914" s="10"/>
      <c r="T914" s="10"/>
      <c r="U914" s="10"/>
    </row>
    <row r="915">
      <c r="A915" s="10"/>
      <c r="B915" s="10"/>
      <c r="C915" s="10"/>
      <c r="D915" s="10"/>
      <c r="E915" s="10"/>
      <c r="F915" s="10"/>
      <c r="G915" s="10"/>
      <c r="H915" s="10"/>
      <c r="I915" s="10"/>
      <c r="J915" s="10"/>
      <c r="K915" s="10"/>
      <c r="L915" s="10"/>
      <c r="M915" s="10"/>
      <c r="N915" s="10"/>
      <c r="O915" s="10"/>
      <c r="P915" s="10"/>
      <c r="Q915" s="10"/>
      <c r="R915" s="10"/>
      <c r="S915" s="10"/>
      <c r="T915" s="10"/>
      <c r="U915" s="10"/>
    </row>
    <row r="916">
      <c r="A916" s="10"/>
      <c r="B916" s="10"/>
      <c r="C916" s="10"/>
      <c r="D916" s="10"/>
      <c r="E916" s="10"/>
      <c r="F916" s="10"/>
      <c r="G916" s="10"/>
      <c r="H916" s="10"/>
      <c r="I916" s="10"/>
      <c r="J916" s="10"/>
      <c r="K916" s="10"/>
      <c r="L916" s="10"/>
      <c r="M916" s="10"/>
      <c r="N916" s="10"/>
      <c r="O916" s="10"/>
      <c r="P916" s="10"/>
      <c r="Q916" s="10"/>
      <c r="R916" s="10"/>
      <c r="S916" s="10"/>
      <c r="T916" s="10"/>
      <c r="U916" s="10"/>
    </row>
    <row r="917">
      <c r="A917" s="10"/>
      <c r="B917" s="10"/>
      <c r="C917" s="10"/>
      <c r="D917" s="10"/>
      <c r="E917" s="10"/>
      <c r="F917" s="10"/>
      <c r="G917" s="10"/>
      <c r="H917" s="10"/>
      <c r="I917" s="10"/>
      <c r="J917" s="10"/>
      <c r="K917" s="10"/>
      <c r="L917" s="10"/>
      <c r="M917" s="10"/>
      <c r="N917" s="10"/>
      <c r="O917" s="10"/>
      <c r="P917" s="10"/>
      <c r="Q917" s="10"/>
      <c r="R917" s="10"/>
      <c r="S917" s="10"/>
      <c r="T917" s="10"/>
      <c r="U917" s="10"/>
    </row>
    <row r="918">
      <c r="A918" s="10"/>
      <c r="B918" s="10"/>
      <c r="C918" s="10"/>
      <c r="D918" s="10"/>
      <c r="E918" s="10"/>
      <c r="F918" s="10"/>
      <c r="G918" s="10"/>
      <c r="H918" s="10"/>
      <c r="I918" s="10"/>
      <c r="J918" s="10"/>
      <c r="K918" s="10"/>
      <c r="L918" s="10"/>
      <c r="M918" s="10"/>
      <c r="N918" s="10"/>
      <c r="O918" s="10"/>
      <c r="P918" s="10"/>
      <c r="Q918" s="10"/>
      <c r="R918" s="10"/>
      <c r="S918" s="10"/>
      <c r="T918" s="10"/>
      <c r="U918" s="10"/>
    </row>
    <row r="919">
      <c r="A919" s="10"/>
      <c r="B919" s="10"/>
      <c r="C919" s="10"/>
      <c r="D919" s="10"/>
      <c r="E919" s="10"/>
      <c r="F919" s="10"/>
      <c r="G919" s="10"/>
      <c r="H919" s="10"/>
      <c r="I919" s="10"/>
      <c r="J919" s="10"/>
      <c r="K919" s="10"/>
      <c r="L919" s="10"/>
      <c r="M919" s="10"/>
      <c r="N919" s="10"/>
      <c r="O919" s="10"/>
      <c r="P919" s="10"/>
      <c r="Q919" s="10"/>
      <c r="R919" s="10"/>
      <c r="S919" s="10"/>
      <c r="T919" s="10"/>
      <c r="U919" s="10"/>
    </row>
    <row r="920">
      <c r="A920" s="10"/>
      <c r="B920" s="10"/>
      <c r="C920" s="10"/>
      <c r="D920" s="10"/>
      <c r="E920" s="10"/>
      <c r="F920" s="10"/>
      <c r="G920" s="10"/>
      <c r="H920" s="10"/>
      <c r="I920" s="10"/>
      <c r="J920" s="10"/>
      <c r="K920" s="10"/>
      <c r="L920" s="10"/>
      <c r="M920" s="10"/>
      <c r="N920" s="10"/>
      <c r="O920" s="10"/>
      <c r="P920" s="10"/>
      <c r="Q920" s="10"/>
      <c r="R920" s="10"/>
      <c r="S920" s="10"/>
      <c r="T920" s="10"/>
      <c r="U920" s="10"/>
    </row>
    <row r="921">
      <c r="A921" s="10"/>
      <c r="B921" s="10"/>
      <c r="C921" s="10"/>
      <c r="D921" s="10"/>
      <c r="E921" s="10"/>
      <c r="F921" s="10"/>
      <c r="G921" s="10"/>
      <c r="H921" s="10"/>
      <c r="I921" s="10"/>
      <c r="J921" s="10"/>
      <c r="K921" s="10"/>
      <c r="L921" s="10"/>
      <c r="M921" s="10"/>
      <c r="N921" s="10"/>
      <c r="O921" s="10"/>
      <c r="P921" s="10"/>
      <c r="Q921" s="10"/>
      <c r="R921" s="10"/>
      <c r="S921" s="10"/>
      <c r="T921" s="10"/>
      <c r="U921" s="10"/>
    </row>
    <row r="922">
      <c r="A922" s="10"/>
      <c r="B922" s="10"/>
      <c r="C922" s="10"/>
      <c r="D922" s="10"/>
      <c r="E922" s="10"/>
      <c r="F922" s="10"/>
      <c r="G922" s="10"/>
      <c r="H922" s="10"/>
      <c r="I922" s="10"/>
      <c r="J922" s="10"/>
      <c r="K922" s="10"/>
      <c r="L922" s="10"/>
      <c r="M922" s="10"/>
      <c r="N922" s="10"/>
      <c r="O922" s="10"/>
      <c r="P922" s="10"/>
      <c r="Q922" s="10"/>
      <c r="R922" s="10"/>
      <c r="S922" s="10"/>
      <c r="T922" s="10"/>
      <c r="U922" s="10"/>
    </row>
    <row r="923">
      <c r="A923" s="10"/>
      <c r="B923" s="10"/>
      <c r="C923" s="10"/>
      <c r="D923" s="10"/>
      <c r="E923" s="10"/>
      <c r="F923" s="10"/>
      <c r="G923" s="10"/>
      <c r="H923" s="10"/>
      <c r="I923" s="10"/>
      <c r="J923" s="10"/>
      <c r="K923" s="10"/>
      <c r="L923" s="10"/>
      <c r="M923" s="10"/>
      <c r="N923" s="10"/>
      <c r="O923" s="10"/>
      <c r="P923" s="10"/>
      <c r="Q923" s="10"/>
      <c r="R923" s="10"/>
      <c r="S923" s="10"/>
      <c r="T923" s="10"/>
      <c r="U923" s="10"/>
    </row>
    <row r="924">
      <c r="A924" s="10"/>
      <c r="B924" s="10"/>
      <c r="C924" s="10"/>
      <c r="D924" s="10"/>
      <c r="E924" s="10"/>
      <c r="F924" s="10"/>
      <c r="G924" s="10"/>
      <c r="H924" s="10"/>
      <c r="I924" s="10"/>
      <c r="J924" s="10"/>
      <c r="K924" s="10"/>
      <c r="L924" s="10"/>
      <c r="M924" s="10"/>
      <c r="N924" s="10"/>
      <c r="O924" s="10"/>
      <c r="P924" s="10"/>
      <c r="Q924" s="10"/>
      <c r="R924" s="10"/>
      <c r="S924" s="10"/>
      <c r="T924" s="10"/>
      <c r="U924" s="10"/>
    </row>
    <row r="925">
      <c r="A925" s="10"/>
      <c r="B925" s="10"/>
      <c r="C925" s="10"/>
      <c r="D925" s="10"/>
      <c r="E925" s="10"/>
      <c r="F925" s="10"/>
      <c r="G925" s="10"/>
      <c r="H925" s="10"/>
      <c r="I925" s="10"/>
      <c r="J925" s="10"/>
      <c r="K925" s="10"/>
      <c r="L925" s="10"/>
      <c r="M925" s="10"/>
      <c r="N925" s="10"/>
      <c r="O925" s="10"/>
      <c r="P925" s="10"/>
      <c r="Q925" s="10"/>
      <c r="R925" s="10"/>
      <c r="S925" s="10"/>
      <c r="T925" s="10"/>
      <c r="U925" s="10"/>
    </row>
    <row r="926">
      <c r="A926" s="10"/>
      <c r="B926" s="10"/>
      <c r="C926" s="10"/>
      <c r="D926" s="10"/>
      <c r="E926" s="10"/>
      <c r="F926" s="10"/>
      <c r="G926" s="10"/>
      <c r="H926" s="10"/>
      <c r="I926" s="10"/>
      <c r="J926" s="10"/>
      <c r="K926" s="10"/>
      <c r="L926" s="10"/>
      <c r="M926" s="10"/>
      <c r="N926" s="10"/>
      <c r="O926" s="10"/>
      <c r="P926" s="10"/>
      <c r="Q926" s="10"/>
      <c r="R926" s="10"/>
      <c r="S926" s="10"/>
      <c r="T926" s="10"/>
      <c r="U926" s="10"/>
    </row>
    <row r="927">
      <c r="A927" s="10"/>
      <c r="B927" s="10"/>
      <c r="C927" s="10"/>
      <c r="D927" s="10"/>
      <c r="E927" s="10"/>
      <c r="F927" s="10"/>
      <c r="G927" s="10"/>
      <c r="H927" s="10"/>
      <c r="I927" s="10"/>
      <c r="J927" s="10"/>
      <c r="K927" s="10"/>
      <c r="L927" s="10"/>
      <c r="M927" s="10"/>
      <c r="N927" s="10"/>
      <c r="O927" s="10"/>
      <c r="P927" s="10"/>
      <c r="Q927" s="10"/>
      <c r="R927" s="10"/>
      <c r="S927" s="10"/>
      <c r="T927" s="10"/>
      <c r="U927" s="10"/>
    </row>
    <row r="928">
      <c r="A928" s="10"/>
      <c r="B928" s="10"/>
      <c r="C928" s="10"/>
      <c r="D928" s="10"/>
      <c r="E928" s="10"/>
      <c r="F928" s="10"/>
      <c r="G928" s="10"/>
      <c r="H928" s="10"/>
      <c r="I928" s="10"/>
      <c r="J928" s="10"/>
      <c r="K928" s="10"/>
      <c r="L928" s="10"/>
      <c r="M928" s="10"/>
      <c r="N928" s="10"/>
      <c r="O928" s="10"/>
      <c r="P928" s="10"/>
      <c r="Q928" s="10"/>
      <c r="R928" s="10"/>
      <c r="S928" s="10"/>
      <c r="T928" s="10"/>
      <c r="U928" s="10"/>
    </row>
    <row r="929">
      <c r="A929" s="10"/>
      <c r="B929" s="10"/>
      <c r="C929" s="10"/>
      <c r="D929" s="10"/>
      <c r="E929" s="10"/>
      <c r="F929" s="10"/>
      <c r="G929" s="10"/>
      <c r="H929" s="10"/>
      <c r="I929" s="10"/>
      <c r="J929" s="10"/>
      <c r="K929" s="10"/>
      <c r="L929" s="10"/>
      <c r="M929" s="10"/>
      <c r="N929" s="10"/>
      <c r="O929" s="10"/>
      <c r="P929" s="10"/>
      <c r="Q929" s="10"/>
      <c r="R929" s="10"/>
      <c r="S929" s="10"/>
      <c r="T929" s="10"/>
      <c r="U929" s="10"/>
    </row>
    <row r="930">
      <c r="A930" s="10"/>
      <c r="B930" s="10"/>
      <c r="C930" s="10"/>
      <c r="D930" s="10"/>
      <c r="E930" s="10"/>
      <c r="F930" s="10"/>
      <c r="G930" s="10"/>
      <c r="H930" s="10"/>
      <c r="I930" s="10"/>
      <c r="J930" s="10"/>
      <c r="K930" s="10"/>
      <c r="L930" s="10"/>
      <c r="M930" s="10"/>
      <c r="N930" s="10"/>
      <c r="O930" s="10"/>
      <c r="P930" s="10"/>
      <c r="Q930" s="10"/>
      <c r="R930" s="10"/>
      <c r="S930" s="10"/>
      <c r="T930" s="10"/>
      <c r="U930" s="10"/>
    </row>
    <row r="931">
      <c r="A931" s="10"/>
      <c r="B931" s="10"/>
      <c r="C931" s="10"/>
      <c r="D931" s="10"/>
      <c r="E931" s="10"/>
      <c r="F931" s="10"/>
      <c r="G931" s="10"/>
      <c r="H931" s="10"/>
      <c r="I931" s="10"/>
      <c r="J931" s="10"/>
      <c r="K931" s="10"/>
      <c r="L931" s="10"/>
      <c r="M931" s="10"/>
      <c r="N931" s="10"/>
      <c r="O931" s="10"/>
      <c r="P931" s="10"/>
      <c r="Q931" s="10"/>
      <c r="R931" s="10"/>
      <c r="S931" s="10"/>
      <c r="T931" s="10"/>
      <c r="U931" s="10"/>
    </row>
    <row r="932">
      <c r="A932" s="10"/>
      <c r="B932" s="10"/>
      <c r="C932" s="10"/>
      <c r="D932" s="10"/>
      <c r="E932" s="10"/>
      <c r="F932" s="10"/>
      <c r="G932" s="10"/>
      <c r="H932" s="10"/>
      <c r="I932" s="10"/>
      <c r="J932" s="10"/>
      <c r="K932" s="10"/>
      <c r="L932" s="10"/>
      <c r="M932" s="10"/>
      <c r="N932" s="10"/>
      <c r="O932" s="10"/>
      <c r="P932" s="10"/>
      <c r="Q932" s="10"/>
      <c r="R932" s="10"/>
      <c r="S932" s="10"/>
      <c r="T932" s="10"/>
      <c r="U932" s="10"/>
    </row>
    <row r="933">
      <c r="A933" s="10"/>
      <c r="B933" s="10"/>
      <c r="C933" s="10"/>
      <c r="D933" s="10"/>
      <c r="E933" s="10"/>
      <c r="F933" s="10"/>
      <c r="G933" s="10"/>
      <c r="H933" s="10"/>
      <c r="I933" s="10"/>
      <c r="J933" s="10"/>
      <c r="K933" s="10"/>
      <c r="L933" s="10"/>
      <c r="M933" s="10"/>
      <c r="N933" s="10"/>
      <c r="O933" s="10"/>
      <c r="P933" s="10"/>
      <c r="Q933" s="10"/>
      <c r="R933" s="10"/>
      <c r="S933" s="10"/>
      <c r="T933" s="10"/>
      <c r="U933" s="10"/>
    </row>
    <row r="934">
      <c r="A934" s="10"/>
      <c r="B934" s="10"/>
      <c r="C934" s="10"/>
      <c r="D934" s="10"/>
      <c r="E934" s="10"/>
      <c r="F934" s="10"/>
      <c r="G934" s="10"/>
      <c r="H934" s="10"/>
      <c r="I934" s="10"/>
      <c r="J934" s="10"/>
      <c r="K934" s="10"/>
      <c r="L934" s="10"/>
      <c r="M934" s="10"/>
      <c r="N934" s="10"/>
      <c r="O934" s="10"/>
      <c r="P934" s="10"/>
      <c r="Q934" s="10"/>
      <c r="R934" s="10"/>
      <c r="S934" s="10"/>
      <c r="T934" s="10"/>
      <c r="U934" s="10"/>
    </row>
    <row r="935">
      <c r="A935" s="10"/>
      <c r="B935" s="10"/>
      <c r="C935" s="10"/>
      <c r="D935" s="10"/>
      <c r="E935" s="10"/>
      <c r="F935" s="10"/>
      <c r="G935" s="10"/>
      <c r="H935" s="10"/>
      <c r="I935" s="10"/>
      <c r="J935" s="10"/>
      <c r="K935" s="10"/>
      <c r="L935" s="10"/>
      <c r="M935" s="10"/>
      <c r="N935" s="10"/>
      <c r="O935" s="10"/>
      <c r="P935" s="10"/>
      <c r="Q935" s="10"/>
      <c r="R935" s="10"/>
      <c r="S935" s="10"/>
      <c r="T935" s="10"/>
      <c r="U935" s="10"/>
    </row>
    <row r="936">
      <c r="A936" s="10"/>
      <c r="B936" s="10"/>
      <c r="C936" s="10"/>
      <c r="D936" s="10"/>
      <c r="E936" s="10"/>
      <c r="F936" s="10"/>
      <c r="G936" s="10"/>
      <c r="H936" s="10"/>
      <c r="I936" s="10"/>
      <c r="J936" s="10"/>
      <c r="K936" s="10"/>
      <c r="L936" s="10"/>
      <c r="M936" s="10"/>
      <c r="N936" s="10"/>
      <c r="O936" s="10"/>
      <c r="P936" s="10"/>
      <c r="Q936" s="10"/>
      <c r="R936" s="10"/>
      <c r="S936" s="10"/>
      <c r="T936" s="10"/>
      <c r="U936" s="10"/>
    </row>
    <row r="937">
      <c r="A937" s="10"/>
      <c r="B937" s="10"/>
      <c r="C937" s="10"/>
      <c r="D937" s="10"/>
      <c r="E937" s="10"/>
      <c r="F937" s="10"/>
      <c r="G937" s="10"/>
      <c r="H937" s="10"/>
      <c r="I937" s="10"/>
      <c r="J937" s="10"/>
      <c r="K937" s="10"/>
      <c r="L937" s="10"/>
      <c r="M937" s="10"/>
      <c r="N937" s="10"/>
      <c r="O937" s="10"/>
      <c r="P937" s="10"/>
      <c r="Q937" s="10"/>
      <c r="R937" s="10"/>
      <c r="S937" s="10"/>
      <c r="T937" s="10"/>
      <c r="U937" s="10"/>
    </row>
    <row r="938">
      <c r="A938" s="10"/>
      <c r="B938" s="10"/>
      <c r="C938" s="10"/>
      <c r="D938" s="10"/>
      <c r="E938" s="10"/>
      <c r="F938" s="10"/>
      <c r="G938" s="10"/>
      <c r="H938" s="10"/>
      <c r="I938" s="10"/>
      <c r="J938" s="10"/>
      <c r="K938" s="10"/>
      <c r="L938" s="10"/>
      <c r="M938" s="10"/>
      <c r="N938" s="10"/>
      <c r="O938" s="10"/>
      <c r="P938" s="10"/>
      <c r="Q938" s="10"/>
      <c r="R938" s="10"/>
      <c r="S938" s="10"/>
      <c r="T938" s="10"/>
      <c r="U938" s="10"/>
    </row>
    <row r="939">
      <c r="A939" s="10"/>
      <c r="B939" s="10"/>
      <c r="C939" s="10"/>
      <c r="D939" s="10"/>
      <c r="E939" s="10"/>
      <c r="F939" s="10"/>
      <c r="G939" s="10"/>
      <c r="H939" s="10"/>
      <c r="I939" s="10"/>
      <c r="J939" s="10"/>
      <c r="K939" s="10"/>
      <c r="L939" s="10"/>
      <c r="M939" s="10"/>
      <c r="N939" s="10"/>
      <c r="O939" s="10"/>
      <c r="P939" s="10"/>
      <c r="Q939" s="10"/>
      <c r="R939" s="10"/>
      <c r="S939" s="10"/>
      <c r="T939" s="10"/>
      <c r="U939" s="10"/>
    </row>
    <row r="940">
      <c r="A940" s="10"/>
      <c r="B940" s="10"/>
      <c r="C940" s="10"/>
      <c r="D940" s="10"/>
      <c r="E940" s="10"/>
      <c r="F940" s="10"/>
      <c r="G940" s="10"/>
      <c r="H940" s="10"/>
      <c r="I940" s="10"/>
      <c r="J940" s="10"/>
      <c r="K940" s="10"/>
      <c r="L940" s="10"/>
      <c r="M940" s="10"/>
      <c r="N940" s="10"/>
      <c r="O940" s="10"/>
      <c r="P940" s="10"/>
      <c r="Q940" s="10"/>
      <c r="R940" s="10"/>
      <c r="S940" s="10"/>
      <c r="T940" s="10"/>
      <c r="U940" s="10"/>
    </row>
    <row r="941">
      <c r="A941" s="10"/>
      <c r="B941" s="10"/>
      <c r="C941" s="10"/>
      <c r="D941" s="10"/>
      <c r="E941" s="10"/>
      <c r="F941" s="10"/>
      <c r="G941" s="10"/>
      <c r="H941" s="10"/>
      <c r="I941" s="10"/>
      <c r="J941" s="10"/>
      <c r="K941" s="10"/>
      <c r="L941" s="10"/>
      <c r="M941" s="10"/>
      <c r="N941" s="10"/>
      <c r="O941" s="10"/>
      <c r="P941" s="10"/>
      <c r="Q941" s="10"/>
      <c r="R941" s="10"/>
      <c r="S941" s="10"/>
      <c r="T941" s="10"/>
      <c r="U941" s="10"/>
    </row>
    <row r="942">
      <c r="A942" s="10"/>
      <c r="B942" s="10"/>
      <c r="C942" s="10"/>
      <c r="D942" s="10"/>
      <c r="E942" s="10"/>
      <c r="F942" s="10"/>
      <c r="G942" s="10"/>
      <c r="H942" s="10"/>
      <c r="I942" s="10"/>
      <c r="J942" s="10"/>
      <c r="K942" s="10"/>
      <c r="L942" s="10"/>
      <c r="M942" s="10"/>
      <c r="N942" s="10"/>
      <c r="O942" s="10"/>
      <c r="P942" s="10"/>
      <c r="Q942" s="10"/>
      <c r="R942" s="10"/>
      <c r="S942" s="10"/>
      <c r="T942" s="10"/>
      <c r="U942" s="10"/>
    </row>
    <row r="943">
      <c r="A943" s="10"/>
      <c r="B943" s="10"/>
      <c r="C943" s="10"/>
      <c r="D943" s="10"/>
      <c r="E943" s="10"/>
      <c r="F943" s="10"/>
      <c r="G943" s="10"/>
      <c r="H943" s="10"/>
      <c r="I943" s="10"/>
      <c r="J943" s="10"/>
      <c r="K943" s="10"/>
      <c r="L943" s="10"/>
      <c r="M943" s="10"/>
      <c r="N943" s="10"/>
      <c r="O943" s="10"/>
      <c r="P943" s="10"/>
      <c r="Q943" s="10"/>
      <c r="R943" s="10"/>
      <c r="S943" s="10"/>
      <c r="T943" s="10"/>
      <c r="U943" s="10"/>
    </row>
    <row r="944">
      <c r="A944" s="10"/>
      <c r="B944" s="10"/>
      <c r="C944" s="10"/>
      <c r="D944" s="10"/>
      <c r="E944" s="10"/>
      <c r="F944" s="10"/>
      <c r="G944" s="10"/>
      <c r="H944" s="10"/>
      <c r="I944" s="10"/>
      <c r="J944" s="10"/>
      <c r="K944" s="10"/>
      <c r="L944" s="10"/>
      <c r="M944" s="10"/>
      <c r="N944" s="10"/>
      <c r="O944" s="10"/>
      <c r="P944" s="10"/>
      <c r="Q944" s="10"/>
      <c r="R944" s="10"/>
      <c r="S944" s="10"/>
      <c r="T944" s="10"/>
      <c r="U944" s="10"/>
    </row>
    <row r="945">
      <c r="A945" s="10"/>
      <c r="B945" s="10"/>
      <c r="C945" s="10"/>
      <c r="D945" s="10"/>
      <c r="E945" s="10"/>
      <c r="F945" s="10"/>
      <c r="G945" s="10"/>
      <c r="H945" s="10"/>
      <c r="I945" s="10"/>
      <c r="J945" s="10"/>
      <c r="K945" s="10"/>
      <c r="L945" s="10"/>
      <c r="M945" s="10"/>
      <c r="N945" s="10"/>
      <c r="O945" s="10"/>
      <c r="P945" s="10"/>
      <c r="Q945" s="10"/>
      <c r="R945" s="10"/>
      <c r="S945" s="10"/>
      <c r="T945" s="10"/>
      <c r="U945" s="10"/>
    </row>
    <row r="946">
      <c r="A946" s="10"/>
      <c r="B946" s="10"/>
      <c r="C946" s="10"/>
      <c r="D946" s="10"/>
      <c r="E946" s="10"/>
      <c r="F946" s="10"/>
      <c r="G946" s="10"/>
      <c r="H946" s="10"/>
      <c r="I946" s="10"/>
      <c r="J946" s="10"/>
      <c r="K946" s="10"/>
      <c r="L946" s="10"/>
      <c r="M946" s="10"/>
      <c r="N946" s="10"/>
      <c r="O946" s="10"/>
      <c r="P946" s="10"/>
      <c r="Q946" s="10"/>
      <c r="R946" s="10"/>
      <c r="S946" s="10"/>
      <c r="T946" s="10"/>
      <c r="U946" s="10"/>
    </row>
    <row r="947">
      <c r="A947" s="10"/>
      <c r="B947" s="10"/>
      <c r="C947" s="10"/>
      <c r="D947" s="10"/>
      <c r="E947" s="10"/>
      <c r="F947" s="10"/>
      <c r="G947" s="10"/>
      <c r="H947" s="10"/>
      <c r="I947" s="10"/>
      <c r="J947" s="10"/>
      <c r="K947" s="10"/>
      <c r="L947" s="10"/>
      <c r="M947" s="10"/>
      <c r="N947" s="10"/>
      <c r="O947" s="10"/>
      <c r="P947" s="10"/>
      <c r="Q947" s="10"/>
      <c r="R947" s="10"/>
      <c r="S947" s="10"/>
      <c r="T947" s="10"/>
      <c r="U947" s="10"/>
    </row>
    <row r="948">
      <c r="A948" s="10"/>
      <c r="B948" s="10"/>
      <c r="C948" s="10"/>
      <c r="D948" s="10"/>
      <c r="E948" s="10"/>
      <c r="F948" s="10"/>
      <c r="G948" s="10"/>
      <c r="H948" s="10"/>
      <c r="I948" s="10"/>
      <c r="J948" s="10"/>
      <c r="K948" s="10"/>
      <c r="L948" s="10"/>
      <c r="M948" s="10"/>
      <c r="N948" s="10"/>
      <c r="O948" s="10"/>
      <c r="P948" s="10"/>
      <c r="Q948" s="10"/>
      <c r="R948" s="10"/>
      <c r="S948" s="10"/>
      <c r="T948" s="10"/>
      <c r="U948" s="10"/>
    </row>
    <row r="949">
      <c r="A949" s="10"/>
      <c r="B949" s="10"/>
      <c r="C949" s="10"/>
      <c r="D949" s="10"/>
      <c r="E949" s="10"/>
      <c r="F949" s="10"/>
      <c r="G949" s="10"/>
      <c r="H949" s="10"/>
      <c r="I949" s="10"/>
      <c r="J949" s="10"/>
      <c r="K949" s="10"/>
      <c r="L949" s="10"/>
      <c r="M949" s="10"/>
      <c r="N949" s="10"/>
      <c r="O949" s="10"/>
      <c r="P949" s="10"/>
      <c r="Q949" s="10"/>
      <c r="R949" s="10"/>
      <c r="S949" s="10"/>
      <c r="T949" s="10"/>
      <c r="U949" s="10"/>
    </row>
    <row r="950">
      <c r="A950" s="10"/>
      <c r="B950" s="10"/>
      <c r="C950" s="10"/>
      <c r="D950" s="10"/>
      <c r="E950" s="10"/>
      <c r="F950" s="10"/>
      <c r="G950" s="10"/>
      <c r="H950" s="10"/>
      <c r="I950" s="10"/>
      <c r="J950" s="10"/>
      <c r="K950" s="10"/>
      <c r="L950" s="10"/>
      <c r="M950" s="10"/>
      <c r="N950" s="10"/>
      <c r="O950" s="10"/>
      <c r="P950" s="10"/>
      <c r="Q950" s="10"/>
      <c r="R950" s="10"/>
      <c r="S950" s="10"/>
      <c r="T950" s="10"/>
      <c r="U950" s="10"/>
    </row>
    <row r="951">
      <c r="A951" s="10"/>
      <c r="B951" s="10"/>
      <c r="C951" s="10"/>
      <c r="D951" s="10"/>
      <c r="E951" s="10"/>
      <c r="F951" s="10"/>
      <c r="G951" s="10"/>
      <c r="H951" s="10"/>
      <c r="I951" s="10"/>
      <c r="J951" s="10"/>
      <c r="K951" s="10"/>
      <c r="L951" s="10"/>
      <c r="M951" s="10"/>
      <c r="N951" s="10"/>
      <c r="O951" s="10"/>
      <c r="P951" s="10"/>
      <c r="Q951" s="10"/>
      <c r="R951" s="10"/>
      <c r="S951" s="10"/>
      <c r="T951" s="10"/>
      <c r="U951" s="10"/>
    </row>
    <row r="952">
      <c r="A952" s="10"/>
      <c r="B952" s="10"/>
      <c r="C952" s="10"/>
      <c r="D952" s="10"/>
      <c r="E952" s="10"/>
      <c r="F952" s="10"/>
      <c r="G952" s="10"/>
      <c r="H952" s="10"/>
      <c r="I952" s="10"/>
      <c r="J952" s="10"/>
      <c r="K952" s="10"/>
      <c r="L952" s="10"/>
      <c r="M952" s="10"/>
      <c r="N952" s="10"/>
      <c r="O952" s="10"/>
      <c r="P952" s="10"/>
      <c r="Q952" s="10"/>
      <c r="R952" s="10"/>
      <c r="S952" s="10"/>
      <c r="T952" s="10"/>
      <c r="U952" s="10"/>
    </row>
    <row r="953">
      <c r="A953" s="10"/>
      <c r="B953" s="10"/>
      <c r="C953" s="10"/>
      <c r="D953" s="10"/>
      <c r="E953" s="10"/>
      <c r="F953" s="10"/>
      <c r="G953" s="10"/>
      <c r="H953" s="10"/>
      <c r="I953" s="10"/>
      <c r="J953" s="10"/>
      <c r="K953" s="10"/>
      <c r="L953" s="10"/>
      <c r="M953" s="10"/>
      <c r="N953" s="10"/>
      <c r="O953" s="10"/>
      <c r="P953" s="10"/>
      <c r="Q953" s="10"/>
      <c r="R953" s="10"/>
      <c r="S953" s="10"/>
      <c r="T953" s="10"/>
      <c r="U953" s="10"/>
    </row>
    <row r="954">
      <c r="A954" s="10"/>
      <c r="B954" s="10"/>
      <c r="C954" s="10"/>
      <c r="D954" s="10"/>
      <c r="E954" s="10"/>
      <c r="F954" s="10"/>
      <c r="G954" s="10"/>
      <c r="H954" s="10"/>
      <c r="I954" s="10"/>
      <c r="J954" s="10"/>
      <c r="K954" s="10"/>
      <c r="L954" s="10"/>
      <c r="M954" s="10"/>
      <c r="N954" s="10"/>
      <c r="O954" s="10"/>
      <c r="P954" s="10"/>
      <c r="Q954" s="10"/>
      <c r="R954" s="10"/>
      <c r="S954" s="10"/>
      <c r="T954" s="10"/>
      <c r="U954" s="10"/>
    </row>
    <row r="955">
      <c r="A955" s="10"/>
      <c r="B955" s="10"/>
      <c r="C955" s="10"/>
      <c r="D955" s="10"/>
      <c r="E955" s="10"/>
      <c r="F955" s="10"/>
      <c r="G955" s="10"/>
      <c r="H955" s="10"/>
      <c r="I955" s="10"/>
      <c r="J955" s="10"/>
      <c r="K955" s="10"/>
      <c r="L955" s="10"/>
      <c r="M955" s="10"/>
      <c r="N955" s="10"/>
      <c r="O955" s="10"/>
      <c r="P955" s="10"/>
      <c r="Q955" s="10"/>
      <c r="R955" s="10"/>
      <c r="S955" s="10"/>
      <c r="T955" s="10"/>
      <c r="U955" s="10"/>
    </row>
    <row r="956">
      <c r="A956" s="10"/>
      <c r="B956" s="10"/>
      <c r="C956" s="10"/>
      <c r="D956" s="10"/>
      <c r="E956" s="10"/>
      <c r="F956" s="10"/>
      <c r="G956" s="10"/>
      <c r="H956" s="10"/>
      <c r="I956" s="10"/>
      <c r="J956" s="10"/>
      <c r="K956" s="10"/>
      <c r="L956" s="10"/>
      <c r="M956" s="10"/>
      <c r="N956" s="10"/>
      <c r="O956" s="10"/>
      <c r="P956" s="10"/>
      <c r="Q956" s="10"/>
      <c r="R956" s="10"/>
      <c r="S956" s="10"/>
      <c r="T956" s="10"/>
      <c r="U956" s="10"/>
    </row>
    <row r="957">
      <c r="A957" s="10"/>
      <c r="B957" s="10"/>
      <c r="C957" s="10"/>
      <c r="D957" s="10"/>
      <c r="E957" s="10"/>
      <c r="F957" s="10"/>
      <c r="G957" s="10"/>
      <c r="H957" s="10"/>
      <c r="I957" s="10"/>
      <c r="J957" s="10"/>
      <c r="K957" s="10"/>
      <c r="L957" s="10"/>
      <c r="M957" s="10"/>
      <c r="N957" s="10"/>
      <c r="O957" s="10"/>
      <c r="P957" s="10"/>
      <c r="Q957" s="10"/>
      <c r="R957" s="10"/>
      <c r="S957" s="10"/>
      <c r="T957" s="10"/>
      <c r="U957" s="10"/>
    </row>
    <row r="958">
      <c r="A958" s="10"/>
      <c r="B958" s="10"/>
      <c r="C958" s="10"/>
      <c r="D958" s="10"/>
      <c r="E958" s="10"/>
      <c r="F958" s="10"/>
      <c r="G958" s="10"/>
      <c r="H958" s="10"/>
      <c r="I958" s="10"/>
      <c r="J958" s="10"/>
      <c r="K958" s="10"/>
      <c r="L958" s="10"/>
      <c r="M958" s="10"/>
      <c r="N958" s="10"/>
      <c r="O958" s="10"/>
      <c r="P958" s="10"/>
      <c r="Q958" s="10"/>
      <c r="R958" s="10"/>
      <c r="S958" s="10"/>
      <c r="T958" s="10"/>
      <c r="U958" s="10"/>
    </row>
    <row r="959">
      <c r="A959" s="10"/>
      <c r="B959" s="10"/>
      <c r="C959" s="10"/>
      <c r="D959" s="10"/>
      <c r="E959" s="10"/>
      <c r="F959" s="10"/>
      <c r="G959" s="10"/>
      <c r="H959" s="10"/>
      <c r="I959" s="10"/>
      <c r="J959" s="10"/>
      <c r="K959" s="10"/>
      <c r="L959" s="10"/>
      <c r="M959" s="10"/>
      <c r="N959" s="10"/>
      <c r="O959" s="10"/>
      <c r="P959" s="10"/>
      <c r="Q959" s="10"/>
      <c r="R959" s="10"/>
      <c r="S959" s="10"/>
      <c r="T959" s="10"/>
      <c r="U959" s="10"/>
    </row>
    <row r="960">
      <c r="A960" s="10"/>
      <c r="B960" s="10"/>
      <c r="C960" s="10"/>
      <c r="D960" s="10"/>
      <c r="E960" s="10"/>
      <c r="F960" s="10"/>
      <c r="G960" s="10"/>
      <c r="H960" s="10"/>
      <c r="I960" s="10"/>
      <c r="J960" s="10"/>
      <c r="K960" s="10"/>
      <c r="L960" s="10"/>
      <c r="M960" s="10"/>
      <c r="N960" s="10"/>
      <c r="O960" s="10"/>
      <c r="P960" s="10"/>
      <c r="Q960" s="10"/>
      <c r="R960" s="10"/>
      <c r="S960" s="10"/>
      <c r="T960" s="10"/>
      <c r="U960" s="10"/>
    </row>
    <row r="961">
      <c r="A961" s="10"/>
      <c r="B961" s="10"/>
      <c r="C961" s="10"/>
      <c r="D961" s="10"/>
      <c r="E961" s="10"/>
      <c r="F961" s="10"/>
      <c r="G961" s="10"/>
      <c r="H961" s="10"/>
      <c r="I961" s="10"/>
      <c r="J961" s="10"/>
      <c r="K961" s="10"/>
      <c r="L961" s="10"/>
      <c r="M961" s="10"/>
      <c r="N961" s="10"/>
      <c r="O961" s="10"/>
      <c r="P961" s="10"/>
      <c r="Q961" s="10"/>
      <c r="R961" s="10"/>
      <c r="S961" s="10"/>
      <c r="T961" s="10"/>
      <c r="U961" s="10"/>
    </row>
    <row r="962">
      <c r="A962" s="10"/>
      <c r="B962" s="10"/>
      <c r="C962" s="10"/>
      <c r="D962" s="10"/>
      <c r="E962" s="10"/>
      <c r="F962" s="10"/>
      <c r="G962" s="10"/>
      <c r="H962" s="10"/>
      <c r="I962" s="10"/>
      <c r="J962" s="10"/>
      <c r="K962" s="10"/>
      <c r="L962" s="10"/>
      <c r="M962" s="10"/>
      <c r="N962" s="10"/>
      <c r="O962" s="10"/>
      <c r="P962" s="10"/>
      <c r="Q962" s="10"/>
      <c r="R962" s="10"/>
      <c r="S962" s="10"/>
      <c r="T962" s="10"/>
      <c r="U962" s="10"/>
    </row>
    <row r="963">
      <c r="A963" s="10"/>
      <c r="B963" s="10"/>
      <c r="C963" s="10"/>
      <c r="D963" s="10"/>
      <c r="E963" s="10"/>
      <c r="F963" s="10"/>
      <c r="G963" s="10"/>
      <c r="H963" s="10"/>
      <c r="I963" s="10"/>
      <c r="J963" s="10"/>
      <c r="K963" s="10"/>
      <c r="L963" s="10"/>
      <c r="M963" s="10"/>
      <c r="N963" s="10"/>
      <c r="O963" s="10"/>
      <c r="P963" s="10"/>
      <c r="Q963" s="10"/>
      <c r="R963" s="10"/>
      <c r="S963" s="10"/>
      <c r="T963" s="10"/>
      <c r="U963" s="10"/>
    </row>
    <row r="964">
      <c r="A964" s="10"/>
      <c r="B964" s="10"/>
      <c r="C964" s="10"/>
      <c r="D964" s="10"/>
      <c r="E964" s="10"/>
      <c r="F964" s="10"/>
      <c r="G964" s="10"/>
      <c r="H964" s="10"/>
      <c r="I964" s="10"/>
      <c r="J964" s="10"/>
      <c r="K964" s="10"/>
      <c r="L964" s="10"/>
      <c r="M964" s="10"/>
      <c r="N964" s="10"/>
      <c r="O964" s="10"/>
      <c r="P964" s="10"/>
      <c r="Q964" s="10"/>
      <c r="R964" s="10"/>
      <c r="S964" s="10"/>
      <c r="T964" s="10"/>
      <c r="U964" s="10"/>
    </row>
    <row r="965">
      <c r="A965" s="10"/>
      <c r="B965" s="10"/>
      <c r="C965" s="10"/>
      <c r="D965" s="10"/>
      <c r="E965" s="10"/>
      <c r="F965" s="10"/>
      <c r="G965" s="10"/>
      <c r="H965" s="10"/>
      <c r="I965" s="10"/>
      <c r="J965" s="10"/>
      <c r="K965" s="10"/>
      <c r="L965" s="10"/>
      <c r="M965" s="10"/>
      <c r="N965" s="10"/>
      <c r="O965" s="10"/>
      <c r="P965" s="10"/>
      <c r="Q965" s="10"/>
      <c r="R965" s="10"/>
      <c r="S965" s="10"/>
      <c r="T965" s="10"/>
      <c r="U965" s="10"/>
    </row>
    <row r="966">
      <c r="A966" s="10"/>
      <c r="B966" s="10"/>
      <c r="C966" s="10"/>
      <c r="D966" s="10"/>
      <c r="E966" s="10"/>
      <c r="F966" s="10"/>
      <c r="G966" s="10"/>
      <c r="H966" s="10"/>
      <c r="I966" s="10"/>
      <c r="J966" s="10"/>
      <c r="K966" s="10"/>
      <c r="L966" s="10"/>
      <c r="M966" s="10"/>
      <c r="N966" s="10"/>
      <c r="O966" s="10"/>
      <c r="P966" s="10"/>
      <c r="Q966" s="10"/>
      <c r="R966" s="10"/>
      <c r="S966" s="10"/>
      <c r="T966" s="10"/>
      <c r="U966" s="10"/>
    </row>
    <row r="967">
      <c r="A967" s="10"/>
      <c r="B967" s="10"/>
      <c r="C967" s="10"/>
      <c r="D967" s="10"/>
      <c r="E967" s="10"/>
      <c r="F967" s="10"/>
      <c r="G967" s="10"/>
      <c r="H967" s="10"/>
      <c r="I967" s="10"/>
      <c r="J967" s="10"/>
      <c r="K967" s="10"/>
      <c r="L967" s="10"/>
      <c r="M967" s="10"/>
      <c r="N967" s="10"/>
      <c r="O967" s="10"/>
      <c r="P967" s="10"/>
      <c r="Q967" s="10"/>
      <c r="R967" s="10"/>
      <c r="S967" s="10"/>
      <c r="T967" s="10"/>
      <c r="U967" s="10"/>
    </row>
    <row r="968">
      <c r="A968" s="10"/>
      <c r="B968" s="10"/>
      <c r="C968" s="10"/>
      <c r="D968" s="10"/>
      <c r="E968" s="10"/>
      <c r="F968" s="10"/>
      <c r="G968" s="10"/>
      <c r="H968" s="10"/>
      <c r="I968" s="10"/>
      <c r="J968" s="10"/>
      <c r="K968" s="10"/>
      <c r="L968" s="10"/>
      <c r="M968" s="10"/>
      <c r="N968" s="10"/>
      <c r="O968" s="10"/>
      <c r="P968" s="10"/>
      <c r="Q968" s="10"/>
      <c r="R968" s="10"/>
      <c r="S968" s="10"/>
      <c r="T968" s="10"/>
      <c r="U968" s="10"/>
    </row>
    <row r="969">
      <c r="A969" s="10"/>
      <c r="B969" s="10"/>
      <c r="C969" s="10"/>
      <c r="D969" s="10"/>
      <c r="E969" s="10"/>
      <c r="F969" s="10"/>
      <c r="G969" s="10"/>
      <c r="H969" s="10"/>
      <c r="I969" s="10"/>
      <c r="J969" s="10"/>
      <c r="K969" s="10"/>
      <c r="L969" s="10"/>
      <c r="M969" s="10"/>
      <c r="N969" s="10"/>
      <c r="O969" s="10"/>
      <c r="P969" s="10"/>
      <c r="Q969" s="10"/>
      <c r="R969" s="10"/>
      <c r="S969" s="10"/>
      <c r="T969" s="10"/>
      <c r="U969" s="10"/>
    </row>
    <row r="970">
      <c r="A970" s="10"/>
      <c r="B970" s="10"/>
      <c r="C970" s="10"/>
      <c r="D970" s="10"/>
      <c r="E970" s="10"/>
      <c r="F970" s="10"/>
      <c r="G970" s="10"/>
      <c r="H970" s="10"/>
      <c r="I970" s="10"/>
      <c r="J970" s="10"/>
      <c r="K970" s="10"/>
      <c r="L970" s="10"/>
      <c r="M970" s="10"/>
      <c r="N970" s="10"/>
      <c r="O970" s="10"/>
      <c r="P970" s="10"/>
      <c r="Q970" s="10"/>
      <c r="R970" s="10"/>
      <c r="S970" s="10"/>
      <c r="T970" s="10"/>
      <c r="U970" s="10"/>
    </row>
    <row r="971">
      <c r="A971" s="10"/>
      <c r="B971" s="10"/>
      <c r="C971" s="10"/>
      <c r="D971" s="10"/>
      <c r="E971" s="10"/>
      <c r="F971" s="10"/>
      <c r="G971" s="10"/>
      <c r="H971" s="10"/>
      <c r="I971" s="10"/>
      <c r="J971" s="10"/>
      <c r="K971" s="10"/>
      <c r="L971" s="10"/>
      <c r="M971" s="10"/>
      <c r="N971" s="10"/>
      <c r="O971" s="10"/>
      <c r="P971" s="10"/>
      <c r="Q971" s="10"/>
      <c r="R971" s="10"/>
      <c r="S971" s="10"/>
      <c r="T971" s="10"/>
      <c r="U971" s="10"/>
    </row>
    <row r="972">
      <c r="A972" s="10"/>
      <c r="B972" s="10"/>
      <c r="C972" s="10"/>
      <c r="D972" s="10"/>
      <c r="E972" s="10"/>
      <c r="F972" s="10"/>
      <c r="G972" s="10"/>
      <c r="H972" s="10"/>
      <c r="I972" s="10"/>
      <c r="J972" s="10"/>
      <c r="K972" s="10"/>
      <c r="L972" s="10"/>
      <c r="M972" s="10"/>
      <c r="N972" s="10"/>
      <c r="O972" s="10"/>
      <c r="P972" s="10"/>
      <c r="Q972" s="10"/>
      <c r="R972" s="10"/>
      <c r="S972" s="10"/>
      <c r="T972" s="10"/>
      <c r="U972" s="10"/>
    </row>
    <row r="973">
      <c r="A973" s="10"/>
      <c r="B973" s="10"/>
      <c r="C973" s="10"/>
      <c r="D973" s="10"/>
      <c r="E973" s="10"/>
      <c r="F973" s="10"/>
      <c r="G973" s="10"/>
      <c r="H973" s="10"/>
      <c r="I973" s="10"/>
      <c r="J973" s="10"/>
      <c r="K973" s="10"/>
      <c r="L973" s="10"/>
      <c r="M973" s="10"/>
      <c r="N973" s="10"/>
      <c r="O973" s="10"/>
      <c r="P973" s="10"/>
      <c r="Q973" s="10"/>
      <c r="R973" s="10"/>
      <c r="S973" s="10"/>
      <c r="T973" s="10"/>
      <c r="U973" s="10"/>
    </row>
    <row r="974">
      <c r="A974" s="10"/>
      <c r="B974" s="10"/>
      <c r="C974" s="10"/>
      <c r="D974" s="10"/>
      <c r="E974" s="10"/>
      <c r="F974" s="10"/>
      <c r="G974" s="10"/>
      <c r="H974" s="10"/>
      <c r="I974" s="10"/>
      <c r="J974" s="10"/>
      <c r="K974" s="10"/>
      <c r="L974" s="10"/>
      <c r="M974" s="10"/>
      <c r="N974" s="10"/>
      <c r="O974" s="10"/>
      <c r="P974" s="10"/>
      <c r="Q974" s="10"/>
      <c r="R974" s="10"/>
      <c r="S974" s="10"/>
      <c r="T974" s="10"/>
      <c r="U974" s="10"/>
    </row>
    <row r="975">
      <c r="A975" s="10"/>
      <c r="B975" s="10"/>
      <c r="C975" s="10"/>
      <c r="D975" s="10"/>
      <c r="E975" s="10"/>
      <c r="F975" s="10"/>
      <c r="G975" s="10"/>
      <c r="H975" s="10"/>
      <c r="I975" s="10"/>
      <c r="J975" s="10"/>
      <c r="K975" s="10"/>
      <c r="L975" s="10"/>
      <c r="M975" s="10"/>
      <c r="N975" s="10"/>
      <c r="O975" s="10"/>
      <c r="P975" s="10"/>
      <c r="Q975" s="10"/>
      <c r="R975" s="10"/>
      <c r="S975" s="10"/>
      <c r="T975" s="10"/>
      <c r="U975" s="10"/>
    </row>
    <row r="976">
      <c r="A976" s="10"/>
      <c r="B976" s="10"/>
      <c r="C976" s="10"/>
      <c r="D976" s="10"/>
      <c r="E976" s="10"/>
      <c r="F976" s="10"/>
      <c r="G976" s="10"/>
      <c r="H976" s="10"/>
      <c r="I976" s="10"/>
      <c r="J976" s="10"/>
      <c r="K976" s="10"/>
      <c r="L976" s="10"/>
      <c r="M976" s="10"/>
      <c r="N976" s="10"/>
      <c r="O976" s="10"/>
      <c r="P976" s="10"/>
      <c r="Q976" s="10"/>
      <c r="R976" s="10"/>
      <c r="S976" s="10"/>
      <c r="T976" s="10"/>
      <c r="U976" s="10"/>
    </row>
    <row r="977">
      <c r="A977" s="10"/>
      <c r="B977" s="10"/>
      <c r="C977" s="10"/>
      <c r="D977" s="10"/>
      <c r="E977" s="10"/>
      <c r="F977" s="10"/>
      <c r="G977" s="10"/>
      <c r="H977" s="10"/>
      <c r="I977" s="10"/>
      <c r="J977" s="10"/>
      <c r="K977" s="10"/>
      <c r="L977" s="10"/>
      <c r="M977" s="10"/>
      <c r="N977" s="10"/>
      <c r="O977" s="10"/>
      <c r="P977" s="10"/>
      <c r="Q977" s="10"/>
      <c r="R977" s="10"/>
      <c r="S977" s="10"/>
      <c r="T977" s="10"/>
      <c r="U977" s="10"/>
    </row>
    <row r="978">
      <c r="A978" s="10"/>
      <c r="B978" s="10"/>
      <c r="C978" s="10"/>
      <c r="D978" s="10"/>
      <c r="E978" s="10"/>
      <c r="F978" s="10"/>
      <c r="G978" s="10"/>
      <c r="H978" s="10"/>
      <c r="I978" s="10"/>
      <c r="J978" s="10"/>
      <c r="K978" s="10"/>
      <c r="L978" s="10"/>
      <c r="M978" s="10"/>
      <c r="N978" s="10"/>
      <c r="O978" s="10"/>
      <c r="P978" s="10"/>
      <c r="Q978" s="10"/>
      <c r="R978" s="10"/>
      <c r="S978" s="10"/>
      <c r="T978" s="10"/>
      <c r="U978" s="10"/>
    </row>
    <row r="979">
      <c r="A979" s="10"/>
      <c r="B979" s="10"/>
      <c r="C979" s="10"/>
      <c r="D979" s="10"/>
      <c r="E979" s="10"/>
      <c r="F979" s="10"/>
      <c r="G979" s="10"/>
      <c r="H979" s="10"/>
      <c r="I979" s="10"/>
      <c r="J979" s="10"/>
      <c r="K979" s="10"/>
      <c r="L979" s="10"/>
      <c r="M979" s="10"/>
      <c r="N979" s="10"/>
      <c r="O979" s="10"/>
      <c r="P979" s="10"/>
      <c r="Q979" s="10"/>
      <c r="R979" s="10"/>
      <c r="S979" s="10"/>
      <c r="T979" s="10"/>
      <c r="U979" s="10"/>
    </row>
    <row r="980">
      <c r="A980" s="10"/>
      <c r="B980" s="10"/>
      <c r="C980" s="10"/>
      <c r="D980" s="10"/>
      <c r="E980" s="10"/>
      <c r="F980" s="10"/>
      <c r="G980" s="10"/>
      <c r="H980" s="10"/>
      <c r="I980" s="10"/>
      <c r="J980" s="10"/>
      <c r="K980" s="10"/>
      <c r="L980" s="10"/>
      <c r="M980" s="10"/>
      <c r="N980" s="10"/>
      <c r="O980" s="10"/>
      <c r="P980" s="10"/>
      <c r="Q980" s="10"/>
      <c r="R980" s="10"/>
      <c r="S980" s="10"/>
      <c r="T980" s="10"/>
      <c r="U980" s="10"/>
    </row>
    <row r="981">
      <c r="A981" s="10"/>
      <c r="B981" s="10"/>
      <c r="C981" s="10"/>
      <c r="D981" s="10"/>
      <c r="E981" s="10"/>
      <c r="F981" s="10"/>
      <c r="G981" s="10"/>
      <c r="H981" s="10"/>
      <c r="I981" s="10"/>
      <c r="J981" s="10"/>
      <c r="K981" s="10"/>
      <c r="L981" s="10"/>
      <c r="M981" s="10"/>
      <c r="N981" s="10"/>
      <c r="O981" s="10"/>
      <c r="P981" s="10"/>
      <c r="Q981" s="10"/>
      <c r="R981" s="10"/>
      <c r="S981" s="10"/>
      <c r="T981" s="10"/>
      <c r="U981" s="10"/>
    </row>
    <row r="982">
      <c r="A982" s="10"/>
      <c r="B982" s="10"/>
      <c r="C982" s="10"/>
      <c r="D982" s="10"/>
      <c r="E982" s="10"/>
      <c r="F982" s="10"/>
      <c r="G982" s="10"/>
      <c r="H982" s="10"/>
      <c r="I982" s="10"/>
      <c r="J982" s="10"/>
      <c r="K982" s="10"/>
      <c r="L982" s="10"/>
      <c r="M982" s="10"/>
      <c r="N982" s="10"/>
      <c r="O982" s="10"/>
      <c r="P982" s="10"/>
      <c r="Q982" s="10"/>
      <c r="R982" s="10"/>
      <c r="S982" s="10"/>
      <c r="T982" s="10"/>
      <c r="U982" s="10"/>
    </row>
    <row r="983">
      <c r="A983" s="10"/>
      <c r="B983" s="10"/>
      <c r="C983" s="10"/>
      <c r="D983" s="10"/>
      <c r="E983" s="10"/>
      <c r="F983" s="10"/>
      <c r="G983" s="10"/>
      <c r="H983" s="10"/>
      <c r="I983" s="10"/>
      <c r="J983" s="10"/>
      <c r="K983" s="10"/>
      <c r="L983" s="10"/>
      <c r="M983" s="10"/>
      <c r="N983" s="10"/>
      <c r="O983" s="10"/>
      <c r="P983" s="10"/>
      <c r="Q983" s="10"/>
      <c r="R983" s="10"/>
      <c r="S983" s="10"/>
      <c r="T983" s="10"/>
      <c r="U983" s="10"/>
    </row>
    <row r="984">
      <c r="A984" s="10"/>
      <c r="B984" s="10"/>
      <c r="C984" s="10"/>
      <c r="D984" s="10"/>
      <c r="E984" s="10"/>
      <c r="F984" s="10"/>
      <c r="G984" s="10"/>
      <c r="H984" s="10"/>
      <c r="I984" s="10"/>
      <c r="J984" s="10"/>
      <c r="K984" s="10"/>
      <c r="L984" s="10"/>
      <c r="M984" s="10"/>
      <c r="N984" s="10"/>
      <c r="O984" s="10"/>
      <c r="P984" s="10"/>
      <c r="Q984" s="10"/>
      <c r="R984" s="10"/>
      <c r="S984" s="10"/>
      <c r="T984" s="10"/>
      <c r="U984" s="10"/>
    </row>
    <row r="985">
      <c r="A985" s="10"/>
      <c r="B985" s="10"/>
      <c r="C985" s="10"/>
      <c r="D985" s="10"/>
      <c r="E985" s="10"/>
      <c r="F985" s="10"/>
      <c r="G985" s="10"/>
      <c r="H985" s="10"/>
      <c r="I985" s="10"/>
      <c r="J985" s="10"/>
      <c r="K985" s="10"/>
      <c r="L985" s="10"/>
      <c r="M985" s="10"/>
      <c r="N985" s="10"/>
      <c r="O985" s="10"/>
      <c r="P985" s="10"/>
      <c r="Q985" s="10"/>
      <c r="R985" s="10"/>
      <c r="S985" s="10"/>
      <c r="T985" s="10"/>
      <c r="U985" s="10"/>
    </row>
    <row r="986">
      <c r="A986" s="10"/>
      <c r="B986" s="10"/>
      <c r="C986" s="10"/>
      <c r="D986" s="10"/>
      <c r="E986" s="10"/>
      <c r="F986" s="10"/>
      <c r="G986" s="10"/>
      <c r="H986" s="10"/>
      <c r="I986" s="10"/>
      <c r="J986" s="10"/>
      <c r="K986" s="10"/>
      <c r="L986" s="10"/>
      <c r="M986" s="10"/>
      <c r="N986" s="10"/>
      <c r="O986" s="10"/>
      <c r="P986" s="10"/>
      <c r="Q986" s="10"/>
      <c r="R986" s="10"/>
      <c r="S986" s="10"/>
      <c r="T986" s="10"/>
      <c r="U986" s="10"/>
    </row>
    <row r="987">
      <c r="A987" s="10"/>
      <c r="B987" s="10"/>
      <c r="C987" s="10"/>
      <c r="D987" s="10"/>
      <c r="E987" s="10"/>
      <c r="F987" s="10"/>
      <c r="G987" s="10"/>
      <c r="H987" s="10"/>
      <c r="I987" s="10"/>
      <c r="J987" s="10"/>
      <c r="K987" s="10"/>
      <c r="L987" s="10"/>
      <c r="M987" s="10"/>
      <c r="N987" s="10"/>
      <c r="O987" s="10"/>
      <c r="P987" s="10"/>
      <c r="Q987" s="10"/>
      <c r="R987" s="10"/>
      <c r="S987" s="10"/>
      <c r="T987" s="10"/>
      <c r="U987" s="10"/>
    </row>
    <row r="988">
      <c r="A988" s="10"/>
      <c r="B988" s="10"/>
      <c r="C988" s="10"/>
      <c r="D988" s="10"/>
      <c r="E988" s="10"/>
      <c r="F988" s="10"/>
      <c r="G988" s="10"/>
      <c r="H988" s="10"/>
      <c r="I988" s="10"/>
      <c r="J988" s="10"/>
      <c r="K988" s="10"/>
      <c r="L988" s="10"/>
      <c r="M988" s="10"/>
      <c r="N988" s="10"/>
      <c r="O988" s="10"/>
      <c r="P988" s="10"/>
      <c r="Q988" s="10"/>
      <c r="R988" s="10"/>
      <c r="S988" s="10"/>
      <c r="T988" s="10"/>
      <c r="U988" s="10"/>
    </row>
    <row r="989">
      <c r="A989" s="10"/>
      <c r="B989" s="10"/>
      <c r="C989" s="10"/>
      <c r="D989" s="10"/>
      <c r="E989" s="10"/>
      <c r="F989" s="10"/>
      <c r="G989" s="10"/>
      <c r="H989" s="10"/>
      <c r="I989" s="10"/>
      <c r="J989" s="10"/>
      <c r="K989" s="10"/>
      <c r="L989" s="10"/>
      <c r="M989" s="10"/>
      <c r="N989" s="10"/>
      <c r="O989" s="10"/>
      <c r="P989" s="10"/>
      <c r="Q989" s="10"/>
      <c r="R989" s="10"/>
      <c r="S989" s="10"/>
      <c r="T989" s="10"/>
      <c r="U989" s="10"/>
    </row>
    <row r="990">
      <c r="A990" s="10"/>
      <c r="B990" s="10"/>
      <c r="C990" s="10"/>
      <c r="D990" s="10"/>
      <c r="E990" s="10"/>
      <c r="F990" s="10"/>
      <c r="G990" s="10"/>
      <c r="H990" s="10"/>
      <c r="I990" s="10"/>
      <c r="J990" s="10"/>
      <c r="K990" s="10"/>
      <c r="L990" s="10"/>
      <c r="M990" s="10"/>
      <c r="N990" s="10"/>
      <c r="O990" s="10"/>
      <c r="P990" s="10"/>
      <c r="Q990" s="10"/>
      <c r="R990" s="10"/>
      <c r="S990" s="10"/>
      <c r="T990" s="10"/>
      <c r="U990" s="10"/>
    </row>
    <row r="991">
      <c r="A991" s="10"/>
      <c r="B991" s="10"/>
      <c r="C991" s="10"/>
      <c r="D991" s="10"/>
      <c r="E991" s="10"/>
      <c r="F991" s="10"/>
      <c r="G991" s="10"/>
      <c r="H991" s="10"/>
      <c r="I991" s="10"/>
      <c r="J991" s="10"/>
      <c r="K991" s="10"/>
      <c r="L991" s="10"/>
      <c r="M991" s="10"/>
      <c r="N991" s="10"/>
      <c r="O991" s="10"/>
      <c r="P991" s="10"/>
      <c r="Q991" s="10"/>
      <c r="R991" s="10"/>
      <c r="S991" s="10"/>
      <c r="T991" s="10"/>
      <c r="U991" s="10"/>
    </row>
    <row r="992">
      <c r="A992" s="10"/>
      <c r="B992" s="10"/>
      <c r="C992" s="10"/>
      <c r="D992" s="10"/>
      <c r="E992" s="10"/>
      <c r="F992" s="10"/>
      <c r="G992" s="10"/>
      <c r="H992" s="10"/>
      <c r="I992" s="10"/>
      <c r="J992" s="10"/>
      <c r="K992" s="10"/>
      <c r="L992" s="10"/>
      <c r="M992" s="10"/>
      <c r="N992" s="10"/>
      <c r="O992" s="10"/>
      <c r="P992" s="10"/>
      <c r="Q992" s="10"/>
      <c r="R992" s="10"/>
      <c r="S992" s="10"/>
      <c r="T992" s="10"/>
      <c r="U992" s="10"/>
    </row>
    <row r="993">
      <c r="A993" s="10"/>
      <c r="B993" s="10"/>
      <c r="C993" s="10"/>
      <c r="D993" s="10"/>
      <c r="E993" s="10"/>
      <c r="F993" s="10"/>
      <c r="G993" s="10"/>
      <c r="H993" s="10"/>
      <c r="I993" s="10"/>
      <c r="J993" s="10"/>
      <c r="K993" s="10"/>
      <c r="L993" s="10"/>
      <c r="M993" s="10"/>
      <c r="N993" s="10"/>
      <c r="O993" s="10"/>
      <c r="P993" s="10"/>
      <c r="Q993" s="10"/>
      <c r="R993" s="10"/>
      <c r="S993" s="10"/>
      <c r="T993" s="10"/>
      <c r="U993" s="10"/>
    </row>
    <row r="994">
      <c r="A994" s="10"/>
      <c r="B994" s="10"/>
      <c r="C994" s="10"/>
      <c r="D994" s="10"/>
      <c r="E994" s="10"/>
      <c r="F994" s="10"/>
      <c r="G994" s="10"/>
      <c r="H994" s="10"/>
      <c r="I994" s="10"/>
      <c r="J994" s="10"/>
      <c r="K994" s="10"/>
      <c r="L994" s="10"/>
      <c r="M994" s="10"/>
      <c r="N994" s="10"/>
      <c r="O994" s="10"/>
      <c r="P994" s="10"/>
      <c r="Q994" s="10"/>
      <c r="R994" s="10"/>
      <c r="S994" s="10"/>
      <c r="T994" s="10"/>
      <c r="U994" s="10"/>
    </row>
    <row r="995">
      <c r="A995" s="10"/>
      <c r="B995" s="10"/>
      <c r="C995" s="10"/>
      <c r="D995" s="10"/>
      <c r="E995" s="10"/>
      <c r="F995" s="10"/>
      <c r="G995" s="10"/>
      <c r="H995" s="10"/>
      <c r="I995" s="10"/>
      <c r="J995" s="10"/>
      <c r="K995" s="10"/>
      <c r="L995" s="10"/>
      <c r="M995" s="10"/>
      <c r="N995" s="10"/>
      <c r="O995" s="10"/>
      <c r="P995" s="10"/>
      <c r="Q995" s="10"/>
      <c r="R995" s="10"/>
      <c r="S995" s="10"/>
      <c r="T995" s="10"/>
      <c r="U995" s="10"/>
    </row>
    <row r="996">
      <c r="A996" s="10"/>
      <c r="B996" s="10"/>
      <c r="C996" s="10"/>
      <c r="D996" s="10"/>
      <c r="E996" s="10"/>
      <c r="F996" s="10"/>
      <c r="G996" s="10"/>
      <c r="H996" s="10"/>
      <c r="I996" s="10"/>
      <c r="J996" s="10"/>
      <c r="K996" s="10"/>
      <c r="L996" s="10"/>
      <c r="M996" s="10"/>
      <c r="N996" s="10"/>
      <c r="O996" s="10"/>
      <c r="P996" s="10"/>
      <c r="Q996" s="10"/>
      <c r="R996" s="10"/>
      <c r="S996" s="10"/>
      <c r="T996" s="10"/>
      <c r="U996" s="10"/>
    </row>
    <row r="997">
      <c r="A997" s="10"/>
      <c r="B997" s="10"/>
      <c r="C997" s="10"/>
      <c r="D997" s="10"/>
      <c r="E997" s="10"/>
      <c r="F997" s="10"/>
      <c r="G997" s="10"/>
      <c r="H997" s="10"/>
      <c r="I997" s="10"/>
      <c r="J997" s="10"/>
      <c r="K997" s="10"/>
      <c r="L997" s="10"/>
      <c r="M997" s="10"/>
      <c r="N997" s="10"/>
      <c r="O997" s="10"/>
      <c r="P997" s="10"/>
      <c r="Q997" s="10"/>
      <c r="R997" s="10"/>
      <c r="S997" s="10"/>
      <c r="T997" s="10"/>
      <c r="U997" s="10"/>
    </row>
  </sheetData>
  <dataValidations>
    <dataValidation type="list" allowBlank="1" showErrorMessage="1" sqref="A2:A25">
      <formula1>"M1,M2,K1,K2"</formula1>
    </dataValidation>
    <dataValidation type="list" allowBlank="1" showErrorMessage="1" sqref="C2:C5 C7:C25 D60:D78">
      <formula1>"Player,Queen,General,Steward,Chancellor,Spymaster,Lisia Slave Manager,King,Royal Guard,K. Alaric"</formula1>
    </dataValidation>
    <dataValidation type="list" allowBlank="1" showErrorMessage="1" sqref="D2:D25">
      <formula1>"Chat,Thought"</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2.63"/>
    <col customWidth="1" min="3" max="3" width="28.38"/>
    <col customWidth="1" min="4" max="4" width="24.88"/>
    <col customWidth="1" min="5" max="5" width="22.63"/>
    <col customWidth="1" min="6" max="6" width="28.88"/>
    <col customWidth="1" min="7" max="7" width="21.63"/>
    <col customWidth="1" min="8" max="8" width="29.13"/>
  </cols>
  <sheetData>
    <row r="1">
      <c r="A1" s="4" t="s">
        <v>253</v>
      </c>
    </row>
    <row r="2">
      <c r="A2" s="31" t="s">
        <v>254</v>
      </c>
      <c r="B2" s="31" t="s">
        <v>255</v>
      </c>
      <c r="C2" s="31" t="s">
        <v>256</v>
      </c>
      <c r="D2" s="31" t="s">
        <v>257</v>
      </c>
      <c r="E2" s="31" t="s">
        <v>258</v>
      </c>
      <c r="F2" s="31" t="s">
        <v>259</v>
      </c>
      <c r="G2" s="31" t="s">
        <v>260</v>
      </c>
      <c r="H2" s="31" t="s">
        <v>15</v>
      </c>
    </row>
    <row r="3">
      <c r="A3" s="4" t="s">
        <v>261</v>
      </c>
      <c r="B3" s="4" t="s">
        <v>262</v>
      </c>
      <c r="C3" s="4" t="s">
        <v>263</v>
      </c>
      <c r="D3" s="4" t="s">
        <v>264</v>
      </c>
      <c r="E3" s="4" t="s">
        <v>265</v>
      </c>
      <c r="F3" s="4" t="s">
        <v>266</v>
      </c>
      <c r="G3" s="4" t="s">
        <v>264</v>
      </c>
      <c r="H3" s="4" t="s">
        <v>267</v>
      </c>
    </row>
    <row r="4">
      <c r="A4" s="4" t="s">
        <v>261</v>
      </c>
      <c r="B4" s="4" t="s">
        <v>268</v>
      </c>
      <c r="C4" s="4" t="s">
        <v>269</v>
      </c>
      <c r="D4" s="4" t="s">
        <v>270</v>
      </c>
      <c r="E4" s="4" t="s">
        <v>265</v>
      </c>
      <c r="F4" s="4" t="s">
        <v>271</v>
      </c>
      <c r="G4" s="4" t="s">
        <v>264</v>
      </c>
      <c r="H4" s="4" t="s">
        <v>272</v>
      </c>
    </row>
    <row r="5">
      <c r="A5" s="4" t="s">
        <v>261</v>
      </c>
      <c r="B5" s="4" t="s">
        <v>273</v>
      </c>
      <c r="C5" s="4" t="s">
        <v>274</v>
      </c>
      <c r="D5" s="4" t="s">
        <v>275</v>
      </c>
      <c r="E5" s="4" t="s">
        <v>276</v>
      </c>
      <c r="F5" s="4" t="s">
        <v>277</v>
      </c>
      <c r="G5" s="4" t="s">
        <v>278</v>
      </c>
      <c r="H5" s="4" t="s">
        <v>279</v>
      </c>
    </row>
    <row r="6">
      <c r="A6" s="4" t="s">
        <v>280</v>
      </c>
      <c r="B6" s="4" t="s">
        <v>262</v>
      </c>
      <c r="C6" s="4" t="s">
        <v>281</v>
      </c>
      <c r="D6" s="4" t="s">
        <v>282</v>
      </c>
      <c r="E6" s="4" t="s">
        <v>283</v>
      </c>
      <c r="F6" s="4" t="s">
        <v>284</v>
      </c>
      <c r="G6" s="4" t="s">
        <v>285</v>
      </c>
      <c r="H6" s="4" t="s">
        <v>286</v>
      </c>
    </row>
    <row r="7">
      <c r="A7" s="4" t="s">
        <v>280</v>
      </c>
      <c r="B7" s="4" t="s">
        <v>268</v>
      </c>
      <c r="C7" s="4" t="s">
        <v>287</v>
      </c>
      <c r="D7" s="4" t="s">
        <v>288</v>
      </c>
      <c r="E7" s="4" t="s">
        <v>289</v>
      </c>
      <c r="F7" s="4" t="s">
        <v>290</v>
      </c>
      <c r="G7" s="4" t="s">
        <v>291</v>
      </c>
      <c r="H7" s="4" t="s">
        <v>292</v>
      </c>
    </row>
  </sheetData>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7.75"/>
    <col customWidth="1" min="2" max="2" width="26.25"/>
    <col customWidth="1" min="3" max="3" width="22.63"/>
    <col customWidth="1" min="4" max="4" width="35.25"/>
    <col customWidth="1" min="5" max="5" width="42.5"/>
    <col customWidth="1" min="6" max="6" width="30.25"/>
    <col customWidth="1" min="7" max="7" width="36.0"/>
  </cols>
  <sheetData>
    <row r="1">
      <c r="A1" s="32" t="s">
        <v>293</v>
      </c>
    </row>
    <row r="2">
      <c r="A2" s="32" t="s">
        <v>294</v>
      </c>
    </row>
    <row r="3">
      <c r="A3" s="32" t="s">
        <v>295</v>
      </c>
    </row>
    <row r="4">
      <c r="A4" s="32" t="s">
        <v>296</v>
      </c>
    </row>
    <row r="5">
      <c r="A5" s="32" t="s">
        <v>297</v>
      </c>
    </row>
    <row r="6">
      <c r="A6" s="32" t="s">
        <v>298</v>
      </c>
    </row>
    <row r="7">
      <c r="A7" s="33"/>
    </row>
    <row r="8">
      <c r="A8" s="32" t="s">
        <v>299</v>
      </c>
    </row>
    <row r="9">
      <c r="A9" s="32" t="s">
        <v>300</v>
      </c>
    </row>
    <row r="10">
      <c r="A10" s="32" t="s">
        <v>301</v>
      </c>
    </row>
    <row r="11">
      <c r="A11" s="32" t="s">
        <v>302</v>
      </c>
    </row>
    <row r="12">
      <c r="A12" s="32" t="s">
        <v>303</v>
      </c>
    </row>
    <row r="13">
      <c r="A13" s="32" t="s">
        <v>304</v>
      </c>
    </row>
    <row r="14">
      <c r="A14" s="33"/>
    </row>
    <row r="15">
      <c r="A15" s="32" t="s">
        <v>305</v>
      </c>
    </row>
    <row r="16">
      <c r="A16" s="32" t="s">
        <v>306</v>
      </c>
    </row>
    <row r="17">
      <c r="A17" s="32" t="s">
        <v>307</v>
      </c>
    </row>
    <row r="18">
      <c r="A18" s="32" t="s">
        <v>308</v>
      </c>
    </row>
    <row r="19">
      <c r="A19" s="32" t="s">
        <v>309</v>
      </c>
    </row>
    <row r="20">
      <c r="A20" s="32" t="s">
        <v>310</v>
      </c>
    </row>
    <row r="21">
      <c r="A21" s="34"/>
    </row>
    <row r="22">
      <c r="A22" s="32" t="s">
        <v>311</v>
      </c>
    </row>
    <row r="23">
      <c r="A23" s="32" t="s">
        <v>312</v>
      </c>
    </row>
    <row r="24">
      <c r="A24" s="32" t="s">
        <v>313</v>
      </c>
    </row>
    <row r="25">
      <c r="A25" s="32" t="s">
        <v>314</v>
      </c>
    </row>
    <row r="26">
      <c r="A26" s="32" t="s">
        <v>315</v>
      </c>
    </row>
    <row r="27">
      <c r="A27" s="32" t="s">
        <v>316</v>
      </c>
    </row>
    <row r="28">
      <c r="A28" s="33"/>
    </row>
    <row r="29">
      <c r="A29" s="32" t="s">
        <v>317</v>
      </c>
    </row>
    <row r="30">
      <c r="A30" s="32" t="s">
        <v>318</v>
      </c>
    </row>
    <row r="31">
      <c r="A31" s="32" t="s">
        <v>319</v>
      </c>
    </row>
    <row r="32">
      <c r="A32" s="32" t="s">
        <v>320</v>
      </c>
    </row>
    <row r="33">
      <c r="A33" s="32" t="s">
        <v>321</v>
      </c>
    </row>
    <row r="34">
      <c r="A34" s="32" t="s">
        <v>322</v>
      </c>
    </row>
    <row r="35">
      <c r="A35" s="34"/>
    </row>
    <row r="36">
      <c r="A36" s="32" t="s">
        <v>323</v>
      </c>
    </row>
    <row r="37">
      <c r="A37" s="32" t="s">
        <v>324</v>
      </c>
    </row>
    <row r="38">
      <c r="A38" s="32" t="s">
        <v>325</v>
      </c>
    </row>
    <row r="39">
      <c r="A39" s="32" t="s">
        <v>326</v>
      </c>
    </row>
    <row r="40">
      <c r="A40" s="32" t="s">
        <v>327</v>
      </c>
    </row>
    <row r="41">
      <c r="A41" s="32" t="s">
        <v>328</v>
      </c>
    </row>
    <row r="42">
      <c r="A42" s="34"/>
    </row>
    <row r="43">
      <c r="A43" s="32" t="s">
        <v>329</v>
      </c>
    </row>
    <row r="44">
      <c r="A44" s="32" t="s">
        <v>330</v>
      </c>
    </row>
    <row r="45">
      <c r="A45" s="32" t="s">
        <v>331</v>
      </c>
    </row>
    <row r="46">
      <c r="A46" s="32" t="s">
        <v>332</v>
      </c>
    </row>
    <row r="47">
      <c r="A47" s="32" t="s">
        <v>333</v>
      </c>
    </row>
    <row r="48">
      <c r="A48" s="32" t="s">
        <v>334</v>
      </c>
    </row>
    <row r="49">
      <c r="A49" s="34"/>
    </row>
    <row r="50">
      <c r="A50" s="32" t="s">
        <v>335</v>
      </c>
    </row>
    <row r="51">
      <c r="A51" s="32" t="s">
        <v>336</v>
      </c>
    </row>
    <row r="52">
      <c r="A52" s="32" t="s">
        <v>337</v>
      </c>
    </row>
    <row r="53">
      <c r="A53" s="32" t="s">
        <v>338</v>
      </c>
    </row>
    <row r="54">
      <c r="A54" s="32" t="s">
        <v>339</v>
      </c>
    </row>
    <row r="55">
      <c r="A55" s="32" t="s">
        <v>340</v>
      </c>
    </row>
    <row r="56">
      <c r="A56" s="33"/>
    </row>
    <row r="57">
      <c r="A57" s="32" t="s">
        <v>341</v>
      </c>
    </row>
    <row r="58">
      <c r="A58" s="32" t="s">
        <v>342</v>
      </c>
    </row>
    <row r="59">
      <c r="A59" s="32" t="s">
        <v>343</v>
      </c>
    </row>
    <row r="60">
      <c r="A60" s="32" t="s">
        <v>344</v>
      </c>
    </row>
    <row r="61">
      <c r="A61" s="32" t="s">
        <v>345</v>
      </c>
    </row>
    <row r="62">
      <c r="A62" s="32" t="s">
        <v>346</v>
      </c>
    </row>
    <row r="63">
      <c r="A63" s="34"/>
    </row>
    <row r="64">
      <c r="A64" s="33"/>
    </row>
    <row r="65">
      <c r="A65" s="32" t="s">
        <v>347</v>
      </c>
    </row>
    <row r="66">
      <c r="A66" s="32" t="s">
        <v>348</v>
      </c>
    </row>
    <row r="67">
      <c r="A67" s="32" t="s">
        <v>349</v>
      </c>
    </row>
    <row r="68">
      <c r="A68" s="32" t="s">
        <v>350</v>
      </c>
    </row>
    <row r="69">
      <c r="A69" s="32" t="s">
        <v>351</v>
      </c>
    </row>
    <row r="70">
      <c r="A70" s="32" t="s">
        <v>352</v>
      </c>
    </row>
    <row r="71">
      <c r="B71" s="4" t="s">
        <v>353</v>
      </c>
    </row>
    <row r="72">
      <c r="B72" s="35" t="s">
        <v>354</v>
      </c>
      <c r="C72" s="35" t="s">
        <v>355</v>
      </c>
      <c r="D72" s="35" t="s">
        <v>356</v>
      </c>
      <c r="E72" s="35" t="s">
        <v>357</v>
      </c>
      <c r="F72" s="35" t="s">
        <v>358</v>
      </c>
      <c r="G72" s="35" t="s">
        <v>359</v>
      </c>
    </row>
    <row r="73">
      <c r="B73" s="36" t="s">
        <v>360</v>
      </c>
      <c r="C73" s="36" t="s">
        <v>361</v>
      </c>
      <c r="D73" s="36" t="s">
        <v>362</v>
      </c>
      <c r="E73" s="36" t="s">
        <v>363</v>
      </c>
      <c r="F73" s="36" t="s">
        <v>364</v>
      </c>
      <c r="G73" s="36" t="s">
        <v>365</v>
      </c>
    </row>
    <row r="76">
      <c r="B76" s="4" t="s">
        <v>366</v>
      </c>
    </row>
    <row r="78">
      <c r="A78" s="5"/>
      <c r="B78" s="37" t="s">
        <v>354</v>
      </c>
      <c r="C78" s="37" t="s">
        <v>367</v>
      </c>
      <c r="D78" s="37" t="s">
        <v>356</v>
      </c>
      <c r="E78" s="37" t="s">
        <v>357</v>
      </c>
      <c r="F78" s="37" t="s">
        <v>358</v>
      </c>
      <c r="G78" s="37" t="s">
        <v>359</v>
      </c>
    </row>
    <row r="79">
      <c r="B79" s="38" t="s">
        <v>368</v>
      </c>
      <c r="C79" s="38" t="s">
        <v>146</v>
      </c>
      <c r="D79" s="38" t="s">
        <v>369</v>
      </c>
      <c r="E79" s="38" t="s">
        <v>370</v>
      </c>
      <c r="F79" s="38" t="s">
        <v>371</v>
      </c>
      <c r="G79" s="38" t="s">
        <v>372</v>
      </c>
    </row>
    <row r="80">
      <c r="B80" s="38" t="s">
        <v>373</v>
      </c>
      <c r="C80" s="38" t="s">
        <v>202</v>
      </c>
      <c r="D80" s="38" t="s">
        <v>374</v>
      </c>
      <c r="E80" s="38" t="s">
        <v>375</v>
      </c>
      <c r="F80" s="38" t="s">
        <v>376</v>
      </c>
      <c r="G80" s="38" t="s">
        <v>377</v>
      </c>
    </row>
    <row r="81">
      <c r="B81" s="38" t="s">
        <v>378</v>
      </c>
      <c r="C81" s="38" t="s">
        <v>379</v>
      </c>
      <c r="D81" s="38" t="s">
        <v>380</v>
      </c>
      <c r="E81" s="38" t="s">
        <v>381</v>
      </c>
      <c r="F81" s="38" t="s">
        <v>382</v>
      </c>
      <c r="G81" s="38" t="s">
        <v>383</v>
      </c>
    </row>
    <row r="82">
      <c r="B82" s="38" t="s">
        <v>384</v>
      </c>
      <c r="C82" s="38" t="s">
        <v>127</v>
      </c>
      <c r="D82" s="38" t="s">
        <v>385</v>
      </c>
      <c r="E82" s="38" t="s">
        <v>386</v>
      </c>
      <c r="F82" s="38" t="s">
        <v>387</v>
      </c>
      <c r="G82" s="38" t="s">
        <v>388</v>
      </c>
    </row>
    <row r="83">
      <c r="B83" s="38" t="s">
        <v>389</v>
      </c>
      <c r="C83" s="38" t="s">
        <v>390</v>
      </c>
      <c r="D83" s="38" t="s">
        <v>391</v>
      </c>
      <c r="E83" s="38" t="s">
        <v>392</v>
      </c>
      <c r="F83" s="38" t="s">
        <v>393</v>
      </c>
      <c r="G83" s="38" t="s">
        <v>394</v>
      </c>
    </row>
    <row r="84">
      <c r="B84" s="38" t="s">
        <v>395</v>
      </c>
      <c r="C84" s="38" t="s">
        <v>107</v>
      </c>
      <c r="D84" s="38" t="s">
        <v>396</v>
      </c>
      <c r="E84" s="38" t="s">
        <v>397</v>
      </c>
      <c r="F84" s="38" t="s">
        <v>398</v>
      </c>
      <c r="G84" s="38" t="s">
        <v>399</v>
      </c>
    </row>
    <row r="85">
      <c r="B85" s="38" t="s">
        <v>400</v>
      </c>
      <c r="C85" s="38" t="s">
        <v>401</v>
      </c>
      <c r="D85" s="38" t="s">
        <v>402</v>
      </c>
      <c r="E85" s="38" t="s">
        <v>403</v>
      </c>
      <c r="F85" s="38" t="s">
        <v>404</v>
      </c>
      <c r="G85" s="38" t="s">
        <v>405</v>
      </c>
    </row>
    <row r="86">
      <c r="B86" s="38" t="s">
        <v>406</v>
      </c>
      <c r="C86" s="38" t="s">
        <v>407</v>
      </c>
      <c r="D86" s="38" t="s">
        <v>408</v>
      </c>
      <c r="E86" s="38" t="s">
        <v>409</v>
      </c>
      <c r="F86" s="38" t="s">
        <v>410</v>
      </c>
      <c r="G86" s="38" t="s">
        <v>411</v>
      </c>
    </row>
    <row r="87">
      <c r="B87" s="38" t="s">
        <v>412</v>
      </c>
      <c r="C87" s="38" t="s">
        <v>413</v>
      </c>
      <c r="D87" s="38" t="s">
        <v>414</v>
      </c>
      <c r="E87" s="38" t="s">
        <v>415</v>
      </c>
      <c r="F87" s="38" t="s">
        <v>416</v>
      </c>
      <c r="G87" s="38" t="s">
        <v>417</v>
      </c>
    </row>
    <row r="88">
      <c r="B88" s="38" t="s">
        <v>418</v>
      </c>
      <c r="C88" s="38" t="s">
        <v>419</v>
      </c>
      <c r="D88" s="38" t="s">
        <v>420</v>
      </c>
      <c r="E88" s="38" t="s">
        <v>421</v>
      </c>
      <c r="F88" s="38" t="s">
        <v>422</v>
      </c>
      <c r="G88" s="38" t="s">
        <v>423</v>
      </c>
    </row>
    <row r="89">
      <c r="B89" s="38" t="s">
        <v>424</v>
      </c>
      <c r="C89" s="38" t="s">
        <v>425</v>
      </c>
      <c r="D89" s="38" t="s">
        <v>426</v>
      </c>
      <c r="E89" s="38" t="s">
        <v>427</v>
      </c>
      <c r="F89" s="38" t="s">
        <v>387</v>
      </c>
      <c r="G89" s="38" t="s">
        <v>428</v>
      </c>
    </row>
    <row r="90">
      <c r="B90" s="38" t="s">
        <v>429</v>
      </c>
      <c r="C90" s="38" t="s">
        <v>430</v>
      </c>
      <c r="D90" s="38" t="s">
        <v>431</v>
      </c>
      <c r="E90" s="38" t="s">
        <v>432</v>
      </c>
      <c r="F90" s="38" t="s">
        <v>393</v>
      </c>
      <c r="G90" s="38" t="s">
        <v>433</v>
      </c>
    </row>
    <row r="91">
      <c r="B91" s="38"/>
      <c r="C91" s="38"/>
      <c r="D91" s="38"/>
      <c r="E91" s="38"/>
      <c r="F91" s="38"/>
      <c r="G91" s="38"/>
    </row>
    <row r="92">
      <c r="B92" s="38" t="s">
        <v>434</v>
      </c>
      <c r="C92" s="38" t="s">
        <v>435</v>
      </c>
      <c r="D92" s="38" t="s">
        <v>436</v>
      </c>
      <c r="E92" s="38" t="s">
        <v>437</v>
      </c>
      <c r="F92" s="38" t="s">
        <v>438</v>
      </c>
      <c r="G92" s="38" t="s">
        <v>439</v>
      </c>
    </row>
    <row r="93">
      <c r="B93" s="38" t="s">
        <v>440</v>
      </c>
      <c r="C93" s="38" t="s">
        <v>441</v>
      </c>
      <c r="D93" s="38" t="s">
        <v>442</v>
      </c>
      <c r="E93" s="38" t="s">
        <v>443</v>
      </c>
      <c r="F93" s="38" t="s">
        <v>444</v>
      </c>
      <c r="G93" s="38" t="s">
        <v>445</v>
      </c>
    </row>
    <row r="94">
      <c r="A94" s="10"/>
      <c r="B94" s="38" t="s">
        <v>446</v>
      </c>
      <c r="C94" s="38" t="s">
        <v>447</v>
      </c>
      <c r="D94" s="38" t="s">
        <v>448</v>
      </c>
      <c r="E94" s="38" t="s">
        <v>449</v>
      </c>
      <c r="F94" s="38" t="s">
        <v>404</v>
      </c>
      <c r="G94" s="38" t="s">
        <v>450</v>
      </c>
    </row>
    <row r="95">
      <c r="A95" s="10"/>
      <c r="B95" s="38" t="s">
        <v>451</v>
      </c>
      <c r="C95" s="38" t="s">
        <v>452</v>
      </c>
      <c r="D95" s="38" t="s">
        <v>453</v>
      </c>
      <c r="E95" s="38" t="s">
        <v>454</v>
      </c>
      <c r="F95" s="38" t="s">
        <v>455</v>
      </c>
      <c r="G95" s="38" t="s">
        <v>456</v>
      </c>
    </row>
    <row r="96">
      <c r="A96" s="10"/>
      <c r="B96" s="38" t="s">
        <v>457</v>
      </c>
      <c r="C96" s="38" t="s">
        <v>458</v>
      </c>
      <c r="D96" s="38" t="s">
        <v>459</v>
      </c>
      <c r="E96" s="38" t="s">
        <v>460</v>
      </c>
      <c r="F96" s="38" t="s">
        <v>461</v>
      </c>
      <c r="G96" s="38" t="s">
        <v>462</v>
      </c>
    </row>
    <row r="97">
      <c r="A97" s="10"/>
      <c r="B97" s="38" t="s">
        <v>463</v>
      </c>
      <c r="C97" s="38" t="s">
        <v>464</v>
      </c>
      <c r="D97" s="38" t="s">
        <v>465</v>
      </c>
      <c r="E97" s="38" t="s">
        <v>466</v>
      </c>
      <c r="F97" s="38" t="s">
        <v>467</v>
      </c>
      <c r="G97" s="38" t="s">
        <v>468</v>
      </c>
    </row>
    <row r="98">
      <c r="A98" s="10"/>
      <c r="B98" s="38" t="s">
        <v>469</v>
      </c>
      <c r="C98" s="38" t="s">
        <v>470</v>
      </c>
      <c r="D98" s="38" t="s">
        <v>471</v>
      </c>
      <c r="E98" s="38" t="s">
        <v>472</v>
      </c>
      <c r="F98" s="38" t="s">
        <v>473</v>
      </c>
      <c r="G98" s="38" t="s">
        <v>474</v>
      </c>
    </row>
    <row r="99">
      <c r="A99" s="10"/>
    </row>
    <row r="100">
      <c r="A100" s="10"/>
    </row>
    <row r="101">
      <c r="A101" s="10"/>
      <c r="B101" s="4" t="s">
        <v>475</v>
      </c>
    </row>
    <row r="102">
      <c r="A102" s="10"/>
    </row>
    <row r="103">
      <c r="A103" s="10"/>
      <c r="B103" s="39" t="s">
        <v>354</v>
      </c>
      <c r="C103" s="39" t="s">
        <v>355</v>
      </c>
      <c r="D103" s="39" t="s">
        <v>356</v>
      </c>
      <c r="E103" s="39" t="s">
        <v>357</v>
      </c>
      <c r="F103" s="39" t="s">
        <v>358</v>
      </c>
      <c r="G103" s="39" t="s">
        <v>359</v>
      </c>
    </row>
    <row r="104">
      <c r="A104" s="10"/>
      <c r="B104" s="38" t="s">
        <v>476</v>
      </c>
      <c r="C104" s="38" t="s">
        <v>477</v>
      </c>
      <c r="D104" s="38" t="s">
        <v>478</v>
      </c>
      <c r="E104" s="38" t="s">
        <v>479</v>
      </c>
      <c r="F104" s="38" t="s">
        <v>480</v>
      </c>
      <c r="G104" s="38" t="s">
        <v>481</v>
      </c>
    </row>
    <row r="105">
      <c r="A105" s="10"/>
      <c r="B105" s="38" t="s">
        <v>482</v>
      </c>
      <c r="C105" s="38" t="s">
        <v>483</v>
      </c>
      <c r="D105" s="38" t="s">
        <v>484</v>
      </c>
      <c r="E105" s="38" t="s">
        <v>485</v>
      </c>
      <c r="F105" s="38" t="s">
        <v>486</v>
      </c>
      <c r="G105" s="38" t="s">
        <v>487</v>
      </c>
    </row>
    <row r="106">
      <c r="A106" s="10"/>
      <c r="B106" s="38" t="s">
        <v>488</v>
      </c>
      <c r="C106" s="38" t="s">
        <v>489</v>
      </c>
      <c r="D106" s="38" t="s">
        <v>490</v>
      </c>
      <c r="E106" s="38" t="s">
        <v>491</v>
      </c>
      <c r="F106" s="38" t="s">
        <v>492</v>
      </c>
      <c r="G106" s="38" t="s">
        <v>493</v>
      </c>
    </row>
    <row r="107">
      <c r="A107" s="10"/>
      <c r="B107" s="38" t="s">
        <v>494</v>
      </c>
      <c r="C107" s="38" t="s">
        <v>495</v>
      </c>
      <c r="D107" s="38" t="s">
        <v>496</v>
      </c>
      <c r="E107" s="38" t="s">
        <v>497</v>
      </c>
      <c r="F107" s="38" t="s">
        <v>498</v>
      </c>
      <c r="G107" s="38" t="s">
        <v>499</v>
      </c>
    </row>
    <row r="108">
      <c r="A108" s="10"/>
      <c r="B108" s="38" t="s">
        <v>500</v>
      </c>
      <c r="C108" s="38" t="s">
        <v>501</v>
      </c>
      <c r="D108" s="38" t="s">
        <v>502</v>
      </c>
      <c r="E108" s="38" t="s">
        <v>503</v>
      </c>
      <c r="F108" s="38" t="s">
        <v>504</v>
      </c>
      <c r="G108" s="38" t="s">
        <v>505</v>
      </c>
    </row>
    <row r="109">
      <c r="A109" s="10"/>
      <c r="B109" s="38" t="s">
        <v>506</v>
      </c>
      <c r="C109" s="38" t="s">
        <v>507</v>
      </c>
      <c r="D109" s="38" t="s">
        <v>508</v>
      </c>
      <c r="E109" s="38" t="s">
        <v>509</v>
      </c>
      <c r="F109" s="38" t="s">
        <v>510</v>
      </c>
      <c r="G109" s="38" t="s">
        <v>511</v>
      </c>
    </row>
    <row r="110">
      <c r="A110" s="10"/>
      <c r="B110" s="38" t="s">
        <v>512</v>
      </c>
      <c r="C110" s="38" t="s">
        <v>513</v>
      </c>
      <c r="D110" s="38" t="s">
        <v>514</v>
      </c>
      <c r="E110" s="38" t="s">
        <v>515</v>
      </c>
      <c r="F110" s="38" t="s">
        <v>516</v>
      </c>
      <c r="G110" s="38" t="s">
        <v>517</v>
      </c>
    </row>
    <row r="111">
      <c r="A111" s="10"/>
      <c r="B111" s="38" t="s">
        <v>518</v>
      </c>
      <c r="C111" s="38" t="s">
        <v>519</v>
      </c>
      <c r="D111" s="38" t="s">
        <v>520</v>
      </c>
      <c r="E111" s="38" t="s">
        <v>521</v>
      </c>
      <c r="F111" s="38" t="s">
        <v>522</v>
      </c>
      <c r="G111" s="38" t="s">
        <v>523</v>
      </c>
    </row>
    <row r="112">
      <c r="A112" s="10"/>
      <c r="B112" s="38" t="s">
        <v>524</v>
      </c>
      <c r="C112" s="38" t="s">
        <v>525</v>
      </c>
      <c r="D112" s="38" t="s">
        <v>526</v>
      </c>
      <c r="E112" s="38" t="s">
        <v>527</v>
      </c>
      <c r="F112" s="38" t="s">
        <v>528</v>
      </c>
      <c r="G112" s="38" t="s">
        <v>529</v>
      </c>
    </row>
    <row r="113">
      <c r="A113" s="10"/>
      <c r="B113" s="38" t="s">
        <v>530</v>
      </c>
      <c r="C113" s="38" t="s">
        <v>531</v>
      </c>
      <c r="D113" s="38" t="s">
        <v>532</v>
      </c>
      <c r="E113" s="38" t="s">
        <v>533</v>
      </c>
      <c r="F113" s="38" t="s">
        <v>534</v>
      </c>
      <c r="G113" s="38" t="s">
        <v>535</v>
      </c>
    </row>
    <row r="114">
      <c r="A114" s="10"/>
    </row>
    <row r="115">
      <c r="A115" s="10"/>
    </row>
    <row r="116">
      <c r="A116" s="10"/>
    </row>
    <row r="117">
      <c r="A117" s="10"/>
    </row>
    <row r="118">
      <c r="A118" s="10"/>
    </row>
    <row r="119">
      <c r="A119" s="10"/>
    </row>
    <row r="120">
      <c r="A120" s="10"/>
    </row>
    <row r="121">
      <c r="A121" s="10"/>
    </row>
    <row r="122">
      <c r="A122" s="10"/>
    </row>
    <row r="123">
      <c r="A123" s="10"/>
    </row>
    <row r="124">
      <c r="A124" s="10"/>
    </row>
    <row r="125">
      <c r="A125" s="10"/>
    </row>
    <row r="126">
      <c r="A126" s="10"/>
    </row>
    <row r="127">
      <c r="A127" s="10"/>
    </row>
    <row r="128">
      <c r="A128" s="10"/>
    </row>
    <row r="129">
      <c r="A129" s="10"/>
    </row>
    <row r="130">
      <c r="A130" s="10"/>
    </row>
    <row r="131">
      <c r="A131" s="10"/>
    </row>
    <row r="132">
      <c r="A132" s="10"/>
    </row>
    <row r="133">
      <c r="A133" s="10"/>
    </row>
    <row r="134">
      <c r="A134" s="10"/>
    </row>
    <row r="135">
      <c r="A135" s="10"/>
    </row>
    <row r="136">
      <c r="A136" s="10"/>
    </row>
    <row r="137">
      <c r="A137" s="10"/>
    </row>
    <row r="138">
      <c r="A138" s="10"/>
    </row>
    <row r="139">
      <c r="A139" s="10"/>
    </row>
    <row r="140">
      <c r="A140" s="10"/>
    </row>
    <row r="141">
      <c r="A141" s="10"/>
    </row>
    <row r="142">
      <c r="A142" s="10"/>
    </row>
    <row r="143">
      <c r="A143" s="10"/>
    </row>
    <row r="144">
      <c r="A144" s="10"/>
    </row>
    <row r="145">
      <c r="A145" s="10"/>
    </row>
    <row r="146">
      <c r="A146" s="10"/>
    </row>
    <row r="147">
      <c r="A147" s="10"/>
    </row>
    <row r="148">
      <c r="A148" s="10"/>
    </row>
    <row r="149">
      <c r="A149" s="10"/>
    </row>
    <row r="150">
      <c r="A150" s="10"/>
    </row>
    <row r="151">
      <c r="A151" s="10"/>
    </row>
    <row r="152">
      <c r="A152" s="10"/>
    </row>
    <row r="153">
      <c r="A153" s="10"/>
    </row>
    <row r="154">
      <c r="A154" s="10"/>
    </row>
    <row r="155">
      <c r="A155" s="10"/>
    </row>
    <row r="156">
      <c r="A156" s="10"/>
    </row>
    <row r="157">
      <c r="A157" s="10"/>
    </row>
    <row r="158">
      <c r="A158" s="10"/>
    </row>
    <row r="159">
      <c r="A159" s="10"/>
    </row>
    <row r="160">
      <c r="A160" s="10"/>
    </row>
    <row r="161">
      <c r="A161" s="10"/>
    </row>
    <row r="162">
      <c r="A162" s="10"/>
    </row>
    <row r="163">
      <c r="A163" s="10"/>
    </row>
    <row r="164">
      <c r="A164" s="10"/>
    </row>
    <row r="165">
      <c r="A165" s="10"/>
    </row>
    <row r="166">
      <c r="A166" s="10"/>
    </row>
    <row r="167">
      <c r="A167" s="10"/>
    </row>
    <row r="168">
      <c r="A168" s="10"/>
    </row>
    <row r="169">
      <c r="A169" s="10"/>
    </row>
    <row r="170">
      <c r="A170" s="10"/>
    </row>
    <row r="171">
      <c r="A171" s="10"/>
    </row>
    <row r="172">
      <c r="A172" s="10"/>
    </row>
    <row r="173">
      <c r="A173" s="10"/>
    </row>
    <row r="174">
      <c r="A174" s="10"/>
    </row>
    <row r="175">
      <c r="A175" s="10"/>
    </row>
    <row r="176">
      <c r="A176" s="10"/>
    </row>
    <row r="177">
      <c r="A177" s="10"/>
    </row>
    <row r="178">
      <c r="A178" s="10"/>
    </row>
    <row r="179">
      <c r="A179" s="10"/>
    </row>
    <row r="180">
      <c r="A180" s="10"/>
    </row>
    <row r="181">
      <c r="A181" s="10"/>
    </row>
    <row r="182">
      <c r="A182" s="10"/>
    </row>
    <row r="183">
      <c r="A183" s="10"/>
    </row>
    <row r="184">
      <c r="A184" s="10"/>
    </row>
    <row r="185">
      <c r="A185" s="10"/>
    </row>
    <row r="186">
      <c r="A186" s="10"/>
    </row>
    <row r="187">
      <c r="A187" s="10"/>
    </row>
    <row r="188">
      <c r="A188" s="10"/>
    </row>
    <row r="189">
      <c r="A189" s="10"/>
    </row>
    <row r="190">
      <c r="A190" s="10"/>
    </row>
    <row r="191">
      <c r="A191" s="10"/>
    </row>
    <row r="192">
      <c r="A192" s="10"/>
    </row>
    <row r="193">
      <c r="A193" s="10"/>
    </row>
    <row r="194">
      <c r="A194" s="10"/>
    </row>
    <row r="195">
      <c r="A195" s="10"/>
    </row>
    <row r="196">
      <c r="A196" s="10"/>
    </row>
    <row r="197">
      <c r="A197" s="10"/>
    </row>
    <row r="198">
      <c r="A198" s="10"/>
    </row>
    <row r="199">
      <c r="A199" s="10"/>
    </row>
    <row r="200">
      <c r="A200" s="10"/>
    </row>
    <row r="201">
      <c r="A201" s="10"/>
    </row>
    <row r="202">
      <c r="A202" s="10"/>
    </row>
    <row r="203">
      <c r="A203" s="10"/>
    </row>
    <row r="204">
      <c r="A204" s="10"/>
    </row>
    <row r="205">
      <c r="A205" s="10"/>
    </row>
    <row r="206">
      <c r="A206" s="10"/>
    </row>
    <row r="207">
      <c r="A207" s="10"/>
    </row>
    <row r="208">
      <c r="A208" s="10"/>
    </row>
    <row r="209">
      <c r="A209" s="10"/>
    </row>
    <row r="210">
      <c r="A210" s="10"/>
    </row>
    <row r="211">
      <c r="A211" s="10"/>
    </row>
    <row r="212">
      <c r="A212" s="10"/>
    </row>
    <row r="213">
      <c r="A213" s="10"/>
    </row>
    <row r="214">
      <c r="A214" s="10"/>
    </row>
    <row r="215">
      <c r="A215" s="10"/>
    </row>
    <row r="216">
      <c r="A216" s="10"/>
    </row>
    <row r="217">
      <c r="A217" s="10"/>
    </row>
    <row r="218">
      <c r="A218" s="10"/>
    </row>
    <row r="219">
      <c r="A219" s="10"/>
    </row>
    <row r="220">
      <c r="A220" s="10"/>
    </row>
    <row r="221">
      <c r="A221" s="10"/>
    </row>
    <row r="222">
      <c r="A222" s="10"/>
    </row>
    <row r="223">
      <c r="A223" s="10"/>
    </row>
    <row r="224">
      <c r="A224" s="10"/>
    </row>
    <row r="225">
      <c r="A225" s="10"/>
    </row>
    <row r="226">
      <c r="A226" s="10"/>
    </row>
    <row r="227">
      <c r="A227" s="10"/>
    </row>
    <row r="228">
      <c r="A228" s="10"/>
    </row>
    <row r="229">
      <c r="A229" s="10"/>
    </row>
    <row r="230">
      <c r="A230" s="10"/>
    </row>
    <row r="231">
      <c r="A231" s="10"/>
    </row>
    <row r="232">
      <c r="A232" s="10"/>
    </row>
    <row r="233">
      <c r="A233" s="10"/>
    </row>
    <row r="234">
      <c r="A234" s="10"/>
    </row>
    <row r="235">
      <c r="A235" s="10"/>
    </row>
    <row r="236">
      <c r="A236" s="10"/>
    </row>
    <row r="237">
      <c r="A237" s="10"/>
    </row>
    <row r="238">
      <c r="A238" s="10"/>
    </row>
    <row r="239">
      <c r="A239" s="10"/>
    </row>
    <row r="240">
      <c r="A240" s="10"/>
    </row>
    <row r="241">
      <c r="A241" s="10"/>
    </row>
    <row r="242">
      <c r="A242" s="10"/>
    </row>
    <row r="243">
      <c r="A243" s="10"/>
    </row>
    <row r="244">
      <c r="A244" s="10"/>
    </row>
    <row r="245">
      <c r="A245" s="10"/>
    </row>
    <row r="246">
      <c r="A246" s="10"/>
    </row>
    <row r="247">
      <c r="A247" s="10"/>
    </row>
    <row r="248">
      <c r="A248" s="10"/>
    </row>
    <row r="249">
      <c r="A249" s="10"/>
    </row>
    <row r="250">
      <c r="A250" s="10"/>
    </row>
    <row r="251">
      <c r="A251" s="10"/>
    </row>
    <row r="252">
      <c r="A252" s="10"/>
    </row>
    <row r="253">
      <c r="A253" s="10"/>
    </row>
    <row r="254">
      <c r="A254" s="10"/>
    </row>
    <row r="255">
      <c r="A255" s="10"/>
    </row>
    <row r="256">
      <c r="A256" s="10"/>
    </row>
    <row r="257">
      <c r="A257" s="10"/>
    </row>
    <row r="258">
      <c r="A258" s="10"/>
    </row>
    <row r="259">
      <c r="A259" s="10"/>
    </row>
    <row r="260">
      <c r="A260" s="10"/>
    </row>
    <row r="261">
      <c r="A261" s="10"/>
    </row>
    <row r="262">
      <c r="A262" s="10"/>
    </row>
    <row r="263">
      <c r="A263" s="10"/>
    </row>
    <row r="264">
      <c r="A264" s="10"/>
    </row>
    <row r="265">
      <c r="A265" s="10"/>
    </row>
    <row r="266">
      <c r="A266" s="10"/>
    </row>
    <row r="267">
      <c r="A267" s="10"/>
    </row>
    <row r="268">
      <c r="A268" s="10"/>
    </row>
    <row r="269">
      <c r="A269" s="10"/>
    </row>
    <row r="270">
      <c r="A270" s="10"/>
    </row>
    <row r="271">
      <c r="A271" s="10"/>
    </row>
    <row r="272">
      <c r="A272" s="10"/>
    </row>
    <row r="273">
      <c r="A273" s="10"/>
    </row>
    <row r="274">
      <c r="A274" s="10"/>
    </row>
    <row r="275">
      <c r="A275" s="10"/>
    </row>
    <row r="276">
      <c r="A276" s="10"/>
    </row>
    <row r="277">
      <c r="A277" s="10"/>
    </row>
    <row r="278">
      <c r="A278" s="10"/>
    </row>
    <row r="279">
      <c r="A279" s="10"/>
    </row>
    <row r="280">
      <c r="A280" s="10"/>
    </row>
    <row r="281">
      <c r="A281" s="10"/>
    </row>
    <row r="282">
      <c r="A282" s="10"/>
    </row>
    <row r="283">
      <c r="A283" s="10"/>
    </row>
    <row r="284">
      <c r="A284" s="10"/>
    </row>
    <row r="285">
      <c r="A285" s="10"/>
    </row>
    <row r="286">
      <c r="A286" s="10"/>
    </row>
    <row r="287">
      <c r="A287" s="10"/>
    </row>
    <row r="288">
      <c r="A288" s="10"/>
    </row>
    <row r="289">
      <c r="A289" s="10"/>
    </row>
    <row r="290">
      <c r="A290" s="10"/>
    </row>
    <row r="291">
      <c r="A291" s="10"/>
    </row>
    <row r="292">
      <c r="A292" s="10"/>
    </row>
    <row r="293">
      <c r="A293" s="10"/>
    </row>
    <row r="294">
      <c r="A294" s="10"/>
    </row>
    <row r="295">
      <c r="A295" s="10"/>
    </row>
    <row r="296">
      <c r="A296" s="10"/>
    </row>
    <row r="297">
      <c r="A297" s="10"/>
    </row>
    <row r="298">
      <c r="A298" s="10"/>
    </row>
    <row r="299">
      <c r="A299" s="10"/>
    </row>
    <row r="300">
      <c r="A300" s="10"/>
    </row>
    <row r="301">
      <c r="A301" s="10"/>
    </row>
    <row r="302">
      <c r="A302" s="10"/>
    </row>
    <row r="303">
      <c r="A303" s="10"/>
    </row>
    <row r="304">
      <c r="A304" s="10"/>
    </row>
    <row r="305">
      <c r="A305" s="10"/>
    </row>
    <row r="306">
      <c r="A306" s="10"/>
    </row>
    <row r="307">
      <c r="A307" s="10"/>
    </row>
    <row r="308">
      <c r="A308" s="10"/>
    </row>
    <row r="309">
      <c r="A309" s="10"/>
    </row>
    <row r="310">
      <c r="A310" s="10"/>
    </row>
    <row r="311">
      <c r="A311" s="10"/>
    </row>
    <row r="312">
      <c r="A312" s="10"/>
    </row>
    <row r="313">
      <c r="A313" s="10"/>
    </row>
    <row r="314">
      <c r="A314" s="10"/>
    </row>
    <row r="315">
      <c r="A315" s="10"/>
    </row>
    <row r="316">
      <c r="A316" s="10"/>
    </row>
    <row r="317">
      <c r="A317" s="10"/>
    </row>
    <row r="318">
      <c r="A318" s="10"/>
    </row>
    <row r="319">
      <c r="A319" s="10"/>
    </row>
    <row r="320">
      <c r="A320" s="10"/>
    </row>
    <row r="321">
      <c r="A321" s="10"/>
    </row>
    <row r="322">
      <c r="A322" s="10"/>
    </row>
    <row r="323">
      <c r="A323" s="10"/>
    </row>
    <row r="324">
      <c r="A324" s="10"/>
    </row>
    <row r="325">
      <c r="A325" s="10"/>
    </row>
    <row r="326">
      <c r="A326" s="10"/>
    </row>
    <row r="327">
      <c r="A327" s="10"/>
    </row>
    <row r="328">
      <c r="A328" s="10"/>
    </row>
    <row r="329">
      <c r="A329" s="10"/>
    </row>
    <row r="330">
      <c r="A330" s="10"/>
    </row>
    <row r="331">
      <c r="A331" s="10"/>
    </row>
    <row r="332">
      <c r="A332" s="10"/>
    </row>
    <row r="333">
      <c r="A333" s="10"/>
    </row>
    <row r="334">
      <c r="A334" s="10"/>
    </row>
    <row r="335">
      <c r="A335" s="10"/>
    </row>
    <row r="336">
      <c r="A336" s="10"/>
    </row>
    <row r="337">
      <c r="A337" s="10"/>
    </row>
    <row r="338">
      <c r="A338" s="10"/>
    </row>
    <row r="339">
      <c r="A339" s="10"/>
    </row>
    <row r="340">
      <c r="A340" s="10"/>
    </row>
    <row r="341">
      <c r="A341" s="10"/>
    </row>
    <row r="342">
      <c r="A342" s="10"/>
    </row>
    <row r="343">
      <c r="A343" s="10"/>
    </row>
    <row r="344">
      <c r="A344" s="10"/>
    </row>
    <row r="345">
      <c r="A345" s="10"/>
    </row>
    <row r="346">
      <c r="A346" s="10"/>
    </row>
    <row r="347">
      <c r="A347" s="10"/>
    </row>
    <row r="348">
      <c r="A348" s="10"/>
    </row>
    <row r="349">
      <c r="A349" s="10"/>
    </row>
    <row r="350">
      <c r="A350" s="10"/>
    </row>
    <row r="351">
      <c r="A351" s="10"/>
    </row>
    <row r="352">
      <c r="A352" s="10"/>
    </row>
    <row r="353">
      <c r="A353" s="10"/>
    </row>
    <row r="354">
      <c r="A354" s="10"/>
    </row>
    <row r="355">
      <c r="A355" s="10"/>
    </row>
    <row r="356">
      <c r="A356" s="10"/>
    </row>
    <row r="357">
      <c r="A357" s="10"/>
    </row>
    <row r="358">
      <c r="A358" s="10"/>
    </row>
    <row r="359">
      <c r="A359" s="10"/>
    </row>
    <row r="360">
      <c r="A360" s="10"/>
    </row>
    <row r="361">
      <c r="A361" s="10"/>
    </row>
    <row r="362">
      <c r="A362" s="10"/>
    </row>
    <row r="363">
      <c r="A363" s="10"/>
    </row>
    <row r="364">
      <c r="A364" s="10"/>
    </row>
    <row r="365">
      <c r="A365" s="10"/>
    </row>
    <row r="366">
      <c r="A366" s="10"/>
    </row>
    <row r="367">
      <c r="A367" s="10"/>
    </row>
    <row r="368">
      <c r="A368" s="10"/>
    </row>
    <row r="369">
      <c r="A369" s="10"/>
    </row>
    <row r="370">
      <c r="A370" s="10"/>
    </row>
    <row r="371">
      <c r="A371" s="10"/>
    </row>
    <row r="372">
      <c r="A372" s="10"/>
    </row>
    <row r="373">
      <c r="A373" s="10"/>
    </row>
    <row r="374">
      <c r="A374" s="10"/>
    </row>
    <row r="375">
      <c r="A375" s="10"/>
    </row>
    <row r="376">
      <c r="A376" s="10"/>
    </row>
    <row r="377">
      <c r="A377" s="10"/>
    </row>
    <row r="378">
      <c r="A378" s="10"/>
    </row>
    <row r="379">
      <c r="A379" s="10"/>
    </row>
    <row r="380">
      <c r="A380" s="10"/>
    </row>
    <row r="381">
      <c r="A381" s="10"/>
    </row>
    <row r="382">
      <c r="A382" s="10"/>
    </row>
    <row r="383">
      <c r="A383" s="10"/>
    </row>
    <row r="384">
      <c r="A384" s="10"/>
    </row>
    <row r="385">
      <c r="A385" s="10"/>
    </row>
    <row r="386">
      <c r="A386" s="10"/>
    </row>
    <row r="387">
      <c r="A387" s="10"/>
    </row>
    <row r="388">
      <c r="A388" s="10"/>
    </row>
    <row r="389">
      <c r="A389" s="10"/>
    </row>
    <row r="390">
      <c r="A390" s="10"/>
    </row>
    <row r="391">
      <c r="A391" s="10"/>
    </row>
    <row r="392">
      <c r="A392" s="10"/>
    </row>
    <row r="393">
      <c r="A393" s="10"/>
    </row>
    <row r="394">
      <c r="A394" s="10"/>
    </row>
    <row r="395">
      <c r="A395" s="10"/>
    </row>
    <row r="396">
      <c r="A396" s="10"/>
    </row>
    <row r="397">
      <c r="A397" s="10"/>
    </row>
    <row r="398">
      <c r="A398" s="10"/>
    </row>
    <row r="399">
      <c r="A399" s="10"/>
    </row>
    <row r="400">
      <c r="A400" s="10"/>
    </row>
    <row r="401">
      <c r="A401" s="10"/>
    </row>
    <row r="402">
      <c r="A402" s="10"/>
    </row>
    <row r="403">
      <c r="A403" s="10"/>
    </row>
    <row r="404">
      <c r="A404" s="10"/>
    </row>
    <row r="405">
      <c r="A405" s="10"/>
    </row>
    <row r="406">
      <c r="A406" s="10"/>
    </row>
    <row r="407">
      <c r="A407" s="10"/>
    </row>
    <row r="408">
      <c r="A408" s="10"/>
    </row>
    <row r="409">
      <c r="A409" s="10"/>
    </row>
    <row r="410">
      <c r="A410" s="10"/>
    </row>
    <row r="411">
      <c r="A411" s="10"/>
    </row>
    <row r="412">
      <c r="A412" s="10"/>
    </row>
    <row r="413">
      <c r="A413" s="10"/>
    </row>
    <row r="414">
      <c r="A414" s="10"/>
    </row>
    <row r="415">
      <c r="A415" s="10"/>
    </row>
    <row r="416">
      <c r="A416" s="10"/>
    </row>
    <row r="417">
      <c r="A417" s="10"/>
    </row>
    <row r="418">
      <c r="A418" s="10"/>
    </row>
    <row r="419">
      <c r="A419" s="10"/>
    </row>
    <row r="420">
      <c r="A420" s="10"/>
    </row>
    <row r="421">
      <c r="A421" s="10"/>
    </row>
    <row r="422">
      <c r="A422" s="10"/>
    </row>
    <row r="423">
      <c r="A423" s="10"/>
    </row>
    <row r="424">
      <c r="A424" s="10"/>
    </row>
    <row r="425">
      <c r="A425" s="10"/>
    </row>
    <row r="426">
      <c r="A426" s="10"/>
    </row>
    <row r="427">
      <c r="A427" s="10"/>
    </row>
    <row r="428">
      <c r="A428" s="10"/>
    </row>
    <row r="429">
      <c r="A429" s="10"/>
    </row>
    <row r="430">
      <c r="A430" s="10"/>
    </row>
    <row r="431">
      <c r="A431" s="10"/>
    </row>
    <row r="432">
      <c r="A432" s="10"/>
    </row>
    <row r="433">
      <c r="A433" s="10"/>
    </row>
    <row r="434">
      <c r="A434" s="10"/>
    </row>
    <row r="435">
      <c r="A435" s="10"/>
    </row>
    <row r="436">
      <c r="A436" s="10"/>
    </row>
    <row r="437">
      <c r="A437" s="10"/>
    </row>
    <row r="438">
      <c r="A438" s="10"/>
    </row>
    <row r="439">
      <c r="A439" s="10"/>
    </row>
    <row r="440">
      <c r="A440" s="10"/>
    </row>
    <row r="441">
      <c r="A441" s="10"/>
    </row>
    <row r="442">
      <c r="A442" s="10"/>
    </row>
    <row r="443">
      <c r="A443" s="10"/>
    </row>
    <row r="444">
      <c r="A444" s="10"/>
    </row>
    <row r="445">
      <c r="A445" s="10"/>
    </row>
    <row r="446">
      <c r="A446" s="10"/>
    </row>
    <row r="447">
      <c r="A447" s="10"/>
    </row>
    <row r="448">
      <c r="A448" s="10"/>
    </row>
    <row r="449">
      <c r="A449" s="10"/>
    </row>
    <row r="450">
      <c r="A450" s="10"/>
    </row>
    <row r="451">
      <c r="A451" s="10"/>
    </row>
    <row r="452">
      <c r="A452" s="10"/>
    </row>
    <row r="453">
      <c r="A453" s="10"/>
    </row>
    <row r="454">
      <c r="A454" s="10"/>
    </row>
    <row r="455">
      <c r="A455" s="10"/>
    </row>
    <row r="456">
      <c r="A456" s="10"/>
    </row>
    <row r="457">
      <c r="A457" s="10"/>
    </row>
    <row r="458">
      <c r="A458" s="10"/>
    </row>
    <row r="459">
      <c r="A459" s="10"/>
    </row>
    <row r="460">
      <c r="A460" s="10"/>
    </row>
    <row r="461">
      <c r="A461" s="10"/>
    </row>
    <row r="462">
      <c r="A462" s="10"/>
    </row>
    <row r="463">
      <c r="A463" s="10"/>
    </row>
    <row r="464">
      <c r="A464" s="10"/>
    </row>
    <row r="465">
      <c r="A465" s="10"/>
    </row>
    <row r="466">
      <c r="A466" s="10"/>
    </row>
    <row r="467">
      <c r="A467" s="10"/>
    </row>
    <row r="468">
      <c r="A468" s="10"/>
    </row>
    <row r="469">
      <c r="A469" s="10"/>
    </row>
    <row r="470">
      <c r="A470" s="10"/>
    </row>
    <row r="471">
      <c r="A471" s="10"/>
    </row>
    <row r="472">
      <c r="A472" s="10"/>
    </row>
    <row r="473">
      <c r="A473" s="10"/>
    </row>
    <row r="474">
      <c r="A474" s="10"/>
    </row>
    <row r="475">
      <c r="A475" s="10"/>
    </row>
    <row r="476">
      <c r="A476" s="10"/>
    </row>
    <row r="477">
      <c r="A477" s="10"/>
    </row>
    <row r="478">
      <c r="A478" s="10"/>
    </row>
    <row r="479">
      <c r="A479" s="10"/>
    </row>
    <row r="480">
      <c r="A480" s="10"/>
    </row>
    <row r="481">
      <c r="A481" s="10"/>
    </row>
    <row r="482">
      <c r="A482" s="10"/>
    </row>
    <row r="483">
      <c r="A483" s="10"/>
    </row>
    <row r="484">
      <c r="A484" s="10"/>
    </row>
    <row r="485">
      <c r="A485" s="10"/>
    </row>
    <row r="486">
      <c r="A486" s="10"/>
    </row>
    <row r="487">
      <c r="A487" s="10"/>
    </row>
    <row r="488">
      <c r="A488" s="10"/>
    </row>
    <row r="489">
      <c r="A489" s="10"/>
    </row>
    <row r="490">
      <c r="A490" s="10"/>
    </row>
    <row r="491">
      <c r="A491" s="10"/>
    </row>
    <row r="492">
      <c r="A492" s="10"/>
    </row>
    <row r="493">
      <c r="A493" s="10"/>
    </row>
    <row r="494">
      <c r="A494" s="10"/>
    </row>
    <row r="495">
      <c r="A495" s="10"/>
    </row>
    <row r="496">
      <c r="A496" s="10"/>
    </row>
    <row r="497">
      <c r="A497" s="10"/>
    </row>
    <row r="498">
      <c r="A498" s="10"/>
    </row>
    <row r="499">
      <c r="A499" s="10"/>
    </row>
    <row r="500">
      <c r="A500" s="10"/>
    </row>
    <row r="501">
      <c r="A501" s="10"/>
    </row>
    <row r="502">
      <c r="A502" s="10"/>
    </row>
    <row r="503">
      <c r="A503" s="10"/>
    </row>
    <row r="504">
      <c r="A504" s="10"/>
    </row>
    <row r="505">
      <c r="A505" s="10"/>
    </row>
    <row r="506">
      <c r="A506" s="10"/>
    </row>
    <row r="507">
      <c r="A507" s="10"/>
    </row>
    <row r="508">
      <c r="A508" s="10"/>
    </row>
    <row r="509">
      <c r="A509" s="10"/>
    </row>
    <row r="510">
      <c r="A510" s="10"/>
    </row>
    <row r="511">
      <c r="A511" s="10"/>
    </row>
    <row r="512">
      <c r="A512" s="10"/>
    </row>
    <row r="513">
      <c r="A513" s="10"/>
    </row>
    <row r="514">
      <c r="A514" s="10"/>
    </row>
    <row r="515">
      <c r="A515" s="10"/>
    </row>
    <row r="516">
      <c r="A516" s="10"/>
    </row>
    <row r="517">
      <c r="A517" s="10"/>
    </row>
    <row r="518">
      <c r="A518" s="10"/>
    </row>
    <row r="519">
      <c r="A519" s="10"/>
    </row>
    <row r="520">
      <c r="A520" s="10"/>
    </row>
    <row r="521">
      <c r="A521" s="10"/>
    </row>
    <row r="522">
      <c r="A522" s="10"/>
    </row>
    <row r="523">
      <c r="A523" s="10"/>
    </row>
    <row r="524">
      <c r="A524" s="10"/>
    </row>
    <row r="525">
      <c r="A525" s="10"/>
    </row>
    <row r="526">
      <c r="A526" s="10"/>
    </row>
    <row r="527">
      <c r="A527" s="10"/>
    </row>
    <row r="528">
      <c r="A528" s="10"/>
    </row>
    <row r="529">
      <c r="A529" s="10"/>
    </row>
    <row r="530">
      <c r="A530" s="10"/>
    </row>
    <row r="531">
      <c r="A531" s="10"/>
    </row>
    <row r="532">
      <c r="A532" s="10"/>
    </row>
    <row r="533">
      <c r="A533" s="10"/>
    </row>
    <row r="534">
      <c r="A534" s="10"/>
    </row>
    <row r="535">
      <c r="A535" s="10"/>
    </row>
    <row r="536">
      <c r="A536" s="10"/>
    </row>
    <row r="537">
      <c r="A537" s="10"/>
    </row>
    <row r="538">
      <c r="A538" s="10"/>
    </row>
    <row r="539">
      <c r="A539" s="10"/>
    </row>
    <row r="540">
      <c r="A540" s="10"/>
    </row>
    <row r="541">
      <c r="A541" s="10"/>
    </row>
    <row r="542">
      <c r="A542" s="10"/>
    </row>
    <row r="543">
      <c r="A543" s="10"/>
    </row>
    <row r="544">
      <c r="A544" s="10"/>
    </row>
    <row r="545">
      <c r="A545" s="10"/>
    </row>
    <row r="546">
      <c r="A546" s="10"/>
    </row>
    <row r="547">
      <c r="A547" s="10"/>
    </row>
    <row r="548">
      <c r="A548" s="10"/>
    </row>
    <row r="549">
      <c r="A549" s="10"/>
    </row>
    <row r="550">
      <c r="A550" s="10"/>
    </row>
    <row r="551">
      <c r="A551" s="10"/>
    </row>
    <row r="552">
      <c r="A552" s="10"/>
    </row>
    <row r="553">
      <c r="A553" s="10"/>
    </row>
    <row r="554">
      <c r="A554" s="10"/>
    </row>
    <row r="555">
      <c r="A555" s="10"/>
    </row>
    <row r="556">
      <c r="A556" s="10"/>
    </row>
    <row r="557">
      <c r="A557" s="10"/>
    </row>
    <row r="558">
      <c r="A558" s="10"/>
    </row>
    <row r="559">
      <c r="A559" s="10"/>
    </row>
    <row r="560">
      <c r="A560" s="10"/>
    </row>
    <row r="561">
      <c r="A561" s="10"/>
    </row>
    <row r="562">
      <c r="A562" s="10"/>
    </row>
    <row r="563">
      <c r="A563" s="10"/>
    </row>
    <row r="564">
      <c r="A564" s="10"/>
    </row>
    <row r="565">
      <c r="A565" s="10"/>
    </row>
    <row r="566">
      <c r="A566" s="10"/>
    </row>
    <row r="567">
      <c r="A567" s="10"/>
    </row>
    <row r="568">
      <c r="A568" s="10"/>
    </row>
    <row r="569">
      <c r="A569" s="10"/>
    </row>
    <row r="570">
      <c r="A570" s="10"/>
    </row>
    <row r="571">
      <c r="A571" s="10"/>
    </row>
    <row r="572">
      <c r="A572" s="10"/>
    </row>
    <row r="573">
      <c r="A573" s="10"/>
    </row>
    <row r="574">
      <c r="A574" s="10"/>
    </row>
    <row r="575">
      <c r="A575" s="10"/>
    </row>
    <row r="576">
      <c r="A576" s="10"/>
    </row>
    <row r="577">
      <c r="A577" s="10"/>
    </row>
    <row r="578">
      <c r="A578" s="10"/>
    </row>
    <row r="579">
      <c r="A579" s="10"/>
    </row>
    <row r="580">
      <c r="A580" s="10"/>
    </row>
    <row r="581">
      <c r="A581" s="10"/>
    </row>
    <row r="582">
      <c r="A582" s="10"/>
    </row>
    <row r="583">
      <c r="A583" s="10"/>
    </row>
    <row r="584">
      <c r="A584" s="10"/>
    </row>
    <row r="585">
      <c r="A585" s="10"/>
    </row>
    <row r="586">
      <c r="A586" s="10"/>
    </row>
    <row r="587">
      <c r="A587" s="10"/>
    </row>
    <row r="588">
      <c r="A588" s="10"/>
    </row>
    <row r="589">
      <c r="A589" s="10"/>
    </row>
    <row r="590">
      <c r="A590" s="10"/>
    </row>
    <row r="591">
      <c r="A591" s="10"/>
    </row>
    <row r="592">
      <c r="A592" s="10"/>
    </row>
    <row r="593">
      <c r="A593" s="10"/>
    </row>
    <row r="594">
      <c r="A594" s="10"/>
    </row>
    <row r="595">
      <c r="A595" s="10"/>
    </row>
    <row r="596">
      <c r="A596" s="10"/>
    </row>
    <row r="597">
      <c r="A597" s="10"/>
    </row>
    <row r="598">
      <c r="A598" s="10"/>
    </row>
    <row r="599">
      <c r="A599" s="10"/>
    </row>
    <row r="600">
      <c r="A600" s="10"/>
    </row>
    <row r="601">
      <c r="A601" s="10"/>
    </row>
    <row r="602">
      <c r="A602" s="10"/>
    </row>
    <row r="603">
      <c r="A603" s="10"/>
    </row>
    <row r="604">
      <c r="A604" s="10"/>
    </row>
    <row r="605">
      <c r="A605" s="10"/>
    </row>
    <row r="606">
      <c r="A606" s="10"/>
    </row>
    <row r="607">
      <c r="A607" s="10"/>
    </row>
    <row r="608">
      <c r="A608" s="10"/>
    </row>
    <row r="609">
      <c r="A609" s="10"/>
    </row>
    <row r="610">
      <c r="A610" s="10"/>
    </row>
    <row r="611">
      <c r="A611" s="10"/>
    </row>
    <row r="612">
      <c r="A612" s="10"/>
    </row>
    <row r="613">
      <c r="A613" s="10"/>
    </row>
    <row r="614">
      <c r="A614" s="10"/>
    </row>
    <row r="615">
      <c r="A615" s="10"/>
    </row>
    <row r="616">
      <c r="A616" s="10"/>
    </row>
    <row r="617">
      <c r="A617" s="10"/>
    </row>
    <row r="618">
      <c r="A618" s="10"/>
    </row>
    <row r="619">
      <c r="A619" s="10"/>
    </row>
    <row r="620">
      <c r="A620" s="10"/>
    </row>
    <row r="621">
      <c r="A621" s="10"/>
    </row>
    <row r="622">
      <c r="A622" s="10"/>
    </row>
    <row r="623">
      <c r="A623" s="10"/>
    </row>
    <row r="624">
      <c r="A624" s="10"/>
    </row>
    <row r="625">
      <c r="A625" s="10"/>
    </row>
    <row r="626">
      <c r="A626" s="10"/>
    </row>
    <row r="627">
      <c r="A627" s="10"/>
    </row>
    <row r="628">
      <c r="A628" s="10"/>
    </row>
    <row r="629">
      <c r="A629" s="10"/>
    </row>
    <row r="630">
      <c r="A630" s="10"/>
    </row>
    <row r="631">
      <c r="A631" s="10"/>
    </row>
    <row r="632">
      <c r="A632" s="10"/>
    </row>
    <row r="633">
      <c r="A633" s="10"/>
    </row>
    <row r="634">
      <c r="A634" s="10"/>
    </row>
    <row r="635">
      <c r="A635" s="10"/>
    </row>
    <row r="636">
      <c r="A636" s="10"/>
    </row>
    <row r="637">
      <c r="A637" s="10"/>
    </row>
    <row r="638">
      <c r="A638" s="10"/>
    </row>
    <row r="639">
      <c r="A639" s="10"/>
    </row>
    <row r="640">
      <c r="A640" s="10"/>
    </row>
    <row r="641">
      <c r="A641" s="10"/>
    </row>
    <row r="642">
      <c r="A642" s="10"/>
    </row>
    <row r="643">
      <c r="A643" s="10"/>
    </row>
    <row r="644">
      <c r="A644" s="10"/>
    </row>
    <row r="645">
      <c r="A645" s="10"/>
    </row>
    <row r="646">
      <c r="A646" s="10"/>
    </row>
    <row r="647">
      <c r="A647" s="10"/>
    </row>
    <row r="648">
      <c r="A648" s="10"/>
    </row>
    <row r="649">
      <c r="A649" s="10"/>
    </row>
    <row r="650">
      <c r="A650" s="10"/>
    </row>
    <row r="651">
      <c r="A651" s="10"/>
    </row>
    <row r="652">
      <c r="A652" s="10"/>
    </row>
    <row r="653">
      <c r="A653" s="10"/>
    </row>
    <row r="654">
      <c r="A654" s="10"/>
    </row>
    <row r="655">
      <c r="A655" s="10"/>
    </row>
    <row r="656">
      <c r="A656" s="10"/>
    </row>
    <row r="657">
      <c r="A657" s="10"/>
    </row>
    <row r="658">
      <c r="A658" s="10"/>
    </row>
    <row r="659">
      <c r="A659" s="10"/>
    </row>
    <row r="660">
      <c r="A660" s="10"/>
    </row>
    <row r="661">
      <c r="A661" s="10"/>
    </row>
    <row r="662">
      <c r="A662" s="10"/>
    </row>
    <row r="663">
      <c r="A663" s="10"/>
    </row>
    <row r="664">
      <c r="A664" s="10"/>
    </row>
    <row r="665">
      <c r="A665" s="10"/>
    </row>
    <row r="666">
      <c r="A666" s="10"/>
    </row>
    <row r="667">
      <c r="A667" s="10"/>
    </row>
    <row r="668">
      <c r="A668" s="10"/>
    </row>
    <row r="669">
      <c r="A669" s="10"/>
    </row>
    <row r="670">
      <c r="A670" s="10"/>
    </row>
    <row r="671">
      <c r="A671" s="10"/>
    </row>
    <row r="672">
      <c r="A672" s="10"/>
    </row>
    <row r="673">
      <c r="A673" s="10"/>
    </row>
    <row r="674">
      <c r="A674" s="10"/>
    </row>
    <row r="675">
      <c r="A675" s="10"/>
    </row>
    <row r="676">
      <c r="A676" s="10"/>
    </row>
    <row r="677">
      <c r="A677" s="10"/>
    </row>
    <row r="678">
      <c r="A678" s="10"/>
    </row>
    <row r="679">
      <c r="A679" s="10"/>
    </row>
    <row r="680">
      <c r="A680" s="10"/>
    </row>
    <row r="681">
      <c r="A681" s="10"/>
    </row>
    <row r="682">
      <c r="A682" s="10"/>
    </row>
    <row r="683">
      <c r="A683" s="10"/>
    </row>
    <row r="684">
      <c r="A684" s="10"/>
    </row>
    <row r="685">
      <c r="A685" s="10"/>
    </row>
    <row r="686">
      <c r="A686" s="10"/>
    </row>
    <row r="687">
      <c r="A687" s="10"/>
    </row>
    <row r="688">
      <c r="A688" s="10"/>
    </row>
    <row r="689">
      <c r="A689" s="10"/>
    </row>
    <row r="690">
      <c r="A690" s="10"/>
    </row>
    <row r="691">
      <c r="A691" s="10"/>
    </row>
    <row r="692">
      <c r="A692" s="10"/>
    </row>
    <row r="693">
      <c r="A693" s="10"/>
    </row>
    <row r="694">
      <c r="A694" s="10"/>
    </row>
    <row r="695">
      <c r="A695" s="10"/>
    </row>
    <row r="696">
      <c r="A696" s="10"/>
    </row>
    <row r="697">
      <c r="A697" s="10"/>
    </row>
    <row r="698">
      <c r="A698" s="10"/>
    </row>
    <row r="699">
      <c r="A699" s="10"/>
    </row>
    <row r="700">
      <c r="A700" s="10"/>
    </row>
    <row r="701">
      <c r="A701" s="10"/>
    </row>
    <row r="702">
      <c r="A702" s="10"/>
    </row>
    <row r="703">
      <c r="A703" s="10"/>
    </row>
    <row r="704">
      <c r="A704" s="10"/>
    </row>
    <row r="705">
      <c r="A705" s="10"/>
    </row>
    <row r="706">
      <c r="A706" s="10"/>
    </row>
    <row r="707">
      <c r="A707" s="10"/>
    </row>
    <row r="708">
      <c r="A708" s="10"/>
    </row>
    <row r="709">
      <c r="A709" s="10"/>
    </row>
    <row r="710">
      <c r="A710" s="10"/>
    </row>
    <row r="711">
      <c r="A711" s="10"/>
    </row>
    <row r="712">
      <c r="A712" s="10"/>
    </row>
    <row r="713">
      <c r="A713" s="10"/>
    </row>
    <row r="714">
      <c r="A714" s="10"/>
    </row>
    <row r="715">
      <c r="A715" s="10"/>
    </row>
    <row r="716">
      <c r="A716" s="10"/>
    </row>
    <row r="717">
      <c r="A717" s="10"/>
    </row>
    <row r="718">
      <c r="A718" s="10"/>
    </row>
    <row r="719">
      <c r="A719" s="10"/>
    </row>
    <row r="720">
      <c r="A720" s="10"/>
    </row>
    <row r="721">
      <c r="A721" s="10"/>
    </row>
    <row r="722">
      <c r="A722" s="10"/>
    </row>
    <row r="723">
      <c r="A723" s="10"/>
    </row>
    <row r="724">
      <c r="A724" s="10"/>
    </row>
    <row r="725">
      <c r="A725" s="10"/>
    </row>
    <row r="726">
      <c r="A726" s="10"/>
    </row>
    <row r="727">
      <c r="A727" s="10"/>
    </row>
    <row r="728">
      <c r="A728" s="10"/>
    </row>
    <row r="729">
      <c r="A729" s="10"/>
    </row>
    <row r="730">
      <c r="A730" s="10"/>
    </row>
    <row r="731">
      <c r="A731" s="10"/>
    </row>
    <row r="732">
      <c r="A732" s="10"/>
    </row>
    <row r="733">
      <c r="A733" s="10"/>
    </row>
    <row r="734">
      <c r="A734" s="10"/>
    </row>
    <row r="735">
      <c r="A735" s="10"/>
    </row>
    <row r="736">
      <c r="A736" s="10"/>
    </row>
    <row r="737">
      <c r="A737" s="10"/>
    </row>
    <row r="738">
      <c r="A738" s="10"/>
    </row>
    <row r="739">
      <c r="A739" s="10"/>
    </row>
    <row r="740">
      <c r="A740" s="10"/>
    </row>
    <row r="741">
      <c r="A741" s="10"/>
    </row>
    <row r="742">
      <c r="A742" s="10"/>
    </row>
    <row r="743">
      <c r="A743" s="10"/>
    </row>
    <row r="744">
      <c r="A744" s="10"/>
    </row>
    <row r="745">
      <c r="A745" s="10"/>
    </row>
    <row r="746">
      <c r="A746" s="10"/>
    </row>
    <row r="747">
      <c r="A747" s="10"/>
    </row>
    <row r="748">
      <c r="A748" s="10"/>
    </row>
    <row r="749">
      <c r="A749" s="10"/>
    </row>
    <row r="750">
      <c r="A750" s="10"/>
    </row>
    <row r="751">
      <c r="A751" s="10"/>
    </row>
    <row r="752">
      <c r="A752" s="10"/>
    </row>
    <row r="753">
      <c r="A753" s="10"/>
    </row>
    <row r="754">
      <c r="A754" s="10"/>
    </row>
    <row r="755">
      <c r="A755" s="10"/>
    </row>
    <row r="756">
      <c r="A756" s="10"/>
    </row>
    <row r="757">
      <c r="A757" s="10"/>
    </row>
    <row r="758">
      <c r="A758" s="10"/>
    </row>
    <row r="759">
      <c r="A759" s="10"/>
    </row>
    <row r="760">
      <c r="A760" s="10"/>
    </row>
    <row r="761">
      <c r="A761" s="10"/>
    </row>
    <row r="762">
      <c r="A762" s="10"/>
    </row>
    <row r="763">
      <c r="A763" s="10"/>
    </row>
    <row r="764">
      <c r="A764" s="10"/>
    </row>
    <row r="765">
      <c r="A765" s="10"/>
    </row>
    <row r="766">
      <c r="A766" s="10"/>
    </row>
    <row r="767">
      <c r="A767" s="10"/>
    </row>
    <row r="768">
      <c r="A768" s="10"/>
    </row>
    <row r="769">
      <c r="A769" s="10"/>
    </row>
    <row r="770">
      <c r="A770" s="10"/>
    </row>
    <row r="771">
      <c r="A771" s="10"/>
    </row>
    <row r="772">
      <c r="A772" s="10"/>
    </row>
    <row r="773">
      <c r="A773" s="10"/>
    </row>
    <row r="774">
      <c r="A774" s="10"/>
    </row>
    <row r="775">
      <c r="A775" s="10"/>
    </row>
    <row r="776">
      <c r="A776" s="10"/>
    </row>
    <row r="777">
      <c r="A777" s="10"/>
    </row>
    <row r="778">
      <c r="A778" s="10"/>
    </row>
    <row r="779">
      <c r="A779" s="10"/>
    </row>
    <row r="780">
      <c r="A780" s="10"/>
    </row>
    <row r="781">
      <c r="A781" s="10"/>
    </row>
    <row r="782">
      <c r="A782" s="10"/>
    </row>
    <row r="783">
      <c r="A783" s="10"/>
    </row>
    <row r="784">
      <c r="A784" s="10"/>
    </row>
    <row r="785">
      <c r="A785" s="10"/>
    </row>
    <row r="786">
      <c r="A786" s="10"/>
    </row>
    <row r="787">
      <c r="A787" s="10"/>
    </row>
    <row r="788">
      <c r="A788" s="10"/>
    </row>
    <row r="789">
      <c r="A789" s="10"/>
    </row>
    <row r="790">
      <c r="A790" s="10"/>
    </row>
    <row r="791">
      <c r="A791" s="10"/>
    </row>
    <row r="792">
      <c r="A792" s="10"/>
    </row>
    <row r="793">
      <c r="A793" s="10"/>
    </row>
    <row r="794">
      <c r="A794" s="10"/>
    </row>
    <row r="795">
      <c r="A795" s="10"/>
    </row>
    <row r="796">
      <c r="A796" s="10"/>
    </row>
    <row r="797">
      <c r="A797" s="10"/>
    </row>
    <row r="798">
      <c r="A798" s="10"/>
    </row>
    <row r="799">
      <c r="A799" s="10"/>
    </row>
    <row r="800">
      <c r="A800" s="10"/>
    </row>
    <row r="801">
      <c r="A801" s="10"/>
    </row>
    <row r="802">
      <c r="A802" s="10"/>
    </row>
    <row r="803">
      <c r="A803" s="10"/>
    </row>
    <row r="804">
      <c r="A804" s="10"/>
    </row>
    <row r="805">
      <c r="A805" s="10"/>
    </row>
    <row r="806">
      <c r="A806" s="10"/>
    </row>
    <row r="807">
      <c r="A807" s="10"/>
    </row>
    <row r="808">
      <c r="A808" s="10"/>
    </row>
    <row r="809">
      <c r="A809" s="10"/>
    </row>
    <row r="810">
      <c r="A810" s="10"/>
    </row>
    <row r="811">
      <c r="A811" s="10"/>
    </row>
    <row r="812">
      <c r="A812" s="10"/>
    </row>
    <row r="813">
      <c r="A813" s="10"/>
    </row>
    <row r="814">
      <c r="A814" s="10"/>
    </row>
    <row r="815">
      <c r="A815" s="10"/>
    </row>
    <row r="816">
      <c r="A816" s="10"/>
    </row>
    <row r="817">
      <c r="A817" s="10"/>
    </row>
    <row r="818">
      <c r="A818" s="10"/>
    </row>
    <row r="819">
      <c r="A819" s="10"/>
    </row>
    <row r="820">
      <c r="A820" s="10"/>
    </row>
    <row r="821">
      <c r="A821" s="10"/>
    </row>
    <row r="822">
      <c r="A822" s="10"/>
    </row>
    <row r="823">
      <c r="A823" s="10"/>
    </row>
    <row r="824">
      <c r="A824" s="10"/>
    </row>
    <row r="825">
      <c r="A825" s="10"/>
    </row>
    <row r="826">
      <c r="A826" s="10"/>
    </row>
    <row r="827">
      <c r="A827" s="10"/>
    </row>
    <row r="828">
      <c r="A828" s="10"/>
    </row>
    <row r="829">
      <c r="A829" s="10"/>
    </row>
    <row r="830">
      <c r="A830" s="10"/>
    </row>
    <row r="831">
      <c r="A831" s="10"/>
    </row>
    <row r="832">
      <c r="A832" s="10"/>
    </row>
    <row r="833">
      <c r="A833" s="10"/>
    </row>
    <row r="834">
      <c r="A834" s="10"/>
    </row>
    <row r="835">
      <c r="A835" s="10"/>
    </row>
    <row r="836">
      <c r="A836" s="10"/>
    </row>
    <row r="837">
      <c r="A837" s="10"/>
    </row>
    <row r="838">
      <c r="A838" s="10"/>
    </row>
    <row r="839">
      <c r="A839" s="10"/>
    </row>
    <row r="840">
      <c r="A840" s="10"/>
    </row>
    <row r="841">
      <c r="A841" s="10"/>
    </row>
    <row r="842">
      <c r="A842" s="10"/>
    </row>
    <row r="843">
      <c r="A843" s="10"/>
    </row>
    <row r="844">
      <c r="A844" s="10"/>
    </row>
    <row r="845">
      <c r="A845" s="10"/>
    </row>
    <row r="846">
      <c r="A846" s="10"/>
    </row>
    <row r="847">
      <c r="A847" s="10"/>
    </row>
    <row r="848">
      <c r="A848" s="10"/>
    </row>
    <row r="849">
      <c r="A849" s="10"/>
    </row>
    <row r="850">
      <c r="A850" s="10"/>
    </row>
    <row r="851">
      <c r="A851" s="10"/>
    </row>
    <row r="852">
      <c r="A852" s="10"/>
    </row>
    <row r="853">
      <c r="A853" s="10"/>
    </row>
    <row r="854">
      <c r="A854" s="10"/>
    </row>
    <row r="855">
      <c r="A855" s="10"/>
    </row>
    <row r="856">
      <c r="A856" s="10"/>
    </row>
    <row r="857">
      <c r="A857" s="10"/>
    </row>
    <row r="858">
      <c r="A858" s="10"/>
    </row>
    <row r="859">
      <c r="A859" s="10"/>
    </row>
    <row r="860">
      <c r="A860" s="10"/>
    </row>
    <row r="861">
      <c r="A861" s="10"/>
    </row>
    <row r="862">
      <c r="A862" s="10"/>
    </row>
    <row r="863">
      <c r="A863" s="10"/>
    </row>
    <row r="864">
      <c r="A864" s="10"/>
    </row>
    <row r="865">
      <c r="A865" s="10"/>
    </row>
    <row r="866">
      <c r="A866" s="10"/>
    </row>
    <row r="867">
      <c r="A867" s="10"/>
    </row>
    <row r="868">
      <c r="A868" s="10"/>
    </row>
    <row r="869">
      <c r="A869" s="10"/>
    </row>
    <row r="870">
      <c r="A870" s="10"/>
    </row>
    <row r="871">
      <c r="A871" s="10"/>
    </row>
    <row r="872">
      <c r="A872" s="10"/>
    </row>
    <row r="873">
      <c r="A873" s="10"/>
    </row>
    <row r="874">
      <c r="A874" s="10"/>
    </row>
    <row r="875">
      <c r="A875" s="10"/>
    </row>
    <row r="876">
      <c r="A876" s="10"/>
    </row>
    <row r="877">
      <c r="A877" s="10"/>
    </row>
    <row r="878">
      <c r="A878" s="10"/>
    </row>
    <row r="879">
      <c r="A879" s="10"/>
    </row>
    <row r="880">
      <c r="A880" s="10"/>
    </row>
    <row r="881">
      <c r="A881" s="10"/>
    </row>
    <row r="882">
      <c r="A882" s="10"/>
    </row>
    <row r="883">
      <c r="A883" s="10"/>
    </row>
    <row r="884">
      <c r="A884" s="10"/>
    </row>
    <row r="885">
      <c r="A885" s="10"/>
    </row>
    <row r="886">
      <c r="A886" s="10"/>
    </row>
    <row r="887">
      <c r="A887" s="10"/>
    </row>
    <row r="888">
      <c r="A888" s="10"/>
    </row>
    <row r="889">
      <c r="A889" s="10"/>
    </row>
    <row r="890">
      <c r="A890" s="10"/>
    </row>
    <row r="891">
      <c r="A891" s="10"/>
    </row>
    <row r="892">
      <c r="A892" s="10"/>
    </row>
    <row r="893">
      <c r="A893" s="10"/>
    </row>
    <row r="894">
      <c r="A894" s="10"/>
    </row>
    <row r="895">
      <c r="A895" s="10"/>
    </row>
    <row r="896">
      <c r="A896" s="10"/>
    </row>
    <row r="897">
      <c r="A897" s="10"/>
    </row>
    <row r="898">
      <c r="A898" s="10"/>
    </row>
    <row r="899">
      <c r="A899" s="10"/>
    </row>
    <row r="900">
      <c r="A900" s="10"/>
    </row>
    <row r="901">
      <c r="A901" s="10"/>
    </row>
    <row r="902">
      <c r="A902" s="10"/>
    </row>
    <row r="903">
      <c r="A903" s="10"/>
    </row>
    <row r="904">
      <c r="A904" s="10"/>
    </row>
    <row r="905">
      <c r="A905" s="10"/>
    </row>
    <row r="906">
      <c r="A906" s="10"/>
    </row>
    <row r="907">
      <c r="A907" s="10"/>
    </row>
    <row r="908">
      <c r="A908" s="10"/>
    </row>
    <row r="909">
      <c r="A909" s="10"/>
    </row>
    <row r="910">
      <c r="A910" s="10"/>
    </row>
    <row r="911">
      <c r="A911" s="10"/>
    </row>
    <row r="912">
      <c r="A912" s="10"/>
    </row>
    <row r="913">
      <c r="A913" s="10"/>
    </row>
    <row r="914">
      <c r="A914" s="10"/>
    </row>
    <row r="915">
      <c r="A915" s="10"/>
    </row>
    <row r="916">
      <c r="A916" s="10"/>
    </row>
    <row r="917">
      <c r="A917" s="10"/>
    </row>
    <row r="918">
      <c r="A918" s="10"/>
    </row>
    <row r="919">
      <c r="A919" s="10"/>
    </row>
    <row r="920">
      <c r="A920" s="10"/>
    </row>
    <row r="921">
      <c r="A921" s="10"/>
    </row>
    <row r="922">
      <c r="A922" s="10"/>
    </row>
    <row r="923">
      <c r="A923" s="10"/>
    </row>
    <row r="924">
      <c r="A924" s="10"/>
    </row>
    <row r="925">
      <c r="A925" s="10"/>
    </row>
    <row r="926">
      <c r="A926" s="10"/>
    </row>
    <row r="927">
      <c r="A927" s="10"/>
    </row>
    <row r="928">
      <c r="A928" s="10"/>
    </row>
    <row r="929">
      <c r="A929" s="10"/>
    </row>
    <row r="930">
      <c r="A930" s="10"/>
    </row>
    <row r="931">
      <c r="A931" s="10"/>
    </row>
    <row r="932">
      <c r="A932" s="10"/>
    </row>
    <row r="933">
      <c r="A933" s="10"/>
    </row>
    <row r="934">
      <c r="A934" s="10"/>
    </row>
    <row r="935">
      <c r="A935" s="10"/>
    </row>
    <row r="936">
      <c r="A936" s="10"/>
    </row>
    <row r="937">
      <c r="A937" s="10"/>
    </row>
    <row r="938">
      <c r="A938" s="10"/>
    </row>
    <row r="939">
      <c r="A939" s="10"/>
    </row>
    <row r="940">
      <c r="A940" s="10"/>
    </row>
    <row r="941">
      <c r="A941" s="10"/>
    </row>
    <row r="942">
      <c r="A942" s="10"/>
    </row>
    <row r="943">
      <c r="A943" s="10"/>
    </row>
    <row r="944">
      <c r="A944" s="10"/>
    </row>
    <row r="945">
      <c r="A945" s="10"/>
    </row>
    <row r="946">
      <c r="A946" s="10"/>
    </row>
    <row r="947">
      <c r="A947" s="10"/>
    </row>
    <row r="948">
      <c r="A948" s="10"/>
    </row>
    <row r="949">
      <c r="A949" s="10"/>
    </row>
    <row r="950">
      <c r="A950" s="10"/>
    </row>
    <row r="951">
      <c r="A951" s="10"/>
    </row>
    <row r="952">
      <c r="A952" s="10"/>
    </row>
    <row r="953">
      <c r="A953" s="10"/>
    </row>
    <row r="954">
      <c r="A954" s="10"/>
    </row>
    <row r="955">
      <c r="A955" s="10"/>
    </row>
    <row r="956">
      <c r="A956" s="10"/>
    </row>
    <row r="957">
      <c r="A957" s="10"/>
    </row>
    <row r="958">
      <c r="A958" s="10"/>
    </row>
    <row r="959">
      <c r="A959" s="10"/>
    </row>
    <row r="960">
      <c r="A960" s="10"/>
    </row>
    <row r="961">
      <c r="A961" s="10"/>
    </row>
    <row r="962">
      <c r="A962" s="10"/>
    </row>
    <row r="963">
      <c r="A963" s="10"/>
    </row>
    <row r="964">
      <c r="A964" s="10"/>
    </row>
    <row r="965">
      <c r="A965" s="10"/>
    </row>
    <row r="966">
      <c r="A966" s="10"/>
    </row>
    <row r="967">
      <c r="A967" s="10"/>
    </row>
    <row r="968">
      <c r="A968" s="10"/>
    </row>
    <row r="969">
      <c r="A969" s="10"/>
    </row>
    <row r="970">
      <c r="A970" s="10"/>
    </row>
    <row r="971">
      <c r="A971" s="10"/>
    </row>
    <row r="972">
      <c r="A972" s="10"/>
    </row>
    <row r="973">
      <c r="A973" s="10"/>
    </row>
    <row r="974">
      <c r="A974" s="10"/>
    </row>
    <row r="975">
      <c r="A975" s="10"/>
    </row>
    <row r="976">
      <c r="A976" s="10"/>
    </row>
    <row r="977">
      <c r="A977" s="10"/>
    </row>
    <row r="978">
      <c r="A978" s="10"/>
    </row>
    <row r="979">
      <c r="A979" s="10"/>
    </row>
    <row r="980">
      <c r="A980" s="10"/>
    </row>
    <row r="981">
      <c r="A981" s="10"/>
    </row>
    <row r="982">
      <c r="A982" s="10"/>
    </row>
    <row r="983">
      <c r="A983" s="10"/>
    </row>
    <row r="984">
      <c r="A984" s="10"/>
    </row>
    <row r="985">
      <c r="A985" s="10"/>
    </row>
    <row r="986">
      <c r="A986" s="10"/>
    </row>
    <row r="987">
      <c r="A987" s="10"/>
    </row>
    <row r="988">
      <c r="A988" s="10"/>
    </row>
    <row r="989">
      <c r="A989" s="10"/>
    </row>
    <row r="990">
      <c r="A990" s="10"/>
    </row>
    <row r="991">
      <c r="A991" s="10"/>
    </row>
    <row r="992">
      <c r="A992" s="10"/>
    </row>
    <row r="993">
      <c r="A993" s="10"/>
    </row>
    <row r="994">
      <c r="A994" s="10"/>
    </row>
    <row r="995">
      <c r="A995" s="10"/>
    </row>
    <row r="996">
      <c r="A996" s="10"/>
    </row>
    <row r="997">
      <c r="A997" s="10"/>
    </row>
    <row r="998">
      <c r="A998" s="10"/>
    </row>
    <row r="999">
      <c r="A999" s="10"/>
    </row>
    <row r="1000">
      <c r="A1000" s="10"/>
    </row>
    <row r="1001">
      <c r="A1001" s="10"/>
    </row>
    <row r="1002">
      <c r="A1002" s="10"/>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75"/>
    <col customWidth="1" min="2" max="2" width="20.25"/>
    <col customWidth="1" min="3" max="3" width="43.13"/>
    <col customWidth="1" min="4" max="4" width="38.88"/>
    <col customWidth="1" min="5" max="5" width="22.75"/>
    <col customWidth="1" min="6" max="6" width="19.5"/>
    <col customWidth="1" min="7" max="7" width="16.25"/>
    <col customWidth="1" min="8" max="8" width="28.0"/>
    <col customWidth="1" min="9" max="9" width="19.75"/>
    <col customWidth="1" min="10" max="10" width="40.13"/>
  </cols>
  <sheetData>
    <row r="1">
      <c r="A1" s="40"/>
      <c r="B1" s="41" t="s">
        <v>536</v>
      </c>
      <c r="C1" s="42"/>
      <c r="D1" s="42"/>
      <c r="E1" s="10"/>
      <c r="F1" s="10"/>
      <c r="G1" s="10"/>
      <c r="H1" s="10"/>
      <c r="I1" s="10"/>
      <c r="J1" s="10"/>
      <c r="K1" s="10"/>
      <c r="L1" s="10"/>
      <c r="M1" s="10"/>
      <c r="N1" s="10"/>
      <c r="O1" s="10"/>
      <c r="P1" s="10"/>
      <c r="Q1" s="10"/>
      <c r="R1" s="10"/>
      <c r="S1" s="10"/>
      <c r="T1" s="10"/>
      <c r="U1" s="10"/>
      <c r="V1" s="10"/>
      <c r="W1" s="10"/>
      <c r="X1" s="10"/>
      <c r="Y1" s="10"/>
      <c r="Z1" s="10"/>
      <c r="AA1" s="10"/>
    </row>
    <row r="2">
      <c r="A2" s="10"/>
      <c r="B2" s="42"/>
      <c r="C2" s="42"/>
      <c r="D2" s="42"/>
      <c r="E2" s="10"/>
      <c r="F2" s="10"/>
      <c r="G2" s="10"/>
      <c r="H2" s="10"/>
      <c r="I2" s="10"/>
      <c r="J2" s="10"/>
      <c r="K2" s="10"/>
      <c r="L2" s="10"/>
      <c r="M2" s="10"/>
      <c r="N2" s="10"/>
      <c r="O2" s="10"/>
      <c r="P2" s="10"/>
      <c r="Q2" s="10"/>
      <c r="R2" s="10"/>
      <c r="S2" s="10"/>
      <c r="T2" s="10"/>
      <c r="U2" s="10"/>
      <c r="V2" s="10"/>
      <c r="W2" s="10"/>
      <c r="X2" s="10"/>
      <c r="Y2" s="10"/>
      <c r="Z2" s="10"/>
      <c r="AA2" s="10"/>
    </row>
    <row r="3">
      <c r="A3" s="10"/>
      <c r="B3" s="42"/>
      <c r="C3" s="42"/>
      <c r="D3" s="42"/>
      <c r="E3" s="10"/>
      <c r="F3" s="10"/>
      <c r="G3" s="10"/>
      <c r="H3" s="10"/>
      <c r="I3" s="10"/>
      <c r="J3" s="10"/>
      <c r="K3" s="10"/>
      <c r="L3" s="10"/>
      <c r="M3" s="10"/>
      <c r="N3" s="10"/>
      <c r="O3" s="10"/>
      <c r="P3" s="10"/>
      <c r="Q3" s="10"/>
      <c r="R3" s="10"/>
      <c r="S3" s="10"/>
      <c r="T3" s="10"/>
      <c r="U3" s="10"/>
      <c r="V3" s="10"/>
      <c r="W3" s="10"/>
      <c r="X3" s="10"/>
      <c r="Y3" s="10"/>
      <c r="Z3" s="10"/>
      <c r="AA3" s="10"/>
    </row>
    <row r="4">
      <c r="A4" s="43"/>
      <c r="B4" s="44" t="s">
        <v>475</v>
      </c>
      <c r="C4" s="42"/>
      <c r="D4" s="42"/>
      <c r="E4" s="10"/>
      <c r="F4" s="10"/>
      <c r="G4" s="10"/>
      <c r="H4" s="10"/>
      <c r="I4" s="10"/>
      <c r="J4" s="10"/>
      <c r="K4" s="10"/>
      <c r="L4" s="10"/>
      <c r="M4" s="10"/>
      <c r="N4" s="10"/>
      <c r="O4" s="10"/>
      <c r="P4" s="10"/>
      <c r="Q4" s="10"/>
      <c r="R4" s="10"/>
      <c r="S4" s="10"/>
      <c r="T4" s="10"/>
      <c r="U4" s="10"/>
      <c r="V4" s="10"/>
      <c r="W4" s="10"/>
      <c r="X4" s="10"/>
      <c r="Y4" s="10"/>
      <c r="Z4" s="10"/>
      <c r="AA4" s="10"/>
    </row>
    <row r="5">
      <c r="A5" s="10"/>
      <c r="B5" s="42"/>
      <c r="C5" s="42"/>
      <c r="D5" s="42"/>
      <c r="E5" s="10"/>
      <c r="F5" s="10"/>
      <c r="G5" s="10"/>
      <c r="H5" s="10"/>
      <c r="I5" s="10"/>
      <c r="J5" s="10"/>
      <c r="K5" s="10"/>
      <c r="L5" s="10"/>
      <c r="M5" s="10"/>
      <c r="N5" s="10"/>
      <c r="O5" s="10"/>
      <c r="P5" s="10"/>
      <c r="Q5" s="10"/>
      <c r="R5" s="10"/>
      <c r="S5" s="10"/>
      <c r="T5" s="10"/>
      <c r="U5" s="10"/>
      <c r="V5" s="10"/>
      <c r="W5" s="10"/>
      <c r="X5" s="10"/>
      <c r="Y5" s="10"/>
      <c r="Z5" s="10"/>
      <c r="AA5" s="10"/>
    </row>
    <row r="6">
      <c r="A6" s="5"/>
      <c r="B6" s="45" t="s">
        <v>3</v>
      </c>
      <c r="C6" s="45" t="s">
        <v>537</v>
      </c>
      <c r="D6" s="45" t="s">
        <v>538</v>
      </c>
      <c r="E6" s="46" t="s">
        <v>539</v>
      </c>
      <c r="F6" s="46" t="s">
        <v>540</v>
      </c>
      <c r="G6" s="46" t="s">
        <v>541</v>
      </c>
      <c r="H6" s="46" t="s">
        <v>542</v>
      </c>
      <c r="I6" s="46" t="s">
        <v>543</v>
      </c>
      <c r="J6" s="46" t="s">
        <v>544</v>
      </c>
      <c r="K6" s="10"/>
      <c r="L6" s="10"/>
      <c r="M6" s="10"/>
      <c r="N6" s="10"/>
      <c r="O6" s="10"/>
      <c r="P6" s="10"/>
      <c r="Q6" s="10"/>
      <c r="R6" s="10"/>
      <c r="S6" s="10"/>
      <c r="T6" s="10"/>
      <c r="U6" s="10"/>
      <c r="V6" s="10"/>
      <c r="W6" s="10"/>
      <c r="X6" s="10"/>
      <c r="Y6" s="10"/>
      <c r="Z6" s="10"/>
      <c r="AA6" s="10"/>
    </row>
    <row r="7" ht="50.25" customHeight="1">
      <c r="A7" s="10"/>
      <c r="B7" s="47" t="s">
        <v>476</v>
      </c>
      <c r="C7" s="47" t="s">
        <v>545</v>
      </c>
      <c r="D7" s="47" t="s">
        <v>546</v>
      </c>
      <c r="E7" s="47" t="s">
        <v>547</v>
      </c>
      <c r="F7" s="47" t="s">
        <v>548</v>
      </c>
      <c r="G7" s="47" t="s">
        <v>549</v>
      </c>
      <c r="H7" s="47" t="s">
        <v>550</v>
      </c>
      <c r="I7" s="47" t="s">
        <v>551</v>
      </c>
      <c r="J7" s="47" t="s">
        <v>552</v>
      </c>
      <c r="K7" s="10"/>
      <c r="N7" s="10"/>
      <c r="O7" s="10"/>
      <c r="P7" s="10"/>
      <c r="Q7" s="10"/>
      <c r="R7" s="10"/>
      <c r="S7" s="10"/>
      <c r="T7" s="10"/>
      <c r="U7" s="10"/>
      <c r="V7" s="10"/>
      <c r="W7" s="10"/>
      <c r="X7" s="10"/>
      <c r="Y7" s="10"/>
      <c r="Z7" s="10"/>
      <c r="AA7" s="10"/>
    </row>
    <row r="8">
      <c r="A8" s="10"/>
      <c r="B8" s="47" t="s">
        <v>482</v>
      </c>
      <c r="C8" s="47" t="s">
        <v>553</v>
      </c>
      <c r="D8" s="47" t="s">
        <v>554</v>
      </c>
      <c r="E8" s="47" t="s">
        <v>555</v>
      </c>
      <c r="F8" s="47" t="s">
        <v>487</v>
      </c>
      <c r="G8" s="47" t="s">
        <v>556</v>
      </c>
      <c r="H8" s="47" t="s">
        <v>557</v>
      </c>
      <c r="I8" s="47" t="s">
        <v>558</v>
      </c>
      <c r="J8" s="47" t="s">
        <v>559</v>
      </c>
      <c r="K8" s="10"/>
      <c r="N8" s="10"/>
      <c r="O8" s="10"/>
      <c r="P8" s="10"/>
      <c r="Q8" s="10"/>
      <c r="R8" s="10"/>
      <c r="S8" s="10"/>
      <c r="T8" s="10"/>
      <c r="U8" s="10"/>
      <c r="V8" s="10"/>
      <c r="W8" s="10"/>
      <c r="X8" s="10"/>
      <c r="Y8" s="10"/>
      <c r="Z8" s="10"/>
      <c r="AA8" s="10"/>
    </row>
    <row r="9">
      <c r="A9" s="10"/>
      <c r="B9" s="47" t="s">
        <v>488</v>
      </c>
      <c r="C9" s="47" t="s">
        <v>560</v>
      </c>
      <c r="D9" s="47" t="s">
        <v>561</v>
      </c>
      <c r="E9" s="47" t="s">
        <v>562</v>
      </c>
      <c r="F9" s="47" t="s">
        <v>563</v>
      </c>
      <c r="G9" s="47" t="s">
        <v>564</v>
      </c>
      <c r="H9" s="47" t="s">
        <v>565</v>
      </c>
      <c r="I9" s="47" t="s">
        <v>566</v>
      </c>
      <c r="J9" s="47" t="s">
        <v>567</v>
      </c>
      <c r="K9" s="10"/>
      <c r="N9" s="10"/>
      <c r="O9" s="10"/>
      <c r="P9" s="10"/>
      <c r="Q9" s="10"/>
      <c r="R9" s="10"/>
      <c r="S9" s="10"/>
      <c r="T9" s="10"/>
      <c r="U9" s="10"/>
      <c r="V9" s="10"/>
      <c r="W9" s="10"/>
      <c r="X9" s="10"/>
      <c r="Y9" s="10"/>
      <c r="Z9" s="10"/>
      <c r="AA9" s="10"/>
    </row>
    <row r="10">
      <c r="A10" s="10"/>
      <c r="B10" s="47" t="s">
        <v>494</v>
      </c>
      <c r="C10" s="47" t="s">
        <v>568</v>
      </c>
      <c r="D10" s="47" t="s">
        <v>569</v>
      </c>
      <c r="E10" s="47" t="s">
        <v>570</v>
      </c>
      <c r="F10" s="47" t="s">
        <v>571</v>
      </c>
      <c r="G10" s="47" t="s">
        <v>572</v>
      </c>
      <c r="H10" s="47" t="s">
        <v>573</v>
      </c>
      <c r="I10" s="47" t="s">
        <v>574</v>
      </c>
      <c r="J10" s="47" t="s">
        <v>575</v>
      </c>
      <c r="K10" s="10"/>
      <c r="N10" s="10"/>
      <c r="O10" s="10"/>
      <c r="P10" s="10"/>
      <c r="Q10" s="10"/>
      <c r="R10" s="10"/>
      <c r="S10" s="10"/>
      <c r="T10" s="10"/>
      <c r="U10" s="10"/>
      <c r="V10" s="10"/>
      <c r="W10" s="10"/>
      <c r="X10" s="10"/>
      <c r="Y10" s="10"/>
      <c r="Z10" s="10"/>
      <c r="AA10" s="10"/>
    </row>
    <row r="11">
      <c r="A11" s="10"/>
      <c r="B11" s="47" t="s">
        <v>500</v>
      </c>
      <c r="C11" s="47" t="s">
        <v>576</v>
      </c>
      <c r="D11" s="47" t="s">
        <v>577</v>
      </c>
      <c r="E11" s="47" t="s">
        <v>578</v>
      </c>
      <c r="F11" s="47" t="s">
        <v>579</v>
      </c>
      <c r="G11" s="47" t="s">
        <v>580</v>
      </c>
      <c r="H11" s="47" t="s">
        <v>581</v>
      </c>
      <c r="I11" s="47" t="s">
        <v>582</v>
      </c>
      <c r="J11" s="47" t="s">
        <v>583</v>
      </c>
      <c r="K11" s="10"/>
      <c r="N11" s="10"/>
      <c r="O11" s="10"/>
      <c r="P11" s="10"/>
      <c r="Q11" s="10"/>
      <c r="R11" s="10"/>
      <c r="S11" s="10"/>
      <c r="T11" s="10"/>
      <c r="U11" s="10"/>
      <c r="V11" s="10"/>
      <c r="W11" s="10"/>
      <c r="X11" s="10"/>
      <c r="Y11" s="10"/>
      <c r="Z11" s="10"/>
      <c r="AA11" s="10"/>
    </row>
    <row r="12">
      <c r="A12" s="10"/>
      <c r="B12" s="47" t="s">
        <v>506</v>
      </c>
      <c r="C12" s="47" t="s">
        <v>584</v>
      </c>
      <c r="D12" s="47" t="s">
        <v>585</v>
      </c>
      <c r="E12" s="47" t="s">
        <v>586</v>
      </c>
      <c r="F12" s="47" t="s">
        <v>587</v>
      </c>
      <c r="G12" s="47" t="s">
        <v>588</v>
      </c>
      <c r="H12" s="47" t="s">
        <v>589</v>
      </c>
      <c r="I12" s="47" t="s">
        <v>590</v>
      </c>
      <c r="J12" s="47" t="s">
        <v>591</v>
      </c>
      <c r="K12" s="10"/>
      <c r="N12" s="10"/>
      <c r="O12" s="10"/>
      <c r="P12" s="10"/>
      <c r="Q12" s="10"/>
      <c r="R12" s="10"/>
      <c r="S12" s="10"/>
      <c r="T12" s="10"/>
      <c r="U12" s="10"/>
      <c r="V12" s="10"/>
      <c r="W12" s="10"/>
      <c r="X12" s="10"/>
      <c r="Y12" s="10"/>
      <c r="Z12" s="10"/>
      <c r="AA12" s="10"/>
    </row>
    <row r="13">
      <c r="A13" s="10"/>
      <c r="B13" s="47" t="s">
        <v>512</v>
      </c>
      <c r="C13" s="47" t="s">
        <v>592</v>
      </c>
      <c r="D13" s="47" t="s">
        <v>593</v>
      </c>
      <c r="E13" s="47" t="s">
        <v>594</v>
      </c>
      <c r="F13" s="47" t="s">
        <v>595</v>
      </c>
      <c r="G13" s="47" t="s">
        <v>596</v>
      </c>
      <c r="H13" s="47" t="s">
        <v>597</v>
      </c>
      <c r="I13" s="47" t="s">
        <v>598</v>
      </c>
      <c r="J13" s="47" t="s">
        <v>599</v>
      </c>
      <c r="K13" s="10"/>
      <c r="N13" s="10"/>
      <c r="O13" s="10"/>
      <c r="P13" s="10"/>
      <c r="Q13" s="10"/>
      <c r="R13" s="10"/>
      <c r="S13" s="10"/>
      <c r="T13" s="10"/>
      <c r="U13" s="10"/>
      <c r="V13" s="10"/>
      <c r="W13" s="10"/>
      <c r="X13" s="10"/>
      <c r="Y13" s="10"/>
      <c r="Z13" s="10"/>
      <c r="AA13" s="10"/>
    </row>
    <row r="14">
      <c r="A14" s="10"/>
      <c r="B14" s="47" t="s">
        <v>518</v>
      </c>
      <c r="C14" s="48" t="s">
        <v>600</v>
      </c>
      <c r="D14" s="47" t="s">
        <v>601</v>
      </c>
      <c r="E14" s="47" t="s">
        <v>602</v>
      </c>
      <c r="F14" s="47" t="s">
        <v>603</v>
      </c>
      <c r="G14" s="47" t="s">
        <v>604</v>
      </c>
      <c r="H14" s="47" t="s">
        <v>605</v>
      </c>
      <c r="I14" s="47" t="s">
        <v>606</v>
      </c>
      <c r="J14" s="47" t="s">
        <v>607</v>
      </c>
      <c r="K14" s="10"/>
      <c r="N14" s="10"/>
      <c r="O14" s="10"/>
      <c r="P14" s="10"/>
      <c r="Q14" s="10"/>
      <c r="R14" s="10"/>
      <c r="S14" s="10"/>
      <c r="T14" s="10"/>
      <c r="U14" s="10"/>
      <c r="V14" s="10"/>
      <c r="W14" s="10"/>
      <c r="X14" s="10"/>
      <c r="Y14" s="10"/>
      <c r="Z14" s="10"/>
      <c r="AA14" s="10"/>
    </row>
    <row r="15" ht="72.0" customHeight="1">
      <c r="A15" s="10"/>
      <c r="B15" s="47" t="s">
        <v>524</v>
      </c>
      <c r="C15" s="47" t="s">
        <v>608</v>
      </c>
      <c r="D15" s="47" t="s">
        <v>609</v>
      </c>
      <c r="E15" s="47" t="s">
        <v>610</v>
      </c>
      <c r="F15" s="47" t="s">
        <v>611</v>
      </c>
      <c r="G15" s="47" t="s">
        <v>612</v>
      </c>
      <c r="H15" s="47" t="s">
        <v>613</v>
      </c>
      <c r="I15" s="47" t="s">
        <v>614</v>
      </c>
      <c r="J15" s="47" t="s">
        <v>615</v>
      </c>
      <c r="K15" s="10"/>
      <c r="N15" s="10"/>
      <c r="O15" s="10"/>
      <c r="P15" s="10"/>
      <c r="Q15" s="10"/>
      <c r="R15" s="10"/>
      <c r="S15" s="10"/>
      <c r="T15" s="10"/>
      <c r="U15" s="10"/>
      <c r="V15" s="10"/>
      <c r="W15" s="10"/>
      <c r="X15" s="10"/>
      <c r="Y15" s="10"/>
      <c r="Z15" s="10"/>
      <c r="AA15" s="10"/>
    </row>
    <row r="16">
      <c r="A16" s="5"/>
      <c r="B16" s="47" t="s">
        <v>530</v>
      </c>
      <c r="C16" s="47" t="s">
        <v>616</v>
      </c>
      <c r="D16" s="47" t="s">
        <v>617</v>
      </c>
      <c r="E16" s="47" t="s">
        <v>618</v>
      </c>
      <c r="F16" s="47" t="s">
        <v>619</v>
      </c>
      <c r="G16" s="47" t="s">
        <v>620</v>
      </c>
      <c r="H16" s="47" t="s">
        <v>621</v>
      </c>
      <c r="I16" s="47" t="s">
        <v>622</v>
      </c>
      <c r="J16" s="47" t="s">
        <v>623</v>
      </c>
      <c r="K16" s="10"/>
      <c r="N16" s="10"/>
      <c r="O16" s="10"/>
      <c r="P16" s="10"/>
      <c r="Q16" s="10"/>
      <c r="R16" s="10"/>
      <c r="S16" s="10"/>
      <c r="T16" s="10"/>
      <c r="U16" s="10"/>
      <c r="V16" s="10"/>
      <c r="W16" s="10"/>
      <c r="X16" s="10"/>
      <c r="Y16" s="10"/>
      <c r="Z16" s="10"/>
      <c r="AA16" s="10"/>
    </row>
    <row r="17">
      <c r="A17" s="10"/>
      <c r="B17" s="49"/>
      <c r="C17" s="42"/>
      <c r="D17" s="42"/>
      <c r="E17" s="10"/>
      <c r="N17" s="10"/>
      <c r="O17" s="10"/>
      <c r="P17" s="10"/>
      <c r="Q17" s="10"/>
      <c r="R17" s="10"/>
      <c r="S17" s="10"/>
      <c r="T17" s="10"/>
      <c r="U17" s="10"/>
      <c r="V17" s="10"/>
      <c r="W17" s="10"/>
      <c r="X17" s="10"/>
      <c r="Y17" s="10"/>
      <c r="Z17" s="10"/>
      <c r="AA17" s="10"/>
    </row>
    <row r="18">
      <c r="A18" s="10"/>
      <c r="B18" s="50"/>
      <c r="C18" s="42"/>
      <c r="D18" s="42"/>
      <c r="E18" s="10"/>
      <c r="F18" s="10"/>
      <c r="G18" s="10"/>
      <c r="H18" s="10"/>
      <c r="I18" s="10"/>
      <c r="J18" s="10"/>
      <c r="K18" s="10"/>
      <c r="L18" s="10"/>
      <c r="M18" s="10"/>
      <c r="N18" s="10"/>
      <c r="O18" s="10"/>
      <c r="P18" s="10"/>
      <c r="Q18" s="10"/>
      <c r="R18" s="10"/>
      <c r="S18" s="10"/>
      <c r="T18" s="10"/>
      <c r="U18" s="10"/>
      <c r="V18" s="10"/>
      <c r="W18" s="10"/>
      <c r="X18" s="10"/>
      <c r="Y18" s="10"/>
      <c r="Z18" s="10"/>
      <c r="AA18" s="10"/>
    </row>
    <row r="19">
      <c r="A19" s="10"/>
      <c r="B19" s="42"/>
      <c r="C19" s="42"/>
      <c r="D19" s="42"/>
      <c r="E19" s="10"/>
      <c r="F19" s="10"/>
      <c r="G19" s="10"/>
      <c r="H19" s="10"/>
      <c r="I19" s="10"/>
      <c r="J19" s="10"/>
      <c r="K19" s="10"/>
      <c r="L19" s="10"/>
      <c r="M19" s="10"/>
      <c r="N19" s="10"/>
      <c r="O19" s="10"/>
      <c r="P19" s="10"/>
      <c r="Q19" s="10"/>
      <c r="R19" s="10"/>
      <c r="S19" s="10"/>
      <c r="T19" s="10"/>
      <c r="U19" s="10"/>
      <c r="V19" s="10"/>
      <c r="W19" s="10"/>
      <c r="X19" s="10"/>
      <c r="Y19" s="10"/>
      <c r="Z19" s="10"/>
      <c r="AA19" s="10"/>
    </row>
    <row r="20">
      <c r="A20" s="10"/>
      <c r="B20" s="48"/>
      <c r="C20" s="42"/>
      <c r="D20" s="42"/>
      <c r="E20" s="10"/>
      <c r="F20" s="10"/>
      <c r="G20" s="10"/>
      <c r="H20" s="10"/>
      <c r="I20" s="10"/>
      <c r="J20" s="10"/>
      <c r="K20" s="10"/>
      <c r="L20" s="10"/>
      <c r="M20" s="10"/>
      <c r="N20" s="10"/>
      <c r="O20" s="10"/>
      <c r="P20" s="10"/>
      <c r="Q20" s="10"/>
      <c r="R20" s="10"/>
      <c r="S20" s="10"/>
      <c r="T20" s="10"/>
      <c r="U20" s="10"/>
      <c r="V20" s="10"/>
      <c r="W20" s="10"/>
      <c r="X20" s="10"/>
      <c r="Y20" s="10"/>
      <c r="Z20" s="10"/>
      <c r="AA20" s="10"/>
    </row>
    <row r="21">
      <c r="A21" s="10"/>
      <c r="B21" s="51" t="s">
        <v>624</v>
      </c>
      <c r="C21" s="42"/>
      <c r="D21" s="42"/>
      <c r="E21" s="10"/>
      <c r="F21" s="10"/>
      <c r="G21" s="10"/>
      <c r="H21" s="10"/>
      <c r="I21" s="10"/>
      <c r="J21" s="10"/>
      <c r="K21" s="10"/>
      <c r="L21" s="10"/>
      <c r="M21" s="10"/>
      <c r="N21" s="10"/>
      <c r="O21" s="10"/>
      <c r="P21" s="10"/>
      <c r="Q21" s="10"/>
      <c r="R21" s="10"/>
      <c r="S21" s="10"/>
      <c r="T21" s="10"/>
      <c r="U21" s="10"/>
      <c r="V21" s="10"/>
      <c r="W21" s="10"/>
      <c r="X21" s="10"/>
      <c r="Y21" s="10"/>
      <c r="Z21" s="10"/>
      <c r="AA21" s="10"/>
    </row>
    <row r="22">
      <c r="A22" s="10"/>
      <c r="B22" s="48"/>
      <c r="C22" s="42"/>
      <c r="D22" s="42"/>
      <c r="E22" s="10"/>
      <c r="F22" s="10"/>
      <c r="G22" s="10"/>
      <c r="H22" s="10"/>
      <c r="I22" s="10"/>
      <c r="J22" s="10"/>
      <c r="K22" s="10"/>
      <c r="L22" s="10"/>
      <c r="M22" s="10"/>
      <c r="N22" s="10"/>
      <c r="O22" s="10"/>
      <c r="P22" s="10"/>
      <c r="Q22" s="10"/>
      <c r="R22" s="10"/>
      <c r="S22" s="10"/>
      <c r="T22" s="10"/>
      <c r="U22" s="10"/>
      <c r="V22" s="10"/>
      <c r="W22" s="10"/>
      <c r="X22" s="10"/>
      <c r="Y22" s="10"/>
      <c r="Z22" s="10"/>
      <c r="AA22" s="10"/>
    </row>
    <row r="23">
      <c r="A23" s="10"/>
      <c r="B23" s="52" t="s">
        <v>3</v>
      </c>
      <c r="C23" s="52" t="s">
        <v>537</v>
      </c>
      <c r="D23" s="52" t="s">
        <v>538</v>
      </c>
      <c r="E23" s="53" t="s">
        <v>625</v>
      </c>
      <c r="F23" s="53" t="s">
        <v>540</v>
      </c>
      <c r="G23" s="53" t="s">
        <v>541</v>
      </c>
      <c r="H23" s="53" t="s">
        <v>542</v>
      </c>
      <c r="I23" s="53" t="s">
        <v>543</v>
      </c>
      <c r="J23" s="53" t="s">
        <v>544</v>
      </c>
      <c r="K23" s="10"/>
      <c r="N23" s="10"/>
      <c r="O23" s="10"/>
      <c r="P23" s="10"/>
      <c r="Q23" s="10"/>
      <c r="R23" s="10"/>
      <c r="S23" s="10"/>
      <c r="T23" s="10"/>
      <c r="U23" s="10"/>
      <c r="V23" s="10"/>
      <c r="W23" s="10"/>
      <c r="X23" s="10"/>
      <c r="Y23" s="10"/>
      <c r="Z23" s="10"/>
      <c r="AA23" s="10"/>
    </row>
    <row r="24">
      <c r="A24" s="10"/>
      <c r="B24" s="47" t="s">
        <v>368</v>
      </c>
      <c r="C24" s="47" t="s">
        <v>626</v>
      </c>
      <c r="D24" s="47" t="s">
        <v>627</v>
      </c>
      <c r="E24" s="47" t="s">
        <v>628</v>
      </c>
      <c r="F24" s="47" t="s">
        <v>629</v>
      </c>
      <c r="G24" s="47" t="s">
        <v>630</v>
      </c>
      <c r="H24" s="47" t="s">
        <v>631</v>
      </c>
      <c r="I24" s="47" t="s">
        <v>632</v>
      </c>
      <c r="J24" s="47" t="s">
        <v>633</v>
      </c>
      <c r="K24" s="10"/>
      <c r="N24" s="10"/>
      <c r="O24" s="10"/>
      <c r="P24" s="10"/>
      <c r="Q24" s="10"/>
      <c r="R24" s="10"/>
      <c r="S24" s="10"/>
      <c r="T24" s="10"/>
      <c r="U24" s="10"/>
      <c r="V24" s="10"/>
      <c r="W24" s="10"/>
      <c r="X24" s="10"/>
      <c r="Y24" s="10"/>
      <c r="Z24" s="10"/>
      <c r="AA24" s="10"/>
    </row>
    <row r="25">
      <c r="A25" s="10"/>
      <c r="B25" s="47" t="s">
        <v>373</v>
      </c>
      <c r="C25" s="47" t="s">
        <v>634</v>
      </c>
      <c r="D25" s="47" t="s">
        <v>635</v>
      </c>
      <c r="E25" s="47" t="s">
        <v>636</v>
      </c>
      <c r="F25" s="47" t="s">
        <v>377</v>
      </c>
      <c r="G25" s="47" t="s">
        <v>637</v>
      </c>
      <c r="H25" s="47" t="s">
        <v>638</v>
      </c>
      <c r="I25" s="47" t="s">
        <v>639</v>
      </c>
      <c r="J25" s="47" t="s">
        <v>640</v>
      </c>
      <c r="K25" s="10"/>
      <c r="N25" s="10"/>
      <c r="O25" s="10"/>
      <c r="P25" s="10"/>
      <c r="Q25" s="10"/>
      <c r="R25" s="10"/>
      <c r="S25" s="10"/>
      <c r="T25" s="10"/>
      <c r="U25" s="10"/>
      <c r="V25" s="10"/>
      <c r="W25" s="10"/>
      <c r="X25" s="10"/>
      <c r="Y25" s="10"/>
      <c r="Z25" s="10"/>
      <c r="AA25" s="10"/>
    </row>
    <row r="26">
      <c r="A26" s="10"/>
      <c r="B26" s="47" t="s">
        <v>378</v>
      </c>
      <c r="C26" s="47" t="s">
        <v>641</v>
      </c>
      <c r="D26" s="47" t="s">
        <v>642</v>
      </c>
      <c r="E26" s="47" t="s">
        <v>643</v>
      </c>
      <c r="F26" s="47" t="s">
        <v>644</v>
      </c>
      <c r="G26" s="47" t="s">
        <v>645</v>
      </c>
      <c r="H26" s="47" t="s">
        <v>646</v>
      </c>
      <c r="I26" s="47" t="s">
        <v>574</v>
      </c>
      <c r="J26" s="47" t="s">
        <v>647</v>
      </c>
      <c r="K26" s="10"/>
      <c r="N26" s="10"/>
      <c r="O26" s="10"/>
      <c r="P26" s="10"/>
      <c r="Q26" s="10"/>
      <c r="R26" s="10"/>
      <c r="S26" s="10"/>
      <c r="T26" s="10"/>
      <c r="U26" s="10"/>
      <c r="V26" s="10"/>
      <c r="W26" s="10"/>
      <c r="X26" s="10"/>
      <c r="Y26" s="10"/>
      <c r="Z26" s="10"/>
      <c r="AA26" s="10"/>
    </row>
    <row r="27">
      <c r="A27" s="5"/>
      <c r="B27" s="47" t="s">
        <v>384</v>
      </c>
      <c r="C27" s="47" t="s">
        <v>648</v>
      </c>
      <c r="D27" s="47" t="s">
        <v>649</v>
      </c>
      <c r="E27" s="47" t="s">
        <v>650</v>
      </c>
      <c r="F27" s="47" t="s">
        <v>651</v>
      </c>
      <c r="G27" s="47" t="s">
        <v>652</v>
      </c>
      <c r="H27" s="47" t="s">
        <v>653</v>
      </c>
      <c r="I27" s="47" t="s">
        <v>654</v>
      </c>
      <c r="J27" s="47" t="s">
        <v>655</v>
      </c>
      <c r="K27" s="10"/>
      <c r="N27" s="10"/>
      <c r="O27" s="10"/>
      <c r="P27" s="10"/>
      <c r="Q27" s="10"/>
      <c r="R27" s="10"/>
      <c r="S27" s="10"/>
      <c r="T27" s="10"/>
      <c r="U27" s="10"/>
      <c r="V27" s="10"/>
      <c r="W27" s="10"/>
      <c r="X27" s="10"/>
      <c r="Y27" s="10"/>
      <c r="Z27" s="10"/>
      <c r="AA27" s="10"/>
    </row>
    <row r="28">
      <c r="A28" s="10"/>
      <c r="B28" s="47" t="s">
        <v>389</v>
      </c>
      <c r="C28" s="47" t="s">
        <v>656</v>
      </c>
      <c r="D28" s="47" t="s">
        <v>657</v>
      </c>
      <c r="E28" s="47" t="s">
        <v>658</v>
      </c>
      <c r="F28" s="47" t="s">
        <v>659</v>
      </c>
      <c r="G28" s="47" t="s">
        <v>660</v>
      </c>
      <c r="H28" s="47" t="s">
        <v>661</v>
      </c>
      <c r="I28" s="47" t="s">
        <v>662</v>
      </c>
      <c r="J28" s="47" t="s">
        <v>663</v>
      </c>
      <c r="K28" s="10"/>
      <c r="N28" s="10"/>
      <c r="O28" s="10"/>
      <c r="P28" s="10"/>
      <c r="Q28" s="10"/>
      <c r="R28" s="10"/>
      <c r="S28" s="10"/>
      <c r="T28" s="10"/>
      <c r="U28" s="10"/>
      <c r="V28" s="10"/>
      <c r="W28" s="10"/>
      <c r="X28" s="10"/>
      <c r="Y28" s="10"/>
      <c r="Z28" s="10"/>
      <c r="AA28" s="10"/>
    </row>
    <row r="29">
      <c r="A29" s="10"/>
      <c r="B29" s="47" t="s">
        <v>395</v>
      </c>
      <c r="C29" s="47" t="s">
        <v>664</v>
      </c>
      <c r="D29" s="47" t="s">
        <v>665</v>
      </c>
      <c r="E29" s="47" t="s">
        <v>666</v>
      </c>
      <c r="F29" s="47" t="s">
        <v>667</v>
      </c>
      <c r="G29" s="47" t="s">
        <v>668</v>
      </c>
      <c r="H29" s="47" t="s">
        <v>669</v>
      </c>
      <c r="I29" s="47" t="s">
        <v>670</v>
      </c>
      <c r="J29" s="47" t="s">
        <v>671</v>
      </c>
      <c r="K29" s="10"/>
      <c r="N29" s="10"/>
      <c r="O29" s="10"/>
      <c r="P29" s="10"/>
      <c r="Q29" s="10"/>
      <c r="R29" s="10"/>
      <c r="S29" s="10"/>
      <c r="T29" s="10"/>
      <c r="U29" s="10"/>
      <c r="V29" s="10"/>
      <c r="W29" s="10"/>
      <c r="X29" s="10"/>
      <c r="Y29" s="10"/>
      <c r="Z29" s="10"/>
      <c r="AA29" s="10"/>
    </row>
    <row r="30">
      <c r="A30" s="10"/>
      <c r="B30" s="47" t="s">
        <v>400</v>
      </c>
      <c r="C30" s="47" t="s">
        <v>672</v>
      </c>
      <c r="D30" s="47" t="s">
        <v>673</v>
      </c>
      <c r="E30" s="47" t="s">
        <v>674</v>
      </c>
      <c r="F30" s="47" t="s">
        <v>675</v>
      </c>
      <c r="G30" s="47" t="s">
        <v>676</v>
      </c>
      <c r="H30" s="47" t="s">
        <v>677</v>
      </c>
      <c r="I30" s="47" t="s">
        <v>678</v>
      </c>
      <c r="J30" s="47" t="s">
        <v>679</v>
      </c>
      <c r="K30" s="10"/>
      <c r="N30" s="10"/>
      <c r="O30" s="10"/>
      <c r="P30" s="10"/>
      <c r="Q30" s="10"/>
      <c r="R30" s="10"/>
      <c r="S30" s="10"/>
      <c r="T30" s="10"/>
      <c r="U30" s="10"/>
      <c r="V30" s="10"/>
      <c r="W30" s="10"/>
      <c r="X30" s="10"/>
      <c r="Y30" s="10"/>
      <c r="Z30" s="10"/>
      <c r="AA30" s="10"/>
    </row>
    <row r="31">
      <c r="A31" s="10"/>
      <c r="B31" s="47" t="s">
        <v>680</v>
      </c>
      <c r="C31" s="47" t="s">
        <v>681</v>
      </c>
      <c r="D31" s="47" t="s">
        <v>682</v>
      </c>
      <c r="E31" s="47" t="s">
        <v>683</v>
      </c>
      <c r="F31" s="47" t="s">
        <v>684</v>
      </c>
      <c r="G31" s="47" t="s">
        <v>685</v>
      </c>
      <c r="H31" s="47" t="s">
        <v>686</v>
      </c>
      <c r="I31" s="47" t="s">
        <v>687</v>
      </c>
      <c r="J31" s="47" t="s">
        <v>688</v>
      </c>
      <c r="K31" s="10"/>
      <c r="N31" s="10"/>
      <c r="O31" s="10"/>
      <c r="P31" s="10"/>
      <c r="Q31" s="10"/>
      <c r="R31" s="10"/>
      <c r="S31" s="10"/>
      <c r="T31" s="10"/>
      <c r="U31" s="10"/>
      <c r="V31" s="10"/>
      <c r="W31" s="10"/>
      <c r="X31" s="10"/>
      <c r="Y31" s="10"/>
      <c r="Z31" s="10"/>
      <c r="AA31" s="10"/>
    </row>
    <row r="32" ht="111.75" customHeight="1">
      <c r="A32" s="10"/>
      <c r="B32" s="47" t="s">
        <v>412</v>
      </c>
      <c r="C32" s="48" t="s">
        <v>689</v>
      </c>
      <c r="D32" s="47" t="s">
        <v>690</v>
      </c>
      <c r="E32" s="47" t="s">
        <v>691</v>
      </c>
      <c r="F32" s="47" t="s">
        <v>692</v>
      </c>
      <c r="G32" s="47" t="s">
        <v>693</v>
      </c>
      <c r="H32" s="47" t="s">
        <v>694</v>
      </c>
      <c r="I32" s="47" t="s">
        <v>695</v>
      </c>
      <c r="J32" s="47" t="s">
        <v>696</v>
      </c>
      <c r="K32" s="10"/>
      <c r="N32" s="10"/>
      <c r="O32" s="10"/>
      <c r="P32" s="10"/>
      <c r="Q32" s="10"/>
      <c r="R32" s="10"/>
      <c r="S32" s="10"/>
      <c r="T32" s="10"/>
      <c r="U32" s="10"/>
      <c r="V32" s="10"/>
      <c r="W32" s="10"/>
      <c r="X32" s="10"/>
      <c r="Y32" s="10"/>
      <c r="Z32" s="10"/>
      <c r="AA32" s="10"/>
    </row>
    <row r="33">
      <c r="A33" s="10"/>
      <c r="B33" s="47" t="s">
        <v>418</v>
      </c>
      <c r="C33" s="47" t="s">
        <v>697</v>
      </c>
      <c r="D33" s="47" t="s">
        <v>698</v>
      </c>
      <c r="E33" s="47" t="s">
        <v>699</v>
      </c>
      <c r="F33" s="47" t="s">
        <v>700</v>
      </c>
      <c r="G33" s="47" t="s">
        <v>701</v>
      </c>
      <c r="H33" s="47" t="s">
        <v>702</v>
      </c>
      <c r="I33" s="47" t="s">
        <v>703</v>
      </c>
      <c r="J33" s="47" t="s">
        <v>704</v>
      </c>
      <c r="K33" s="10"/>
      <c r="N33" s="10"/>
      <c r="O33" s="10"/>
      <c r="P33" s="10"/>
      <c r="Q33" s="10"/>
      <c r="R33" s="10"/>
      <c r="S33" s="10"/>
      <c r="T33" s="10"/>
      <c r="U33" s="10"/>
      <c r="V33" s="10"/>
      <c r="W33" s="10"/>
      <c r="X33" s="10"/>
      <c r="Y33" s="10"/>
      <c r="Z33" s="10"/>
      <c r="AA33" s="10"/>
    </row>
    <row r="34">
      <c r="A34" s="10"/>
      <c r="B34" s="47" t="s">
        <v>424</v>
      </c>
      <c r="C34" s="47" t="s">
        <v>705</v>
      </c>
      <c r="D34" s="47" t="s">
        <v>706</v>
      </c>
      <c r="E34" s="47" t="s">
        <v>707</v>
      </c>
      <c r="F34" s="47" t="s">
        <v>708</v>
      </c>
      <c r="G34" s="47" t="s">
        <v>709</v>
      </c>
      <c r="H34" s="47" t="s">
        <v>710</v>
      </c>
      <c r="I34" s="47" t="s">
        <v>711</v>
      </c>
      <c r="J34" s="47" t="s">
        <v>712</v>
      </c>
      <c r="K34" s="10"/>
      <c r="N34" s="10"/>
      <c r="O34" s="10"/>
      <c r="P34" s="10"/>
      <c r="Q34" s="10"/>
      <c r="R34" s="10"/>
      <c r="S34" s="10"/>
      <c r="T34" s="10"/>
      <c r="U34" s="10"/>
      <c r="V34" s="10"/>
      <c r="W34" s="10"/>
      <c r="X34" s="10"/>
      <c r="Y34" s="10"/>
      <c r="Z34" s="10"/>
      <c r="AA34" s="10"/>
    </row>
    <row r="35">
      <c r="A35" s="10"/>
      <c r="B35" s="47" t="s">
        <v>429</v>
      </c>
      <c r="C35" s="47" t="s">
        <v>713</v>
      </c>
      <c r="D35" s="47" t="s">
        <v>714</v>
      </c>
      <c r="E35" s="47" t="s">
        <v>715</v>
      </c>
      <c r="F35" s="47" t="s">
        <v>716</v>
      </c>
      <c r="G35" s="47" t="s">
        <v>717</v>
      </c>
      <c r="H35" s="47" t="s">
        <v>718</v>
      </c>
      <c r="I35" s="47" t="s">
        <v>719</v>
      </c>
      <c r="J35" s="47" t="s">
        <v>720</v>
      </c>
      <c r="K35" s="10"/>
      <c r="N35" s="10"/>
      <c r="O35" s="10"/>
      <c r="P35" s="10"/>
      <c r="Q35" s="10"/>
      <c r="R35" s="10"/>
      <c r="S35" s="10"/>
      <c r="T35" s="10"/>
      <c r="U35" s="10"/>
      <c r="V35" s="10"/>
      <c r="W35" s="10"/>
      <c r="X35" s="10"/>
      <c r="Y35" s="10"/>
      <c r="Z35" s="10"/>
      <c r="AA35" s="10"/>
    </row>
    <row r="36">
      <c r="A36" s="10"/>
      <c r="B36" s="47" t="s">
        <v>434</v>
      </c>
      <c r="C36" s="47" t="s">
        <v>721</v>
      </c>
      <c r="D36" s="47" t="s">
        <v>722</v>
      </c>
      <c r="E36" s="47" t="s">
        <v>723</v>
      </c>
      <c r="F36" s="47" t="s">
        <v>724</v>
      </c>
      <c r="G36" s="47" t="s">
        <v>725</v>
      </c>
      <c r="H36" s="47" t="s">
        <v>726</v>
      </c>
      <c r="I36" s="47" t="s">
        <v>727</v>
      </c>
      <c r="J36" s="47" t="s">
        <v>728</v>
      </c>
      <c r="K36" s="10"/>
      <c r="N36" s="10"/>
      <c r="O36" s="10"/>
      <c r="P36" s="10"/>
      <c r="Q36" s="10"/>
      <c r="R36" s="10"/>
      <c r="S36" s="10"/>
      <c r="T36" s="10"/>
      <c r="U36" s="10"/>
      <c r="V36" s="10"/>
      <c r="W36" s="10"/>
      <c r="X36" s="10"/>
      <c r="Y36" s="10"/>
      <c r="Z36" s="10"/>
      <c r="AA36" s="10"/>
    </row>
    <row r="37">
      <c r="A37" s="10"/>
      <c r="B37" s="47" t="s">
        <v>440</v>
      </c>
      <c r="C37" s="47" t="s">
        <v>729</v>
      </c>
      <c r="D37" s="47" t="s">
        <v>730</v>
      </c>
      <c r="E37" s="47" t="s">
        <v>731</v>
      </c>
      <c r="F37" s="47" t="s">
        <v>732</v>
      </c>
      <c r="G37" s="47" t="s">
        <v>733</v>
      </c>
      <c r="H37" s="47" t="s">
        <v>734</v>
      </c>
      <c r="I37" s="47" t="s">
        <v>735</v>
      </c>
      <c r="J37" s="47" t="s">
        <v>736</v>
      </c>
      <c r="K37" s="10"/>
      <c r="N37" s="10"/>
      <c r="O37" s="10"/>
      <c r="P37" s="10"/>
      <c r="Q37" s="10"/>
      <c r="R37" s="10"/>
      <c r="S37" s="10"/>
      <c r="T37" s="10"/>
      <c r="U37" s="10"/>
      <c r="V37" s="10"/>
      <c r="W37" s="10"/>
      <c r="X37" s="10"/>
      <c r="Y37" s="10"/>
      <c r="Z37" s="10"/>
      <c r="AA37" s="10"/>
    </row>
    <row r="38">
      <c r="A38" s="10"/>
      <c r="B38" s="47" t="s">
        <v>446</v>
      </c>
      <c r="C38" s="47" t="s">
        <v>737</v>
      </c>
      <c r="D38" s="47" t="s">
        <v>738</v>
      </c>
      <c r="E38" s="47" t="s">
        <v>739</v>
      </c>
      <c r="F38" s="47" t="s">
        <v>740</v>
      </c>
      <c r="G38" s="47" t="s">
        <v>741</v>
      </c>
      <c r="H38" s="47" t="s">
        <v>742</v>
      </c>
      <c r="I38" s="47" t="s">
        <v>743</v>
      </c>
      <c r="J38" s="47" t="s">
        <v>744</v>
      </c>
      <c r="K38" s="10"/>
      <c r="N38" s="10"/>
      <c r="O38" s="10"/>
      <c r="P38" s="10"/>
      <c r="Q38" s="10"/>
      <c r="R38" s="10"/>
      <c r="S38" s="10"/>
      <c r="T38" s="10"/>
      <c r="U38" s="10"/>
      <c r="V38" s="10"/>
      <c r="W38" s="10"/>
      <c r="X38" s="10"/>
      <c r="Y38" s="10"/>
      <c r="Z38" s="10"/>
      <c r="AA38" s="10"/>
    </row>
    <row r="39">
      <c r="A39" s="10"/>
      <c r="B39" s="47" t="s">
        <v>451</v>
      </c>
      <c r="C39" s="47" t="s">
        <v>745</v>
      </c>
      <c r="D39" s="47" t="s">
        <v>746</v>
      </c>
      <c r="E39" s="47" t="s">
        <v>747</v>
      </c>
      <c r="F39" s="47" t="s">
        <v>748</v>
      </c>
      <c r="G39" s="47" t="s">
        <v>749</v>
      </c>
      <c r="H39" s="47" t="s">
        <v>750</v>
      </c>
      <c r="I39" s="47" t="s">
        <v>751</v>
      </c>
      <c r="J39" s="47" t="s">
        <v>752</v>
      </c>
      <c r="K39" s="10"/>
      <c r="N39" s="10"/>
      <c r="O39" s="10"/>
      <c r="P39" s="10"/>
      <c r="Q39" s="10"/>
      <c r="R39" s="10"/>
      <c r="S39" s="10"/>
      <c r="T39" s="10"/>
      <c r="U39" s="10"/>
      <c r="V39" s="10"/>
      <c r="W39" s="10"/>
      <c r="X39" s="10"/>
      <c r="Y39" s="10"/>
      <c r="Z39" s="10"/>
      <c r="AA39" s="10"/>
    </row>
    <row r="40">
      <c r="A40" s="10"/>
      <c r="B40" s="47" t="s">
        <v>457</v>
      </c>
      <c r="C40" s="47" t="s">
        <v>753</v>
      </c>
      <c r="D40" s="47" t="s">
        <v>754</v>
      </c>
      <c r="E40" s="47" t="s">
        <v>755</v>
      </c>
      <c r="F40" s="47" t="s">
        <v>756</v>
      </c>
      <c r="G40" s="47" t="s">
        <v>757</v>
      </c>
      <c r="H40" s="47" t="s">
        <v>758</v>
      </c>
      <c r="I40" s="47" t="s">
        <v>759</v>
      </c>
      <c r="J40" s="47" t="s">
        <v>760</v>
      </c>
      <c r="K40" s="10"/>
      <c r="N40" s="10"/>
      <c r="O40" s="10"/>
      <c r="P40" s="10"/>
      <c r="Q40" s="10"/>
      <c r="R40" s="10"/>
      <c r="S40" s="10"/>
      <c r="T40" s="10"/>
      <c r="U40" s="10"/>
      <c r="V40" s="10"/>
      <c r="W40" s="10"/>
      <c r="X40" s="10"/>
      <c r="Y40" s="10"/>
      <c r="Z40" s="10"/>
      <c r="AA40" s="10"/>
    </row>
    <row r="41">
      <c r="A41" s="10"/>
      <c r="B41" s="47" t="s">
        <v>463</v>
      </c>
      <c r="C41" s="47" t="s">
        <v>761</v>
      </c>
      <c r="D41" s="47" t="s">
        <v>762</v>
      </c>
      <c r="E41" s="47" t="s">
        <v>763</v>
      </c>
      <c r="F41" s="47" t="s">
        <v>764</v>
      </c>
      <c r="G41" s="47" t="s">
        <v>765</v>
      </c>
      <c r="H41" s="47" t="s">
        <v>766</v>
      </c>
      <c r="I41" s="47" t="s">
        <v>767</v>
      </c>
      <c r="J41" s="47" t="s">
        <v>768</v>
      </c>
      <c r="K41" s="10"/>
      <c r="N41" s="10"/>
      <c r="O41" s="10"/>
      <c r="P41" s="10"/>
      <c r="Q41" s="10"/>
      <c r="R41" s="10"/>
      <c r="S41" s="10"/>
      <c r="T41" s="10"/>
      <c r="U41" s="10"/>
      <c r="V41" s="10"/>
      <c r="W41" s="10"/>
      <c r="X41" s="10"/>
      <c r="Y41" s="10"/>
      <c r="Z41" s="10"/>
      <c r="AA41" s="10"/>
    </row>
    <row r="42">
      <c r="A42" s="10"/>
      <c r="B42" s="47" t="s">
        <v>469</v>
      </c>
      <c r="C42" s="47" t="s">
        <v>769</v>
      </c>
      <c r="D42" s="47" t="s">
        <v>770</v>
      </c>
      <c r="E42" s="47" t="s">
        <v>771</v>
      </c>
      <c r="F42" s="47" t="s">
        <v>772</v>
      </c>
      <c r="G42" s="47" t="s">
        <v>773</v>
      </c>
      <c r="H42" s="47" t="s">
        <v>774</v>
      </c>
      <c r="I42" s="47" t="s">
        <v>775</v>
      </c>
      <c r="J42" s="47" t="s">
        <v>776</v>
      </c>
      <c r="K42" s="10"/>
      <c r="N42" s="10"/>
      <c r="O42" s="10"/>
      <c r="P42" s="10"/>
      <c r="Q42" s="10"/>
      <c r="R42" s="10"/>
      <c r="S42" s="10"/>
      <c r="T42" s="10"/>
      <c r="U42" s="10"/>
      <c r="V42" s="10"/>
      <c r="W42" s="10"/>
      <c r="X42" s="10"/>
      <c r="Y42" s="10"/>
      <c r="Z42" s="10"/>
      <c r="AA42" s="10"/>
    </row>
    <row r="43">
      <c r="A43" s="10"/>
      <c r="B43" s="42"/>
      <c r="C43" s="42"/>
      <c r="D43" s="54"/>
      <c r="G43" s="10"/>
      <c r="H43" s="10"/>
      <c r="I43" s="10"/>
      <c r="J43" s="10"/>
      <c r="K43" s="10"/>
      <c r="L43" s="10"/>
      <c r="M43" s="10"/>
      <c r="N43" s="10"/>
      <c r="O43" s="10"/>
      <c r="P43" s="10"/>
      <c r="Q43" s="10"/>
      <c r="R43" s="10"/>
      <c r="S43" s="10"/>
      <c r="T43" s="10"/>
      <c r="U43" s="10"/>
      <c r="V43" s="10"/>
      <c r="W43" s="10"/>
      <c r="X43" s="10"/>
      <c r="Y43" s="10"/>
      <c r="Z43" s="10"/>
      <c r="AA43" s="10"/>
    </row>
    <row r="44">
      <c r="A44" s="10"/>
      <c r="B44" s="42"/>
      <c r="C44" s="42"/>
      <c r="D44" s="54"/>
      <c r="G44" s="10"/>
      <c r="H44" s="10"/>
      <c r="I44" s="10"/>
      <c r="J44" s="10"/>
      <c r="K44" s="10"/>
      <c r="L44" s="10"/>
      <c r="M44" s="10"/>
      <c r="N44" s="10"/>
      <c r="O44" s="10"/>
      <c r="P44" s="10"/>
      <c r="Q44" s="10"/>
      <c r="R44" s="10"/>
      <c r="S44" s="10"/>
      <c r="T44" s="10"/>
      <c r="U44" s="10"/>
      <c r="V44" s="10"/>
      <c r="W44" s="10"/>
      <c r="X44" s="10"/>
      <c r="Y44" s="10"/>
      <c r="Z44" s="10"/>
      <c r="AA44" s="10"/>
    </row>
    <row r="45">
      <c r="A45" s="10"/>
      <c r="B45" s="42"/>
      <c r="C45" s="42"/>
      <c r="D45" s="54"/>
      <c r="G45" s="10"/>
      <c r="H45" s="10"/>
      <c r="I45" s="10"/>
      <c r="J45" s="10"/>
      <c r="K45" s="10"/>
      <c r="L45" s="10"/>
      <c r="M45" s="10"/>
      <c r="N45" s="10"/>
      <c r="O45" s="10"/>
      <c r="P45" s="10"/>
      <c r="Q45" s="10"/>
      <c r="R45" s="10"/>
      <c r="S45" s="10"/>
      <c r="T45" s="10"/>
      <c r="U45" s="10"/>
      <c r="V45" s="10"/>
      <c r="W45" s="10"/>
      <c r="X45" s="10"/>
      <c r="Y45" s="10"/>
      <c r="Z45" s="10"/>
      <c r="AA45" s="10"/>
    </row>
    <row r="46">
      <c r="A46" s="10"/>
      <c r="B46" s="42"/>
      <c r="C46" s="42"/>
      <c r="D46" s="54"/>
      <c r="G46" s="10"/>
      <c r="H46" s="10"/>
      <c r="I46" s="10"/>
      <c r="J46" s="10"/>
      <c r="K46" s="10"/>
      <c r="L46" s="10"/>
      <c r="M46" s="10"/>
      <c r="N46" s="10"/>
      <c r="O46" s="10"/>
      <c r="P46" s="10"/>
      <c r="Q46" s="10"/>
      <c r="R46" s="10"/>
      <c r="S46" s="10"/>
      <c r="T46" s="10"/>
      <c r="U46" s="10"/>
      <c r="V46" s="10"/>
      <c r="W46" s="10"/>
      <c r="X46" s="10"/>
      <c r="Y46" s="10"/>
      <c r="Z46" s="10"/>
      <c r="AA46" s="10"/>
    </row>
    <row r="47">
      <c r="A47" s="10"/>
      <c r="B47" s="42"/>
      <c r="C47" s="42"/>
      <c r="D47" s="54"/>
      <c r="G47" s="10"/>
      <c r="H47" s="10"/>
      <c r="I47" s="10"/>
      <c r="J47" s="10"/>
      <c r="K47" s="10"/>
      <c r="L47" s="10"/>
      <c r="M47" s="10"/>
      <c r="N47" s="10"/>
      <c r="O47" s="10"/>
      <c r="P47" s="10"/>
      <c r="Q47" s="10"/>
      <c r="R47" s="10"/>
      <c r="S47" s="10"/>
      <c r="T47" s="10"/>
      <c r="U47" s="10"/>
      <c r="V47" s="10"/>
      <c r="W47" s="10"/>
      <c r="X47" s="10"/>
      <c r="Y47" s="10"/>
      <c r="Z47" s="10"/>
      <c r="AA47" s="10"/>
    </row>
    <row r="48">
      <c r="A48" s="10"/>
      <c r="B48" s="42"/>
      <c r="C48" s="42"/>
      <c r="D48" s="54"/>
      <c r="G48" s="10"/>
      <c r="H48" s="10"/>
      <c r="I48" s="10"/>
      <c r="J48" s="10"/>
      <c r="K48" s="10"/>
      <c r="L48" s="10"/>
      <c r="M48" s="10"/>
      <c r="N48" s="10"/>
      <c r="O48" s="10"/>
      <c r="P48" s="10"/>
      <c r="Q48" s="10"/>
      <c r="R48" s="10"/>
      <c r="S48" s="10"/>
      <c r="T48" s="10"/>
      <c r="U48" s="10"/>
      <c r="V48" s="10"/>
      <c r="W48" s="10"/>
      <c r="X48" s="10"/>
      <c r="Y48" s="10"/>
      <c r="Z48" s="10"/>
      <c r="AA48" s="10"/>
    </row>
    <row r="49">
      <c r="A49" s="10"/>
      <c r="B49" s="42"/>
      <c r="C49" s="42"/>
      <c r="D49" s="42"/>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42"/>
      <c r="C50" s="42"/>
      <c r="D50" s="42"/>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42"/>
      <c r="C51" s="42"/>
      <c r="D51" s="42"/>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42"/>
      <c r="C52" s="42"/>
      <c r="D52" s="42"/>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42"/>
      <c r="C53" s="42"/>
      <c r="D53" s="42"/>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42"/>
      <c r="C54" s="42"/>
      <c r="D54" s="42"/>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42"/>
      <c r="C55" s="42"/>
      <c r="D55" s="42"/>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42"/>
      <c r="C56" s="42"/>
      <c r="D56" s="42"/>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42"/>
      <c r="C57" s="42"/>
      <c r="D57" s="42"/>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42"/>
      <c r="C58" s="42"/>
      <c r="D58" s="42"/>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42"/>
      <c r="C59" s="42"/>
      <c r="D59" s="42"/>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42"/>
      <c r="C60" s="42"/>
      <c r="D60" s="42"/>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42"/>
      <c r="C61" s="42"/>
      <c r="D61" s="42"/>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42"/>
      <c r="C62" s="42"/>
      <c r="D62" s="42"/>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42"/>
      <c r="C63" s="42"/>
      <c r="D63" s="42"/>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42"/>
      <c r="C64" s="42"/>
      <c r="D64" s="42"/>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42"/>
      <c r="C65" s="42"/>
      <c r="D65" s="42"/>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42"/>
      <c r="C66" s="42"/>
      <c r="D66" s="42"/>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42"/>
      <c r="C67" s="42"/>
      <c r="D67" s="42"/>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42"/>
      <c r="C68" s="42"/>
      <c r="D68" s="42"/>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42"/>
      <c r="C69" s="42"/>
      <c r="D69" s="42"/>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42"/>
      <c r="C70" s="42"/>
      <c r="D70" s="42"/>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42"/>
      <c r="C71" s="42"/>
      <c r="D71" s="42"/>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42"/>
      <c r="C72" s="42"/>
      <c r="D72" s="42"/>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42"/>
      <c r="C73" s="42"/>
      <c r="D73" s="42"/>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42"/>
      <c r="C74" s="42"/>
      <c r="D74" s="42"/>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42"/>
      <c r="C75" s="42"/>
      <c r="D75" s="42"/>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42"/>
      <c r="C76" s="42"/>
      <c r="D76" s="42"/>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42"/>
      <c r="C77" s="42"/>
      <c r="D77" s="42"/>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42"/>
      <c r="C78" s="42"/>
      <c r="D78" s="42"/>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42"/>
      <c r="C79" s="42"/>
      <c r="D79" s="42"/>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42"/>
      <c r="C80" s="42"/>
      <c r="D80" s="42"/>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42"/>
      <c r="C81" s="42"/>
      <c r="D81" s="42"/>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42"/>
      <c r="C82" s="42"/>
      <c r="D82" s="42"/>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42"/>
      <c r="C83" s="42"/>
      <c r="D83" s="42"/>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42"/>
      <c r="C84" s="42"/>
      <c r="D84" s="42"/>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42"/>
      <c r="C85" s="42"/>
      <c r="D85" s="42"/>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42"/>
      <c r="C86" s="42"/>
      <c r="D86" s="42"/>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42"/>
      <c r="C87" s="42"/>
      <c r="D87" s="42"/>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42"/>
      <c r="C88" s="42"/>
      <c r="D88" s="42"/>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42"/>
      <c r="C89" s="42"/>
      <c r="D89" s="42"/>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42"/>
      <c r="C90" s="42"/>
      <c r="D90" s="42"/>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42"/>
      <c r="C91" s="42"/>
      <c r="D91" s="42"/>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42"/>
      <c r="C92" s="42"/>
      <c r="D92" s="42"/>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42"/>
      <c r="C93" s="42"/>
      <c r="D93" s="42"/>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42"/>
      <c r="C94" s="42"/>
      <c r="D94" s="42"/>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42"/>
      <c r="C95" s="42"/>
      <c r="D95" s="42"/>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42"/>
      <c r="C96" s="42"/>
      <c r="D96" s="42"/>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42"/>
      <c r="C97" s="42"/>
      <c r="D97" s="42"/>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42"/>
      <c r="C98" s="42"/>
      <c r="D98" s="42"/>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42"/>
      <c r="C99" s="42"/>
      <c r="D99" s="42"/>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42"/>
      <c r="C100" s="42"/>
      <c r="D100" s="42"/>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42"/>
      <c r="C101" s="42"/>
      <c r="D101" s="42"/>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42"/>
      <c r="C102" s="42"/>
      <c r="D102" s="42"/>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42"/>
      <c r="C103" s="42"/>
      <c r="D103" s="42"/>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42"/>
      <c r="C104" s="42"/>
      <c r="D104" s="42"/>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42"/>
      <c r="C105" s="42"/>
      <c r="D105" s="42"/>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42"/>
      <c r="C106" s="42"/>
      <c r="D106" s="42"/>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42"/>
      <c r="C107" s="42"/>
      <c r="D107" s="42"/>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42"/>
      <c r="C108" s="42"/>
      <c r="D108" s="42"/>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42"/>
      <c r="C109" s="42"/>
      <c r="D109" s="42"/>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42"/>
      <c r="C110" s="42"/>
      <c r="D110" s="42"/>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42"/>
      <c r="C111" s="42"/>
      <c r="D111" s="42"/>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42"/>
      <c r="C112" s="42"/>
      <c r="D112" s="42"/>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42"/>
      <c r="C113" s="42"/>
      <c r="D113" s="42"/>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42"/>
      <c r="C114" s="42"/>
      <c r="D114" s="42"/>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42"/>
      <c r="C115" s="42"/>
      <c r="D115" s="42"/>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42"/>
      <c r="C116" s="42"/>
      <c r="D116" s="42"/>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42"/>
      <c r="C117" s="42"/>
      <c r="D117" s="42"/>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42"/>
      <c r="C118" s="42"/>
      <c r="D118" s="42"/>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42"/>
      <c r="C119" s="42"/>
      <c r="D119" s="42"/>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42"/>
      <c r="C120" s="42"/>
      <c r="D120" s="42"/>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42"/>
      <c r="C121" s="42"/>
      <c r="D121" s="42"/>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42"/>
      <c r="C122" s="42"/>
      <c r="D122" s="42"/>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42"/>
      <c r="C123" s="42"/>
      <c r="D123" s="42"/>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42"/>
      <c r="C124" s="42"/>
      <c r="D124" s="42"/>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42"/>
      <c r="C125" s="42"/>
      <c r="D125" s="42"/>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42"/>
      <c r="C126" s="42"/>
      <c r="D126" s="42"/>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42"/>
      <c r="C127" s="42"/>
      <c r="D127" s="42"/>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42"/>
      <c r="C128" s="42"/>
      <c r="D128" s="42"/>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42"/>
      <c r="C129" s="42"/>
      <c r="D129" s="42"/>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42"/>
      <c r="C130" s="42"/>
      <c r="D130" s="42"/>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42"/>
      <c r="C131" s="42"/>
      <c r="D131" s="42"/>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42"/>
      <c r="C132" s="42"/>
      <c r="D132" s="42"/>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42"/>
      <c r="C133" s="42"/>
      <c r="D133" s="42"/>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42"/>
      <c r="C134" s="42"/>
      <c r="D134" s="42"/>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42"/>
      <c r="C135" s="42"/>
      <c r="D135" s="42"/>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42"/>
      <c r="C136" s="42"/>
      <c r="D136" s="42"/>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42"/>
      <c r="C137" s="42"/>
      <c r="D137" s="42"/>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42"/>
      <c r="C138" s="42"/>
      <c r="D138" s="42"/>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42"/>
      <c r="C139" s="42"/>
      <c r="D139" s="42"/>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42"/>
      <c r="C140" s="42"/>
      <c r="D140" s="42"/>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42"/>
      <c r="C141" s="42"/>
      <c r="D141" s="42"/>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42"/>
      <c r="C142" s="42"/>
      <c r="D142" s="42"/>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42"/>
      <c r="C143" s="42"/>
      <c r="D143" s="42"/>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42"/>
      <c r="C144" s="42"/>
      <c r="D144" s="42"/>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42"/>
      <c r="C145" s="42"/>
      <c r="D145" s="42"/>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42"/>
      <c r="C146" s="42"/>
      <c r="D146" s="42"/>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42"/>
      <c r="C147" s="42"/>
      <c r="D147" s="42"/>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42"/>
      <c r="C148" s="42"/>
      <c r="D148" s="42"/>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42"/>
      <c r="C149" s="42"/>
      <c r="D149" s="42"/>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42"/>
      <c r="C150" s="42"/>
      <c r="D150" s="42"/>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42"/>
      <c r="C151" s="42"/>
      <c r="D151" s="42"/>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42"/>
      <c r="C152" s="42"/>
      <c r="D152" s="42"/>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42"/>
      <c r="C153" s="42"/>
      <c r="D153" s="42"/>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42"/>
      <c r="C154" s="42"/>
      <c r="D154" s="42"/>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42"/>
      <c r="C155" s="42"/>
      <c r="D155" s="42"/>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42"/>
      <c r="C156" s="42"/>
      <c r="D156" s="42"/>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42"/>
      <c r="C157" s="42"/>
      <c r="D157" s="42"/>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42"/>
      <c r="C158" s="42"/>
      <c r="D158" s="42"/>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42"/>
      <c r="C159" s="42"/>
      <c r="D159" s="42"/>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42"/>
      <c r="C160" s="42"/>
      <c r="D160" s="42"/>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42"/>
      <c r="C161" s="42"/>
      <c r="D161" s="42"/>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42"/>
      <c r="C162" s="42"/>
      <c r="D162" s="42"/>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42"/>
      <c r="C163" s="42"/>
      <c r="D163" s="42"/>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42"/>
      <c r="C164" s="42"/>
      <c r="D164" s="42"/>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42"/>
      <c r="C165" s="42"/>
      <c r="D165" s="42"/>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42"/>
      <c r="C166" s="42"/>
      <c r="D166" s="42"/>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42"/>
      <c r="C167" s="42"/>
      <c r="D167" s="42"/>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42"/>
      <c r="C168" s="42"/>
      <c r="D168" s="42"/>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42"/>
      <c r="C169" s="42"/>
      <c r="D169" s="42"/>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42"/>
      <c r="C170" s="42"/>
      <c r="D170" s="42"/>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42"/>
      <c r="C171" s="42"/>
      <c r="D171" s="42"/>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42"/>
      <c r="C172" s="42"/>
      <c r="D172" s="42"/>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42"/>
      <c r="C173" s="42"/>
      <c r="D173" s="42"/>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42"/>
      <c r="C174" s="42"/>
      <c r="D174" s="42"/>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42"/>
      <c r="C175" s="42"/>
      <c r="D175" s="42"/>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42"/>
      <c r="C176" s="42"/>
      <c r="D176" s="42"/>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42"/>
      <c r="C177" s="42"/>
      <c r="D177" s="42"/>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42"/>
      <c r="C178" s="42"/>
      <c r="D178" s="42"/>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42"/>
      <c r="C179" s="42"/>
      <c r="D179" s="42"/>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42"/>
      <c r="C180" s="42"/>
      <c r="D180" s="42"/>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42"/>
      <c r="C181" s="42"/>
      <c r="D181" s="42"/>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42"/>
      <c r="C182" s="42"/>
      <c r="D182" s="42"/>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42"/>
      <c r="C183" s="42"/>
      <c r="D183" s="42"/>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42"/>
      <c r="C184" s="42"/>
      <c r="D184" s="42"/>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42"/>
      <c r="C185" s="42"/>
      <c r="D185" s="42"/>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42"/>
      <c r="C186" s="42"/>
      <c r="D186" s="42"/>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42"/>
      <c r="C187" s="42"/>
      <c r="D187" s="42"/>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42"/>
      <c r="C188" s="42"/>
      <c r="D188" s="42"/>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42"/>
      <c r="C189" s="42"/>
      <c r="D189" s="42"/>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42"/>
      <c r="C190" s="42"/>
      <c r="D190" s="42"/>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42"/>
      <c r="C191" s="42"/>
      <c r="D191" s="42"/>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42"/>
      <c r="C192" s="42"/>
      <c r="D192" s="42"/>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42"/>
      <c r="C193" s="42"/>
      <c r="D193" s="42"/>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42"/>
      <c r="C194" s="42"/>
      <c r="D194" s="42"/>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42"/>
      <c r="C195" s="42"/>
      <c r="D195" s="42"/>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42"/>
      <c r="C196" s="42"/>
      <c r="D196" s="42"/>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42"/>
      <c r="C197" s="42"/>
      <c r="D197" s="42"/>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42"/>
      <c r="C198" s="42"/>
      <c r="D198" s="42"/>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42"/>
      <c r="C199" s="42"/>
      <c r="D199" s="42"/>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42"/>
      <c r="C200" s="42"/>
      <c r="D200" s="42"/>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42"/>
      <c r="C201" s="42"/>
      <c r="D201" s="42"/>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42"/>
      <c r="C202" s="42"/>
      <c r="D202" s="42"/>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42"/>
      <c r="C203" s="42"/>
      <c r="D203" s="42"/>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42"/>
      <c r="C204" s="42"/>
      <c r="D204" s="42"/>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42"/>
      <c r="C205" s="42"/>
      <c r="D205" s="42"/>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42"/>
      <c r="C206" s="42"/>
      <c r="D206" s="42"/>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42"/>
      <c r="C207" s="42"/>
      <c r="D207" s="42"/>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42"/>
      <c r="C208" s="42"/>
      <c r="D208" s="42"/>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42"/>
      <c r="C209" s="42"/>
      <c r="D209" s="42"/>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42"/>
      <c r="C210" s="42"/>
      <c r="D210" s="42"/>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42"/>
      <c r="C211" s="42"/>
      <c r="D211" s="42"/>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42"/>
      <c r="C212" s="42"/>
      <c r="D212" s="42"/>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42"/>
      <c r="C213" s="42"/>
      <c r="D213" s="42"/>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42"/>
      <c r="C214" s="42"/>
      <c r="D214" s="42"/>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42"/>
      <c r="C215" s="42"/>
      <c r="D215" s="42"/>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42"/>
      <c r="C216" s="42"/>
      <c r="D216" s="42"/>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42"/>
      <c r="C217" s="42"/>
      <c r="D217" s="42"/>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42"/>
      <c r="C218" s="42"/>
      <c r="D218" s="42"/>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42"/>
      <c r="C219" s="42"/>
      <c r="D219" s="42"/>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42"/>
      <c r="C220" s="42"/>
      <c r="D220" s="42"/>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42"/>
      <c r="C221" s="42"/>
      <c r="D221" s="42"/>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42"/>
      <c r="C222" s="42"/>
      <c r="D222" s="42"/>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42"/>
      <c r="C223" s="42"/>
      <c r="D223" s="42"/>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42"/>
      <c r="C224" s="42"/>
      <c r="D224" s="42"/>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42"/>
      <c r="C225" s="42"/>
      <c r="D225" s="42"/>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42"/>
      <c r="C226" s="42"/>
      <c r="D226" s="42"/>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42"/>
      <c r="C227" s="42"/>
      <c r="D227" s="42"/>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42"/>
      <c r="C228" s="42"/>
      <c r="D228" s="42"/>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42"/>
      <c r="C229" s="42"/>
      <c r="D229" s="42"/>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42"/>
      <c r="C230" s="42"/>
      <c r="D230" s="42"/>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42"/>
      <c r="C231" s="42"/>
      <c r="D231" s="42"/>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42"/>
      <c r="C232" s="42"/>
      <c r="D232" s="42"/>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42"/>
      <c r="C233" s="42"/>
      <c r="D233" s="42"/>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42"/>
      <c r="C234" s="42"/>
      <c r="D234" s="42"/>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42"/>
      <c r="C235" s="42"/>
      <c r="D235" s="42"/>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42"/>
      <c r="C236" s="42"/>
      <c r="D236" s="42"/>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42"/>
      <c r="C237" s="42"/>
      <c r="D237" s="42"/>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42"/>
      <c r="C238" s="42"/>
      <c r="D238" s="42"/>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42"/>
      <c r="C239" s="42"/>
      <c r="D239" s="42"/>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42"/>
      <c r="C240" s="42"/>
      <c r="D240" s="42"/>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42"/>
      <c r="C241" s="42"/>
      <c r="D241" s="42"/>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42"/>
      <c r="C242" s="42"/>
      <c r="D242" s="42"/>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42"/>
      <c r="C243" s="42"/>
      <c r="D243" s="42"/>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42"/>
      <c r="C244" s="42"/>
      <c r="D244" s="42"/>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42"/>
      <c r="C245" s="42"/>
      <c r="D245" s="42"/>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42"/>
      <c r="C246" s="42"/>
      <c r="D246" s="42"/>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42"/>
      <c r="C247" s="42"/>
      <c r="D247" s="42"/>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42"/>
      <c r="C248" s="42"/>
      <c r="D248" s="42"/>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42"/>
      <c r="C249" s="42"/>
      <c r="D249" s="42"/>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42"/>
      <c r="C250" s="42"/>
      <c r="D250" s="42"/>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42"/>
      <c r="C251" s="42"/>
      <c r="D251" s="42"/>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42"/>
      <c r="C252" s="42"/>
      <c r="D252" s="42"/>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42"/>
      <c r="C253" s="42"/>
      <c r="D253" s="42"/>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42"/>
      <c r="C254" s="42"/>
      <c r="D254" s="42"/>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42"/>
      <c r="C255" s="42"/>
      <c r="D255" s="42"/>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42"/>
      <c r="C256" s="42"/>
      <c r="D256" s="42"/>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42"/>
      <c r="C257" s="42"/>
      <c r="D257" s="42"/>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42"/>
      <c r="C258" s="42"/>
      <c r="D258" s="42"/>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42"/>
      <c r="C259" s="42"/>
      <c r="D259" s="42"/>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42"/>
      <c r="C260" s="42"/>
      <c r="D260" s="42"/>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42"/>
      <c r="C261" s="42"/>
      <c r="D261" s="42"/>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42"/>
      <c r="C262" s="42"/>
      <c r="D262" s="42"/>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42"/>
      <c r="C263" s="42"/>
      <c r="D263" s="42"/>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42"/>
      <c r="C264" s="42"/>
      <c r="D264" s="42"/>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42"/>
      <c r="C265" s="42"/>
      <c r="D265" s="42"/>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42"/>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42"/>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42"/>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42"/>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42"/>
      <c r="C270" s="42"/>
      <c r="D270" s="42"/>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42"/>
      <c r="C271" s="42"/>
      <c r="D271" s="42"/>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42"/>
      <c r="C272" s="42"/>
      <c r="D272" s="42"/>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42"/>
      <c r="C273" s="42"/>
      <c r="D273" s="42"/>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42"/>
      <c r="C274" s="42"/>
      <c r="D274" s="42"/>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42"/>
      <c r="C275" s="42"/>
      <c r="D275" s="42"/>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42"/>
      <c r="C276" s="42"/>
      <c r="D276" s="42"/>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42"/>
      <c r="C277" s="42"/>
      <c r="D277" s="42"/>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42"/>
      <c r="C278" s="42"/>
      <c r="D278" s="42"/>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42"/>
      <c r="C279" s="42"/>
      <c r="D279" s="42"/>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42"/>
      <c r="C280" s="42"/>
      <c r="D280" s="42"/>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42"/>
      <c r="C281" s="42"/>
      <c r="D281" s="42"/>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42"/>
      <c r="C282" s="42"/>
      <c r="D282" s="42"/>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42"/>
      <c r="C283" s="42"/>
      <c r="D283" s="42"/>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42"/>
      <c r="C284" s="42"/>
      <c r="D284" s="42"/>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42"/>
      <c r="C285" s="42"/>
      <c r="D285" s="42"/>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42"/>
      <c r="C286" s="42"/>
      <c r="D286" s="42"/>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42"/>
      <c r="C287" s="42"/>
      <c r="D287" s="42"/>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42"/>
      <c r="C288" s="42"/>
      <c r="D288" s="42"/>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42"/>
      <c r="C289" s="42"/>
      <c r="D289" s="42"/>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42"/>
      <c r="C290" s="42"/>
      <c r="D290" s="42"/>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42"/>
      <c r="C291" s="42"/>
      <c r="D291" s="42"/>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42"/>
      <c r="C292" s="42"/>
      <c r="D292" s="42"/>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42"/>
      <c r="C293" s="42"/>
      <c r="D293" s="42"/>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42"/>
      <c r="C294" s="42"/>
      <c r="D294" s="42"/>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42"/>
      <c r="C295" s="42"/>
      <c r="D295" s="42"/>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42"/>
      <c r="C296" s="42"/>
      <c r="D296" s="42"/>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42"/>
      <c r="C297" s="42"/>
      <c r="D297" s="42"/>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42"/>
      <c r="C298" s="42"/>
      <c r="D298" s="42"/>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42"/>
      <c r="C299" s="42"/>
      <c r="D299" s="42"/>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42"/>
      <c r="C300" s="42"/>
      <c r="D300" s="42"/>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42"/>
      <c r="C301" s="42"/>
      <c r="D301" s="42"/>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42"/>
      <c r="C302" s="42"/>
      <c r="D302" s="42"/>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42"/>
      <c r="C303" s="42"/>
      <c r="D303" s="42"/>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42"/>
      <c r="C304" s="42"/>
      <c r="D304" s="42"/>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42"/>
      <c r="C305" s="42"/>
      <c r="D305" s="42"/>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42"/>
      <c r="C306" s="42"/>
      <c r="D306" s="42"/>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42"/>
      <c r="C307" s="42"/>
      <c r="D307" s="42"/>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42"/>
      <c r="C308" s="42"/>
      <c r="D308" s="42"/>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42"/>
      <c r="C309" s="42"/>
      <c r="D309" s="42"/>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42"/>
      <c r="C310" s="42"/>
      <c r="D310" s="42"/>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42"/>
      <c r="C311" s="42"/>
      <c r="D311" s="42"/>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42"/>
      <c r="C312" s="42"/>
      <c r="D312" s="42"/>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42"/>
      <c r="C313" s="42"/>
      <c r="D313" s="42"/>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42"/>
      <c r="C314" s="42"/>
      <c r="D314" s="42"/>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42"/>
      <c r="C315" s="42"/>
      <c r="D315" s="42"/>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42"/>
      <c r="C316" s="42"/>
      <c r="D316" s="42"/>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42"/>
      <c r="C317" s="42"/>
      <c r="D317" s="42"/>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42"/>
      <c r="C318" s="42"/>
      <c r="D318" s="42"/>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42"/>
      <c r="C319" s="42"/>
      <c r="D319" s="42"/>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42"/>
      <c r="C320" s="42"/>
      <c r="D320" s="42"/>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42"/>
      <c r="C321" s="42"/>
      <c r="D321" s="42"/>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42"/>
      <c r="C322" s="42"/>
      <c r="D322" s="42"/>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42"/>
      <c r="C323" s="42"/>
      <c r="D323" s="42"/>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42"/>
      <c r="C324" s="42"/>
      <c r="D324" s="42"/>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42"/>
      <c r="C325" s="42"/>
      <c r="D325" s="42"/>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42"/>
      <c r="C326" s="42"/>
      <c r="D326" s="42"/>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42"/>
      <c r="C327" s="42"/>
      <c r="D327" s="42"/>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42"/>
      <c r="C328" s="42"/>
      <c r="D328" s="42"/>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42"/>
      <c r="C329" s="42"/>
      <c r="D329" s="42"/>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42"/>
      <c r="C330" s="42"/>
      <c r="D330" s="42"/>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42"/>
      <c r="C331" s="42"/>
      <c r="D331" s="42"/>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42"/>
      <c r="C332" s="42"/>
      <c r="D332" s="42"/>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42"/>
      <c r="C333" s="42"/>
      <c r="D333" s="42"/>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42"/>
      <c r="C334" s="42"/>
      <c r="D334" s="42"/>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42"/>
      <c r="C335" s="42"/>
      <c r="D335" s="42"/>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42"/>
      <c r="C336" s="42"/>
      <c r="D336" s="42"/>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42"/>
      <c r="C337" s="42"/>
      <c r="D337" s="42"/>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42"/>
      <c r="C338" s="42"/>
      <c r="D338" s="42"/>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42"/>
      <c r="C339" s="42"/>
      <c r="D339" s="42"/>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42"/>
      <c r="C340" s="42"/>
      <c r="D340" s="42"/>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42"/>
      <c r="C341" s="42"/>
      <c r="D341" s="42"/>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42"/>
      <c r="C342" s="42"/>
      <c r="D342" s="42"/>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42"/>
      <c r="C343" s="42"/>
      <c r="D343" s="42"/>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42"/>
      <c r="C344" s="42"/>
      <c r="D344" s="42"/>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42"/>
      <c r="C345" s="42"/>
      <c r="D345" s="42"/>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42"/>
      <c r="C346" s="42"/>
      <c r="D346" s="42"/>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42"/>
      <c r="C347" s="42"/>
      <c r="D347" s="42"/>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42"/>
      <c r="C348" s="42"/>
      <c r="D348" s="42"/>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42"/>
      <c r="C349" s="42"/>
      <c r="D349" s="42"/>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42"/>
      <c r="C350" s="42"/>
      <c r="D350" s="42"/>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42"/>
      <c r="C351" s="42"/>
      <c r="D351" s="42"/>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42"/>
      <c r="C352" s="42"/>
      <c r="D352" s="42"/>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42"/>
      <c r="C353" s="42"/>
      <c r="D353" s="42"/>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42"/>
      <c r="C354" s="42"/>
      <c r="D354" s="42"/>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42"/>
      <c r="C355" s="42"/>
      <c r="D355" s="42"/>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42"/>
      <c r="C356" s="42"/>
      <c r="D356" s="42"/>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42"/>
      <c r="C357" s="42"/>
      <c r="D357" s="42"/>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42"/>
      <c r="C358" s="42"/>
      <c r="D358" s="42"/>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42"/>
      <c r="C359" s="42"/>
      <c r="D359" s="42"/>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42"/>
      <c r="C360" s="42"/>
      <c r="D360" s="42"/>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42"/>
      <c r="C361" s="42"/>
      <c r="D361" s="42"/>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42"/>
      <c r="C362" s="42"/>
      <c r="D362" s="42"/>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42"/>
      <c r="C363" s="42"/>
      <c r="D363" s="42"/>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42"/>
      <c r="C364" s="42"/>
      <c r="D364" s="42"/>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42"/>
      <c r="C365" s="42"/>
      <c r="D365" s="42"/>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42"/>
      <c r="C366" s="42"/>
      <c r="D366" s="42"/>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42"/>
      <c r="C367" s="42"/>
      <c r="D367" s="42"/>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42"/>
      <c r="C368" s="42"/>
      <c r="D368" s="42"/>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42"/>
      <c r="C369" s="42"/>
      <c r="D369" s="42"/>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42"/>
      <c r="C370" s="42"/>
      <c r="D370" s="42"/>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42"/>
      <c r="C371" s="42"/>
      <c r="D371" s="42"/>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42"/>
      <c r="C372" s="42"/>
      <c r="D372" s="42"/>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42"/>
      <c r="C373" s="42"/>
      <c r="D373" s="42"/>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42"/>
      <c r="C374" s="42"/>
      <c r="D374" s="42"/>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42"/>
      <c r="C375" s="42"/>
      <c r="D375" s="42"/>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42"/>
      <c r="C376" s="42"/>
      <c r="D376" s="42"/>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42"/>
      <c r="C377" s="42"/>
      <c r="D377" s="42"/>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42"/>
      <c r="C378" s="42"/>
      <c r="D378" s="42"/>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42"/>
      <c r="C379" s="42"/>
      <c r="D379" s="42"/>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42"/>
      <c r="C380" s="42"/>
      <c r="D380" s="42"/>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42"/>
      <c r="C381" s="42"/>
      <c r="D381" s="42"/>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42"/>
      <c r="C382" s="42"/>
      <c r="D382" s="42"/>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42"/>
      <c r="C383" s="42"/>
      <c r="D383" s="42"/>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42"/>
      <c r="C384" s="42"/>
      <c r="D384" s="42"/>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42"/>
      <c r="C385" s="42"/>
      <c r="D385" s="42"/>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42"/>
      <c r="C386" s="42"/>
      <c r="D386" s="42"/>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42"/>
      <c r="C387" s="42"/>
      <c r="D387" s="42"/>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42"/>
      <c r="C388" s="42"/>
      <c r="D388" s="42"/>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42"/>
      <c r="C389" s="42"/>
      <c r="D389" s="42"/>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42"/>
      <c r="C390" s="42"/>
      <c r="D390" s="42"/>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42"/>
      <c r="C391" s="42"/>
      <c r="D391" s="42"/>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42"/>
      <c r="C392" s="42"/>
      <c r="D392" s="42"/>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42"/>
      <c r="C393" s="42"/>
      <c r="D393" s="42"/>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42"/>
      <c r="C394" s="42"/>
      <c r="D394" s="42"/>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42"/>
      <c r="C395" s="42"/>
      <c r="D395" s="42"/>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42"/>
      <c r="C396" s="42"/>
      <c r="D396" s="42"/>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42"/>
      <c r="C397" s="42"/>
      <c r="D397" s="42"/>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42"/>
      <c r="C398" s="42"/>
      <c r="D398" s="42"/>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42"/>
      <c r="C399" s="42"/>
      <c r="D399" s="42"/>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42"/>
      <c r="C400" s="42"/>
      <c r="D400" s="42"/>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42"/>
      <c r="C401" s="42"/>
      <c r="D401" s="42"/>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42"/>
      <c r="C402" s="42"/>
      <c r="D402" s="42"/>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42"/>
      <c r="C403" s="42"/>
      <c r="D403" s="42"/>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42"/>
      <c r="C404" s="42"/>
      <c r="D404" s="42"/>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42"/>
      <c r="C405" s="42"/>
      <c r="D405" s="42"/>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42"/>
      <c r="C406" s="42"/>
      <c r="D406" s="42"/>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42"/>
      <c r="C407" s="42"/>
      <c r="D407" s="42"/>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42"/>
      <c r="C408" s="42"/>
      <c r="D408" s="42"/>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42"/>
      <c r="C409" s="42"/>
      <c r="D409" s="42"/>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42"/>
      <c r="C410" s="42"/>
      <c r="D410" s="42"/>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42"/>
      <c r="C411" s="42"/>
      <c r="D411" s="42"/>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42"/>
      <c r="C412" s="42"/>
      <c r="D412" s="42"/>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42"/>
      <c r="C413" s="42"/>
      <c r="D413" s="42"/>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42"/>
      <c r="C414" s="42"/>
      <c r="D414" s="42"/>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42"/>
      <c r="C415" s="42"/>
      <c r="D415" s="42"/>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42"/>
      <c r="C416" s="42"/>
      <c r="D416" s="42"/>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42"/>
      <c r="C417" s="42"/>
      <c r="D417" s="42"/>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42"/>
      <c r="C418" s="42"/>
      <c r="D418" s="42"/>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42"/>
      <c r="C419" s="42"/>
      <c r="D419" s="42"/>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42"/>
      <c r="C420" s="42"/>
      <c r="D420" s="42"/>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42"/>
      <c r="C421" s="42"/>
      <c r="D421" s="42"/>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42"/>
      <c r="C422" s="42"/>
      <c r="D422" s="42"/>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42"/>
      <c r="C423" s="42"/>
      <c r="D423" s="42"/>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42"/>
      <c r="C424" s="42"/>
      <c r="D424" s="42"/>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42"/>
      <c r="C425" s="42"/>
      <c r="D425" s="42"/>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42"/>
      <c r="C426" s="42"/>
      <c r="D426" s="42"/>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42"/>
      <c r="C427" s="42"/>
      <c r="D427" s="42"/>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42"/>
      <c r="C428" s="42"/>
      <c r="D428" s="42"/>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42"/>
      <c r="C429" s="42"/>
      <c r="D429" s="42"/>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42"/>
      <c r="C430" s="42"/>
      <c r="D430" s="42"/>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42"/>
      <c r="C431" s="42"/>
      <c r="D431" s="42"/>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42"/>
      <c r="C432" s="42"/>
      <c r="D432" s="42"/>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42"/>
      <c r="C433" s="42"/>
      <c r="D433" s="42"/>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42"/>
      <c r="C434" s="42"/>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42"/>
      <c r="C435" s="42"/>
      <c r="D435" s="42"/>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42"/>
      <c r="C436" s="42"/>
      <c r="D436" s="42"/>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42"/>
      <c r="C437" s="42"/>
      <c r="D437" s="42"/>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42"/>
      <c r="C438" s="42"/>
      <c r="D438" s="42"/>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42"/>
      <c r="C439" s="42"/>
      <c r="D439" s="42"/>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42"/>
      <c r="C440" s="42"/>
      <c r="D440" s="42"/>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42"/>
      <c r="C441" s="42"/>
      <c r="D441" s="42"/>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42"/>
      <c r="C442" s="42"/>
      <c r="D442" s="42"/>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42"/>
      <c r="C443" s="42"/>
      <c r="D443" s="42"/>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42"/>
      <c r="C444" s="42"/>
      <c r="D444" s="42"/>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42"/>
      <c r="C445" s="42"/>
      <c r="D445" s="42"/>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42"/>
      <c r="C446" s="42"/>
      <c r="D446" s="42"/>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42"/>
      <c r="C447" s="42"/>
      <c r="D447" s="42"/>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42"/>
      <c r="C448" s="42"/>
      <c r="D448" s="42"/>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42"/>
      <c r="C449" s="42"/>
      <c r="D449" s="42"/>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42"/>
      <c r="C450" s="42"/>
      <c r="D450" s="42"/>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42"/>
      <c r="C451" s="42"/>
      <c r="D451" s="42"/>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42"/>
      <c r="C452" s="42"/>
      <c r="D452" s="42"/>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42"/>
      <c r="C453" s="42"/>
      <c r="D453" s="42"/>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42"/>
      <c r="C454" s="42"/>
      <c r="D454" s="42"/>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42"/>
      <c r="C455" s="42"/>
      <c r="D455" s="42"/>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42"/>
      <c r="C456" s="42"/>
      <c r="D456" s="42"/>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42"/>
      <c r="C457" s="42"/>
      <c r="D457" s="42"/>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42"/>
      <c r="C458" s="42"/>
      <c r="D458" s="42"/>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42"/>
      <c r="C459" s="42"/>
      <c r="D459" s="42"/>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42"/>
      <c r="C460" s="42"/>
      <c r="D460" s="42"/>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42"/>
      <c r="C461" s="42"/>
      <c r="D461" s="42"/>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42"/>
      <c r="C462" s="42"/>
      <c r="D462" s="42"/>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42"/>
      <c r="C463" s="42"/>
      <c r="D463" s="42"/>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42"/>
      <c r="C464" s="42"/>
      <c r="D464" s="42"/>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42"/>
      <c r="C465" s="42"/>
      <c r="D465" s="42"/>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42"/>
      <c r="C466" s="42"/>
      <c r="D466" s="42"/>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42"/>
      <c r="C467" s="42"/>
      <c r="D467" s="42"/>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42"/>
      <c r="C468" s="42"/>
      <c r="D468" s="42"/>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42"/>
      <c r="C469" s="42"/>
      <c r="D469" s="42"/>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42"/>
      <c r="C470" s="42"/>
      <c r="D470" s="42"/>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42"/>
      <c r="C471" s="42"/>
      <c r="D471" s="42"/>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42"/>
      <c r="C472" s="42"/>
      <c r="D472" s="42"/>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42"/>
      <c r="C473" s="42"/>
      <c r="D473" s="42"/>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42"/>
      <c r="C474" s="42"/>
      <c r="D474" s="42"/>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42"/>
      <c r="C475" s="42"/>
      <c r="D475" s="42"/>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42"/>
      <c r="C476" s="42"/>
      <c r="D476" s="42"/>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42"/>
      <c r="C477" s="42"/>
      <c r="D477" s="42"/>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42"/>
      <c r="C478" s="42"/>
      <c r="D478" s="42"/>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42"/>
      <c r="C479" s="42"/>
      <c r="D479" s="42"/>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42"/>
      <c r="C480" s="42"/>
      <c r="D480" s="42"/>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42"/>
      <c r="C481" s="42"/>
      <c r="D481" s="42"/>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42"/>
      <c r="C482" s="42"/>
      <c r="D482" s="42"/>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42"/>
      <c r="C483" s="42"/>
      <c r="D483" s="42"/>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42"/>
      <c r="C484" s="42"/>
      <c r="D484" s="42"/>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42"/>
      <c r="C485" s="42"/>
      <c r="D485" s="42"/>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42"/>
      <c r="C486" s="42"/>
      <c r="D486" s="42"/>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42"/>
      <c r="C487" s="42"/>
      <c r="D487" s="42"/>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42"/>
      <c r="C488" s="42"/>
      <c r="D488" s="42"/>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42"/>
      <c r="C489" s="42"/>
      <c r="D489" s="42"/>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42"/>
      <c r="C490" s="42"/>
      <c r="D490" s="42"/>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42"/>
      <c r="C491" s="42"/>
      <c r="D491" s="42"/>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42"/>
      <c r="C492" s="42"/>
      <c r="D492" s="42"/>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42"/>
      <c r="C493" s="42"/>
      <c r="D493" s="42"/>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42"/>
      <c r="C494" s="42"/>
      <c r="D494" s="42"/>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42"/>
      <c r="C495" s="42"/>
      <c r="D495" s="42"/>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42"/>
      <c r="C496" s="42"/>
      <c r="D496" s="42"/>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42"/>
      <c r="C497" s="42"/>
      <c r="D497" s="42"/>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42"/>
      <c r="C498" s="42"/>
      <c r="D498" s="42"/>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42"/>
      <c r="C499" s="42"/>
      <c r="D499" s="42"/>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42"/>
      <c r="C500" s="42"/>
      <c r="D500" s="42"/>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42"/>
      <c r="C501" s="42"/>
      <c r="D501" s="42"/>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42"/>
      <c r="C502" s="42"/>
      <c r="D502" s="42"/>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42"/>
      <c r="C503" s="42"/>
      <c r="D503" s="42"/>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42"/>
      <c r="C504" s="42"/>
      <c r="D504" s="42"/>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42"/>
      <c r="C505" s="42"/>
      <c r="D505" s="42"/>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42"/>
      <c r="C506" s="42"/>
      <c r="D506" s="42"/>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42"/>
      <c r="C507" s="42"/>
      <c r="D507" s="42"/>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42"/>
      <c r="C508" s="42"/>
      <c r="D508" s="42"/>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42"/>
      <c r="C509" s="42"/>
      <c r="D509" s="42"/>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42"/>
      <c r="C510" s="42"/>
      <c r="D510" s="42"/>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42"/>
      <c r="C511" s="42"/>
      <c r="D511" s="42"/>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42"/>
      <c r="C512" s="42"/>
      <c r="D512" s="42"/>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42"/>
      <c r="C513" s="42"/>
      <c r="D513" s="42"/>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42"/>
      <c r="C514" s="42"/>
      <c r="D514" s="42"/>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42"/>
      <c r="C515" s="42"/>
      <c r="D515" s="42"/>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42"/>
      <c r="C516" s="42"/>
      <c r="D516" s="42"/>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42"/>
      <c r="C517" s="42"/>
      <c r="D517" s="42"/>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42"/>
      <c r="C518" s="42"/>
      <c r="D518" s="42"/>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42"/>
      <c r="C519" s="42"/>
      <c r="D519" s="42"/>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42"/>
      <c r="C520" s="42"/>
      <c r="D520" s="42"/>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42"/>
      <c r="C521" s="42"/>
      <c r="D521" s="42"/>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42"/>
      <c r="C522" s="42"/>
      <c r="D522" s="42"/>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42"/>
      <c r="C523" s="42"/>
      <c r="D523" s="42"/>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42"/>
      <c r="C524" s="42"/>
      <c r="D524" s="42"/>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42"/>
      <c r="C525" s="42"/>
      <c r="D525" s="42"/>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42"/>
      <c r="C526" s="42"/>
      <c r="D526" s="42"/>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42"/>
      <c r="C527" s="42"/>
      <c r="D527" s="42"/>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42"/>
      <c r="C528" s="42"/>
      <c r="D528" s="42"/>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42"/>
      <c r="C529" s="42"/>
      <c r="D529" s="42"/>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42"/>
      <c r="C530" s="42"/>
      <c r="D530" s="42"/>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42"/>
      <c r="C531" s="42"/>
      <c r="D531" s="42"/>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42"/>
      <c r="C532" s="42"/>
      <c r="D532" s="42"/>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42"/>
      <c r="C533" s="42"/>
      <c r="D533" s="42"/>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42"/>
      <c r="C534" s="42"/>
      <c r="D534" s="42"/>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42"/>
      <c r="C535" s="42"/>
      <c r="D535" s="42"/>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42"/>
      <c r="C536" s="42"/>
      <c r="D536" s="42"/>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42"/>
      <c r="C537" s="42"/>
      <c r="D537" s="42"/>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42"/>
      <c r="C538" s="42"/>
      <c r="D538" s="42"/>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42"/>
      <c r="C539" s="42"/>
      <c r="D539" s="42"/>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42"/>
      <c r="C540" s="42"/>
      <c r="D540" s="42"/>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42"/>
      <c r="C541" s="42"/>
      <c r="D541" s="42"/>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42"/>
      <c r="C542" s="42"/>
      <c r="D542" s="42"/>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42"/>
      <c r="C543" s="42"/>
      <c r="D543" s="42"/>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42"/>
      <c r="C544" s="42"/>
      <c r="D544" s="42"/>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42"/>
      <c r="C545" s="42"/>
      <c r="D545" s="42"/>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42"/>
      <c r="C546" s="42"/>
      <c r="D546" s="42"/>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42"/>
      <c r="C547" s="42"/>
      <c r="D547" s="42"/>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42"/>
      <c r="C548" s="42"/>
      <c r="D548" s="42"/>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42"/>
      <c r="C549" s="42"/>
      <c r="D549" s="42"/>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42"/>
      <c r="C550" s="42"/>
      <c r="D550" s="42"/>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42"/>
      <c r="C551" s="42"/>
      <c r="D551" s="42"/>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42"/>
      <c r="C552" s="42"/>
      <c r="D552" s="42"/>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42"/>
      <c r="C553" s="42"/>
      <c r="D553" s="42"/>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42"/>
      <c r="C554" s="42"/>
      <c r="D554" s="42"/>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42"/>
      <c r="C555" s="42"/>
      <c r="D555" s="42"/>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42"/>
      <c r="C556" s="42"/>
      <c r="D556" s="42"/>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42"/>
      <c r="C557" s="42"/>
      <c r="D557" s="42"/>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42"/>
      <c r="C558" s="42"/>
      <c r="D558" s="42"/>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42"/>
      <c r="C559" s="42"/>
      <c r="D559" s="42"/>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42"/>
      <c r="C560" s="42"/>
      <c r="D560" s="42"/>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42"/>
      <c r="C561" s="42"/>
      <c r="D561" s="42"/>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42"/>
      <c r="C562" s="42"/>
      <c r="D562" s="42"/>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42"/>
      <c r="C563" s="42"/>
      <c r="D563" s="42"/>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42"/>
      <c r="C564" s="42"/>
      <c r="D564" s="42"/>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42"/>
      <c r="C565" s="42"/>
      <c r="D565" s="42"/>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42"/>
      <c r="C566" s="42"/>
      <c r="D566" s="42"/>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42"/>
      <c r="C567" s="42"/>
      <c r="D567" s="42"/>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42"/>
      <c r="C568" s="42"/>
      <c r="D568" s="42"/>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42"/>
      <c r="C569" s="42"/>
      <c r="D569" s="42"/>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42"/>
      <c r="C570" s="42"/>
      <c r="D570" s="42"/>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42"/>
      <c r="C571" s="42"/>
      <c r="D571" s="42"/>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42"/>
      <c r="C572" s="42"/>
      <c r="D572" s="42"/>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42"/>
      <c r="C573" s="42"/>
      <c r="D573" s="42"/>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42"/>
      <c r="C574" s="42"/>
      <c r="D574" s="42"/>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42"/>
      <c r="C575" s="42"/>
      <c r="D575" s="42"/>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42"/>
      <c r="C576" s="42"/>
      <c r="D576" s="42"/>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42"/>
      <c r="C577" s="42"/>
      <c r="D577" s="42"/>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42"/>
      <c r="C578" s="42"/>
      <c r="D578" s="42"/>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42"/>
      <c r="C579" s="42"/>
      <c r="D579" s="42"/>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42"/>
      <c r="C580" s="42"/>
      <c r="D580" s="42"/>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42"/>
      <c r="C581" s="42"/>
      <c r="D581" s="42"/>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42"/>
      <c r="C582" s="42"/>
      <c r="D582" s="42"/>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42"/>
      <c r="C583" s="42"/>
      <c r="D583" s="42"/>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42"/>
      <c r="C584" s="42"/>
      <c r="D584" s="42"/>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42"/>
      <c r="C585" s="42"/>
      <c r="D585" s="42"/>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42"/>
      <c r="C586" s="42"/>
      <c r="D586" s="42"/>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42"/>
      <c r="C587" s="42"/>
      <c r="D587" s="42"/>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42"/>
      <c r="C588" s="42"/>
      <c r="D588" s="42"/>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42"/>
      <c r="C589" s="42"/>
      <c r="D589" s="42"/>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42"/>
      <c r="C590" s="42"/>
      <c r="D590" s="42"/>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42"/>
      <c r="C591" s="42"/>
      <c r="D591" s="42"/>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42"/>
      <c r="C592" s="42"/>
      <c r="D592" s="42"/>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42"/>
      <c r="C593" s="42"/>
      <c r="D593" s="42"/>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42"/>
      <c r="C594" s="42"/>
      <c r="D594" s="42"/>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42"/>
      <c r="C595" s="42"/>
      <c r="D595" s="42"/>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42"/>
      <c r="C596" s="42"/>
      <c r="D596" s="42"/>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42"/>
      <c r="C597" s="42"/>
      <c r="D597" s="42"/>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42"/>
      <c r="C598" s="42"/>
      <c r="D598" s="42"/>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42"/>
      <c r="C599" s="42"/>
      <c r="D599" s="42"/>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42"/>
      <c r="C600" s="42"/>
      <c r="D600" s="42"/>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42"/>
      <c r="C601" s="42"/>
      <c r="D601" s="42"/>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42"/>
      <c r="C602" s="42"/>
      <c r="D602" s="42"/>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42"/>
      <c r="C603" s="42"/>
      <c r="D603" s="42"/>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42"/>
      <c r="C604" s="42"/>
      <c r="D604" s="42"/>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42"/>
      <c r="C605" s="42"/>
      <c r="D605" s="42"/>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42"/>
      <c r="C606" s="42"/>
      <c r="D606" s="42"/>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42"/>
      <c r="C607" s="42"/>
      <c r="D607" s="42"/>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42"/>
      <c r="C608" s="42"/>
      <c r="D608" s="42"/>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42"/>
      <c r="C609" s="42"/>
      <c r="D609" s="42"/>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42"/>
      <c r="C610" s="42"/>
      <c r="D610" s="42"/>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42"/>
      <c r="C611" s="42"/>
      <c r="D611" s="42"/>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42"/>
      <c r="C612" s="42"/>
      <c r="D612" s="42"/>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42"/>
      <c r="C613" s="42"/>
      <c r="D613" s="42"/>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42"/>
      <c r="C614" s="42"/>
      <c r="D614" s="42"/>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42"/>
      <c r="C615" s="42"/>
      <c r="D615" s="42"/>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42"/>
      <c r="C616" s="42"/>
      <c r="D616" s="42"/>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42"/>
      <c r="C617" s="42"/>
      <c r="D617" s="42"/>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42"/>
      <c r="C618" s="42"/>
      <c r="D618" s="42"/>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42"/>
      <c r="C619" s="42"/>
      <c r="D619" s="42"/>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42"/>
      <c r="C620" s="42"/>
      <c r="D620" s="42"/>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42"/>
      <c r="C621" s="42"/>
      <c r="D621" s="42"/>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42"/>
      <c r="C622" s="42"/>
      <c r="D622" s="42"/>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42"/>
      <c r="C623" s="42"/>
      <c r="D623" s="42"/>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42"/>
      <c r="C624" s="42"/>
      <c r="D624" s="42"/>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42"/>
      <c r="C625" s="42"/>
      <c r="D625" s="42"/>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42"/>
      <c r="C626" s="42"/>
      <c r="D626" s="42"/>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42"/>
      <c r="C627" s="42"/>
      <c r="D627" s="42"/>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42"/>
      <c r="C628" s="42"/>
      <c r="D628" s="42"/>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42"/>
      <c r="C629" s="42"/>
      <c r="D629" s="42"/>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42"/>
      <c r="C630" s="42"/>
      <c r="D630" s="42"/>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42"/>
      <c r="C631" s="42"/>
      <c r="D631" s="42"/>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42"/>
      <c r="C632" s="42"/>
      <c r="D632" s="42"/>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42"/>
      <c r="C633" s="42"/>
      <c r="D633" s="42"/>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42"/>
      <c r="C634" s="42"/>
      <c r="D634" s="42"/>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42"/>
      <c r="C635" s="42"/>
      <c r="D635" s="42"/>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42"/>
      <c r="C636" s="42"/>
      <c r="D636" s="42"/>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42"/>
      <c r="C637" s="42"/>
      <c r="D637" s="42"/>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42"/>
      <c r="C638" s="42"/>
      <c r="D638" s="42"/>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42"/>
      <c r="C639" s="42"/>
      <c r="D639" s="42"/>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42"/>
      <c r="C640" s="42"/>
      <c r="D640" s="42"/>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42"/>
      <c r="C641" s="42"/>
      <c r="D641" s="42"/>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42"/>
      <c r="C642" s="42"/>
      <c r="D642" s="42"/>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42"/>
      <c r="C643" s="42"/>
      <c r="D643" s="42"/>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42"/>
      <c r="C644" s="42"/>
      <c r="D644" s="42"/>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42"/>
      <c r="C645" s="42"/>
      <c r="D645" s="42"/>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42"/>
      <c r="C646" s="42"/>
      <c r="D646" s="42"/>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42"/>
      <c r="C647" s="42"/>
      <c r="D647" s="42"/>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42"/>
      <c r="C648" s="42"/>
      <c r="D648" s="42"/>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42"/>
      <c r="C649" s="42"/>
      <c r="D649" s="42"/>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42"/>
      <c r="C650" s="42"/>
      <c r="D650" s="42"/>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42"/>
      <c r="C651" s="42"/>
      <c r="D651" s="42"/>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42"/>
      <c r="C652" s="42"/>
      <c r="D652" s="42"/>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42"/>
      <c r="C653" s="42"/>
      <c r="D653" s="42"/>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42"/>
      <c r="C654" s="42"/>
      <c r="D654" s="42"/>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42"/>
      <c r="C655" s="42"/>
      <c r="D655" s="42"/>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42"/>
      <c r="C656" s="42"/>
      <c r="D656" s="42"/>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42"/>
      <c r="C657" s="42"/>
      <c r="D657" s="42"/>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42"/>
      <c r="C658" s="42"/>
      <c r="D658" s="42"/>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42"/>
      <c r="C659" s="42"/>
      <c r="D659" s="42"/>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42"/>
      <c r="C660" s="42"/>
      <c r="D660" s="42"/>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42"/>
      <c r="C661" s="42"/>
      <c r="D661" s="42"/>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42"/>
      <c r="C662" s="42"/>
      <c r="D662" s="42"/>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42"/>
      <c r="C663" s="42"/>
      <c r="D663" s="42"/>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42"/>
      <c r="C664" s="42"/>
      <c r="D664" s="42"/>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42"/>
      <c r="C665" s="42"/>
      <c r="D665" s="42"/>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42"/>
      <c r="C666" s="42"/>
      <c r="D666" s="42"/>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42"/>
      <c r="C667" s="42"/>
      <c r="D667" s="42"/>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42"/>
      <c r="C668" s="42"/>
      <c r="D668" s="42"/>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42"/>
      <c r="C669" s="42"/>
      <c r="D669" s="42"/>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42"/>
      <c r="C670" s="42"/>
      <c r="D670" s="42"/>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42"/>
      <c r="C671" s="42"/>
      <c r="D671" s="42"/>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42"/>
      <c r="C672" s="42"/>
      <c r="D672" s="42"/>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42"/>
      <c r="C673" s="42"/>
      <c r="D673" s="42"/>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42"/>
      <c r="C674" s="42"/>
      <c r="D674" s="42"/>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42"/>
      <c r="C675" s="42"/>
      <c r="D675" s="42"/>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42"/>
      <c r="C676" s="42"/>
      <c r="D676" s="42"/>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42"/>
      <c r="C677" s="42"/>
      <c r="D677" s="42"/>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42"/>
      <c r="C678" s="42"/>
      <c r="D678" s="42"/>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42"/>
      <c r="C679" s="42"/>
      <c r="D679" s="42"/>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42"/>
      <c r="C680" s="42"/>
      <c r="D680" s="42"/>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42"/>
      <c r="C681" s="42"/>
      <c r="D681" s="42"/>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42"/>
      <c r="C682" s="42"/>
      <c r="D682" s="42"/>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42"/>
      <c r="C683" s="42"/>
      <c r="D683" s="42"/>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42"/>
      <c r="C684" s="42"/>
      <c r="D684" s="42"/>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42"/>
      <c r="C685" s="42"/>
      <c r="D685" s="42"/>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42"/>
      <c r="C686" s="42"/>
      <c r="D686" s="42"/>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42"/>
      <c r="C687" s="42"/>
      <c r="D687" s="42"/>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42"/>
      <c r="C688" s="42"/>
      <c r="D688" s="42"/>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42"/>
      <c r="C689" s="42"/>
      <c r="D689" s="42"/>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42"/>
      <c r="C690" s="42"/>
      <c r="D690" s="42"/>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42"/>
      <c r="C691" s="42"/>
      <c r="D691" s="42"/>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42"/>
      <c r="C692" s="42"/>
      <c r="D692" s="42"/>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42"/>
      <c r="C693" s="42"/>
      <c r="D693" s="42"/>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42"/>
      <c r="C694" s="42"/>
      <c r="D694" s="42"/>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42"/>
      <c r="C695" s="42"/>
      <c r="D695" s="42"/>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42"/>
      <c r="C696" s="42"/>
      <c r="D696" s="42"/>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42"/>
      <c r="C697" s="42"/>
      <c r="D697" s="42"/>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42"/>
      <c r="C698" s="42"/>
      <c r="D698" s="42"/>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42"/>
      <c r="C699" s="42"/>
      <c r="D699" s="42"/>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42"/>
      <c r="C700" s="42"/>
      <c r="D700" s="42"/>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42"/>
      <c r="C701" s="42"/>
      <c r="D701" s="42"/>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42"/>
      <c r="C702" s="42"/>
      <c r="D702" s="42"/>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42"/>
      <c r="C703" s="42"/>
      <c r="D703" s="42"/>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42"/>
      <c r="C704" s="42"/>
      <c r="D704" s="42"/>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42"/>
      <c r="C705" s="42"/>
      <c r="D705" s="42"/>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42"/>
      <c r="C706" s="42"/>
      <c r="D706" s="42"/>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42"/>
      <c r="C707" s="42"/>
      <c r="D707" s="42"/>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42"/>
      <c r="C708" s="42"/>
      <c r="D708" s="42"/>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42"/>
      <c r="C709" s="42"/>
      <c r="D709" s="42"/>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42"/>
      <c r="C710" s="42"/>
      <c r="D710" s="42"/>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42"/>
      <c r="C711" s="42"/>
      <c r="D711" s="42"/>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42"/>
      <c r="C712" s="42"/>
      <c r="D712" s="42"/>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42"/>
      <c r="C713" s="42"/>
      <c r="D713" s="42"/>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42"/>
      <c r="C714" s="42"/>
      <c r="D714" s="42"/>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42"/>
      <c r="C715" s="42"/>
      <c r="D715" s="42"/>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42"/>
      <c r="C716" s="42"/>
      <c r="D716" s="42"/>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42"/>
      <c r="C717" s="42"/>
      <c r="D717" s="42"/>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42"/>
      <c r="C718" s="42"/>
      <c r="D718" s="42"/>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42"/>
      <c r="C719" s="42"/>
      <c r="D719" s="42"/>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42"/>
      <c r="C720" s="42"/>
      <c r="D720" s="42"/>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42"/>
      <c r="C721" s="42"/>
      <c r="D721" s="42"/>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42"/>
      <c r="C722" s="42"/>
      <c r="D722" s="42"/>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42"/>
      <c r="C723" s="42"/>
      <c r="D723" s="42"/>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42"/>
      <c r="C724" s="42"/>
      <c r="D724" s="42"/>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42"/>
      <c r="C725" s="42"/>
      <c r="D725" s="42"/>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42"/>
      <c r="C726" s="42"/>
      <c r="D726" s="42"/>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42"/>
      <c r="C727" s="42"/>
      <c r="D727" s="42"/>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42"/>
      <c r="C728" s="42"/>
      <c r="D728" s="42"/>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42"/>
      <c r="C729" s="42"/>
      <c r="D729" s="42"/>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42"/>
      <c r="C730" s="42"/>
      <c r="D730" s="42"/>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42"/>
      <c r="C731" s="42"/>
      <c r="D731" s="42"/>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42"/>
      <c r="C732" s="42"/>
      <c r="D732" s="42"/>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42"/>
      <c r="C733" s="42"/>
      <c r="D733" s="42"/>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42"/>
      <c r="C734" s="42"/>
      <c r="D734" s="42"/>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42"/>
      <c r="C735" s="42"/>
      <c r="D735" s="42"/>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42"/>
      <c r="C736" s="42"/>
      <c r="D736" s="42"/>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42"/>
      <c r="C737" s="42"/>
      <c r="D737" s="42"/>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42"/>
      <c r="C738" s="42"/>
      <c r="D738" s="42"/>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42"/>
      <c r="C739" s="42"/>
      <c r="D739" s="42"/>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42"/>
      <c r="C740" s="42"/>
      <c r="D740" s="42"/>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42"/>
      <c r="C741" s="42"/>
      <c r="D741" s="42"/>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42"/>
      <c r="C742" s="42"/>
      <c r="D742" s="42"/>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42"/>
      <c r="C743" s="42"/>
      <c r="D743" s="42"/>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42"/>
      <c r="C744" s="42"/>
      <c r="D744" s="42"/>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42"/>
      <c r="C745" s="42"/>
      <c r="D745" s="42"/>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42"/>
      <c r="C746" s="42"/>
      <c r="D746" s="42"/>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42"/>
      <c r="C747" s="42"/>
      <c r="D747" s="42"/>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42"/>
      <c r="C748" s="42"/>
      <c r="D748" s="42"/>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42"/>
      <c r="C749" s="42"/>
      <c r="D749" s="42"/>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42"/>
      <c r="C750" s="42"/>
      <c r="D750" s="42"/>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42"/>
      <c r="C751" s="42"/>
      <c r="D751" s="42"/>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42"/>
      <c r="C752" s="42"/>
      <c r="D752" s="42"/>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42"/>
      <c r="C753" s="42"/>
      <c r="D753" s="42"/>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42"/>
      <c r="C754" s="42"/>
      <c r="D754" s="42"/>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42"/>
      <c r="C755" s="42"/>
      <c r="D755" s="42"/>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42"/>
      <c r="C756" s="42"/>
      <c r="D756" s="42"/>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42"/>
      <c r="C757" s="42"/>
      <c r="D757" s="42"/>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42"/>
      <c r="C758" s="42"/>
      <c r="D758" s="42"/>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42"/>
      <c r="C759" s="42"/>
      <c r="D759" s="42"/>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42"/>
      <c r="C760" s="42"/>
      <c r="D760" s="42"/>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42"/>
      <c r="C761" s="42"/>
      <c r="D761" s="42"/>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42"/>
      <c r="C762" s="42"/>
      <c r="D762" s="42"/>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42"/>
      <c r="C763" s="42"/>
      <c r="D763" s="42"/>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42"/>
      <c r="C764" s="42"/>
      <c r="D764" s="42"/>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42"/>
      <c r="C765" s="42"/>
      <c r="D765" s="42"/>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42"/>
      <c r="C766" s="42"/>
      <c r="D766" s="42"/>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42"/>
      <c r="C767" s="42"/>
      <c r="D767" s="42"/>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42"/>
      <c r="C768" s="42"/>
      <c r="D768" s="42"/>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42"/>
      <c r="C769" s="42"/>
      <c r="D769" s="42"/>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42"/>
      <c r="C770" s="42"/>
      <c r="D770" s="42"/>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42"/>
      <c r="C771" s="42"/>
      <c r="D771" s="42"/>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42"/>
      <c r="C772" s="42"/>
      <c r="D772" s="42"/>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42"/>
      <c r="C773" s="42"/>
      <c r="D773" s="42"/>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42"/>
      <c r="C774" s="42"/>
      <c r="D774" s="42"/>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42"/>
      <c r="C775" s="42"/>
      <c r="D775" s="42"/>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42"/>
      <c r="C776" s="42"/>
      <c r="D776" s="42"/>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42"/>
      <c r="C777" s="42"/>
      <c r="D777" s="42"/>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42"/>
      <c r="C778" s="42"/>
      <c r="D778" s="42"/>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42"/>
      <c r="C779" s="42"/>
      <c r="D779" s="42"/>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42"/>
      <c r="C780" s="42"/>
      <c r="D780" s="42"/>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42"/>
      <c r="C781" s="42"/>
      <c r="D781" s="42"/>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42"/>
      <c r="C782" s="42"/>
      <c r="D782" s="42"/>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42"/>
      <c r="C783" s="42"/>
      <c r="D783" s="42"/>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42"/>
      <c r="C784" s="42"/>
      <c r="D784" s="42"/>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42"/>
      <c r="C785" s="42"/>
      <c r="D785" s="42"/>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42"/>
      <c r="C786" s="42"/>
      <c r="D786" s="42"/>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42"/>
      <c r="C787" s="42"/>
      <c r="D787" s="42"/>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42"/>
      <c r="C788" s="42"/>
      <c r="D788" s="42"/>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42"/>
      <c r="C789" s="42"/>
      <c r="D789" s="42"/>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42"/>
      <c r="C790" s="42"/>
      <c r="D790" s="42"/>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42"/>
      <c r="C791" s="42"/>
      <c r="D791" s="42"/>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42"/>
      <c r="C792" s="42"/>
      <c r="D792" s="42"/>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42"/>
      <c r="C793" s="42"/>
      <c r="D793" s="42"/>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42"/>
      <c r="C794" s="42"/>
      <c r="D794" s="42"/>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42"/>
      <c r="C795" s="42"/>
      <c r="D795" s="42"/>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42"/>
      <c r="C796" s="42"/>
      <c r="D796" s="42"/>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42"/>
      <c r="C797" s="42"/>
      <c r="D797" s="42"/>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42"/>
      <c r="C798" s="42"/>
      <c r="D798" s="42"/>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42"/>
      <c r="C799" s="42"/>
      <c r="D799" s="42"/>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42"/>
      <c r="C800" s="42"/>
      <c r="D800" s="42"/>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42"/>
      <c r="C801" s="42"/>
      <c r="D801" s="42"/>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42"/>
      <c r="C802" s="42"/>
      <c r="D802" s="42"/>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42"/>
      <c r="C803" s="42"/>
      <c r="D803" s="42"/>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42"/>
      <c r="C804" s="42"/>
      <c r="D804" s="42"/>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42"/>
      <c r="C805" s="42"/>
      <c r="D805" s="42"/>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42"/>
      <c r="C806" s="42"/>
      <c r="D806" s="42"/>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42"/>
      <c r="C807" s="42"/>
      <c r="D807" s="42"/>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42"/>
      <c r="C808" s="42"/>
      <c r="D808" s="42"/>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42"/>
      <c r="C809" s="42"/>
      <c r="D809" s="42"/>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42"/>
      <c r="C810" s="42"/>
      <c r="D810" s="42"/>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42"/>
      <c r="C811" s="42"/>
      <c r="D811" s="42"/>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42"/>
      <c r="C812" s="42"/>
      <c r="D812" s="42"/>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42"/>
      <c r="C813" s="42"/>
      <c r="D813" s="42"/>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42"/>
      <c r="C814" s="42"/>
      <c r="D814" s="42"/>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42"/>
      <c r="C815" s="42"/>
      <c r="D815" s="42"/>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42"/>
      <c r="C816" s="42"/>
      <c r="D816" s="42"/>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42"/>
      <c r="C817" s="42"/>
      <c r="D817" s="42"/>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42"/>
      <c r="C818" s="42"/>
      <c r="D818" s="42"/>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42"/>
      <c r="C819" s="42"/>
      <c r="D819" s="42"/>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42"/>
      <c r="C820" s="42"/>
      <c r="D820" s="42"/>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42"/>
      <c r="C821" s="42"/>
      <c r="D821" s="42"/>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42"/>
      <c r="C822" s="42"/>
      <c r="D822" s="42"/>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42"/>
      <c r="C823" s="42"/>
      <c r="D823" s="42"/>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42"/>
      <c r="C824" s="42"/>
      <c r="D824" s="42"/>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42"/>
      <c r="C825" s="42"/>
      <c r="D825" s="42"/>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42"/>
      <c r="C826" s="42"/>
      <c r="D826" s="42"/>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42"/>
      <c r="C827" s="42"/>
      <c r="D827" s="42"/>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42"/>
      <c r="C828" s="42"/>
      <c r="D828" s="42"/>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42"/>
      <c r="C829" s="42"/>
      <c r="D829" s="42"/>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42"/>
      <c r="C830" s="42"/>
      <c r="D830" s="42"/>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42"/>
      <c r="C831" s="42"/>
      <c r="D831" s="42"/>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42"/>
      <c r="C832" s="42"/>
      <c r="D832" s="42"/>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42"/>
      <c r="C833" s="42"/>
      <c r="D833" s="42"/>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42"/>
      <c r="C834" s="42"/>
      <c r="D834" s="42"/>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42"/>
      <c r="C835" s="42"/>
      <c r="D835" s="42"/>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42"/>
      <c r="C836" s="42"/>
      <c r="D836" s="42"/>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42"/>
      <c r="C837" s="42"/>
      <c r="D837" s="42"/>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42"/>
      <c r="C838" s="42"/>
      <c r="D838" s="42"/>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42"/>
      <c r="C839" s="42"/>
      <c r="D839" s="42"/>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42"/>
      <c r="C840" s="42"/>
      <c r="D840" s="42"/>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42"/>
      <c r="C841" s="42"/>
      <c r="D841" s="42"/>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42"/>
      <c r="C842" s="42"/>
      <c r="D842" s="42"/>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42"/>
      <c r="C843" s="42"/>
      <c r="D843" s="42"/>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42"/>
      <c r="C844" s="42"/>
      <c r="D844" s="42"/>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42"/>
      <c r="C845" s="42"/>
      <c r="D845" s="42"/>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42"/>
      <c r="C846" s="42"/>
      <c r="D846" s="42"/>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42"/>
      <c r="C847" s="42"/>
      <c r="D847" s="42"/>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42"/>
      <c r="C848" s="42"/>
      <c r="D848" s="42"/>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42"/>
      <c r="C849" s="42"/>
      <c r="D849" s="42"/>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42"/>
      <c r="C850" s="42"/>
      <c r="D850" s="42"/>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42"/>
      <c r="C851" s="42"/>
      <c r="D851" s="42"/>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42"/>
      <c r="C852" s="42"/>
      <c r="D852" s="42"/>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42"/>
      <c r="C853" s="42"/>
      <c r="D853" s="42"/>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42"/>
      <c r="C854" s="42"/>
      <c r="D854" s="42"/>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42"/>
      <c r="C855" s="42"/>
      <c r="D855" s="42"/>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42"/>
      <c r="C856" s="42"/>
      <c r="D856" s="42"/>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42"/>
      <c r="C857" s="42"/>
      <c r="D857" s="42"/>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42"/>
      <c r="C858" s="42"/>
      <c r="D858" s="42"/>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42"/>
      <c r="C859" s="42"/>
      <c r="D859" s="42"/>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42"/>
      <c r="C860" s="42"/>
      <c r="D860" s="42"/>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42"/>
      <c r="C861" s="42"/>
      <c r="D861" s="42"/>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42"/>
      <c r="C862" s="42"/>
      <c r="D862" s="42"/>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42"/>
      <c r="C863" s="42"/>
      <c r="D863" s="42"/>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42"/>
      <c r="C864" s="42"/>
      <c r="D864" s="42"/>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42"/>
      <c r="C865" s="42"/>
      <c r="D865" s="42"/>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42"/>
      <c r="C866" s="42"/>
      <c r="D866" s="42"/>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42"/>
      <c r="C867" s="42"/>
      <c r="D867" s="42"/>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42"/>
      <c r="C868" s="42"/>
      <c r="D868" s="42"/>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42"/>
      <c r="C869" s="42"/>
      <c r="D869" s="42"/>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42"/>
      <c r="C870" s="42"/>
      <c r="D870" s="42"/>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42"/>
      <c r="C871" s="42"/>
      <c r="D871" s="42"/>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42"/>
      <c r="C872" s="42"/>
      <c r="D872" s="42"/>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42"/>
      <c r="C873" s="42"/>
      <c r="D873" s="42"/>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42"/>
      <c r="C874" s="42"/>
      <c r="D874" s="42"/>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42"/>
      <c r="C875" s="42"/>
      <c r="D875" s="42"/>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42"/>
      <c r="C876" s="42"/>
      <c r="D876" s="42"/>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42"/>
      <c r="C877" s="42"/>
      <c r="D877" s="42"/>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42"/>
      <c r="C878" s="42"/>
      <c r="D878" s="42"/>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42"/>
      <c r="C879" s="42"/>
      <c r="D879" s="42"/>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42"/>
      <c r="C880" s="42"/>
      <c r="D880" s="42"/>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42"/>
      <c r="C881" s="42"/>
      <c r="D881" s="42"/>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42"/>
      <c r="C882" s="42"/>
      <c r="D882" s="42"/>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42"/>
      <c r="C883" s="42"/>
      <c r="D883" s="42"/>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42"/>
      <c r="C884" s="42"/>
      <c r="D884" s="42"/>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42"/>
      <c r="C885" s="42"/>
      <c r="D885" s="42"/>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42"/>
      <c r="C886" s="42"/>
      <c r="D886" s="42"/>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42"/>
      <c r="C887" s="42"/>
      <c r="D887" s="42"/>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42"/>
      <c r="C888" s="42"/>
      <c r="D888" s="42"/>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42"/>
      <c r="C889" s="42"/>
      <c r="D889" s="42"/>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42"/>
      <c r="C890" s="42"/>
      <c r="D890" s="42"/>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42"/>
      <c r="C891" s="42"/>
      <c r="D891" s="42"/>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42"/>
      <c r="C892" s="42"/>
      <c r="D892" s="42"/>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42"/>
      <c r="C893" s="42"/>
      <c r="D893" s="42"/>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42"/>
      <c r="C894" s="42"/>
      <c r="D894" s="42"/>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42"/>
      <c r="C895" s="42"/>
      <c r="D895" s="42"/>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42"/>
      <c r="C896" s="42"/>
      <c r="D896" s="42"/>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42"/>
      <c r="C897" s="42"/>
      <c r="D897" s="42"/>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42"/>
      <c r="C898" s="42"/>
      <c r="D898" s="42"/>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42"/>
      <c r="C899" s="42"/>
      <c r="D899" s="42"/>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42"/>
      <c r="C900" s="42"/>
      <c r="D900" s="42"/>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42"/>
      <c r="C901" s="42"/>
      <c r="D901" s="42"/>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42"/>
      <c r="C902" s="42"/>
      <c r="D902" s="42"/>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42"/>
      <c r="C903" s="42"/>
      <c r="D903" s="42"/>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42"/>
      <c r="C904" s="42"/>
      <c r="D904" s="42"/>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42"/>
      <c r="C905" s="42"/>
      <c r="D905" s="42"/>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42"/>
      <c r="C906" s="42"/>
      <c r="D906" s="42"/>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42"/>
      <c r="C907" s="42"/>
      <c r="D907" s="42"/>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42"/>
      <c r="C908" s="42"/>
      <c r="D908" s="42"/>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42"/>
      <c r="C909" s="42"/>
      <c r="D909" s="42"/>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42"/>
      <c r="C910" s="42"/>
      <c r="D910" s="42"/>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42"/>
      <c r="C911" s="42"/>
      <c r="D911" s="42"/>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42"/>
      <c r="C912" s="42"/>
      <c r="D912" s="42"/>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42"/>
      <c r="C913" s="42"/>
      <c r="D913" s="42"/>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42"/>
      <c r="C914" s="42"/>
      <c r="D914" s="42"/>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42"/>
      <c r="C915" s="42"/>
      <c r="D915" s="42"/>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42"/>
      <c r="C916" s="42"/>
      <c r="D916" s="42"/>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42"/>
      <c r="C917" s="42"/>
      <c r="D917" s="42"/>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42"/>
      <c r="C918" s="42"/>
      <c r="D918" s="42"/>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42"/>
      <c r="C919" s="42"/>
      <c r="D919" s="42"/>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42"/>
      <c r="C920" s="42"/>
      <c r="D920" s="42"/>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42"/>
      <c r="C921" s="42"/>
      <c r="D921" s="42"/>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42"/>
      <c r="C922" s="42"/>
      <c r="D922" s="42"/>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42"/>
      <c r="C923" s="42"/>
      <c r="D923" s="42"/>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42"/>
      <c r="C924" s="42"/>
      <c r="D924" s="42"/>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42"/>
      <c r="C925" s="42"/>
      <c r="D925" s="42"/>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42"/>
      <c r="C926" s="42"/>
      <c r="D926" s="42"/>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42"/>
      <c r="C927" s="42"/>
      <c r="D927" s="42"/>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42"/>
      <c r="C928" s="42"/>
      <c r="D928" s="42"/>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42"/>
      <c r="C929" s="42"/>
      <c r="D929" s="42"/>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42"/>
      <c r="C930" s="42"/>
      <c r="D930" s="42"/>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42"/>
      <c r="C931" s="42"/>
      <c r="D931" s="42"/>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42"/>
      <c r="C932" s="42"/>
      <c r="D932" s="42"/>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42"/>
      <c r="C933" s="42"/>
      <c r="D933" s="42"/>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42"/>
      <c r="C934" s="42"/>
      <c r="D934" s="42"/>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42"/>
      <c r="C935" s="42"/>
      <c r="D935" s="42"/>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42"/>
      <c r="C936" s="42"/>
      <c r="D936" s="42"/>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42"/>
      <c r="C937" s="42"/>
      <c r="D937" s="42"/>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42"/>
      <c r="C938" s="42"/>
      <c r="D938" s="42"/>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42"/>
      <c r="C939" s="42"/>
      <c r="D939" s="42"/>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42"/>
      <c r="C940" s="42"/>
      <c r="D940" s="42"/>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42"/>
      <c r="C941" s="42"/>
      <c r="D941" s="42"/>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42"/>
      <c r="C942" s="42"/>
      <c r="D942" s="42"/>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42"/>
      <c r="C943" s="42"/>
      <c r="D943" s="42"/>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42"/>
      <c r="C944" s="42"/>
      <c r="D944" s="42"/>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42"/>
      <c r="C945" s="42"/>
      <c r="D945" s="42"/>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42"/>
      <c r="C946" s="42"/>
      <c r="D946" s="42"/>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42"/>
      <c r="C947" s="42"/>
      <c r="D947" s="42"/>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42"/>
      <c r="C948" s="42"/>
      <c r="D948" s="42"/>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42"/>
      <c r="C949" s="42"/>
      <c r="D949" s="42"/>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42"/>
      <c r="C950" s="42"/>
      <c r="D950" s="42"/>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42"/>
      <c r="C951" s="42"/>
      <c r="D951" s="42"/>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42"/>
      <c r="C952" s="42"/>
      <c r="D952" s="42"/>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42"/>
      <c r="C953" s="42"/>
      <c r="D953" s="42"/>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42"/>
      <c r="C954" s="42"/>
      <c r="D954" s="42"/>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42"/>
      <c r="C955" s="42"/>
      <c r="D955" s="42"/>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42"/>
      <c r="C956" s="42"/>
      <c r="D956" s="42"/>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42"/>
      <c r="C957" s="42"/>
      <c r="D957" s="42"/>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42"/>
      <c r="C958" s="42"/>
      <c r="D958" s="42"/>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42"/>
      <c r="C959" s="42"/>
      <c r="D959" s="42"/>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42"/>
      <c r="C960" s="42"/>
      <c r="D960" s="42"/>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42"/>
      <c r="C961" s="42"/>
      <c r="D961" s="42"/>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42"/>
      <c r="C962" s="42"/>
      <c r="D962" s="42"/>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42"/>
      <c r="C963" s="42"/>
      <c r="D963" s="42"/>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42"/>
      <c r="C964" s="42"/>
      <c r="D964" s="42"/>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42"/>
      <c r="C965" s="42"/>
      <c r="D965" s="42"/>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42"/>
      <c r="C966" s="42"/>
      <c r="D966" s="42"/>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42"/>
      <c r="C967" s="42"/>
      <c r="D967" s="42"/>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42"/>
      <c r="C968" s="42"/>
      <c r="D968" s="42"/>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42"/>
      <c r="C969" s="42"/>
      <c r="D969" s="42"/>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42"/>
      <c r="C970" s="42"/>
      <c r="D970" s="42"/>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42"/>
      <c r="C971" s="42"/>
      <c r="D971" s="42"/>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42"/>
      <c r="C972" s="42"/>
      <c r="D972" s="42"/>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42"/>
      <c r="C973" s="42"/>
      <c r="D973" s="42"/>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42"/>
      <c r="C974" s="42"/>
      <c r="D974" s="42"/>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42"/>
      <c r="C975" s="42"/>
      <c r="D975" s="42"/>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42"/>
      <c r="C976" s="42"/>
      <c r="D976" s="42"/>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42"/>
      <c r="C977" s="42"/>
      <c r="D977" s="42"/>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42"/>
      <c r="C978" s="42"/>
      <c r="D978" s="42"/>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42"/>
      <c r="C979" s="42"/>
      <c r="D979" s="42"/>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42"/>
      <c r="C980" s="42"/>
      <c r="D980" s="42"/>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42"/>
      <c r="C981" s="42"/>
      <c r="D981" s="42"/>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42"/>
      <c r="C982" s="42"/>
      <c r="D982" s="42"/>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42"/>
      <c r="C983" s="42"/>
      <c r="D983" s="42"/>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42"/>
      <c r="C984" s="42"/>
      <c r="D984" s="42"/>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42"/>
      <c r="C985" s="42"/>
      <c r="D985" s="42"/>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42"/>
      <c r="C986" s="42"/>
      <c r="D986" s="42"/>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42"/>
      <c r="C987" s="42"/>
      <c r="D987" s="42"/>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42"/>
      <c r="C988" s="42"/>
      <c r="D988" s="42"/>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42"/>
      <c r="C989" s="42"/>
      <c r="D989" s="42"/>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42"/>
      <c r="C990" s="42"/>
      <c r="D990" s="42"/>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42"/>
      <c r="C991" s="42"/>
      <c r="D991" s="42"/>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42"/>
      <c r="C992" s="42"/>
      <c r="D992" s="42"/>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42"/>
      <c r="C993" s="42"/>
      <c r="D993" s="42"/>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42"/>
      <c r="C994" s="42"/>
      <c r="D994" s="42"/>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42"/>
      <c r="C995" s="42"/>
      <c r="D995" s="42"/>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42"/>
      <c r="C996" s="42"/>
      <c r="D996" s="42"/>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42"/>
      <c r="C997" s="42"/>
      <c r="D997" s="42"/>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42"/>
      <c r="C998" s="42"/>
      <c r="D998" s="42"/>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42"/>
      <c r="C999" s="42"/>
      <c r="D999" s="42"/>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42"/>
      <c r="C1000" s="42"/>
      <c r="D1000" s="42"/>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42"/>
      <c r="C1001" s="42"/>
      <c r="D1001" s="42"/>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42"/>
      <c r="C1002" s="42"/>
      <c r="D1002" s="42"/>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row>
  </sheetData>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9.13"/>
    <col customWidth="1" min="3" max="3" width="27.0"/>
    <col customWidth="1" min="4" max="4" width="12.5"/>
    <col customWidth="1" min="5" max="5" width="46.5"/>
    <col customWidth="1" min="6" max="6" width="20.0"/>
    <col customWidth="1" min="7" max="7" width="22.0"/>
    <col customWidth="1" min="8" max="8" width="24.88"/>
  </cols>
  <sheetData>
    <row r="1">
      <c r="A1" s="55" t="s">
        <v>777</v>
      </c>
    </row>
    <row r="4">
      <c r="B4" s="52" t="s">
        <v>3</v>
      </c>
      <c r="C4" s="52" t="s">
        <v>537</v>
      </c>
      <c r="D4" s="56" t="s">
        <v>778</v>
      </c>
      <c r="E4" s="56" t="s">
        <v>779</v>
      </c>
      <c r="F4" s="52" t="s">
        <v>780</v>
      </c>
      <c r="G4" s="52" t="s">
        <v>781</v>
      </c>
      <c r="H4" s="52" t="s">
        <v>782</v>
      </c>
    </row>
    <row r="5">
      <c r="B5" s="47" t="s">
        <v>783</v>
      </c>
      <c r="C5" s="47" t="s">
        <v>784</v>
      </c>
      <c r="D5" s="57" t="s">
        <v>785</v>
      </c>
      <c r="E5" s="57" t="s">
        <v>786</v>
      </c>
      <c r="F5" s="47" t="s">
        <v>787</v>
      </c>
      <c r="G5" s="47" t="s">
        <v>788</v>
      </c>
      <c r="H5" s="47" t="s">
        <v>789</v>
      </c>
    </row>
    <row r="6">
      <c r="B6" s="47" t="s">
        <v>790</v>
      </c>
      <c r="C6" s="47" t="s">
        <v>791</v>
      </c>
      <c r="D6" s="57" t="s">
        <v>792</v>
      </c>
      <c r="E6" s="57" t="s">
        <v>793</v>
      </c>
      <c r="F6" s="47" t="s">
        <v>794</v>
      </c>
      <c r="G6" s="47" t="s">
        <v>795</v>
      </c>
      <c r="H6" s="47" t="s">
        <v>796</v>
      </c>
    </row>
    <row r="7">
      <c r="B7" s="47" t="s">
        <v>797</v>
      </c>
      <c r="C7" s="47" t="s">
        <v>798</v>
      </c>
      <c r="D7" s="57" t="s">
        <v>792</v>
      </c>
      <c r="E7" s="57" t="s">
        <v>799</v>
      </c>
      <c r="F7" s="47" t="s">
        <v>800</v>
      </c>
      <c r="G7" s="47" t="s">
        <v>801</v>
      </c>
      <c r="H7" s="47" t="s">
        <v>802</v>
      </c>
    </row>
    <row r="8" ht="100.5" customHeight="1">
      <c r="B8" s="47" t="s">
        <v>368</v>
      </c>
      <c r="C8" s="47" t="s">
        <v>803</v>
      </c>
      <c r="D8" s="57" t="s">
        <v>792</v>
      </c>
      <c r="E8" s="57" t="s">
        <v>804</v>
      </c>
      <c r="F8" s="47" t="s">
        <v>805</v>
      </c>
      <c r="G8" s="47" t="s">
        <v>806</v>
      </c>
      <c r="H8" s="47" t="s">
        <v>807</v>
      </c>
    </row>
    <row r="9">
      <c r="B9" s="47" t="s">
        <v>384</v>
      </c>
      <c r="C9" s="47" t="s">
        <v>808</v>
      </c>
      <c r="D9" s="57" t="s">
        <v>785</v>
      </c>
      <c r="E9" s="57" t="s">
        <v>809</v>
      </c>
      <c r="F9" s="47" t="s">
        <v>810</v>
      </c>
      <c r="G9" s="47" t="s">
        <v>811</v>
      </c>
      <c r="H9" s="47" t="s">
        <v>812</v>
      </c>
    </row>
    <row r="10">
      <c r="B10" s="47" t="s">
        <v>813</v>
      </c>
      <c r="C10" s="47" t="s">
        <v>814</v>
      </c>
      <c r="D10" s="57" t="s">
        <v>785</v>
      </c>
      <c r="E10" s="57" t="s">
        <v>815</v>
      </c>
      <c r="F10" s="47" t="s">
        <v>816</v>
      </c>
      <c r="G10" s="47" t="s">
        <v>817</v>
      </c>
      <c r="H10" s="47" t="s">
        <v>818</v>
      </c>
    </row>
    <row r="11">
      <c r="B11" s="47" t="s">
        <v>819</v>
      </c>
      <c r="C11" s="47" t="s">
        <v>820</v>
      </c>
      <c r="D11" s="57" t="s">
        <v>785</v>
      </c>
      <c r="E11" s="57" t="s">
        <v>821</v>
      </c>
      <c r="F11" s="47" t="s">
        <v>822</v>
      </c>
      <c r="G11" s="47" t="s">
        <v>823</v>
      </c>
      <c r="H11" s="47" t="s">
        <v>824</v>
      </c>
    </row>
    <row r="12">
      <c r="B12" s="47" t="s">
        <v>412</v>
      </c>
      <c r="C12" s="47" t="s">
        <v>825</v>
      </c>
      <c r="D12" s="57" t="s">
        <v>792</v>
      </c>
      <c r="E12" s="57" t="s">
        <v>826</v>
      </c>
      <c r="F12" s="47" t="s">
        <v>827</v>
      </c>
      <c r="G12" s="47" t="s">
        <v>828</v>
      </c>
      <c r="H12" s="47" t="s">
        <v>829</v>
      </c>
    </row>
    <row r="13">
      <c r="B13" s="47" t="s">
        <v>830</v>
      </c>
      <c r="C13" s="47" t="s">
        <v>831</v>
      </c>
      <c r="D13" s="57" t="s">
        <v>785</v>
      </c>
      <c r="E13" s="57" t="s">
        <v>832</v>
      </c>
      <c r="F13" s="47" t="s">
        <v>833</v>
      </c>
      <c r="G13" s="47" t="s">
        <v>834</v>
      </c>
      <c r="H13" s="47" t="s">
        <v>835</v>
      </c>
    </row>
  </sheetData>
  <dataValidations>
    <dataValidation type="list" allowBlank="1" showErrorMessage="1" sqref="D5:D13">
      <formula1>"Male,Female"</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38"/>
    <col customWidth="1" min="3" max="3" width="21.0"/>
    <col customWidth="1" min="4" max="4" width="97.75"/>
    <col customWidth="1" min="8" max="8" width="16.88"/>
  </cols>
  <sheetData>
    <row r="1" ht="160.5" customHeight="1">
      <c r="A1" s="58" t="s">
        <v>836</v>
      </c>
      <c r="B1" s="59"/>
      <c r="C1" s="59"/>
      <c r="D1" s="60" t="s">
        <v>837</v>
      </c>
      <c r="E1" s="59"/>
      <c r="F1" s="59"/>
      <c r="G1" s="59"/>
      <c r="H1" s="59"/>
      <c r="I1" s="59"/>
      <c r="J1" s="59"/>
      <c r="K1" s="59"/>
      <c r="L1" s="59"/>
      <c r="M1" s="59"/>
      <c r="N1" s="59"/>
      <c r="O1" s="59"/>
      <c r="P1" s="59"/>
      <c r="Q1" s="59"/>
      <c r="R1" s="59"/>
      <c r="S1" s="59"/>
      <c r="T1" s="59"/>
      <c r="U1" s="59"/>
      <c r="V1" s="59"/>
      <c r="W1" s="59"/>
      <c r="X1" s="59"/>
      <c r="Y1" s="59"/>
    </row>
    <row r="2">
      <c r="A2" s="58" t="s">
        <v>838</v>
      </c>
      <c r="B2" s="59"/>
      <c r="C2" s="59"/>
      <c r="D2" s="60"/>
      <c r="E2" s="59"/>
      <c r="F2" s="59"/>
      <c r="G2" s="59"/>
      <c r="H2" s="59"/>
      <c r="I2" s="59"/>
      <c r="J2" s="59"/>
      <c r="K2" s="59"/>
      <c r="L2" s="59"/>
      <c r="M2" s="59"/>
      <c r="N2" s="59"/>
      <c r="O2" s="59"/>
      <c r="P2" s="59"/>
      <c r="Q2" s="59"/>
      <c r="R2" s="59"/>
      <c r="S2" s="59"/>
      <c r="T2" s="59"/>
      <c r="U2" s="59"/>
      <c r="V2" s="59"/>
      <c r="W2" s="59"/>
      <c r="X2" s="59"/>
      <c r="Y2" s="59"/>
    </row>
    <row r="3">
      <c r="A3" s="58" t="s">
        <v>839</v>
      </c>
      <c r="B3" s="59"/>
      <c r="C3" s="59"/>
      <c r="D3" s="60"/>
      <c r="E3" s="59"/>
      <c r="F3" s="59"/>
      <c r="G3" s="59"/>
      <c r="H3" s="59"/>
      <c r="I3" s="59"/>
      <c r="J3" s="59"/>
      <c r="K3" s="59"/>
      <c r="L3" s="59"/>
      <c r="M3" s="59"/>
      <c r="N3" s="59"/>
      <c r="O3" s="59"/>
      <c r="P3" s="59"/>
      <c r="Q3" s="59"/>
      <c r="R3" s="59"/>
      <c r="S3" s="59"/>
      <c r="T3" s="59"/>
      <c r="U3" s="59"/>
      <c r="V3" s="59"/>
      <c r="W3" s="59"/>
      <c r="X3" s="59"/>
      <c r="Y3" s="59"/>
    </row>
    <row r="4">
      <c r="A4" s="59"/>
      <c r="B4" s="59"/>
      <c r="C4" s="59"/>
      <c r="D4" s="59"/>
      <c r="E4" s="59"/>
      <c r="F4" s="59"/>
      <c r="G4" s="59"/>
      <c r="H4" s="59"/>
      <c r="I4" s="59"/>
      <c r="J4" s="59"/>
      <c r="K4" s="59"/>
      <c r="L4" s="59"/>
      <c r="M4" s="59"/>
      <c r="N4" s="59"/>
      <c r="O4" s="59"/>
      <c r="P4" s="59"/>
      <c r="Q4" s="59"/>
      <c r="R4" s="59"/>
      <c r="S4" s="59"/>
      <c r="T4" s="59"/>
      <c r="U4" s="59"/>
      <c r="V4" s="59"/>
      <c r="W4" s="59"/>
      <c r="X4" s="59"/>
      <c r="Y4" s="59"/>
    </row>
    <row r="5">
      <c r="A5" s="59"/>
      <c r="B5" s="59"/>
      <c r="C5" s="59"/>
      <c r="D5" s="59"/>
      <c r="E5" s="59"/>
      <c r="F5" s="59"/>
      <c r="G5" s="59"/>
      <c r="H5" s="59"/>
      <c r="I5" s="59"/>
      <c r="J5" s="59"/>
      <c r="K5" s="59"/>
      <c r="L5" s="59"/>
      <c r="M5" s="59"/>
      <c r="N5" s="59"/>
      <c r="O5" s="59"/>
      <c r="P5" s="59"/>
      <c r="Q5" s="59"/>
      <c r="R5" s="59"/>
      <c r="S5" s="59"/>
      <c r="T5" s="59"/>
      <c r="U5" s="59"/>
      <c r="V5" s="59"/>
      <c r="W5" s="59"/>
      <c r="X5" s="59"/>
      <c r="Y5" s="59"/>
    </row>
    <row r="6">
      <c r="A6" s="61" t="s">
        <v>840</v>
      </c>
      <c r="B6" s="59"/>
      <c r="C6" s="59"/>
      <c r="D6" s="62" t="s">
        <v>841</v>
      </c>
      <c r="E6" s="59"/>
      <c r="F6" s="59"/>
      <c r="G6" s="59"/>
      <c r="H6" s="59"/>
      <c r="I6" s="59"/>
      <c r="J6" s="59"/>
      <c r="K6" s="59"/>
      <c r="L6" s="59"/>
      <c r="M6" s="59"/>
      <c r="N6" s="59"/>
      <c r="O6" s="59"/>
      <c r="P6" s="59"/>
      <c r="Q6" s="59"/>
      <c r="R6" s="59"/>
      <c r="S6" s="59"/>
      <c r="T6" s="59"/>
      <c r="U6" s="59"/>
      <c r="V6" s="59"/>
      <c r="W6" s="59"/>
      <c r="X6" s="59"/>
      <c r="Y6" s="59"/>
    </row>
    <row r="7">
      <c r="A7" s="59"/>
      <c r="B7" s="59"/>
      <c r="C7" s="59"/>
      <c r="D7" s="59"/>
      <c r="E7" s="59"/>
      <c r="F7" s="59"/>
      <c r="G7" s="59"/>
      <c r="H7" s="59"/>
      <c r="I7" s="59"/>
      <c r="J7" s="59"/>
      <c r="K7" s="59"/>
      <c r="L7" s="59"/>
      <c r="M7" s="59"/>
      <c r="N7" s="59"/>
      <c r="O7" s="59"/>
      <c r="P7" s="59"/>
      <c r="Q7" s="59"/>
      <c r="R7" s="59"/>
      <c r="S7" s="59"/>
      <c r="T7" s="59"/>
      <c r="U7" s="59"/>
      <c r="V7" s="59"/>
      <c r="W7" s="59"/>
      <c r="X7" s="59"/>
      <c r="Y7" s="59"/>
    </row>
    <row r="8">
      <c r="A8" s="63" t="s">
        <v>842</v>
      </c>
      <c r="B8" s="59"/>
      <c r="C8" s="59"/>
      <c r="D8" s="64" t="s">
        <v>843</v>
      </c>
      <c r="E8" s="59"/>
      <c r="F8" s="59"/>
      <c r="G8" s="59"/>
      <c r="H8" s="59"/>
      <c r="I8" s="59"/>
      <c r="J8" s="59"/>
      <c r="K8" s="59"/>
      <c r="L8" s="59"/>
      <c r="M8" s="59"/>
      <c r="N8" s="59"/>
      <c r="O8" s="59"/>
      <c r="P8" s="59"/>
      <c r="Q8" s="59"/>
      <c r="R8" s="59"/>
      <c r="S8" s="59"/>
      <c r="T8" s="59"/>
      <c r="U8" s="59"/>
      <c r="V8" s="59"/>
      <c r="W8" s="59"/>
      <c r="X8" s="59"/>
      <c r="Y8" s="59"/>
    </row>
    <row r="9">
      <c r="A9" s="65" t="s">
        <v>844</v>
      </c>
      <c r="B9" s="59"/>
      <c r="C9" s="59"/>
      <c r="D9" s="62" t="s">
        <v>845</v>
      </c>
      <c r="E9" s="59"/>
      <c r="F9" s="59"/>
      <c r="G9" s="59"/>
      <c r="H9" s="59"/>
      <c r="I9" s="59"/>
      <c r="J9" s="59"/>
      <c r="K9" s="59"/>
      <c r="L9" s="59"/>
      <c r="M9" s="59"/>
      <c r="N9" s="59"/>
      <c r="O9" s="59"/>
      <c r="P9" s="59"/>
      <c r="Q9" s="59"/>
      <c r="R9" s="59"/>
      <c r="S9" s="59"/>
      <c r="T9" s="59"/>
      <c r="U9" s="59"/>
      <c r="V9" s="59"/>
      <c r="W9" s="59"/>
      <c r="X9" s="59"/>
      <c r="Y9" s="59"/>
    </row>
    <row r="10">
      <c r="A10" s="65" t="s">
        <v>846</v>
      </c>
      <c r="B10" s="59"/>
      <c r="C10" s="59"/>
      <c r="D10" s="62" t="s">
        <v>847</v>
      </c>
      <c r="E10" s="59"/>
      <c r="F10" s="59"/>
      <c r="G10" s="59"/>
      <c r="H10" s="59"/>
      <c r="I10" s="59"/>
      <c r="J10" s="59"/>
      <c r="K10" s="59"/>
      <c r="L10" s="59"/>
      <c r="M10" s="59"/>
      <c r="N10" s="59"/>
      <c r="O10" s="59"/>
      <c r="P10" s="59"/>
      <c r="Q10" s="59"/>
      <c r="R10" s="59"/>
      <c r="S10" s="59"/>
      <c r="T10" s="59"/>
      <c r="U10" s="59"/>
      <c r="V10" s="59"/>
      <c r="W10" s="59"/>
      <c r="X10" s="59"/>
      <c r="Y10" s="59"/>
    </row>
    <row r="11">
      <c r="A11" s="65" t="s">
        <v>848</v>
      </c>
      <c r="B11" s="59"/>
      <c r="C11" s="59"/>
      <c r="D11" s="62" t="s">
        <v>849</v>
      </c>
      <c r="E11" s="59"/>
      <c r="F11" s="62" t="s">
        <v>850</v>
      </c>
      <c r="G11" s="59"/>
      <c r="H11" s="59"/>
      <c r="I11" s="59"/>
      <c r="J11" s="59"/>
      <c r="K11" s="59"/>
      <c r="L11" s="59"/>
      <c r="M11" s="59"/>
      <c r="N11" s="59"/>
      <c r="O11" s="59"/>
      <c r="P11" s="59"/>
      <c r="Q11" s="59"/>
      <c r="R11" s="59"/>
      <c r="S11" s="59"/>
      <c r="T11" s="59"/>
      <c r="U11" s="59"/>
      <c r="V11" s="59"/>
      <c r="W11" s="59"/>
      <c r="X11" s="59"/>
      <c r="Y11" s="59"/>
    </row>
    <row r="12" ht="91.5" customHeight="1">
      <c r="A12" s="65" t="s">
        <v>851</v>
      </c>
      <c r="B12" s="59"/>
      <c r="C12" s="59"/>
      <c r="D12" s="62" t="s">
        <v>852</v>
      </c>
      <c r="E12" s="59"/>
      <c r="F12" s="59"/>
      <c r="G12" s="59"/>
      <c r="H12" s="59"/>
      <c r="I12" s="59"/>
      <c r="J12" s="59"/>
      <c r="K12" s="59"/>
      <c r="L12" s="59"/>
      <c r="M12" s="59"/>
      <c r="N12" s="59"/>
      <c r="O12" s="59"/>
      <c r="P12" s="59"/>
      <c r="Q12" s="59"/>
      <c r="R12" s="59"/>
      <c r="S12" s="59"/>
      <c r="T12" s="59"/>
      <c r="U12" s="59"/>
      <c r="V12" s="59"/>
      <c r="W12" s="59"/>
      <c r="X12" s="59"/>
      <c r="Y12" s="59"/>
    </row>
    <row r="13">
      <c r="A13" s="65" t="s">
        <v>853</v>
      </c>
      <c r="B13" s="59"/>
      <c r="C13" s="59"/>
      <c r="E13" s="59"/>
      <c r="F13" s="59"/>
      <c r="G13" s="59"/>
      <c r="H13" s="59"/>
      <c r="I13" s="59"/>
      <c r="J13" s="59"/>
      <c r="K13" s="59"/>
      <c r="L13" s="59"/>
      <c r="M13" s="59"/>
      <c r="N13" s="59"/>
      <c r="O13" s="59"/>
      <c r="P13" s="59"/>
      <c r="Q13" s="59"/>
      <c r="R13" s="59"/>
      <c r="S13" s="59"/>
      <c r="T13" s="59"/>
      <c r="U13" s="59"/>
      <c r="V13" s="59"/>
      <c r="W13" s="59"/>
      <c r="X13" s="59"/>
      <c r="Y13" s="59"/>
    </row>
    <row r="14">
      <c r="A14" s="59"/>
      <c r="B14" s="59"/>
      <c r="C14" s="59"/>
      <c r="D14" s="62"/>
      <c r="E14" s="59"/>
      <c r="F14" s="59"/>
      <c r="G14" s="59"/>
      <c r="H14" s="59"/>
      <c r="I14" s="59"/>
      <c r="J14" s="59"/>
      <c r="K14" s="59"/>
      <c r="L14" s="59"/>
      <c r="M14" s="59"/>
      <c r="N14" s="59"/>
      <c r="O14" s="59"/>
      <c r="P14" s="59"/>
      <c r="Q14" s="59"/>
      <c r="R14" s="59"/>
      <c r="S14" s="59"/>
      <c r="T14" s="59"/>
      <c r="U14" s="59"/>
      <c r="V14" s="59"/>
      <c r="W14" s="59"/>
      <c r="X14" s="59"/>
      <c r="Y14" s="59"/>
    </row>
    <row r="15">
      <c r="A15" s="59"/>
      <c r="B15" s="59"/>
      <c r="C15" s="59"/>
      <c r="D15" s="62"/>
      <c r="E15" s="59"/>
      <c r="F15" s="59"/>
      <c r="G15" s="59"/>
      <c r="H15" s="59"/>
      <c r="I15" s="59"/>
      <c r="J15" s="59"/>
      <c r="K15" s="59"/>
      <c r="L15" s="59"/>
      <c r="M15" s="59"/>
      <c r="N15" s="59"/>
      <c r="O15" s="59"/>
      <c r="P15" s="59"/>
      <c r="Q15" s="59"/>
      <c r="R15" s="59"/>
      <c r="S15" s="59"/>
      <c r="T15" s="59"/>
      <c r="U15" s="59"/>
      <c r="V15" s="59"/>
      <c r="W15" s="59"/>
      <c r="X15" s="59"/>
      <c r="Y15" s="59"/>
    </row>
    <row r="16">
      <c r="A16" s="59"/>
      <c r="B16" s="59"/>
      <c r="C16" s="59"/>
      <c r="D16" s="62"/>
      <c r="E16" s="59"/>
      <c r="F16" s="59"/>
      <c r="G16" s="59"/>
      <c r="H16" s="59"/>
      <c r="I16" s="59"/>
      <c r="J16" s="59"/>
      <c r="K16" s="59"/>
      <c r="L16" s="59"/>
      <c r="M16" s="59"/>
      <c r="N16" s="59"/>
      <c r="O16" s="59"/>
      <c r="P16" s="59"/>
      <c r="Q16" s="59"/>
      <c r="R16" s="59"/>
      <c r="S16" s="59"/>
      <c r="T16" s="59"/>
      <c r="U16" s="59"/>
      <c r="V16" s="59"/>
      <c r="W16" s="59"/>
      <c r="X16" s="59"/>
      <c r="Y16" s="59"/>
    </row>
    <row r="17">
      <c r="A17" s="64" t="s">
        <v>854</v>
      </c>
      <c r="B17" s="59"/>
      <c r="C17" s="59"/>
      <c r="D17" s="59"/>
      <c r="E17" s="59"/>
      <c r="F17" s="59"/>
      <c r="G17" s="59"/>
      <c r="H17" s="59"/>
      <c r="I17" s="59"/>
      <c r="J17" s="59"/>
      <c r="K17" s="59"/>
      <c r="L17" s="59"/>
      <c r="M17" s="59"/>
      <c r="N17" s="59"/>
      <c r="O17" s="59"/>
      <c r="P17" s="59"/>
      <c r="Q17" s="59"/>
      <c r="R17" s="59"/>
      <c r="S17" s="59"/>
      <c r="T17" s="59"/>
      <c r="U17" s="59"/>
      <c r="V17" s="59"/>
      <c r="W17" s="59"/>
      <c r="X17" s="59"/>
      <c r="Y17" s="59"/>
    </row>
    <row r="18">
      <c r="A18" s="59"/>
      <c r="B18" s="59"/>
      <c r="C18" s="59"/>
      <c r="D18" s="66"/>
      <c r="E18" s="59"/>
      <c r="F18" s="59"/>
      <c r="G18" s="59"/>
      <c r="H18" s="59"/>
      <c r="I18" s="59"/>
      <c r="J18" s="59"/>
      <c r="K18" s="59"/>
      <c r="L18" s="59"/>
      <c r="M18" s="59"/>
      <c r="N18" s="59"/>
      <c r="O18" s="59"/>
      <c r="P18" s="59"/>
      <c r="Q18" s="59"/>
      <c r="R18" s="59"/>
      <c r="S18" s="59"/>
      <c r="T18" s="59"/>
      <c r="U18" s="59"/>
      <c r="V18" s="59"/>
      <c r="W18" s="59"/>
      <c r="X18" s="59"/>
      <c r="Y18" s="59"/>
    </row>
    <row r="19">
      <c r="A19" s="59"/>
      <c r="B19" s="59"/>
      <c r="C19" s="59"/>
      <c r="D19" s="59"/>
      <c r="E19" s="59"/>
      <c r="F19" s="59"/>
      <c r="G19" s="59"/>
      <c r="H19" s="59"/>
      <c r="I19" s="59"/>
      <c r="J19" s="59"/>
      <c r="K19" s="59"/>
      <c r="L19" s="59"/>
      <c r="M19" s="59"/>
      <c r="N19" s="59"/>
      <c r="O19" s="59"/>
      <c r="P19" s="59"/>
      <c r="Q19" s="59"/>
      <c r="R19" s="59"/>
      <c r="S19" s="59"/>
      <c r="T19" s="59"/>
      <c r="U19" s="59"/>
      <c r="V19" s="59"/>
      <c r="W19" s="59"/>
      <c r="X19" s="59"/>
      <c r="Y19" s="59"/>
    </row>
    <row r="20">
      <c r="A20" s="67" t="s">
        <v>254</v>
      </c>
      <c r="B20" s="67" t="s">
        <v>255</v>
      </c>
      <c r="C20" s="67" t="s">
        <v>256</v>
      </c>
      <c r="D20" s="67" t="s">
        <v>257</v>
      </c>
      <c r="E20" s="67" t="s">
        <v>258</v>
      </c>
      <c r="F20" s="67" t="s">
        <v>259</v>
      </c>
      <c r="G20" s="67" t="s">
        <v>260</v>
      </c>
      <c r="H20" s="67" t="s">
        <v>855</v>
      </c>
      <c r="I20" s="67" t="s">
        <v>15</v>
      </c>
      <c r="J20" s="59"/>
      <c r="K20" s="59"/>
      <c r="L20" s="59"/>
      <c r="M20" s="59"/>
      <c r="N20" s="59"/>
      <c r="O20" s="59"/>
      <c r="P20" s="59"/>
      <c r="Q20" s="59"/>
      <c r="R20" s="59"/>
      <c r="S20" s="59"/>
      <c r="T20" s="59"/>
      <c r="U20" s="59"/>
      <c r="V20" s="59"/>
      <c r="W20" s="59"/>
      <c r="X20" s="59"/>
      <c r="Y20" s="59"/>
    </row>
    <row r="21">
      <c r="A21" s="36" t="s">
        <v>261</v>
      </c>
      <c r="B21" s="36" t="s">
        <v>262</v>
      </c>
      <c r="C21" s="36" t="s">
        <v>856</v>
      </c>
      <c r="D21" s="36" t="s">
        <v>857</v>
      </c>
      <c r="E21" s="36" t="s">
        <v>858</v>
      </c>
      <c r="F21" s="36" t="s">
        <v>271</v>
      </c>
      <c r="G21" s="36" t="s">
        <v>264</v>
      </c>
      <c r="H21" s="36" t="s">
        <v>264</v>
      </c>
      <c r="I21" s="36" t="s">
        <v>267</v>
      </c>
      <c r="J21" s="59"/>
      <c r="K21" s="59"/>
      <c r="L21" s="59"/>
      <c r="M21" s="59"/>
      <c r="N21" s="59"/>
      <c r="O21" s="59"/>
      <c r="P21" s="59"/>
      <c r="Q21" s="59"/>
      <c r="R21" s="59"/>
      <c r="S21" s="59"/>
      <c r="T21" s="59"/>
      <c r="U21" s="59"/>
      <c r="V21" s="59"/>
      <c r="W21" s="59"/>
      <c r="X21" s="59"/>
      <c r="Y21" s="59"/>
    </row>
    <row r="22">
      <c r="A22" s="36" t="s">
        <v>261</v>
      </c>
      <c r="B22" s="36" t="s">
        <v>268</v>
      </c>
      <c r="C22" s="36" t="s">
        <v>274</v>
      </c>
      <c r="D22" s="36" t="s">
        <v>264</v>
      </c>
      <c r="E22" s="36" t="s">
        <v>859</v>
      </c>
      <c r="F22" s="36" t="s">
        <v>277</v>
      </c>
      <c r="G22" s="36" t="s">
        <v>264</v>
      </c>
      <c r="H22" s="36" t="s">
        <v>264</v>
      </c>
      <c r="I22" s="36" t="s">
        <v>279</v>
      </c>
      <c r="J22" s="59"/>
      <c r="K22" s="59"/>
      <c r="L22" s="59"/>
      <c r="M22" s="59"/>
      <c r="N22" s="59"/>
      <c r="O22" s="59"/>
      <c r="P22" s="59"/>
      <c r="Q22" s="59"/>
      <c r="R22" s="59"/>
      <c r="S22" s="59"/>
      <c r="T22" s="59"/>
      <c r="U22" s="59"/>
      <c r="V22" s="59"/>
      <c r="W22" s="59"/>
      <c r="X22" s="59"/>
      <c r="Y22" s="59"/>
    </row>
    <row r="23">
      <c r="A23" s="36" t="s">
        <v>261</v>
      </c>
      <c r="B23" s="36" t="s">
        <v>273</v>
      </c>
      <c r="C23" s="36" t="s">
        <v>860</v>
      </c>
      <c r="D23" s="36" t="s">
        <v>282</v>
      </c>
      <c r="E23" s="36" t="s">
        <v>861</v>
      </c>
      <c r="F23" s="36" t="s">
        <v>862</v>
      </c>
      <c r="G23" s="36" t="s">
        <v>291</v>
      </c>
      <c r="H23" s="36" t="s">
        <v>863</v>
      </c>
      <c r="I23" s="36" t="s">
        <v>286</v>
      </c>
      <c r="J23" s="59"/>
      <c r="K23" s="59"/>
      <c r="L23" s="59"/>
      <c r="M23" s="59"/>
      <c r="N23" s="59"/>
      <c r="O23" s="59"/>
      <c r="P23" s="59"/>
      <c r="Q23" s="59"/>
      <c r="R23" s="59"/>
      <c r="S23" s="59"/>
      <c r="T23" s="59"/>
      <c r="U23" s="59"/>
      <c r="V23" s="59"/>
      <c r="W23" s="59"/>
      <c r="X23" s="59"/>
      <c r="Y23" s="59"/>
    </row>
    <row r="24">
      <c r="A24" s="36" t="s">
        <v>261</v>
      </c>
      <c r="B24" s="36" t="s">
        <v>864</v>
      </c>
      <c r="C24" s="36" t="s">
        <v>865</v>
      </c>
      <c r="D24" s="36" t="s">
        <v>866</v>
      </c>
      <c r="E24" s="36" t="s">
        <v>867</v>
      </c>
      <c r="F24" s="36" t="s">
        <v>868</v>
      </c>
      <c r="G24" s="36" t="s">
        <v>869</v>
      </c>
      <c r="H24" s="36" t="s">
        <v>863</v>
      </c>
      <c r="I24" s="36" t="s">
        <v>870</v>
      </c>
      <c r="J24" s="59"/>
      <c r="K24" s="59"/>
      <c r="L24" s="59"/>
      <c r="M24" s="59"/>
      <c r="N24" s="59"/>
      <c r="O24" s="59"/>
      <c r="P24" s="59"/>
      <c r="Q24" s="59"/>
      <c r="R24" s="59"/>
      <c r="S24" s="59"/>
      <c r="T24" s="59"/>
      <c r="U24" s="59"/>
      <c r="V24" s="59"/>
      <c r="W24" s="59"/>
      <c r="X24" s="59"/>
      <c r="Y24" s="59"/>
    </row>
    <row r="25">
      <c r="A25" s="36" t="s">
        <v>261</v>
      </c>
      <c r="B25" s="36" t="s">
        <v>871</v>
      </c>
      <c r="C25" s="36" t="s">
        <v>872</v>
      </c>
      <c r="D25" s="36" t="s">
        <v>873</v>
      </c>
      <c r="E25" s="36" t="s">
        <v>867</v>
      </c>
      <c r="F25" s="36" t="s">
        <v>874</v>
      </c>
      <c r="G25" s="36" t="s">
        <v>875</v>
      </c>
      <c r="H25" s="36" t="s">
        <v>876</v>
      </c>
      <c r="I25" s="36" t="s">
        <v>877</v>
      </c>
      <c r="J25" s="59"/>
      <c r="K25" s="59"/>
      <c r="L25" s="59"/>
      <c r="M25" s="59"/>
      <c r="N25" s="59"/>
      <c r="O25" s="59"/>
      <c r="P25" s="59"/>
      <c r="Q25" s="59"/>
      <c r="R25" s="59"/>
      <c r="S25" s="59"/>
      <c r="T25" s="59"/>
      <c r="U25" s="59"/>
      <c r="V25" s="59"/>
      <c r="W25" s="59"/>
      <c r="X25" s="59"/>
      <c r="Y25" s="59"/>
    </row>
    <row r="26">
      <c r="A26" s="36" t="s">
        <v>261</v>
      </c>
      <c r="B26" s="36" t="s">
        <v>878</v>
      </c>
      <c r="C26" s="36" t="s">
        <v>879</v>
      </c>
      <c r="D26" s="36" t="s">
        <v>880</v>
      </c>
      <c r="E26" s="36" t="s">
        <v>867</v>
      </c>
      <c r="F26" s="36" t="s">
        <v>881</v>
      </c>
      <c r="G26" s="36" t="s">
        <v>882</v>
      </c>
      <c r="H26" s="36" t="s">
        <v>883</v>
      </c>
      <c r="I26" s="36" t="s">
        <v>884</v>
      </c>
      <c r="J26" s="59"/>
      <c r="K26" s="59"/>
      <c r="L26" s="59"/>
      <c r="M26" s="59"/>
      <c r="N26" s="59"/>
      <c r="O26" s="59"/>
      <c r="P26" s="59"/>
      <c r="Q26" s="59"/>
      <c r="R26" s="59"/>
      <c r="S26" s="59"/>
      <c r="T26" s="59"/>
      <c r="U26" s="59"/>
      <c r="V26" s="59"/>
      <c r="W26" s="59"/>
      <c r="X26" s="59"/>
      <c r="Y26" s="59"/>
    </row>
    <row r="27">
      <c r="A27" s="36" t="s">
        <v>261</v>
      </c>
      <c r="B27" s="36" t="s">
        <v>885</v>
      </c>
      <c r="C27" s="36" t="s">
        <v>886</v>
      </c>
      <c r="D27" s="36" t="s">
        <v>887</v>
      </c>
      <c r="E27" s="36" t="s">
        <v>888</v>
      </c>
      <c r="F27" s="36" t="s">
        <v>889</v>
      </c>
      <c r="G27" s="36" t="s">
        <v>890</v>
      </c>
      <c r="H27" s="36" t="s">
        <v>891</v>
      </c>
      <c r="I27" s="36" t="s">
        <v>892</v>
      </c>
      <c r="J27" s="59"/>
      <c r="K27" s="59"/>
      <c r="L27" s="59"/>
      <c r="M27" s="59"/>
      <c r="N27" s="59"/>
      <c r="O27" s="59"/>
      <c r="P27" s="59"/>
      <c r="Q27" s="59"/>
      <c r="R27" s="59"/>
      <c r="S27" s="59"/>
      <c r="T27" s="59"/>
      <c r="U27" s="59"/>
      <c r="V27" s="59"/>
      <c r="W27" s="59"/>
      <c r="X27" s="59"/>
      <c r="Y27" s="59"/>
    </row>
    <row r="28">
      <c r="A28" s="36" t="s">
        <v>261</v>
      </c>
      <c r="B28" s="36" t="s">
        <v>893</v>
      </c>
      <c r="C28" s="36" t="s">
        <v>894</v>
      </c>
      <c r="D28" s="36" t="s">
        <v>895</v>
      </c>
      <c r="E28" s="36" t="s">
        <v>896</v>
      </c>
      <c r="F28" s="36" t="s">
        <v>897</v>
      </c>
      <c r="G28" s="36" t="s">
        <v>898</v>
      </c>
      <c r="H28" s="36" t="s">
        <v>899</v>
      </c>
      <c r="I28" s="36" t="s">
        <v>900</v>
      </c>
      <c r="J28" s="59"/>
      <c r="K28" s="59"/>
      <c r="L28" s="59"/>
      <c r="M28" s="59"/>
      <c r="N28" s="59"/>
      <c r="O28" s="59"/>
      <c r="P28" s="59"/>
      <c r="Q28" s="59"/>
      <c r="R28" s="59"/>
      <c r="S28" s="59"/>
      <c r="T28" s="59"/>
      <c r="U28" s="59"/>
      <c r="V28" s="59"/>
      <c r="W28" s="59"/>
      <c r="X28" s="59"/>
      <c r="Y28" s="59"/>
    </row>
    <row r="29">
      <c r="A29" s="59"/>
      <c r="B29" s="59"/>
      <c r="C29" s="59"/>
      <c r="D29" s="59"/>
      <c r="E29" s="59"/>
      <c r="F29" s="59"/>
      <c r="G29" s="59"/>
      <c r="H29" s="59"/>
      <c r="I29" s="59"/>
      <c r="J29" s="59"/>
      <c r="K29" s="59"/>
      <c r="L29" s="59"/>
      <c r="M29" s="59"/>
      <c r="N29" s="59"/>
      <c r="O29" s="59"/>
      <c r="P29" s="59"/>
      <c r="Q29" s="59"/>
      <c r="R29" s="59"/>
      <c r="S29" s="59"/>
      <c r="T29" s="59"/>
      <c r="U29" s="59"/>
      <c r="V29" s="59"/>
      <c r="W29" s="59"/>
      <c r="X29" s="59"/>
      <c r="Y29" s="59"/>
    </row>
    <row r="30">
      <c r="A30" s="59"/>
      <c r="B30" s="59"/>
      <c r="C30" s="59"/>
      <c r="D30" s="59"/>
      <c r="E30" s="59"/>
      <c r="F30" s="59"/>
      <c r="G30" s="59"/>
      <c r="H30" s="59"/>
      <c r="I30" s="59"/>
      <c r="J30" s="59"/>
      <c r="K30" s="59"/>
      <c r="L30" s="59"/>
      <c r="M30" s="59"/>
      <c r="N30" s="59"/>
      <c r="O30" s="59"/>
      <c r="P30" s="59"/>
      <c r="Q30" s="59"/>
      <c r="R30" s="59"/>
      <c r="S30" s="59"/>
      <c r="T30" s="59"/>
      <c r="U30" s="59"/>
      <c r="V30" s="59"/>
      <c r="W30" s="59"/>
      <c r="X30" s="59"/>
      <c r="Y30" s="59"/>
    </row>
    <row r="31">
      <c r="A31" s="59"/>
      <c r="B31" s="59"/>
      <c r="C31" s="59"/>
      <c r="D31" s="59"/>
      <c r="E31" s="59"/>
      <c r="F31" s="59"/>
      <c r="G31" s="59"/>
      <c r="H31" s="59"/>
      <c r="I31" s="59"/>
      <c r="J31" s="59"/>
      <c r="K31" s="59"/>
      <c r="L31" s="59"/>
      <c r="M31" s="59"/>
      <c r="N31" s="59"/>
      <c r="O31" s="59"/>
      <c r="P31" s="59"/>
      <c r="Q31" s="59"/>
      <c r="R31" s="59"/>
      <c r="S31" s="59"/>
      <c r="T31" s="59"/>
      <c r="U31" s="59"/>
      <c r="V31" s="59"/>
      <c r="W31" s="59"/>
      <c r="X31" s="59"/>
      <c r="Y31" s="59"/>
    </row>
    <row r="32">
      <c r="A32" s="59"/>
      <c r="B32" s="59"/>
      <c r="C32" s="59"/>
      <c r="D32" s="59"/>
      <c r="E32" s="59"/>
      <c r="F32" s="59"/>
      <c r="G32" s="59"/>
      <c r="H32" s="59"/>
      <c r="I32" s="59"/>
      <c r="J32" s="59"/>
      <c r="K32" s="59"/>
      <c r="L32" s="59"/>
      <c r="M32" s="59"/>
      <c r="N32" s="59"/>
      <c r="O32" s="59"/>
      <c r="P32" s="59"/>
      <c r="Q32" s="59"/>
      <c r="R32" s="59"/>
      <c r="S32" s="59"/>
      <c r="T32" s="59"/>
      <c r="U32" s="59"/>
      <c r="V32" s="59"/>
      <c r="W32" s="59"/>
      <c r="X32" s="59"/>
      <c r="Y32" s="59"/>
    </row>
    <row r="33">
      <c r="A33" s="59"/>
      <c r="B33" s="59"/>
      <c r="C33" s="59"/>
      <c r="D33" s="59"/>
      <c r="E33" s="59"/>
      <c r="F33" s="59"/>
      <c r="G33" s="59"/>
      <c r="H33" s="59"/>
      <c r="I33" s="59"/>
      <c r="J33" s="59"/>
      <c r="K33" s="59"/>
      <c r="L33" s="59"/>
      <c r="M33" s="59"/>
      <c r="N33" s="59"/>
      <c r="O33" s="59"/>
      <c r="P33" s="59"/>
      <c r="Q33" s="59"/>
      <c r="R33" s="59"/>
      <c r="S33" s="59"/>
      <c r="T33" s="59"/>
      <c r="U33" s="59"/>
      <c r="V33" s="59"/>
      <c r="W33" s="59"/>
      <c r="X33" s="59"/>
      <c r="Y33" s="59"/>
    </row>
    <row r="34">
      <c r="A34" s="59"/>
      <c r="B34" s="59"/>
      <c r="C34" s="59"/>
      <c r="D34" s="59"/>
      <c r="E34" s="59"/>
      <c r="F34" s="59"/>
      <c r="G34" s="59"/>
      <c r="H34" s="59"/>
      <c r="I34" s="59"/>
      <c r="J34" s="59"/>
      <c r="K34" s="59"/>
      <c r="L34" s="59"/>
      <c r="M34" s="59"/>
      <c r="N34" s="59"/>
      <c r="O34" s="59"/>
      <c r="P34" s="59"/>
      <c r="Q34" s="59"/>
      <c r="R34" s="59"/>
      <c r="S34" s="59"/>
      <c r="T34" s="59"/>
      <c r="U34" s="59"/>
      <c r="V34" s="59"/>
      <c r="W34" s="59"/>
      <c r="X34" s="59"/>
      <c r="Y34" s="59"/>
    </row>
    <row r="35">
      <c r="A35" s="59"/>
      <c r="B35" s="59"/>
      <c r="C35" s="59"/>
      <c r="D35" s="59"/>
      <c r="E35" s="59"/>
      <c r="F35" s="59"/>
      <c r="G35" s="59"/>
      <c r="H35" s="59"/>
      <c r="I35" s="59"/>
      <c r="J35" s="59"/>
      <c r="K35" s="59"/>
      <c r="L35" s="59"/>
      <c r="M35" s="59"/>
      <c r="N35" s="59"/>
      <c r="O35" s="59"/>
      <c r="P35" s="59"/>
      <c r="Q35" s="59"/>
      <c r="R35" s="59"/>
      <c r="S35" s="59"/>
      <c r="T35" s="59"/>
      <c r="U35" s="59"/>
      <c r="V35" s="59"/>
      <c r="W35" s="59"/>
      <c r="X35" s="59"/>
      <c r="Y35" s="59"/>
    </row>
    <row r="36">
      <c r="A36" s="59"/>
      <c r="B36" s="59"/>
      <c r="C36" s="59"/>
      <c r="D36" s="59"/>
      <c r="E36" s="59"/>
      <c r="F36" s="59"/>
      <c r="G36" s="59"/>
      <c r="H36" s="59"/>
      <c r="I36" s="59"/>
      <c r="J36" s="59"/>
      <c r="K36" s="59"/>
      <c r="L36" s="59"/>
      <c r="M36" s="59"/>
      <c r="N36" s="59"/>
      <c r="O36" s="59"/>
      <c r="P36" s="59"/>
      <c r="Q36" s="59"/>
      <c r="R36" s="59"/>
      <c r="S36" s="59"/>
      <c r="T36" s="59"/>
      <c r="U36" s="59"/>
      <c r="V36" s="59"/>
      <c r="W36" s="59"/>
      <c r="X36" s="59"/>
      <c r="Y36" s="59"/>
    </row>
    <row r="37">
      <c r="A37" s="59"/>
      <c r="B37" s="59"/>
      <c r="C37" s="59"/>
      <c r="D37" s="59"/>
      <c r="E37" s="59"/>
      <c r="F37" s="59"/>
      <c r="G37" s="59"/>
      <c r="H37" s="59"/>
      <c r="I37" s="59"/>
      <c r="J37" s="59"/>
      <c r="K37" s="59"/>
      <c r="L37" s="59"/>
      <c r="M37" s="59"/>
      <c r="N37" s="59"/>
      <c r="O37" s="59"/>
      <c r="P37" s="59"/>
      <c r="Q37" s="59"/>
      <c r="R37" s="59"/>
      <c r="S37" s="59"/>
      <c r="T37" s="59"/>
      <c r="U37" s="59"/>
      <c r="V37" s="59"/>
      <c r="W37" s="59"/>
      <c r="X37" s="59"/>
      <c r="Y37" s="59"/>
    </row>
    <row r="38">
      <c r="A38" s="59"/>
      <c r="B38" s="59"/>
      <c r="C38" s="59"/>
      <c r="D38" s="59"/>
      <c r="E38" s="59"/>
      <c r="F38" s="59"/>
      <c r="G38" s="59"/>
      <c r="H38" s="59"/>
      <c r="I38" s="59"/>
      <c r="J38" s="59"/>
      <c r="K38" s="59"/>
      <c r="L38" s="59"/>
      <c r="M38" s="59"/>
      <c r="N38" s="59"/>
      <c r="O38" s="59"/>
      <c r="P38" s="59"/>
      <c r="Q38" s="59"/>
      <c r="R38" s="59"/>
      <c r="S38" s="59"/>
      <c r="T38" s="59"/>
      <c r="U38" s="59"/>
      <c r="V38" s="59"/>
      <c r="W38" s="59"/>
      <c r="X38" s="59"/>
      <c r="Y38" s="59"/>
    </row>
    <row r="39">
      <c r="A39" s="59"/>
      <c r="B39" s="59"/>
      <c r="C39" s="59"/>
      <c r="D39" s="59"/>
      <c r="E39" s="59"/>
      <c r="F39" s="59"/>
      <c r="G39" s="59"/>
      <c r="H39" s="59"/>
      <c r="I39" s="59"/>
      <c r="J39" s="59"/>
      <c r="K39" s="59"/>
      <c r="L39" s="59"/>
      <c r="M39" s="59"/>
      <c r="N39" s="59"/>
      <c r="O39" s="59"/>
      <c r="P39" s="59"/>
      <c r="Q39" s="59"/>
      <c r="R39" s="59"/>
      <c r="S39" s="59"/>
      <c r="T39" s="59"/>
      <c r="U39" s="59"/>
      <c r="V39" s="59"/>
      <c r="W39" s="59"/>
      <c r="X39" s="59"/>
      <c r="Y39" s="59"/>
    </row>
    <row r="40">
      <c r="A40" s="59"/>
      <c r="B40" s="59"/>
      <c r="C40" s="59"/>
      <c r="D40" s="59"/>
      <c r="E40" s="59"/>
      <c r="F40" s="59"/>
      <c r="G40" s="59"/>
      <c r="H40" s="59"/>
      <c r="I40" s="59"/>
      <c r="J40" s="59"/>
      <c r="K40" s="59"/>
      <c r="L40" s="59"/>
      <c r="M40" s="59"/>
      <c r="N40" s="59"/>
      <c r="O40" s="59"/>
      <c r="P40" s="59"/>
      <c r="Q40" s="59"/>
      <c r="R40" s="59"/>
      <c r="S40" s="59"/>
      <c r="T40" s="59"/>
      <c r="U40" s="59"/>
      <c r="V40" s="59"/>
      <c r="W40" s="59"/>
      <c r="X40" s="59"/>
      <c r="Y40" s="59"/>
    </row>
    <row r="41">
      <c r="A41" s="59"/>
      <c r="B41" s="59"/>
      <c r="C41" s="59"/>
      <c r="D41" s="59"/>
      <c r="E41" s="59"/>
      <c r="F41" s="59"/>
      <c r="G41" s="59"/>
      <c r="H41" s="59"/>
      <c r="I41" s="59"/>
      <c r="J41" s="59"/>
      <c r="K41" s="59"/>
      <c r="L41" s="59"/>
      <c r="M41" s="59"/>
      <c r="N41" s="59"/>
      <c r="O41" s="59"/>
      <c r="P41" s="59"/>
      <c r="Q41" s="59"/>
      <c r="R41" s="59"/>
      <c r="S41" s="59"/>
      <c r="T41" s="59"/>
      <c r="U41" s="59"/>
      <c r="V41" s="59"/>
      <c r="W41" s="59"/>
      <c r="X41" s="59"/>
      <c r="Y41" s="59"/>
    </row>
    <row r="42">
      <c r="A42" s="59"/>
      <c r="B42" s="59"/>
      <c r="C42" s="59"/>
      <c r="D42" s="59"/>
      <c r="E42" s="59"/>
      <c r="F42" s="59"/>
      <c r="G42" s="59"/>
      <c r="H42" s="59"/>
      <c r="I42" s="59"/>
      <c r="J42" s="59"/>
      <c r="K42" s="59"/>
      <c r="L42" s="59"/>
      <c r="M42" s="59"/>
      <c r="N42" s="59"/>
      <c r="O42" s="59"/>
      <c r="P42" s="59"/>
      <c r="Q42" s="59"/>
      <c r="R42" s="59"/>
      <c r="S42" s="59"/>
      <c r="T42" s="59"/>
      <c r="U42" s="59"/>
      <c r="V42" s="59"/>
      <c r="W42" s="59"/>
      <c r="X42" s="59"/>
      <c r="Y42" s="59"/>
    </row>
    <row r="43">
      <c r="A43" s="59"/>
      <c r="B43" s="59"/>
      <c r="C43" s="59"/>
      <c r="D43" s="59"/>
      <c r="E43" s="59"/>
      <c r="F43" s="59"/>
      <c r="G43" s="59"/>
      <c r="H43" s="59"/>
      <c r="I43" s="59"/>
      <c r="J43" s="59"/>
      <c r="K43" s="59"/>
      <c r="L43" s="59"/>
      <c r="M43" s="59"/>
      <c r="N43" s="59"/>
      <c r="O43" s="59"/>
      <c r="P43" s="59"/>
      <c r="Q43" s="59"/>
      <c r="R43" s="59"/>
      <c r="S43" s="59"/>
      <c r="T43" s="59"/>
      <c r="U43" s="59"/>
      <c r="V43" s="59"/>
      <c r="W43" s="59"/>
      <c r="X43" s="59"/>
      <c r="Y43" s="59"/>
    </row>
    <row r="44">
      <c r="A44" s="59"/>
      <c r="B44" s="59"/>
      <c r="C44" s="59"/>
      <c r="D44" s="59"/>
      <c r="E44" s="59"/>
      <c r="F44" s="59"/>
      <c r="G44" s="59"/>
      <c r="H44" s="59"/>
      <c r="I44" s="59"/>
      <c r="J44" s="59"/>
      <c r="K44" s="59"/>
      <c r="L44" s="59"/>
      <c r="M44" s="59"/>
      <c r="N44" s="59"/>
      <c r="O44" s="59"/>
      <c r="P44" s="59"/>
      <c r="Q44" s="59"/>
      <c r="R44" s="59"/>
      <c r="S44" s="59"/>
      <c r="T44" s="59"/>
      <c r="U44" s="59"/>
      <c r="V44" s="59"/>
      <c r="W44" s="59"/>
      <c r="X44" s="59"/>
      <c r="Y44" s="59"/>
    </row>
    <row r="45">
      <c r="A45" s="59"/>
      <c r="B45" s="59"/>
      <c r="C45" s="59"/>
      <c r="D45" s="59"/>
      <c r="E45" s="59"/>
      <c r="F45" s="59"/>
      <c r="G45" s="59"/>
      <c r="H45" s="59"/>
      <c r="I45" s="59"/>
      <c r="J45" s="59"/>
      <c r="K45" s="59"/>
      <c r="L45" s="59"/>
      <c r="M45" s="59"/>
      <c r="N45" s="59"/>
      <c r="O45" s="59"/>
      <c r="P45" s="59"/>
      <c r="Q45" s="59"/>
      <c r="R45" s="59"/>
      <c r="S45" s="59"/>
      <c r="T45" s="59"/>
      <c r="U45" s="59"/>
      <c r="V45" s="59"/>
      <c r="W45" s="59"/>
      <c r="X45" s="59"/>
      <c r="Y45" s="59"/>
    </row>
    <row r="46">
      <c r="A46" s="59"/>
      <c r="B46" s="59"/>
      <c r="C46" s="59"/>
      <c r="D46" s="59"/>
      <c r="E46" s="59"/>
      <c r="F46" s="59"/>
      <c r="G46" s="59"/>
      <c r="H46" s="59"/>
      <c r="I46" s="59"/>
      <c r="J46" s="59"/>
      <c r="K46" s="59"/>
      <c r="L46" s="59"/>
      <c r="M46" s="59"/>
      <c r="N46" s="59"/>
      <c r="O46" s="59"/>
      <c r="P46" s="59"/>
      <c r="Q46" s="59"/>
      <c r="R46" s="59"/>
      <c r="S46" s="59"/>
      <c r="T46" s="59"/>
      <c r="U46" s="59"/>
      <c r="V46" s="59"/>
      <c r="W46" s="59"/>
      <c r="X46" s="59"/>
      <c r="Y46" s="59"/>
    </row>
    <row r="47">
      <c r="A47" s="59"/>
      <c r="B47" s="59"/>
      <c r="C47" s="59"/>
      <c r="D47" s="59"/>
      <c r="E47" s="59"/>
      <c r="F47" s="59"/>
      <c r="G47" s="59"/>
      <c r="H47" s="59"/>
      <c r="I47" s="59"/>
      <c r="J47" s="59"/>
      <c r="K47" s="59"/>
      <c r="L47" s="59"/>
      <c r="M47" s="59"/>
      <c r="N47" s="59"/>
      <c r="O47" s="59"/>
      <c r="P47" s="59"/>
      <c r="Q47" s="59"/>
      <c r="R47" s="59"/>
      <c r="S47" s="59"/>
      <c r="T47" s="59"/>
      <c r="U47" s="59"/>
      <c r="V47" s="59"/>
      <c r="W47" s="59"/>
      <c r="X47" s="59"/>
      <c r="Y47" s="59"/>
    </row>
    <row r="48">
      <c r="A48" s="59"/>
      <c r="B48" s="59"/>
      <c r="C48" s="59"/>
      <c r="D48" s="59"/>
      <c r="E48" s="59"/>
      <c r="F48" s="59"/>
      <c r="G48" s="59"/>
      <c r="H48" s="59"/>
      <c r="I48" s="59"/>
      <c r="J48" s="59"/>
      <c r="K48" s="59"/>
      <c r="L48" s="59"/>
      <c r="M48" s="59"/>
      <c r="N48" s="59"/>
      <c r="O48" s="59"/>
      <c r="P48" s="59"/>
      <c r="Q48" s="59"/>
      <c r="R48" s="59"/>
      <c r="S48" s="59"/>
      <c r="T48" s="59"/>
      <c r="U48" s="59"/>
      <c r="V48" s="59"/>
      <c r="W48" s="59"/>
      <c r="X48" s="59"/>
      <c r="Y48" s="59"/>
    </row>
    <row r="49">
      <c r="A49" s="59"/>
      <c r="B49" s="59"/>
      <c r="C49" s="59"/>
      <c r="D49" s="59"/>
      <c r="E49" s="59"/>
      <c r="F49" s="59"/>
      <c r="G49" s="59"/>
      <c r="H49" s="59"/>
      <c r="I49" s="59"/>
      <c r="J49" s="59"/>
      <c r="K49" s="59"/>
      <c r="L49" s="59"/>
      <c r="M49" s="59"/>
      <c r="N49" s="59"/>
      <c r="O49" s="59"/>
      <c r="P49" s="59"/>
      <c r="Q49" s="59"/>
      <c r="R49" s="59"/>
      <c r="S49" s="59"/>
      <c r="T49" s="59"/>
      <c r="U49" s="59"/>
      <c r="V49" s="59"/>
      <c r="W49" s="59"/>
      <c r="X49" s="59"/>
      <c r="Y49" s="59"/>
    </row>
    <row r="50">
      <c r="A50" s="59"/>
      <c r="B50" s="59"/>
      <c r="C50" s="59"/>
      <c r="D50" s="59"/>
      <c r="E50" s="59"/>
      <c r="F50" s="59"/>
      <c r="G50" s="59"/>
      <c r="H50" s="59"/>
      <c r="I50" s="59"/>
      <c r="J50" s="59"/>
      <c r="K50" s="59"/>
      <c r="L50" s="59"/>
      <c r="M50" s="59"/>
      <c r="N50" s="59"/>
      <c r="O50" s="59"/>
      <c r="P50" s="59"/>
      <c r="Q50" s="59"/>
      <c r="R50" s="59"/>
      <c r="S50" s="59"/>
      <c r="T50" s="59"/>
      <c r="U50" s="59"/>
      <c r="V50" s="59"/>
      <c r="W50" s="59"/>
      <c r="X50" s="59"/>
      <c r="Y50" s="59"/>
    </row>
    <row r="51">
      <c r="A51" s="59"/>
      <c r="B51" s="59"/>
      <c r="C51" s="59"/>
      <c r="D51" s="59"/>
      <c r="E51" s="59"/>
      <c r="F51" s="59"/>
      <c r="G51" s="59"/>
      <c r="H51" s="59"/>
      <c r="I51" s="59"/>
      <c r="J51" s="59"/>
      <c r="K51" s="59"/>
      <c r="L51" s="59"/>
      <c r="M51" s="59"/>
      <c r="N51" s="59"/>
      <c r="O51" s="59"/>
      <c r="P51" s="59"/>
      <c r="Q51" s="59"/>
      <c r="R51" s="59"/>
      <c r="S51" s="59"/>
      <c r="T51" s="59"/>
      <c r="U51" s="59"/>
      <c r="V51" s="59"/>
      <c r="W51" s="59"/>
      <c r="X51" s="59"/>
      <c r="Y51" s="59"/>
    </row>
    <row r="52">
      <c r="A52" s="59"/>
      <c r="B52" s="59"/>
      <c r="C52" s="59"/>
      <c r="D52" s="59"/>
      <c r="E52" s="59"/>
      <c r="F52" s="59"/>
      <c r="G52" s="59"/>
      <c r="H52" s="59"/>
      <c r="I52" s="59"/>
      <c r="J52" s="59"/>
      <c r="K52" s="59"/>
      <c r="L52" s="59"/>
      <c r="M52" s="59"/>
      <c r="N52" s="59"/>
      <c r="O52" s="59"/>
      <c r="P52" s="59"/>
      <c r="Q52" s="59"/>
      <c r="R52" s="59"/>
      <c r="S52" s="59"/>
      <c r="T52" s="59"/>
      <c r="U52" s="59"/>
      <c r="V52" s="59"/>
      <c r="W52" s="59"/>
      <c r="X52" s="59"/>
      <c r="Y52" s="59"/>
    </row>
    <row r="53">
      <c r="A53" s="59"/>
      <c r="B53" s="59"/>
      <c r="C53" s="59"/>
      <c r="D53" s="59"/>
      <c r="E53" s="59"/>
      <c r="F53" s="59"/>
      <c r="G53" s="59"/>
      <c r="H53" s="59"/>
      <c r="I53" s="59"/>
      <c r="J53" s="59"/>
      <c r="K53" s="59"/>
      <c r="L53" s="59"/>
      <c r="M53" s="59"/>
      <c r="N53" s="59"/>
      <c r="O53" s="59"/>
      <c r="P53" s="59"/>
      <c r="Q53" s="59"/>
      <c r="R53" s="59"/>
      <c r="S53" s="59"/>
      <c r="T53" s="59"/>
      <c r="U53" s="59"/>
      <c r="V53" s="59"/>
      <c r="W53" s="59"/>
      <c r="X53" s="59"/>
      <c r="Y53" s="59"/>
    </row>
    <row r="54">
      <c r="A54" s="59"/>
      <c r="B54" s="59"/>
      <c r="C54" s="59"/>
      <c r="D54" s="59"/>
      <c r="E54" s="59"/>
      <c r="F54" s="59"/>
      <c r="G54" s="59"/>
      <c r="H54" s="59"/>
      <c r="I54" s="59"/>
      <c r="J54" s="59"/>
      <c r="K54" s="59"/>
      <c r="L54" s="59"/>
      <c r="M54" s="59"/>
      <c r="N54" s="59"/>
      <c r="O54" s="59"/>
      <c r="P54" s="59"/>
      <c r="Q54" s="59"/>
      <c r="R54" s="59"/>
      <c r="S54" s="59"/>
      <c r="T54" s="59"/>
      <c r="U54" s="59"/>
      <c r="V54" s="59"/>
      <c r="W54" s="59"/>
      <c r="X54" s="59"/>
      <c r="Y54" s="59"/>
    </row>
    <row r="55">
      <c r="A55" s="59"/>
      <c r="B55" s="59"/>
      <c r="C55" s="59"/>
      <c r="D55" s="59"/>
      <c r="E55" s="59"/>
      <c r="F55" s="59"/>
      <c r="G55" s="59"/>
      <c r="H55" s="59"/>
      <c r="I55" s="59"/>
      <c r="J55" s="59"/>
      <c r="K55" s="59"/>
      <c r="L55" s="59"/>
      <c r="M55" s="59"/>
      <c r="N55" s="59"/>
      <c r="O55" s="59"/>
      <c r="P55" s="59"/>
      <c r="Q55" s="59"/>
      <c r="R55" s="59"/>
      <c r="S55" s="59"/>
      <c r="T55" s="59"/>
      <c r="U55" s="59"/>
      <c r="V55" s="59"/>
      <c r="W55" s="59"/>
      <c r="X55" s="59"/>
      <c r="Y55" s="59"/>
    </row>
    <row r="56">
      <c r="A56" s="59"/>
      <c r="B56" s="59"/>
      <c r="C56" s="59"/>
      <c r="D56" s="59"/>
      <c r="E56" s="59"/>
      <c r="F56" s="59"/>
      <c r="G56" s="59"/>
      <c r="H56" s="59"/>
      <c r="I56" s="59"/>
      <c r="J56" s="59"/>
      <c r="K56" s="59"/>
      <c r="L56" s="59"/>
      <c r="M56" s="59"/>
      <c r="N56" s="59"/>
      <c r="O56" s="59"/>
      <c r="P56" s="59"/>
      <c r="Q56" s="59"/>
      <c r="R56" s="59"/>
      <c r="S56" s="59"/>
      <c r="T56" s="59"/>
      <c r="U56" s="59"/>
      <c r="V56" s="59"/>
      <c r="W56" s="59"/>
      <c r="X56" s="59"/>
      <c r="Y56" s="59"/>
    </row>
    <row r="57">
      <c r="A57" s="59"/>
      <c r="B57" s="59"/>
      <c r="C57" s="59"/>
      <c r="D57" s="59"/>
      <c r="E57" s="59"/>
      <c r="F57" s="59"/>
      <c r="G57" s="59"/>
      <c r="H57" s="59"/>
      <c r="I57" s="59"/>
      <c r="J57" s="59"/>
      <c r="K57" s="59"/>
      <c r="L57" s="59"/>
      <c r="M57" s="59"/>
      <c r="N57" s="59"/>
      <c r="O57" s="59"/>
      <c r="P57" s="59"/>
      <c r="Q57" s="59"/>
      <c r="R57" s="59"/>
      <c r="S57" s="59"/>
      <c r="T57" s="59"/>
      <c r="U57" s="59"/>
      <c r="V57" s="59"/>
      <c r="W57" s="59"/>
      <c r="X57" s="59"/>
      <c r="Y57" s="59"/>
    </row>
    <row r="58">
      <c r="A58" s="59"/>
      <c r="B58" s="59"/>
      <c r="C58" s="59"/>
      <c r="D58" s="59"/>
      <c r="E58" s="59"/>
      <c r="F58" s="59"/>
      <c r="G58" s="59"/>
      <c r="H58" s="59"/>
      <c r="I58" s="59"/>
      <c r="J58" s="59"/>
      <c r="K58" s="59"/>
      <c r="L58" s="59"/>
      <c r="M58" s="59"/>
      <c r="N58" s="59"/>
      <c r="O58" s="59"/>
      <c r="P58" s="59"/>
      <c r="Q58" s="59"/>
      <c r="R58" s="59"/>
      <c r="S58" s="59"/>
      <c r="T58" s="59"/>
      <c r="U58" s="59"/>
      <c r="V58" s="59"/>
      <c r="W58" s="59"/>
      <c r="X58" s="59"/>
      <c r="Y58" s="59"/>
    </row>
    <row r="59">
      <c r="A59" s="59"/>
      <c r="B59" s="59"/>
      <c r="C59" s="59"/>
      <c r="D59" s="59"/>
      <c r="E59" s="59"/>
      <c r="F59" s="59"/>
      <c r="G59" s="59"/>
      <c r="H59" s="59"/>
      <c r="I59" s="59"/>
      <c r="J59" s="59"/>
      <c r="K59" s="59"/>
      <c r="L59" s="59"/>
      <c r="M59" s="59"/>
      <c r="N59" s="59"/>
      <c r="O59" s="59"/>
      <c r="P59" s="59"/>
      <c r="Q59" s="59"/>
      <c r="R59" s="59"/>
      <c r="S59" s="59"/>
      <c r="T59" s="59"/>
      <c r="U59" s="59"/>
      <c r="V59" s="59"/>
      <c r="W59" s="59"/>
      <c r="X59" s="59"/>
      <c r="Y59" s="59"/>
    </row>
    <row r="60">
      <c r="A60" s="59"/>
      <c r="B60" s="59"/>
      <c r="C60" s="59"/>
      <c r="D60" s="59"/>
      <c r="E60" s="59"/>
      <c r="F60" s="59"/>
      <c r="G60" s="59"/>
      <c r="H60" s="59"/>
      <c r="I60" s="59"/>
      <c r="J60" s="59"/>
      <c r="K60" s="59"/>
      <c r="L60" s="59"/>
      <c r="M60" s="59"/>
      <c r="N60" s="59"/>
      <c r="O60" s="59"/>
      <c r="P60" s="59"/>
      <c r="Q60" s="59"/>
      <c r="R60" s="59"/>
      <c r="S60" s="59"/>
      <c r="T60" s="59"/>
      <c r="U60" s="59"/>
      <c r="V60" s="59"/>
      <c r="W60" s="59"/>
      <c r="X60" s="59"/>
      <c r="Y60" s="59"/>
    </row>
    <row r="61">
      <c r="A61" s="59"/>
      <c r="B61" s="59"/>
      <c r="C61" s="59"/>
      <c r="D61" s="59"/>
      <c r="E61" s="59"/>
      <c r="F61" s="59"/>
      <c r="G61" s="59"/>
      <c r="H61" s="59"/>
      <c r="I61" s="59"/>
      <c r="J61" s="59"/>
      <c r="K61" s="59"/>
      <c r="L61" s="59"/>
      <c r="M61" s="59"/>
      <c r="N61" s="59"/>
      <c r="O61" s="59"/>
      <c r="P61" s="59"/>
      <c r="Q61" s="59"/>
      <c r="R61" s="59"/>
      <c r="S61" s="59"/>
      <c r="T61" s="59"/>
      <c r="U61" s="59"/>
      <c r="V61" s="59"/>
      <c r="W61" s="59"/>
      <c r="X61" s="59"/>
      <c r="Y61" s="59"/>
    </row>
    <row r="62">
      <c r="A62" s="59"/>
      <c r="B62" s="59"/>
      <c r="C62" s="59"/>
      <c r="D62" s="59"/>
      <c r="E62" s="59"/>
      <c r="F62" s="59"/>
      <c r="G62" s="59"/>
      <c r="H62" s="59"/>
      <c r="I62" s="59"/>
      <c r="J62" s="59"/>
      <c r="K62" s="59"/>
      <c r="L62" s="59"/>
      <c r="M62" s="59"/>
      <c r="N62" s="59"/>
      <c r="O62" s="59"/>
      <c r="P62" s="59"/>
      <c r="Q62" s="59"/>
      <c r="R62" s="59"/>
      <c r="S62" s="59"/>
      <c r="T62" s="59"/>
      <c r="U62" s="59"/>
      <c r="V62" s="59"/>
      <c r="W62" s="59"/>
      <c r="X62" s="59"/>
      <c r="Y62" s="59"/>
    </row>
    <row r="63">
      <c r="A63" s="59"/>
      <c r="B63" s="59"/>
      <c r="C63" s="59"/>
      <c r="D63" s="59"/>
      <c r="E63" s="59"/>
      <c r="F63" s="59"/>
      <c r="G63" s="59"/>
      <c r="H63" s="59"/>
      <c r="I63" s="59"/>
      <c r="J63" s="59"/>
      <c r="K63" s="59"/>
      <c r="L63" s="59"/>
      <c r="M63" s="59"/>
      <c r="N63" s="59"/>
      <c r="O63" s="59"/>
      <c r="P63" s="59"/>
      <c r="Q63" s="59"/>
      <c r="R63" s="59"/>
      <c r="S63" s="59"/>
      <c r="T63" s="59"/>
      <c r="U63" s="59"/>
      <c r="V63" s="59"/>
      <c r="W63" s="59"/>
      <c r="X63" s="59"/>
      <c r="Y63" s="59"/>
    </row>
    <row r="64">
      <c r="A64" s="59"/>
      <c r="B64" s="59"/>
      <c r="C64" s="59"/>
      <c r="D64" s="59"/>
      <c r="E64" s="59"/>
      <c r="F64" s="59"/>
      <c r="G64" s="59"/>
      <c r="H64" s="59"/>
      <c r="I64" s="59"/>
      <c r="J64" s="59"/>
      <c r="K64" s="59"/>
      <c r="L64" s="59"/>
      <c r="M64" s="59"/>
      <c r="N64" s="59"/>
      <c r="O64" s="59"/>
      <c r="P64" s="59"/>
      <c r="Q64" s="59"/>
      <c r="R64" s="59"/>
      <c r="S64" s="59"/>
      <c r="T64" s="59"/>
      <c r="U64" s="59"/>
      <c r="V64" s="59"/>
      <c r="W64" s="59"/>
      <c r="X64" s="59"/>
      <c r="Y64" s="59"/>
    </row>
    <row r="65">
      <c r="A65" s="59"/>
      <c r="B65" s="59"/>
      <c r="C65" s="59"/>
      <c r="D65" s="59"/>
      <c r="E65" s="59"/>
      <c r="F65" s="59"/>
      <c r="G65" s="59"/>
      <c r="H65" s="59"/>
      <c r="I65" s="59"/>
      <c r="J65" s="59"/>
      <c r="K65" s="59"/>
      <c r="L65" s="59"/>
      <c r="M65" s="59"/>
      <c r="N65" s="59"/>
      <c r="O65" s="59"/>
      <c r="P65" s="59"/>
      <c r="Q65" s="59"/>
      <c r="R65" s="59"/>
      <c r="S65" s="59"/>
      <c r="T65" s="59"/>
      <c r="U65" s="59"/>
      <c r="V65" s="59"/>
      <c r="W65" s="59"/>
      <c r="X65" s="59"/>
      <c r="Y65" s="59"/>
    </row>
    <row r="66">
      <c r="A66" s="59"/>
      <c r="B66" s="59"/>
      <c r="C66" s="59"/>
      <c r="D66" s="59"/>
      <c r="E66" s="59"/>
      <c r="F66" s="59"/>
      <c r="G66" s="59"/>
      <c r="H66" s="59"/>
      <c r="I66" s="59"/>
      <c r="J66" s="59"/>
      <c r="K66" s="59"/>
      <c r="L66" s="59"/>
      <c r="M66" s="59"/>
      <c r="N66" s="59"/>
      <c r="O66" s="59"/>
      <c r="P66" s="59"/>
      <c r="Q66" s="59"/>
      <c r="R66" s="59"/>
      <c r="S66" s="59"/>
      <c r="T66" s="59"/>
      <c r="U66" s="59"/>
      <c r="V66" s="59"/>
      <c r="W66" s="59"/>
      <c r="X66" s="59"/>
      <c r="Y66" s="59"/>
    </row>
    <row r="67">
      <c r="A67" s="59"/>
      <c r="B67" s="59"/>
      <c r="C67" s="59"/>
      <c r="D67" s="59"/>
      <c r="E67" s="59"/>
      <c r="F67" s="59"/>
      <c r="G67" s="59"/>
      <c r="H67" s="59"/>
      <c r="I67" s="59"/>
      <c r="J67" s="59"/>
      <c r="K67" s="59"/>
      <c r="L67" s="59"/>
      <c r="M67" s="59"/>
      <c r="N67" s="59"/>
      <c r="O67" s="59"/>
      <c r="P67" s="59"/>
      <c r="Q67" s="59"/>
      <c r="R67" s="59"/>
      <c r="S67" s="59"/>
      <c r="T67" s="59"/>
      <c r="U67" s="59"/>
      <c r="V67" s="59"/>
      <c r="W67" s="59"/>
      <c r="X67" s="59"/>
      <c r="Y67" s="59"/>
    </row>
    <row r="68">
      <c r="A68" s="59"/>
      <c r="B68" s="59"/>
      <c r="C68" s="59"/>
      <c r="D68" s="59"/>
      <c r="E68" s="59"/>
      <c r="F68" s="59"/>
      <c r="G68" s="59"/>
      <c r="H68" s="59"/>
      <c r="I68" s="59"/>
      <c r="J68" s="59"/>
      <c r="K68" s="59"/>
      <c r="L68" s="59"/>
      <c r="M68" s="59"/>
      <c r="N68" s="59"/>
      <c r="O68" s="59"/>
      <c r="P68" s="59"/>
      <c r="Q68" s="59"/>
      <c r="R68" s="59"/>
      <c r="S68" s="59"/>
      <c r="T68" s="59"/>
      <c r="U68" s="59"/>
      <c r="V68" s="59"/>
      <c r="W68" s="59"/>
      <c r="X68" s="59"/>
      <c r="Y68" s="59"/>
    </row>
    <row r="69">
      <c r="A69" s="59"/>
      <c r="B69" s="59"/>
      <c r="C69" s="59"/>
      <c r="D69" s="59"/>
      <c r="E69" s="59"/>
      <c r="F69" s="59"/>
      <c r="G69" s="59"/>
      <c r="H69" s="59"/>
      <c r="I69" s="59"/>
      <c r="J69" s="59"/>
      <c r="K69" s="59"/>
      <c r="L69" s="59"/>
      <c r="M69" s="59"/>
      <c r="N69" s="59"/>
      <c r="O69" s="59"/>
      <c r="P69" s="59"/>
      <c r="Q69" s="59"/>
      <c r="R69" s="59"/>
      <c r="S69" s="59"/>
      <c r="T69" s="59"/>
      <c r="U69" s="59"/>
      <c r="V69" s="59"/>
      <c r="W69" s="59"/>
      <c r="X69" s="59"/>
      <c r="Y69" s="59"/>
    </row>
    <row r="70">
      <c r="A70" s="59"/>
      <c r="B70" s="59"/>
      <c r="C70" s="59"/>
      <c r="D70" s="59"/>
      <c r="E70" s="59"/>
      <c r="F70" s="59"/>
      <c r="G70" s="59"/>
      <c r="H70" s="59"/>
      <c r="I70" s="59"/>
      <c r="J70" s="59"/>
      <c r="K70" s="59"/>
      <c r="L70" s="59"/>
      <c r="M70" s="59"/>
      <c r="N70" s="59"/>
      <c r="O70" s="59"/>
      <c r="P70" s="59"/>
      <c r="Q70" s="59"/>
      <c r="R70" s="59"/>
      <c r="S70" s="59"/>
      <c r="T70" s="59"/>
      <c r="U70" s="59"/>
      <c r="V70" s="59"/>
      <c r="W70" s="59"/>
      <c r="X70" s="59"/>
      <c r="Y70" s="59"/>
    </row>
    <row r="71">
      <c r="A71" s="59"/>
      <c r="B71" s="59"/>
      <c r="C71" s="59"/>
      <c r="D71" s="59"/>
      <c r="E71" s="59"/>
      <c r="F71" s="59"/>
      <c r="G71" s="59"/>
      <c r="H71" s="59"/>
      <c r="I71" s="59"/>
      <c r="J71" s="59"/>
      <c r="K71" s="59"/>
      <c r="L71" s="59"/>
      <c r="M71" s="59"/>
      <c r="N71" s="59"/>
      <c r="O71" s="59"/>
      <c r="P71" s="59"/>
      <c r="Q71" s="59"/>
      <c r="R71" s="59"/>
      <c r="S71" s="59"/>
      <c r="T71" s="59"/>
      <c r="U71" s="59"/>
      <c r="V71" s="59"/>
      <c r="W71" s="59"/>
      <c r="X71" s="59"/>
      <c r="Y71" s="59"/>
    </row>
    <row r="72">
      <c r="A72" s="59"/>
      <c r="B72" s="59"/>
      <c r="C72" s="59"/>
      <c r="D72" s="59"/>
      <c r="E72" s="59"/>
      <c r="F72" s="59"/>
      <c r="G72" s="59"/>
      <c r="H72" s="59"/>
      <c r="I72" s="59"/>
      <c r="J72" s="59"/>
      <c r="K72" s="59"/>
      <c r="L72" s="59"/>
      <c r="M72" s="59"/>
      <c r="N72" s="59"/>
      <c r="O72" s="59"/>
      <c r="P72" s="59"/>
      <c r="Q72" s="59"/>
      <c r="R72" s="59"/>
      <c r="S72" s="59"/>
      <c r="T72" s="59"/>
      <c r="U72" s="59"/>
      <c r="V72" s="59"/>
      <c r="W72" s="59"/>
      <c r="X72" s="59"/>
      <c r="Y72" s="59"/>
    </row>
    <row r="73">
      <c r="A73" s="59"/>
      <c r="B73" s="59"/>
      <c r="C73" s="59"/>
      <c r="D73" s="59"/>
      <c r="E73" s="59"/>
      <c r="F73" s="59"/>
      <c r="G73" s="59"/>
      <c r="H73" s="59"/>
      <c r="I73" s="59"/>
      <c r="J73" s="59"/>
      <c r="K73" s="59"/>
      <c r="L73" s="59"/>
      <c r="M73" s="59"/>
      <c r="N73" s="59"/>
      <c r="O73" s="59"/>
      <c r="P73" s="59"/>
      <c r="Q73" s="59"/>
      <c r="R73" s="59"/>
      <c r="S73" s="59"/>
      <c r="T73" s="59"/>
      <c r="U73" s="59"/>
      <c r="V73" s="59"/>
      <c r="W73" s="59"/>
      <c r="X73" s="59"/>
      <c r="Y73" s="59"/>
    </row>
    <row r="74">
      <c r="A74" s="59"/>
      <c r="B74" s="59"/>
      <c r="C74" s="59"/>
      <c r="D74" s="59"/>
      <c r="E74" s="59"/>
      <c r="F74" s="59"/>
      <c r="G74" s="59"/>
      <c r="H74" s="59"/>
      <c r="I74" s="59"/>
      <c r="J74" s="59"/>
      <c r="K74" s="59"/>
      <c r="L74" s="59"/>
      <c r="M74" s="59"/>
      <c r="N74" s="59"/>
      <c r="O74" s="59"/>
      <c r="P74" s="59"/>
      <c r="Q74" s="59"/>
      <c r="R74" s="59"/>
      <c r="S74" s="59"/>
      <c r="T74" s="59"/>
      <c r="U74" s="59"/>
      <c r="V74" s="59"/>
      <c r="W74" s="59"/>
      <c r="X74" s="59"/>
      <c r="Y74" s="59"/>
    </row>
    <row r="75">
      <c r="A75" s="59"/>
      <c r="B75" s="59"/>
      <c r="C75" s="59"/>
      <c r="D75" s="59"/>
      <c r="E75" s="59"/>
      <c r="F75" s="59"/>
      <c r="G75" s="59"/>
      <c r="H75" s="59"/>
      <c r="I75" s="59"/>
      <c r="J75" s="59"/>
      <c r="K75" s="59"/>
      <c r="L75" s="59"/>
      <c r="M75" s="59"/>
      <c r="N75" s="59"/>
      <c r="O75" s="59"/>
      <c r="P75" s="59"/>
      <c r="Q75" s="59"/>
      <c r="R75" s="59"/>
      <c r="S75" s="59"/>
      <c r="T75" s="59"/>
      <c r="U75" s="59"/>
      <c r="V75" s="59"/>
      <c r="W75" s="59"/>
      <c r="X75" s="59"/>
      <c r="Y75" s="59"/>
    </row>
    <row r="76">
      <c r="A76" s="59"/>
      <c r="B76" s="59"/>
      <c r="C76" s="59"/>
      <c r="D76" s="59"/>
      <c r="E76" s="59"/>
      <c r="F76" s="59"/>
      <c r="G76" s="59"/>
      <c r="H76" s="59"/>
      <c r="I76" s="59"/>
      <c r="J76" s="59"/>
      <c r="K76" s="59"/>
      <c r="L76" s="59"/>
      <c r="M76" s="59"/>
      <c r="N76" s="59"/>
      <c r="O76" s="59"/>
      <c r="P76" s="59"/>
      <c r="Q76" s="59"/>
      <c r="R76" s="59"/>
      <c r="S76" s="59"/>
      <c r="T76" s="59"/>
      <c r="U76" s="59"/>
      <c r="V76" s="59"/>
      <c r="W76" s="59"/>
      <c r="X76" s="59"/>
      <c r="Y76" s="59"/>
    </row>
    <row r="77">
      <c r="A77" s="59"/>
      <c r="B77" s="59"/>
      <c r="C77" s="59"/>
      <c r="D77" s="59"/>
      <c r="E77" s="59"/>
      <c r="F77" s="59"/>
      <c r="G77" s="59"/>
      <c r="H77" s="59"/>
      <c r="I77" s="59"/>
      <c r="J77" s="59"/>
      <c r="K77" s="59"/>
      <c r="L77" s="59"/>
      <c r="M77" s="59"/>
      <c r="N77" s="59"/>
      <c r="O77" s="59"/>
      <c r="P77" s="59"/>
      <c r="Q77" s="59"/>
      <c r="R77" s="59"/>
      <c r="S77" s="59"/>
      <c r="T77" s="59"/>
      <c r="U77" s="59"/>
      <c r="V77" s="59"/>
      <c r="W77" s="59"/>
      <c r="X77" s="59"/>
      <c r="Y77" s="59"/>
    </row>
    <row r="78">
      <c r="A78" s="59"/>
      <c r="B78" s="59"/>
      <c r="C78" s="59"/>
      <c r="D78" s="59"/>
      <c r="E78" s="59"/>
      <c r="F78" s="59"/>
      <c r="G78" s="59"/>
      <c r="H78" s="59"/>
      <c r="I78" s="59"/>
      <c r="J78" s="59"/>
      <c r="K78" s="59"/>
      <c r="L78" s="59"/>
      <c r="M78" s="59"/>
      <c r="N78" s="59"/>
      <c r="O78" s="59"/>
      <c r="P78" s="59"/>
      <c r="Q78" s="59"/>
      <c r="R78" s="59"/>
      <c r="S78" s="59"/>
      <c r="T78" s="59"/>
      <c r="U78" s="59"/>
      <c r="V78" s="59"/>
      <c r="W78" s="59"/>
      <c r="X78" s="59"/>
      <c r="Y78" s="59"/>
    </row>
    <row r="79">
      <c r="A79" s="59"/>
      <c r="B79" s="59"/>
      <c r="C79" s="59"/>
      <c r="D79" s="59"/>
      <c r="E79" s="59"/>
      <c r="F79" s="59"/>
      <c r="G79" s="59"/>
      <c r="H79" s="59"/>
      <c r="I79" s="59"/>
      <c r="J79" s="59"/>
      <c r="K79" s="59"/>
      <c r="L79" s="59"/>
      <c r="M79" s="59"/>
      <c r="N79" s="59"/>
      <c r="O79" s="59"/>
      <c r="P79" s="59"/>
      <c r="Q79" s="59"/>
      <c r="R79" s="59"/>
      <c r="S79" s="59"/>
      <c r="T79" s="59"/>
      <c r="U79" s="59"/>
      <c r="V79" s="59"/>
      <c r="W79" s="59"/>
      <c r="X79" s="59"/>
      <c r="Y79" s="59"/>
    </row>
    <row r="80">
      <c r="A80" s="59"/>
      <c r="B80" s="59"/>
      <c r="C80" s="59"/>
      <c r="D80" s="59"/>
      <c r="E80" s="59"/>
      <c r="F80" s="59"/>
      <c r="G80" s="59"/>
      <c r="H80" s="59"/>
      <c r="I80" s="59"/>
      <c r="J80" s="59"/>
      <c r="K80" s="59"/>
      <c r="L80" s="59"/>
      <c r="M80" s="59"/>
      <c r="N80" s="59"/>
      <c r="O80" s="59"/>
      <c r="P80" s="59"/>
      <c r="Q80" s="59"/>
      <c r="R80" s="59"/>
      <c r="S80" s="59"/>
      <c r="T80" s="59"/>
      <c r="U80" s="59"/>
      <c r="V80" s="59"/>
      <c r="W80" s="59"/>
      <c r="X80" s="59"/>
      <c r="Y80" s="59"/>
    </row>
    <row r="81">
      <c r="A81" s="59"/>
      <c r="B81" s="59"/>
      <c r="C81" s="59"/>
      <c r="D81" s="59"/>
      <c r="E81" s="59"/>
      <c r="F81" s="59"/>
      <c r="G81" s="59"/>
      <c r="H81" s="59"/>
      <c r="I81" s="59"/>
      <c r="J81" s="59"/>
      <c r="K81" s="59"/>
      <c r="L81" s="59"/>
      <c r="M81" s="59"/>
      <c r="N81" s="59"/>
      <c r="O81" s="59"/>
      <c r="P81" s="59"/>
      <c r="Q81" s="59"/>
      <c r="R81" s="59"/>
      <c r="S81" s="59"/>
      <c r="T81" s="59"/>
      <c r="U81" s="59"/>
      <c r="V81" s="59"/>
      <c r="W81" s="59"/>
      <c r="X81" s="59"/>
      <c r="Y81" s="59"/>
    </row>
    <row r="82">
      <c r="A82" s="59"/>
      <c r="B82" s="59"/>
      <c r="C82" s="59"/>
      <c r="D82" s="59"/>
      <c r="E82" s="59"/>
      <c r="F82" s="59"/>
      <c r="G82" s="59"/>
      <c r="H82" s="59"/>
      <c r="I82" s="59"/>
      <c r="J82" s="59"/>
      <c r="K82" s="59"/>
      <c r="L82" s="59"/>
      <c r="M82" s="59"/>
      <c r="N82" s="59"/>
      <c r="O82" s="59"/>
      <c r="P82" s="59"/>
      <c r="Q82" s="59"/>
      <c r="R82" s="59"/>
      <c r="S82" s="59"/>
      <c r="T82" s="59"/>
      <c r="U82" s="59"/>
      <c r="V82" s="59"/>
      <c r="W82" s="59"/>
      <c r="X82" s="59"/>
      <c r="Y82" s="59"/>
    </row>
    <row r="83">
      <c r="A83" s="59"/>
      <c r="B83" s="59"/>
      <c r="C83" s="59"/>
      <c r="D83" s="59"/>
      <c r="E83" s="59"/>
      <c r="F83" s="59"/>
      <c r="G83" s="59"/>
      <c r="H83" s="59"/>
      <c r="I83" s="59"/>
      <c r="J83" s="59"/>
      <c r="K83" s="59"/>
      <c r="L83" s="59"/>
      <c r="M83" s="59"/>
      <c r="N83" s="59"/>
      <c r="O83" s="59"/>
      <c r="P83" s="59"/>
      <c r="Q83" s="59"/>
      <c r="R83" s="59"/>
      <c r="S83" s="59"/>
      <c r="T83" s="59"/>
      <c r="U83" s="59"/>
      <c r="V83" s="59"/>
      <c r="W83" s="59"/>
      <c r="X83" s="59"/>
      <c r="Y83" s="59"/>
    </row>
    <row r="84">
      <c r="A84" s="59"/>
      <c r="B84" s="59"/>
      <c r="C84" s="59"/>
      <c r="D84" s="59"/>
      <c r="E84" s="59"/>
      <c r="F84" s="59"/>
      <c r="G84" s="59"/>
      <c r="H84" s="59"/>
      <c r="I84" s="59"/>
      <c r="J84" s="59"/>
      <c r="K84" s="59"/>
      <c r="L84" s="59"/>
      <c r="M84" s="59"/>
      <c r="N84" s="59"/>
      <c r="O84" s="59"/>
      <c r="P84" s="59"/>
      <c r="Q84" s="59"/>
      <c r="R84" s="59"/>
      <c r="S84" s="59"/>
      <c r="T84" s="59"/>
      <c r="U84" s="59"/>
      <c r="V84" s="59"/>
      <c r="W84" s="59"/>
      <c r="X84" s="59"/>
      <c r="Y84" s="59"/>
    </row>
    <row r="85">
      <c r="A85" s="59"/>
      <c r="B85" s="59"/>
      <c r="C85" s="59"/>
      <c r="D85" s="59"/>
      <c r="E85" s="59"/>
      <c r="F85" s="59"/>
      <c r="G85" s="59"/>
      <c r="H85" s="59"/>
      <c r="I85" s="59"/>
      <c r="J85" s="59"/>
      <c r="K85" s="59"/>
      <c r="L85" s="59"/>
      <c r="M85" s="59"/>
      <c r="N85" s="59"/>
      <c r="O85" s="59"/>
      <c r="P85" s="59"/>
      <c r="Q85" s="59"/>
      <c r="R85" s="59"/>
      <c r="S85" s="59"/>
      <c r="T85" s="59"/>
      <c r="U85" s="59"/>
      <c r="V85" s="59"/>
      <c r="W85" s="59"/>
      <c r="X85" s="59"/>
      <c r="Y85" s="59"/>
    </row>
    <row r="86">
      <c r="A86" s="59"/>
      <c r="B86" s="59"/>
      <c r="C86" s="59"/>
      <c r="D86" s="59"/>
      <c r="E86" s="59"/>
      <c r="F86" s="59"/>
      <c r="G86" s="59"/>
      <c r="H86" s="59"/>
      <c r="I86" s="59"/>
      <c r="J86" s="59"/>
      <c r="K86" s="59"/>
      <c r="L86" s="59"/>
      <c r="M86" s="59"/>
      <c r="N86" s="59"/>
      <c r="O86" s="59"/>
      <c r="P86" s="59"/>
      <c r="Q86" s="59"/>
      <c r="R86" s="59"/>
      <c r="S86" s="59"/>
      <c r="T86" s="59"/>
      <c r="U86" s="59"/>
      <c r="V86" s="59"/>
      <c r="W86" s="59"/>
      <c r="X86" s="59"/>
      <c r="Y86" s="59"/>
    </row>
    <row r="87">
      <c r="A87" s="59"/>
      <c r="B87" s="59"/>
      <c r="C87" s="59"/>
      <c r="D87" s="59"/>
      <c r="E87" s="59"/>
      <c r="F87" s="59"/>
      <c r="G87" s="59"/>
      <c r="H87" s="59"/>
      <c r="I87" s="59"/>
      <c r="J87" s="59"/>
      <c r="K87" s="59"/>
      <c r="L87" s="59"/>
      <c r="M87" s="59"/>
      <c r="N87" s="59"/>
      <c r="O87" s="59"/>
      <c r="P87" s="59"/>
      <c r="Q87" s="59"/>
      <c r="R87" s="59"/>
      <c r="S87" s="59"/>
      <c r="T87" s="59"/>
      <c r="U87" s="59"/>
      <c r="V87" s="59"/>
      <c r="W87" s="59"/>
      <c r="X87" s="59"/>
      <c r="Y87" s="59"/>
    </row>
    <row r="88">
      <c r="A88" s="59"/>
      <c r="B88" s="59"/>
      <c r="C88" s="59"/>
      <c r="D88" s="59"/>
      <c r="E88" s="59"/>
      <c r="F88" s="59"/>
      <c r="G88" s="59"/>
      <c r="H88" s="59"/>
      <c r="I88" s="59"/>
      <c r="J88" s="59"/>
      <c r="K88" s="59"/>
      <c r="L88" s="59"/>
      <c r="M88" s="59"/>
      <c r="N88" s="59"/>
      <c r="O88" s="59"/>
      <c r="P88" s="59"/>
      <c r="Q88" s="59"/>
      <c r="R88" s="59"/>
      <c r="S88" s="59"/>
      <c r="T88" s="59"/>
      <c r="U88" s="59"/>
      <c r="V88" s="59"/>
      <c r="W88" s="59"/>
      <c r="X88" s="59"/>
      <c r="Y88" s="59"/>
    </row>
    <row r="89">
      <c r="A89" s="59"/>
      <c r="B89" s="59"/>
      <c r="C89" s="59"/>
      <c r="D89" s="59"/>
      <c r="E89" s="59"/>
      <c r="F89" s="59"/>
      <c r="G89" s="59"/>
      <c r="H89" s="59"/>
      <c r="I89" s="59"/>
      <c r="J89" s="59"/>
      <c r="K89" s="59"/>
      <c r="L89" s="59"/>
      <c r="M89" s="59"/>
      <c r="N89" s="59"/>
      <c r="O89" s="59"/>
      <c r="P89" s="59"/>
      <c r="Q89" s="59"/>
      <c r="R89" s="59"/>
      <c r="S89" s="59"/>
      <c r="T89" s="59"/>
      <c r="U89" s="59"/>
      <c r="V89" s="59"/>
      <c r="W89" s="59"/>
      <c r="X89" s="59"/>
      <c r="Y89" s="59"/>
    </row>
    <row r="90">
      <c r="A90" s="59"/>
      <c r="B90" s="59"/>
      <c r="C90" s="59"/>
      <c r="D90" s="59"/>
      <c r="E90" s="59"/>
      <c r="F90" s="59"/>
      <c r="G90" s="59"/>
      <c r="H90" s="59"/>
      <c r="I90" s="59"/>
      <c r="J90" s="59"/>
      <c r="K90" s="59"/>
      <c r="L90" s="59"/>
      <c r="M90" s="59"/>
      <c r="N90" s="59"/>
      <c r="O90" s="59"/>
      <c r="P90" s="59"/>
      <c r="Q90" s="59"/>
      <c r="R90" s="59"/>
      <c r="S90" s="59"/>
      <c r="T90" s="59"/>
      <c r="U90" s="59"/>
      <c r="V90" s="59"/>
      <c r="W90" s="59"/>
      <c r="X90" s="59"/>
      <c r="Y90" s="59"/>
    </row>
    <row r="91">
      <c r="A91" s="59"/>
      <c r="B91" s="59"/>
      <c r="C91" s="59"/>
      <c r="D91" s="59"/>
      <c r="E91" s="59"/>
      <c r="F91" s="59"/>
      <c r="G91" s="59"/>
      <c r="H91" s="59"/>
      <c r="I91" s="59"/>
      <c r="J91" s="59"/>
      <c r="K91" s="59"/>
      <c r="L91" s="59"/>
      <c r="M91" s="59"/>
      <c r="N91" s="59"/>
      <c r="O91" s="59"/>
      <c r="P91" s="59"/>
      <c r="Q91" s="59"/>
      <c r="R91" s="59"/>
      <c r="S91" s="59"/>
      <c r="T91" s="59"/>
      <c r="U91" s="59"/>
      <c r="V91" s="59"/>
      <c r="W91" s="59"/>
      <c r="X91" s="59"/>
      <c r="Y91" s="59"/>
    </row>
    <row r="92">
      <c r="A92" s="59"/>
      <c r="B92" s="59"/>
      <c r="C92" s="59"/>
      <c r="D92" s="59"/>
      <c r="E92" s="59"/>
      <c r="F92" s="59"/>
      <c r="G92" s="59"/>
      <c r="H92" s="59"/>
      <c r="I92" s="59"/>
      <c r="J92" s="59"/>
      <c r="K92" s="59"/>
      <c r="L92" s="59"/>
      <c r="M92" s="59"/>
      <c r="N92" s="59"/>
      <c r="O92" s="59"/>
      <c r="P92" s="59"/>
      <c r="Q92" s="59"/>
      <c r="R92" s="59"/>
      <c r="S92" s="59"/>
      <c r="T92" s="59"/>
      <c r="U92" s="59"/>
      <c r="V92" s="59"/>
      <c r="W92" s="59"/>
      <c r="X92" s="59"/>
      <c r="Y92" s="59"/>
    </row>
    <row r="93">
      <c r="A93" s="59"/>
      <c r="B93" s="59"/>
      <c r="C93" s="59"/>
      <c r="D93" s="59"/>
      <c r="E93" s="59"/>
      <c r="F93" s="59"/>
      <c r="G93" s="59"/>
      <c r="H93" s="59"/>
      <c r="I93" s="59"/>
      <c r="J93" s="59"/>
      <c r="K93" s="59"/>
      <c r="L93" s="59"/>
      <c r="M93" s="59"/>
      <c r="N93" s="59"/>
      <c r="O93" s="59"/>
      <c r="P93" s="59"/>
      <c r="Q93" s="59"/>
      <c r="R93" s="59"/>
      <c r="S93" s="59"/>
      <c r="T93" s="59"/>
      <c r="U93" s="59"/>
      <c r="V93" s="59"/>
      <c r="W93" s="59"/>
      <c r="X93" s="59"/>
      <c r="Y93" s="59"/>
    </row>
    <row r="94">
      <c r="A94" s="59"/>
      <c r="B94" s="59"/>
      <c r="C94" s="59"/>
      <c r="D94" s="59"/>
      <c r="E94" s="59"/>
      <c r="F94" s="59"/>
      <c r="G94" s="59"/>
      <c r="H94" s="59"/>
      <c r="I94" s="59"/>
      <c r="J94" s="59"/>
      <c r="K94" s="59"/>
      <c r="L94" s="59"/>
      <c r="M94" s="59"/>
      <c r="N94" s="59"/>
      <c r="O94" s="59"/>
      <c r="P94" s="59"/>
      <c r="Q94" s="59"/>
      <c r="R94" s="59"/>
      <c r="S94" s="59"/>
      <c r="T94" s="59"/>
      <c r="U94" s="59"/>
      <c r="V94" s="59"/>
      <c r="W94" s="59"/>
      <c r="X94" s="59"/>
      <c r="Y94" s="59"/>
    </row>
    <row r="95">
      <c r="A95" s="59"/>
      <c r="B95" s="59"/>
      <c r="C95" s="59"/>
      <c r="D95" s="59"/>
      <c r="E95" s="59"/>
      <c r="F95" s="59"/>
      <c r="G95" s="59"/>
      <c r="H95" s="59"/>
      <c r="I95" s="59"/>
      <c r="J95" s="59"/>
      <c r="K95" s="59"/>
      <c r="L95" s="59"/>
      <c r="M95" s="59"/>
      <c r="N95" s="59"/>
      <c r="O95" s="59"/>
      <c r="P95" s="59"/>
      <c r="Q95" s="59"/>
      <c r="R95" s="59"/>
      <c r="S95" s="59"/>
      <c r="T95" s="59"/>
      <c r="U95" s="59"/>
      <c r="V95" s="59"/>
      <c r="W95" s="59"/>
      <c r="X95" s="59"/>
      <c r="Y95" s="59"/>
    </row>
    <row r="96">
      <c r="A96" s="59"/>
      <c r="B96" s="59"/>
      <c r="C96" s="59"/>
      <c r="D96" s="59"/>
      <c r="E96" s="59"/>
      <c r="F96" s="59"/>
      <c r="G96" s="59"/>
      <c r="H96" s="59"/>
      <c r="I96" s="59"/>
      <c r="J96" s="59"/>
      <c r="K96" s="59"/>
      <c r="L96" s="59"/>
      <c r="M96" s="59"/>
      <c r="N96" s="59"/>
      <c r="O96" s="59"/>
      <c r="P96" s="59"/>
      <c r="Q96" s="59"/>
      <c r="R96" s="59"/>
      <c r="S96" s="59"/>
      <c r="T96" s="59"/>
      <c r="U96" s="59"/>
      <c r="V96" s="59"/>
      <c r="W96" s="59"/>
      <c r="X96" s="59"/>
      <c r="Y96" s="59"/>
    </row>
    <row r="97">
      <c r="A97" s="59"/>
      <c r="B97" s="59"/>
      <c r="C97" s="59"/>
      <c r="D97" s="59"/>
      <c r="E97" s="59"/>
      <c r="F97" s="59"/>
      <c r="G97" s="59"/>
      <c r="H97" s="59"/>
      <c r="I97" s="59"/>
      <c r="J97" s="59"/>
      <c r="K97" s="59"/>
      <c r="L97" s="59"/>
      <c r="M97" s="59"/>
      <c r="N97" s="59"/>
      <c r="O97" s="59"/>
      <c r="P97" s="59"/>
      <c r="Q97" s="59"/>
      <c r="R97" s="59"/>
      <c r="S97" s="59"/>
      <c r="T97" s="59"/>
      <c r="U97" s="59"/>
      <c r="V97" s="59"/>
      <c r="W97" s="59"/>
      <c r="X97" s="59"/>
      <c r="Y97" s="59"/>
    </row>
    <row r="98">
      <c r="A98" s="59"/>
      <c r="B98" s="59"/>
      <c r="C98" s="59"/>
      <c r="D98" s="59"/>
      <c r="E98" s="59"/>
      <c r="F98" s="59"/>
      <c r="G98" s="59"/>
      <c r="H98" s="59"/>
      <c r="I98" s="59"/>
      <c r="J98" s="59"/>
      <c r="K98" s="59"/>
      <c r="L98" s="59"/>
      <c r="M98" s="59"/>
      <c r="N98" s="59"/>
      <c r="O98" s="59"/>
      <c r="P98" s="59"/>
      <c r="Q98" s="59"/>
      <c r="R98" s="59"/>
      <c r="S98" s="59"/>
      <c r="T98" s="59"/>
      <c r="U98" s="59"/>
      <c r="V98" s="59"/>
      <c r="W98" s="59"/>
      <c r="X98" s="59"/>
      <c r="Y98" s="59"/>
    </row>
    <row r="99">
      <c r="A99" s="59"/>
      <c r="B99" s="59"/>
      <c r="C99" s="59"/>
      <c r="D99" s="59"/>
      <c r="E99" s="59"/>
      <c r="F99" s="59"/>
      <c r="G99" s="59"/>
      <c r="H99" s="59"/>
      <c r="I99" s="59"/>
      <c r="J99" s="59"/>
      <c r="K99" s="59"/>
      <c r="L99" s="59"/>
      <c r="M99" s="59"/>
      <c r="N99" s="59"/>
      <c r="O99" s="59"/>
      <c r="P99" s="59"/>
      <c r="Q99" s="59"/>
      <c r="R99" s="59"/>
      <c r="S99" s="59"/>
      <c r="T99" s="59"/>
      <c r="U99" s="59"/>
      <c r="V99" s="59"/>
      <c r="W99" s="59"/>
      <c r="X99" s="59"/>
      <c r="Y99" s="59"/>
    </row>
    <row r="100">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row>
    <row r="10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row>
    <row r="1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row>
    <row r="103">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row>
    <row r="104">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row>
    <row r="10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row>
    <row r="106">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row>
    <row r="107">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row>
    <row r="108">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row>
    <row r="109">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row>
    <row r="110">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row>
    <row r="11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row>
    <row r="11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row>
    <row r="113">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row>
    <row r="114">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row>
    <row r="11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row>
    <row r="116">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row>
    <row r="117">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row>
    <row r="118">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row>
    <row r="119">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row>
    <row r="120">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row>
    <row r="12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row>
    <row r="12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row>
    <row r="123">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row>
    <row r="124">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row>
    <row r="12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row>
    <row r="126">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row>
    <row r="127">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row>
    <row r="128">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row>
    <row r="129">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row>
    <row r="130">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row>
    <row r="13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row>
    <row r="13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row>
    <row r="133">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row>
    <row r="134">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row>
    <row r="13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row>
    <row r="136">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row>
    <row r="137">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row>
    <row r="138">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row>
    <row r="139">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row>
    <row r="140">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row>
    <row r="14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row>
    <row r="14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row>
    <row r="143">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row>
    <row r="144">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row>
    <row r="14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row>
    <row r="146">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row>
    <row r="147">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row>
    <row r="148">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row>
    <row r="149">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row>
    <row r="150">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row>
    <row r="15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row>
    <row r="15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row>
    <row r="153">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row>
    <row r="154">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row>
    <row r="15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row>
    <row r="156">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row>
    <row r="157">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row>
    <row r="158">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row>
    <row r="159">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row>
    <row r="160">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row>
    <row r="16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row>
    <row r="16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row>
    <row r="163">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row>
    <row r="164">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row>
    <row r="16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row>
    <row r="167">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row>
    <row r="168">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row>
    <row r="169">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row>
    <row r="170">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row>
    <row r="17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row>
    <row r="17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row>
    <row r="173">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row>
    <row r="174">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row>
    <row r="1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row>
    <row r="176">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row>
    <row r="177">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row>
    <row r="178">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row>
    <row r="179">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row>
    <row r="180">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row>
    <row r="18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row>
    <row r="18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row>
    <row r="183">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row>
    <row r="184">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row>
    <row r="18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row>
    <row r="186">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row>
    <row r="187">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row>
    <row r="188">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row>
    <row r="189">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row>
    <row r="190">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row>
    <row r="19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row>
    <row r="19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row>
    <row r="193">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row>
    <row r="194">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row>
    <row r="195">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row>
    <row r="196">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row>
    <row r="197">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row>
    <row r="198">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row>
    <row r="199">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row>
    <row r="200">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row>
    <row r="20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row>
    <row r="2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row>
    <row r="203">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row>
    <row r="204">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row>
    <row r="205">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row>
    <row r="206">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row>
    <row r="207">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row>
    <row r="208">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row>
    <row r="209">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row>
    <row r="210">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row>
    <row r="21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row>
    <row r="21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row>
    <row r="213">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row>
    <row r="214">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row>
    <row r="215">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row>
    <row r="216">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row>
    <row r="217">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row>
    <row r="218">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row>
    <row r="219">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row>
    <row r="220">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row>
    <row r="22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row>
    <row r="22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row>
    <row r="223">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row>
    <row r="224">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row>
    <row r="225">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row>
    <row r="226">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row>
    <row r="227">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row>
    <row r="228">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row>
    <row r="229">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row>
    <row r="230">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row>
    <row r="23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row>
    <row r="23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row>
    <row r="233">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row>
    <row r="234">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row>
    <row r="236">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row>
    <row r="237">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row>
    <row r="238">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row>
    <row r="239">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row>
    <row r="240">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row>
    <row r="24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row>
    <row r="24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row>
    <row r="243">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row>
    <row r="244">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row>
    <row r="245">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row>
    <row r="246">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row>
    <row r="247">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row>
    <row r="248">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row>
    <row r="249">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row>
    <row r="250">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row>
    <row r="25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row>
    <row r="25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row>
    <row r="253">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row>
    <row r="254">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row>
    <row r="255">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row>
    <row r="256">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row>
    <row r="257">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row>
    <row r="258">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row>
    <row r="259">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row>
    <row r="260">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row>
    <row r="26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row>
    <row r="26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row>
    <row r="263">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row>
    <row r="264">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row>
    <row r="265">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row>
    <row r="266">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row>
    <row r="267">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row>
    <row r="268">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row>
    <row r="269">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row>
    <row r="270">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row>
    <row r="27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row>
    <row r="27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row>
    <row r="273">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row>
    <row r="274">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row>
    <row r="275">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row>
    <row r="276">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row>
    <row r="277">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row>
    <row r="278">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row>
    <row r="279">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row>
    <row r="280">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row>
    <row r="28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row>
    <row r="28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row>
    <row r="283">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row>
    <row r="284">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row>
    <row r="285">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row>
    <row r="286">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row>
    <row r="287">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row>
    <row r="288">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row>
    <row r="289">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row>
    <row r="290">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row>
    <row r="29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row>
    <row r="29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row>
    <row r="293">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row>
    <row r="294">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row>
    <row r="295">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row>
    <row r="296">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row>
    <row r="297">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row>
    <row r="298">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row>
    <row r="299">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row>
    <row r="300">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row>
    <row r="30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row>
    <row r="3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row>
    <row r="303">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row>
    <row r="304">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row>
    <row r="305">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row>
    <row r="306">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row>
    <row r="307">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row>
    <row r="308">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row>
    <row r="309">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row>
    <row r="310">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row>
    <row r="31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row>
    <row r="31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row>
    <row r="313">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row>
    <row r="314">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row>
    <row r="315">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row>
    <row r="316">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row>
    <row r="317">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row>
    <row r="318">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row>
    <row r="319">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row>
    <row r="320">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row>
    <row r="32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row>
    <row r="32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row>
    <row r="323">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row>
    <row r="324">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row>
    <row r="325">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row>
    <row r="326">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row>
    <row r="327">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row>
    <row r="328">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row>
    <row r="329">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row>
    <row r="330">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row>
    <row r="33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row>
    <row r="33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row>
    <row r="333">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row>
    <row r="334">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row>
    <row r="335">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row>
    <row r="336">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row>
    <row r="337">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row>
    <row r="338">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row>
    <row r="339">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row>
    <row r="340">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row>
    <row r="34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row>
    <row r="34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row>
    <row r="343">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row>
    <row r="344">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row>
    <row r="345">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row>
    <row r="346">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row>
    <row r="347">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row>
    <row r="348">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row>
    <row r="349">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row>
    <row r="350">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row>
    <row r="35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row>
    <row r="35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row>
    <row r="353">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row>
    <row r="354">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row>
    <row r="355">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row>
    <row r="356">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row>
    <row r="357">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row>
    <row r="358">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row>
    <row r="359">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row>
    <row r="360">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row>
    <row r="36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row>
    <row r="36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row>
    <row r="363">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row>
    <row r="364">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row>
    <row r="365">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row>
    <row r="366">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row>
    <row r="367">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row>
    <row r="368">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row>
    <row r="369">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row>
    <row r="370">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row>
    <row r="37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row>
    <row r="37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row>
    <row r="373">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row>
    <row r="374">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row>
    <row r="375">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row>
    <row r="376">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row>
    <row r="377">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row>
    <row r="378">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row>
    <row r="379">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row>
    <row r="380">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row>
    <row r="38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row>
    <row r="38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row>
    <row r="383">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row>
    <row r="384">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row>
    <row r="385">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row>
    <row r="386">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row>
    <row r="387">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row>
    <row r="388">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row>
    <row r="389">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row>
    <row r="390">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row>
    <row r="39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row>
    <row r="39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row>
    <row r="393">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row>
    <row r="394">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row>
    <row r="395">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row>
    <row r="396">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row>
    <row r="397">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row>
    <row r="398">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row>
    <row r="399">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row>
    <row r="400">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row>
    <row r="40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row>
    <row r="4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row>
    <row r="403">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row>
    <row r="404">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row>
    <row r="405">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row>
    <row r="406">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row>
    <row r="407">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row>
    <row r="408">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row>
    <row r="409">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row>
    <row r="410">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row>
    <row r="41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row>
    <row r="41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row>
    <row r="413">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row>
    <row r="414">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row>
    <row r="415">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row>
    <row r="416">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row>
    <row r="417">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row>
    <row r="418">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row>
    <row r="419">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row>
    <row r="420">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row>
    <row r="42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row>
    <row r="42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row>
    <row r="423">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row>
    <row r="424">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row>
    <row r="425">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row>
    <row r="426">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row>
    <row r="427">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row>
    <row r="428">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row>
    <row r="429">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row>
    <row r="430">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row>
    <row r="43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row>
    <row r="43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row>
    <row r="433">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row>
    <row r="434">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row>
    <row r="435">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row>
    <row r="436">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row>
    <row r="437">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row>
    <row r="438">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row>
    <row r="439">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row>
    <row r="440">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row>
    <row r="44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row>
    <row r="44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row>
    <row r="443">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row>
    <row r="444">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row>
    <row r="445">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row>
    <row r="446">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row>
    <row r="447">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row>
    <row r="448">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row>
    <row r="449">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row>
    <row r="450">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row>
    <row r="45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row>
    <row r="45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row>
    <row r="453">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row>
    <row r="454">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row>
    <row r="455">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row>
    <row r="456">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row>
    <row r="457">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row>
    <row r="458">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row>
    <row r="459">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row>
    <row r="460">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row>
    <row r="46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row>
    <row r="46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row>
    <row r="463">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row>
    <row r="464">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row>
    <row r="465">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row>
    <row r="466">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row>
    <row r="467">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row>
    <row r="468">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row>
    <row r="469">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row>
    <row r="470">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row>
    <row r="47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row>
    <row r="47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row>
    <row r="473">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row>
    <row r="474">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row>
    <row r="475">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row>
    <row r="476">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row>
    <row r="477">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row>
    <row r="478">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row>
    <row r="479">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row>
    <row r="480">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row>
    <row r="48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row>
    <row r="48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row>
    <row r="483">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row>
    <row r="484">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row>
    <row r="485">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row>
    <row r="486">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row>
    <row r="487">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row>
    <row r="488">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row>
    <row r="489">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row>
    <row r="490">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row>
    <row r="49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row>
    <row r="49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row>
    <row r="493">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row>
    <row r="494">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row>
    <row r="495">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row>
    <row r="496">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row>
    <row r="497">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row>
    <row r="498">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row>
    <row r="499">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row>
    <row r="500">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row>
    <row r="50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row>
    <row r="5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row>
    <row r="503">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row>
    <row r="504">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row>
    <row r="505">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row>
    <row r="506">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row>
    <row r="507">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row>
    <row r="508">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row>
    <row r="509">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row>
    <row r="510">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row>
    <row r="51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row>
    <row r="51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row>
    <row r="513">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row>
    <row r="514">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row>
    <row r="515">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row>
    <row r="516">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row>
    <row r="517">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row>
    <row r="518">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row>
    <row r="519">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row>
    <row r="520">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row>
    <row r="52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row>
    <row r="52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row>
    <row r="523">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row>
    <row r="524">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row>
    <row r="525">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row>
    <row r="526">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row>
    <row r="527">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row>
    <row r="528">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row>
    <row r="529">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row>
    <row r="530">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row>
    <row r="53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row>
    <row r="53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row>
    <row r="533">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row>
    <row r="534">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row>
    <row r="535">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row>
    <row r="536">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row>
    <row r="537">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row>
    <row r="538">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row>
    <row r="539">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row>
    <row r="540">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row>
    <row r="54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row>
    <row r="54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row>
    <row r="543">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row>
    <row r="544">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row>
    <row r="545">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row>
    <row r="546">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row>
    <row r="547">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row>
    <row r="548">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row>
    <row r="549">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row>
    <row r="550">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row>
    <row r="55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row>
    <row r="55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row>
    <row r="553">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row>
    <row r="554">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row>
    <row r="555">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row>
    <row r="556">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row>
    <row r="557">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row>
    <row r="558">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row>
    <row r="559">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row>
    <row r="560">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row>
    <row r="56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row>
    <row r="56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row>
    <row r="563">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row>
    <row r="564">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row>
    <row r="565">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row>
    <row r="566">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row>
    <row r="567">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row>
    <row r="568">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row>
    <row r="569">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row>
    <row r="570">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row>
    <row r="57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row>
    <row r="57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row>
    <row r="573">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row>
    <row r="574">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row>
    <row r="575">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row>
    <row r="576">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row>
    <row r="577">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row>
    <row r="578">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row>
    <row r="579">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row>
    <row r="580">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row>
    <row r="58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row>
    <row r="58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row>
    <row r="583">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row>
    <row r="584">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row>
    <row r="585">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row>
    <row r="586">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row>
    <row r="587">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row>
    <row r="588">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row>
    <row r="589">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row>
    <row r="590">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row>
    <row r="59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row>
    <row r="59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row>
    <row r="593">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row>
    <row r="594">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row>
    <row r="595">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row>
    <row r="596">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row>
    <row r="597">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row>
    <row r="598">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row>
    <row r="599">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row>
    <row r="600">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row>
    <row r="60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row>
    <row r="6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row>
    <row r="603">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row>
    <row r="604">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row>
    <row r="605">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row>
    <row r="606">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row>
    <row r="607">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row>
    <row r="608">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row>
    <row r="609">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row>
    <row r="610">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row>
    <row r="61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row>
    <row r="61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row>
    <row r="613">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row>
    <row r="614">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row>
    <row r="615">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row>
    <row r="616">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row>
    <row r="617">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row>
    <row r="618">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row>
    <row r="619">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row>
    <row r="620">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row>
    <row r="62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row>
    <row r="62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row>
    <row r="623">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row>
    <row r="624">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row>
    <row r="625">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row>
    <row r="626">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row>
    <row r="627">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row>
    <row r="628">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row>
    <row r="629">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row>
    <row r="630">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row>
    <row r="63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row>
    <row r="63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row>
    <row r="633">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row>
    <row r="634">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row>
    <row r="635">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row>
    <row r="636">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row>
    <row r="637">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row>
    <row r="638">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row>
    <row r="639">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row>
    <row r="640">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row>
    <row r="64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row>
    <row r="64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row>
    <row r="643">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row>
    <row r="644">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row>
    <row r="645">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row>
    <row r="646">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row>
    <row r="647">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row>
    <row r="648">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row>
    <row r="649">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row>
    <row r="650">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row>
    <row r="65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row>
    <row r="65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row>
    <row r="653">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row>
    <row r="654">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row>
    <row r="655">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row>
    <row r="656">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row>
    <row r="657">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row>
    <row r="658">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row>
    <row r="659">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row>
    <row r="660">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row>
    <row r="66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row>
    <row r="66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row>
    <row r="663">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row>
    <row r="664">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row>
    <row r="665">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row>
    <row r="666">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row>
    <row r="667">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row>
    <row r="668">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row>
    <row r="669">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row>
    <row r="670">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row>
    <row r="67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row>
    <row r="67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row>
    <row r="673">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row>
    <row r="674">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row>
    <row r="675">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row>
    <row r="676">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row>
    <row r="677">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row>
    <row r="678">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row>
    <row r="679">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row>
    <row r="680">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row>
    <row r="68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row>
    <row r="68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row>
    <row r="683">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row>
    <row r="684">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row>
    <row r="685">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row>
    <row r="686">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row>
    <row r="687">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row>
    <row r="688">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row>
    <row r="689">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row>
    <row r="690">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row>
    <row r="69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row>
    <row r="69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row>
    <row r="693">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row>
    <row r="694">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row>
    <row r="695">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row>
    <row r="696">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row>
    <row r="697">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row>
    <row r="698">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row>
    <row r="699">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row>
    <row r="700">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row>
    <row r="70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row>
    <row r="7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row>
    <row r="703">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row>
    <row r="704">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row>
    <row r="705">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row>
    <row r="706">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row>
    <row r="707">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row>
    <row r="708">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row>
    <row r="709">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row>
    <row r="710">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row>
    <row r="71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row>
    <row r="71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row>
    <row r="713">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row>
    <row r="714">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row>
    <row r="715">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row>
    <row r="716">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row>
    <row r="717">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row>
    <row r="718">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row>
    <row r="719">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row>
    <row r="720">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row>
    <row r="72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row>
    <row r="72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row>
    <row r="723">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row>
    <row r="724">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row>
    <row r="725">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row>
    <row r="726">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row>
    <row r="727">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row>
    <row r="728">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row>
    <row r="729">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row>
    <row r="730">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row>
    <row r="73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row>
    <row r="73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row>
    <row r="733">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row>
    <row r="734">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row>
    <row r="735">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row>
    <row r="736">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row>
    <row r="737">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row>
    <row r="738">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row>
    <row r="739">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row>
    <row r="740">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row>
    <row r="74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row>
    <row r="74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row>
    <row r="743">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row>
    <row r="744">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row>
    <row r="745">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row>
    <row r="746">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row>
    <row r="747">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row>
    <row r="748">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row>
    <row r="749">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row>
    <row r="750">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row>
    <row r="75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row>
    <row r="75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row>
    <row r="753">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row>
    <row r="754">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row>
    <row r="755">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row>
    <row r="756">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row>
    <row r="757">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row>
    <row r="758">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row>
    <row r="759">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row>
    <row r="760">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row>
    <row r="76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row>
    <row r="76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row>
    <row r="763">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row>
    <row r="764">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row>
    <row r="765">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row>
    <row r="766">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row>
    <row r="767">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row>
    <row r="768">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row>
    <row r="769">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row>
    <row r="770">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row>
    <row r="77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row>
    <row r="77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row>
    <row r="773">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row>
    <row r="774">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row>
    <row r="775">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row>
    <row r="776">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row>
    <row r="777">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row>
    <row r="778">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row>
    <row r="779">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row>
    <row r="780">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row>
    <row r="78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row>
    <row r="78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row>
    <row r="783">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row>
    <row r="784">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row>
    <row r="785">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row>
    <row r="786">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row>
    <row r="787">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row>
    <row r="788">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row>
    <row r="789">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row>
    <row r="790">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row>
    <row r="79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row>
    <row r="79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row>
    <row r="793">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row>
    <row r="794">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row>
    <row r="795">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row>
    <row r="796">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row>
    <row r="797">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row>
    <row r="798">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row>
    <row r="799">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row>
    <row r="800">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row>
    <row r="80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row>
    <row r="8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row>
    <row r="803">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row>
    <row r="804">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row>
    <row r="805">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row>
    <row r="806">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row>
    <row r="807">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row>
    <row r="808">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row>
    <row r="809">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row>
    <row r="810">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row>
    <row r="81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row>
    <row r="81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row>
    <row r="813">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row>
    <row r="814">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row>
    <row r="815">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row>
    <row r="816">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row>
    <row r="817">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row>
    <row r="818">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row>
    <row r="819">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row>
    <row r="820">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row>
    <row r="821">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row>
    <row r="82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row>
    <row r="823">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row>
    <row r="824">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row>
    <row r="825">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row>
    <row r="826">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row>
    <row r="827">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row>
    <row r="828">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row>
    <row r="829">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row>
    <row r="830">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row>
    <row r="831">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row>
    <row r="83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row>
    <row r="833">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row>
    <row r="834">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row>
    <row r="835">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row>
    <row r="836">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row>
    <row r="837">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row>
    <row r="838">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row>
    <row r="839">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row>
    <row r="840">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row>
    <row r="841">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row>
    <row r="84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row>
    <row r="843">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row>
    <row r="844">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row>
    <row r="845">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row>
    <row r="846">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row>
    <row r="847">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row>
    <row r="848">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row>
    <row r="849">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row>
    <row r="850">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row>
    <row r="851">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row>
    <row r="85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row>
    <row r="853">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row>
    <row r="854">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row>
    <row r="855">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row>
    <row r="856">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row>
    <row r="857">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row>
    <row r="858">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row>
    <row r="859">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row>
    <row r="860">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row>
    <row r="861">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row>
    <row r="86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row>
    <row r="863">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row>
    <row r="864">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row>
    <row r="865">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row>
    <row r="866">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row>
    <row r="867">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row>
    <row r="868">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row>
    <row r="869">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row>
    <row r="870">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row>
    <row r="871">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row>
    <row r="87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row>
    <row r="873">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row>
    <row r="874">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row>
    <row r="875">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row>
    <row r="876">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row>
    <row r="877">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row>
    <row r="878">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row>
    <row r="879">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row>
    <row r="880">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row>
    <row r="881">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row>
    <row r="88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row>
    <row r="883">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row>
    <row r="884">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row>
    <row r="885">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row>
    <row r="886">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row>
    <row r="887">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row>
    <row r="888">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row>
    <row r="889">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row>
    <row r="890">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row>
    <row r="891">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row>
    <row r="89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row>
    <row r="893">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row>
    <row r="894">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row>
    <row r="895">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row>
    <row r="896">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row>
    <row r="897">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row>
    <row r="898">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row>
    <row r="899">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row>
    <row r="900">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row>
    <row r="901">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row>
    <row r="9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row>
    <row r="903">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row>
    <row r="904">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row>
    <row r="905">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row>
    <row r="906">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row>
    <row r="907">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row>
    <row r="908">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row>
    <row r="909">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row>
    <row r="910">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row>
    <row r="911">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row>
    <row r="91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row>
    <row r="913">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row>
    <row r="914">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row>
    <row r="915">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row>
    <row r="916">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row>
    <row r="917">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row>
    <row r="918">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row>
    <row r="919">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row>
    <row r="920">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row>
    <row r="921">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row>
    <row r="92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row>
    <row r="923">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row>
    <row r="924">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row>
    <row r="925">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row>
    <row r="926">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row>
    <row r="927">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row>
    <row r="928">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row>
    <row r="929">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row>
    <row r="930">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row>
    <row r="931">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row>
    <row r="93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row>
    <row r="933">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row>
    <row r="934">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row>
    <row r="935">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row>
    <row r="936">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row>
    <row r="937">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row>
    <row r="938">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row>
    <row r="939">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row>
    <row r="940">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row>
    <row r="941">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row>
    <row r="94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row>
    <row r="943">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row>
    <row r="944">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row>
    <row r="945">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row>
    <row r="946">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row>
    <row r="947">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row>
    <row r="948">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row>
    <row r="949">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row>
    <row r="950">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row>
    <row r="951">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row>
    <row r="95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row>
    <row r="953">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row>
    <row r="954">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row>
    <row r="955">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row>
    <row r="956">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row>
    <row r="957">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row>
    <row r="958">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row>
    <row r="959">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row>
    <row r="960">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row>
    <row r="961">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row>
    <row r="96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row>
    <row r="963">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row>
    <row r="964">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row>
    <row r="965">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row>
    <row r="966">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row>
    <row r="967">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row>
    <row r="968">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row>
    <row r="969">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row>
    <row r="970">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row>
    <row r="971">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row>
    <row r="97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row>
    <row r="973">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row>
    <row r="974">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row>
    <row r="975">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row>
    <row r="976">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row>
    <row r="977">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row>
    <row r="978">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row>
    <row r="979">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row>
    <row r="980">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row>
    <row r="981">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row>
    <row r="98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row>
    <row r="983">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row>
    <row r="984">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row>
    <row r="985">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row>
    <row r="986">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row>
    <row r="987">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row>
    <row r="988">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row>
    <row r="989">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row>
    <row r="990">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row>
    <row r="991">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row>
    <row r="99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row>
    <row r="993">
      <c r="A993" s="59"/>
      <c r="B993" s="59"/>
      <c r="C993" s="59"/>
      <c r="E993" s="59"/>
      <c r="F993" s="59"/>
      <c r="G993" s="59"/>
      <c r="H993" s="59"/>
      <c r="I993" s="59"/>
      <c r="J993" s="59"/>
      <c r="K993" s="59"/>
      <c r="L993" s="59"/>
      <c r="M993" s="59"/>
      <c r="N993" s="59"/>
      <c r="O993" s="59"/>
      <c r="P993" s="59"/>
      <c r="Q993" s="59"/>
      <c r="R993" s="59"/>
      <c r="S993" s="59"/>
      <c r="T993" s="59"/>
      <c r="U993" s="59"/>
      <c r="V993" s="59"/>
      <c r="W993" s="59"/>
      <c r="X993" s="59"/>
      <c r="Y993" s="59"/>
    </row>
    <row r="994">
      <c r="A994" s="59"/>
      <c r="B994" s="59"/>
      <c r="C994" s="59"/>
      <c r="E994" s="59"/>
      <c r="F994" s="59"/>
      <c r="G994" s="59"/>
      <c r="H994" s="59"/>
      <c r="I994" s="59"/>
      <c r="J994" s="59"/>
      <c r="K994" s="59"/>
      <c r="L994" s="59"/>
      <c r="M994" s="59"/>
      <c r="N994" s="59"/>
      <c r="O994" s="59"/>
      <c r="P994" s="59"/>
      <c r="Q994" s="59"/>
      <c r="R994" s="59"/>
      <c r="S994" s="59"/>
      <c r="T994" s="59"/>
      <c r="U994" s="59"/>
      <c r="V994" s="59"/>
      <c r="W994" s="59"/>
      <c r="X994" s="59"/>
      <c r="Y994" s="59"/>
    </row>
    <row r="995">
      <c r="B995" s="59"/>
      <c r="C995" s="59"/>
      <c r="E995" s="59"/>
      <c r="F995" s="59"/>
      <c r="G995" s="59"/>
      <c r="H995" s="59"/>
      <c r="I995" s="59"/>
      <c r="J995" s="59"/>
      <c r="K995" s="59"/>
      <c r="L995" s="59"/>
      <c r="M995" s="59"/>
      <c r="N995" s="59"/>
      <c r="O995" s="59"/>
      <c r="P995" s="59"/>
      <c r="Q995" s="59"/>
      <c r="R995" s="59"/>
      <c r="S995" s="59"/>
      <c r="T995" s="59"/>
      <c r="U995" s="59"/>
      <c r="V995" s="59"/>
      <c r="W995" s="59"/>
      <c r="X995" s="59"/>
      <c r="Y995" s="59"/>
    </row>
  </sheetData>
  <printOptions gridLines="1" horizontalCentered="1"/>
  <pageMargins bottom="0.75" footer="0.0" header="0.0" left="0.7" right="0.7" top="0.75"/>
  <pageSetup fitToHeight="0"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9.75"/>
    <col customWidth="1" min="3" max="3" width="36.38"/>
    <col customWidth="1" min="4" max="4" width="33.63"/>
    <col customWidth="1" min="5" max="5" width="9.13"/>
    <col customWidth="1" min="6" max="6" width="9.5"/>
    <col customWidth="1" min="8" max="8" width="14.75"/>
    <col customWidth="1" min="9" max="9" width="14.5"/>
    <col customWidth="1" min="10" max="10" width="15.75"/>
  </cols>
  <sheetData>
    <row r="1">
      <c r="A1" s="4" t="s">
        <v>901</v>
      </c>
      <c r="C1" s="4" t="s">
        <v>902</v>
      </c>
    </row>
    <row r="3">
      <c r="A3" s="52" t="s">
        <v>903</v>
      </c>
      <c r="B3" s="52" t="s">
        <v>904</v>
      </c>
      <c r="C3" s="52" t="s">
        <v>905</v>
      </c>
      <c r="D3" s="52" t="s">
        <v>906</v>
      </c>
      <c r="E3" s="52" t="s">
        <v>907</v>
      </c>
      <c r="F3" s="52" t="s">
        <v>908</v>
      </c>
      <c r="G3" s="52" t="s">
        <v>909</v>
      </c>
      <c r="H3" s="68" t="s">
        <v>910</v>
      </c>
      <c r="I3" s="68" t="s">
        <v>911</v>
      </c>
      <c r="J3" s="68" t="s">
        <v>912</v>
      </c>
    </row>
    <row r="4">
      <c r="A4" s="5" t="s">
        <v>913</v>
      </c>
      <c r="B4" s="47" t="s">
        <v>914</v>
      </c>
      <c r="C4" s="47" t="s">
        <v>915</v>
      </c>
      <c r="D4" s="47" t="s">
        <v>916</v>
      </c>
      <c r="E4" s="47" t="s">
        <v>917</v>
      </c>
      <c r="F4" s="47" t="s">
        <v>918</v>
      </c>
      <c r="G4" s="69">
        <f>+5</f>
        <v>5</v>
      </c>
      <c r="H4" s="69">
        <f>+10</f>
        <v>10</v>
      </c>
      <c r="I4" s="69">
        <f>+20</f>
        <v>20</v>
      </c>
      <c r="J4" s="69">
        <f>+15</f>
        <v>15</v>
      </c>
    </row>
    <row r="5">
      <c r="A5" s="5" t="s">
        <v>919</v>
      </c>
      <c r="B5" s="47" t="s">
        <v>920</v>
      </c>
      <c r="C5" s="47" t="s">
        <v>921</v>
      </c>
      <c r="D5" s="47" t="s">
        <v>922</v>
      </c>
      <c r="E5" s="47" t="s">
        <v>923</v>
      </c>
      <c r="F5" s="47" t="s">
        <v>924</v>
      </c>
      <c r="G5" s="69">
        <f>+2</f>
        <v>2</v>
      </c>
      <c r="H5" s="70" t="s">
        <v>925</v>
      </c>
      <c r="I5" s="70">
        <v>-5.0</v>
      </c>
      <c r="J5" s="69">
        <f>+30</f>
        <v>30</v>
      </c>
    </row>
    <row r="6">
      <c r="A6" s="5" t="s">
        <v>926</v>
      </c>
      <c r="B6" s="47" t="s">
        <v>927</v>
      </c>
      <c r="C6" s="47" t="s">
        <v>928</v>
      </c>
      <c r="D6" s="47" t="s">
        <v>929</v>
      </c>
      <c r="E6" s="47" t="s">
        <v>917</v>
      </c>
      <c r="F6" s="47" t="s">
        <v>930</v>
      </c>
      <c r="G6" s="69">
        <f>+3</f>
        <v>3</v>
      </c>
      <c r="H6" s="70" t="s">
        <v>925</v>
      </c>
      <c r="I6" s="69">
        <f t="shared" ref="I6:J6" si="1">+10</f>
        <v>10</v>
      </c>
      <c r="J6" s="69">
        <f t="shared" si="1"/>
        <v>10</v>
      </c>
    </row>
    <row r="7">
      <c r="A7" s="5"/>
      <c r="B7" s="47" t="s">
        <v>931</v>
      </c>
      <c r="C7" s="47" t="s">
        <v>932</v>
      </c>
      <c r="D7" s="47" t="s">
        <v>933</v>
      </c>
      <c r="E7" s="47" t="s">
        <v>917</v>
      </c>
      <c r="F7" s="47" t="s">
        <v>934</v>
      </c>
      <c r="G7" s="70">
        <v>20.0</v>
      </c>
      <c r="H7" s="70" t="s">
        <v>925</v>
      </c>
      <c r="I7" s="70" t="s">
        <v>925</v>
      </c>
      <c r="J7" s="70" t="s">
        <v>925</v>
      </c>
    </row>
    <row r="8">
      <c r="A8" s="5"/>
      <c r="B8" s="47" t="s">
        <v>935</v>
      </c>
      <c r="C8" s="47" t="s">
        <v>936</v>
      </c>
      <c r="D8" s="47" t="s">
        <v>937</v>
      </c>
      <c r="E8" s="47" t="s">
        <v>917</v>
      </c>
      <c r="F8" s="47" t="s">
        <v>930</v>
      </c>
      <c r="G8" s="69">
        <f>+10</f>
        <v>10</v>
      </c>
      <c r="H8" s="70" t="s">
        <v>925</v>
      </c>
      <c r="I8" s="70" t="s">
        <v>925</v>
      </c>
      <c r="J8" s="70" t="s">
        <v>925</v>
      </c>
    </row>
    <row r="9">
      <c r="A9" s="5"/>
      <c r="B9" s="47" t="s">
        <v>938</v>
      </c>
      <c r="C9" s="47" t="s">
        <v>939</v>
      </c>
      <c r="D9" s="47" t="s">
        <v>940</v>
      </c>
      <c r="E9" s="47" t="s">
        <v>917</v>
      </c>
      <c r="F9" s="47" t="s">
        <v>934</v>
      </c>
      <c r="G9" s="70"/>
      <c r="H9" s="70"/>
      <c r="I9" s="69"/>
      <c r="J9" s="70"/>
    </row>
    <row r="10">
      <c r="A10" s="5"/>
      <c r="B10" s="47" t="s">
        <v>941</v>
      </c>
      <c r="C10" s="47" t="s">
        <v>942</v>
      </c>
      <c r="D10" s="47" t="s">
        <v>943</v>
      </c>
      <c r="E10" s="47" t="s">
        <v>917</v>
      </c>
      <c r="F10" s="47" t="s">
        <v>930</v>
      </c>
      <c r="G10" s="69">
        <f>+8</f>
        <v>8</v>
      </c>
      <c r="H10" s="70" t="s">
        <v>925</v>
      </c>
      <c r="I10" s="69">
        <f>+15</f>
        <v>15</v>
      </c>
      <c r="J10" s="69">
        <f>+20</f>
        <v>20</v>
      </c>
    </row>
    <row r="11">
      <c r="A11" s="5"/>
      <c r="B11" s="47" t="s">
        <v>944</v>
      </c>
      <c r="C11" s="47" t="s">
        <v>945</v>
      </c>
      <c r="D11" s="47" t="s">
        <v>946</v>
      </c>
      <c r="E11" s="47" t="s">
        <v>917</v>
      </c>
      <c r="F11" s="47" t="s">
        <v>930</v>
      </c>
      <c r="G11" s="69">
        <f>+4</f>
        <v>4</v>
      </c>
      <c r="H11" s="70" t="s">
        <v>925</v>
      </c>
      <c r="I11" s="70" t="s">
        <v>925</v>
      </c>
      <c r="J11" s="69">
        <f>+5</f>
        <v>5</v>
      </c>
    </row>
    <row r="12">
      <c r="A12" s="5"/>
      <c r="B12" s="47" t="s">
        <v>947</v>
      </c>
      <c r="C12" s="47" t="s">
        <v>948</v>
      </c>
      <c r="D12" s="47" t="s">
        <v>949</v>
      </c>
      <c r="E12" s="47" t="s">
        <v>917</v>
      </c>
      <c r="F12" s="47" t="s">
        <v>924</v>
      </c>
      <c r="G12" s="69">
        <f>+5</f>
        <v>5</v>
      </c>
      <c r="H12" s="69">
        <f>+10</f>
        <v>10</v>
      </c>
      <c r="I12" s="69">
        <f>+20</f>
        <v>20</v>
      </c>
      <c r="J12" s="69">
        <f>+10</f>
        <v>10</v>
      </c>
    </row>
    <row r="13">
      <c r="A13" s="5"/>
      <c r="B13" s="71"/>
      <c r="C13" s="47"/>
      <c r="D13" s="47"/>
      <c r="E13" s="47"/>
      <c r="F13" s="47"/>
      <c r="G13" s="69"/>
      <c r="H13" s="70"/>
      <c r="I13" s="69"/>
      <c r="J13" s="69"/>
    </row>
    <row r="14">
      <c r="A14" s="5"/>
      <c r="B14" s="47" t="s">
        <v>950</v>
      </c>
      <c r="C14" s="47" t="s">
        <v>951</v>
      </c>
      <c r="D14" s="47" t="s">
        <v>952</v>
      </c>
      <c r="E14" s="47" t="s">
        <v>953</v>
      </c>
      <c r="F14" s="47" t="s">
        <v>954</v>
      </c>
      <c r="G14" s="70" t="s">
        <v>925</v>
      </c>
      <c r="H14" s="70" t="s">
        <v>925</v>
      </c>
      <c r="I14" s="70">
        <v>20.0</v>
      </c>
      <c r="J14" s="70" t="s">
        <v>925</v>
      </c>
    </row>
    <row r="15">
      <c r="A15" s="5"/>
      <c r="B15" s="47" t="s">
        <v>955</v>
      </c>
      <c r="C15" s="47" t="s">
        <v>956</v>
      </c>
      <c r="D15" s="47" t="s">
        <v>957</v>
      </c>
      <c r="E15" s="47" t="s">
        <v>958</v>
      </c>
      <c r="F15" s="47" t="s">
        <v>954</v>
      </c>
      <c r="G15" s="70">
        <v>50.0</v>
      </c>
      <c r="H15" s="70" t="s">
        <v>925</v>
      </c>
      <c r="I15" s="70" t="s">
        <v>925</v>
      </c>
      <c r="J15" s="69">
        <f>+20</f>
        <v>20</v>
      </c>
    </row>
    <row r="16">
      <c r="A16" s="5"/>
      <c r="B16" s="47" t="s">
        <v>959</v>
      </c>
      <c r="C16" s="47" t="s">
        <v>960</v>
      </c>
      <c r="D16" s="47" t="s">
        <v>961</v>
      </c>
      <c r="E16" s="47" t="s">
        <v>962</v>
      </c>
      <c r="F16" s="47" t="s">
        <v>930</v>
      </c>
      <c r="G16" s="69">
        <f>+8</f>
        <v>8</v>
      </c>
      <c r="H16" s="70" t="s">
        <v>925</v>
      </c>
      <c r="I16" s="70" t="s">
        <v>925</v>
      </c>
      <c r="J16" s="70" t="s">
        <v>925</v>
      </c>
    </row>
    <row r="17">
      <c r="A17" s="5"/>
      <c r="B17" s="47" t="s">
        <v>963</v>
      </c>
      <c r="C17" s="47" t="s">
        <v>964</v>
      </c>
      <c r="D17" s="47" t="s">
        <v>965</v>
      </c>
      <c r="E17" s="47" t="s">
        <v>966</v>
      </c>
      <c r="F17" s="47" t="s">
        <v>954</v>
      </c>
      <c r="G17" s="70" t="s">
        <v>925</v>
      </c>
      <c r="H17" s="70" t="s">
        <v>925</v>
      </c>
      <c r="I17" s="69">
        <f>+25</f>
        <v>25</v>
      </c>
      <c r="J17" s="70" t="s">
        <v>925</v>
      </c>
    </row>
    <row r="18">
      <c r="A18" s="5"/>
      <c r="B18" s="47" t="s">
        <v>967</v>
      </c>
      <c r="C18" s="47" t="s">
        <v>968</v>
      </c>
      <c r="D18" s="47" t="s">
        <v>969</v>
      </c>
      <c r="E18" s="47" t="s">
        <v>953</v>
      </c>
      <c r="F18" s="47" t="s">
        <v>930</v>
      </c>
      <c r="G18" s="70" t="s">
        <v>925</v>
      </c>
      <c r="H18" s="70" t="s">
        <v>925</v>
      </c>
      <c r="I18" s="70" t="s">
        <v>925</v>
      </c>
      <c r="J18" s="69">
        <f>+20</f>
        <v>20</v>
      </c>
    </row>
    <row r="19">
      <c r="B19" s="47" t="s">
        <v>970</v>
      </c>
      <c r="C19" s="47" t="s">
        <v>971</v>
      </c>
      <c r="D19" s="47" t="s">
        <v>972</v>
      </c>
      <c r="E19" s="47" t="s">
        <v>973</v>
      </c>
      <c r="F19" s="47" t="s">
        <v>930</v>
      </c>
      <c r="G19" s="70" t="s">
        <v>925</v>
      </c>
      <c r="H19" s="70" t="s">
        <v>925</v>
      </c>
      <c r="I19" s="69">
        <f>+20</f>
        <v>20</v>
      </c>
      <c r="J19" s="70" t="s">
        <v>925</v>
      </c>
    </row>
    <row r="20">
      <c r="B20" s="47" t="s">
        <v>974</v>
      </c>
      <c r="C20" s="47" t="s">
        <v>975</v>
      </c>
      <c r="D20" s="47" t="s">
        <v>976</v>
      </c>
      <c r="E20" s="47" t="s">
        <v>962</v>
      </c>
      <c r="F20" s="47" t="s">
        <v>954</v>
      </c>
      <c r="G20" s="69">
        <f>+3</f>
        <v>3</v>
      </c>
      <c r="H20" s="70" t="s">
        <v>925</v>
      </c>
      <c r="I20" s="69">
        <f t="shared" ref="I20:J20" si="2">+10</f>
        <v>10</v>
      </c>
      <c r="J20" s="69">
        <f t="shared" si="2"/>
        <v>10</v>
      </c>
    </row>
    <row r="21">
      <c r="B21" s="47" t="s">
        <v>977</v>
      </c>
      <c r="C21" s="47" t="s">
        <v>978</v>
      </c>
      <c r="D21" s="47" t="s">
        <v>979</v>
      </c>
      <c r="E21" s="47" t="s">
        <v>980</v>
      </c>
      <c r="F21" s="47" t="s">
        <v>954</v>
      </c>
      <c r="G21" s="69">
        <f>+6</f>
        <v>6</v>
      </c>
      <c r="H21" s="70" t="s">
        <v>925</v>
      </c>
      <c r="I21" s="69">
        <f>+15</f>
        <v>15</v>
      </c>
      <c r="J21" s="70" t="s">
        <v>925</v>
      </c>
    </row>
    <row r="22">
      <c r="B22" s="47" t="s">
        <v>981</v>
      </c>
      <c r="C22" s="47" t="s">
        <v>982</v>
      </c>
      <c r="D22" s="47" t="s">
        <v>983</v>
      </c>
      <c r="E22" s="47" t="s">
        <v>953</v>
      </c>
      <c r="F22" s="47" t="s">
        <v>930</v>
      </c>
      <c r="G22" s="70" t="s">
        <v>925</v>
      </c>
      <c r="H22" s="69">
        <f t="shared" ref="H22:I22" si="3">+5</f>
        <v>5</v>
      </c>
      <c r="I22" s="69">
        <f t="shared" si="3"/>
        <v>5</v>
      </c>
      <c r="J22" s="69">
        <f>+10</f>
        <v>10</v>
      </c>
    </row>
    <row r="23">
      <c r="B23" s="47" t="s">
        <v>984</v>
      </c>
      <c r="C23" s="47" t="s">
        <v>985</v>
      </c>
      <c r="D23" s="47" t="s">
        <v>986</v>
      </c>
      <c r="E23" s="47" t="s">
        <v>987</v>
      </c>
      <c r="F23" s="47" t="s">
        <v>954</v>
      </c>
      <c r="G23" s="69">
        <f>+3</f>
        <v>3</v>
      </c>
      <c r="H23" s="70" t="s">
        <v>925</v>
      </c>
      <c r="I23" s="69">
        <f>+25</f>
        <v>25</v>
      </c>
      <c r="J23" s="69">
        <f>+5</f>
        <v>5</v>
      </c>
    </row>
    <row r="24">
      <c r="B24" s="47" t="s">
        <v>988</v>
      </c>
      <c r="C24" s="47" t="s">
        <v>989</v>
      </c>
      <c r="D24" s="47" t="s">
        <v>990</v>
      </c>
      <c r="E24" s="47" t="s">
        <v>966</v>
      </c>
      <c r="F24" s="47" t="s">
        <v>930</v>
      </c>
      <c r="G24" s="72"/>
      <c r="H24" s="69"/>
      <c r="I24" s="69"/>
      <c r="J24" s="69"/>
    </row>
    <row r="25">
      <c r="B25" s="47" t="s">
        <v>991</v>
      </c>
      <c r="C25" s="47" t="s">
        <v>992</v>
      </c>
      <c r="D25" s="47" t="s">
        <v>993</v>
      </c>
      <c r="E25" s="47" t="s">
        <v>962</v>
      </c>
      <c r="F25" s="47" t="s">
        <v>954</v>
      </c>
      <c r="G25" s="72">
        <v>20.0</v>
      </c>
      <c r="H25" s="70" t="s">
        <v>925</v>
      </c>
      <c r="I25" s="70" t="s">
        <v>925</v>
      </c>
      <c r="J25" s="70" t="s">
        <v>925</v>
      </c>
    </row>
    <row r="26">
      <c r="B26" s="47" t="s">
        <v>994</v>
      </c>
      <c r="C26" s="47" t="s">
        <v>995</v>
      </c>
      <c r="D26" s="47" t="s">
        <v>996</v>
      </c>
      <c r="E26" s="47" t="s">
        <v>973</v>
      </c>
      <c r="F26" s="47" t="s">
        <v>954</v>
      </c>
      <c r="G26" s="72"/>
      <c r="H26" s="69"/>
      <c r="I26" s="69"/>
      <c r="J26" s="69"/>
    </row>
    <row r="27">
      <c r="B27" s="47" t="s">
        <v>997</v>
      </c>
      <c r="C27" s="47" t="s">
        <v>998</v>
      </c>
      <c r="D27" s="47" t="s">
        <v>999</v>
      </c>
      <c r="E27" s="47" t="s">
        <v>962</v>
      </c>
      <c r="F27" s="47" t="s">
        <v>930</v>
      </c>
      <c r="G27" s="70" t="s">
        <v>925</v>
      </c>
      <c r="H27" s="70" t="s">
        <v>925</v>
      </c>
      <c r="I27" s="70" t="s">
        <v>925</v>
      </c>
      <c r="J27" s="70">
        <v>25.0</v>
      </c>
    </row>
    <row r="32">
      <c r="B32" s="31"/>
      <c r="C32" s="31"/>
      <c r="D32" s="31"/>
      <c r="E32" s="31"/>
      <c r="F32" s="31"/>
      <c r="G32" s="31"/>
      <c r="H32" s="31"/>
      <c r="I32" s="31"/>
      <c r="J32" s="31"/>
    </row>
  </sheetData>
  <printOptions gridLines="1" horizontalCentered="1"/>
  <pageMargins bottom="0.75" footer="0.0" header="0.0" left="0.7" right="0.7" top="0.75"/>
  <pageSetup fitToHeight="0"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25"/>
    <col customWidth="1" min="2" max="2" width="27.5"/>
    <col customWidth="1" min="3" max="3" width="43.13"/>
    <col customWidth="1" min="4" max="4" width="33.13"/>
  </cols>
  <sheetData>
    <row r="1">
      <c r="A1" s="9" t="s">
        <v>1000</v>
      </c>
      <c r="B1" s="9" t="s">
        <v>1001</v>
      </c>
      <c r="C1" s="9" t="s">
        <v>1002</v>
      </c>
      <c r="D1" s="9" t="s">
        <v>15</v>
      </c>
    </row>
    <row r="2">
      <c r="A2" s="2" t="s">
        <v>1003</v>
      </c>
      <c r="B2" s="13"/>
      <c r="C2" s="13"/>
      <c r="D2" s="10"/>
    </row>
    <row r="3">
      <c r="A3" s="5" t="s">
        <v>1004</v>
      </c>
      <c r="B3" s="5" t="s">
        <v>1005</v>
      </c>
      <c r="C3" s="5" t="s">
        <v>1006</v>
      </c>
      <c r="D3" s="10"/>
    </row>
    <row r="4">
      <c r="A4" s="5" t="s">
        <v>1007</v>
      </c>
      <c r="B4" s="5" t="s">
        <v>1005</v>
      </c>
      <c r="C4" s="10"/>
      <c r="D4" s="10"/>
    </row>
    <row r="5">
      <c r="A5" s="5" t="s">
        <v>1008</v>
      </c>
      <c r="B5" s="5" t="s">
        <v>1005</v>
      </c>
      <c r="C5" s="10"/>
      <c r="D5" s="10"/>
    </row>
    <row r="6">
      <c r="A6" s="5" t="s">
        <v>1009</v>
      </c>
      <c r="B6" s="5" t="s">
        <v>1005</v>
      </c>
      <c r="C6" s="5" t="s">
        <v>1010</v>
      </c>
      <c r="D6" s="10"/>
    </row>
    <row r="7">
      <c r="A7" s="5" t="s">
        <v>1011</v>
      </c>
      <c r="B7" s="10"/>
      <c r="C7" s="10"/>
      <c r="D7" s="5" t="s">
        <v>1012</v>
      </c>
    </row>
    <row r="8">
      <c r="A8" s="5" t="s">
        <v>1013</v>
      </c>
      <c r="B8" s="5" t="s">
        <v>1014</v>
      </c>
      <c r="C8" s="5" t="s">
        <v>1015</v>
      </c>
      <c r="D8" s="5" t="s">
        <v>1016</v>
      </c>
    </row>
    <row r="9">
      <c r="A9" s="2" t="s">
        <v>1017</v>
      </c>
      <c r="B9" s="13"/>
      <c r="C9" s="13"/>
      <c r="D9" s="10"/>
    </row>
    <row r="10">
      <c r="A10" s="5" t="s">
        <v>1018</v>
      </c>
      <c r="B10" s="5" t="s">
        <v>1019</v>
      </c>
      <c r="C10" s="10"/>
      <c r="D10" s="10"/>
    </row>
    <row r="12">
      <c r="A12" s="1" t="s">
        <v>1020</v>
      </c>
      <c r="B12" s="3"/>
      <c r="C12" s="3"/>
    </row>
    <row r="13">
      <c r="A13" s="4" t="s">
        <v>1021</v>
      </c>
      <c r="B13" s="4" t="s">
        <v>1022</v>
      </c>
      <c r="C13" s="5" t="s">
        <v>1023</v>
      </c>
    </row>
    <row r="15">
      <c r="A15" s="1" t="s">
        <v>1024</v>
      </c>
      <c r="B15" s="3"/>
      <c r="C15" s="3"/>
    </row>
    <row r="16">
      <c r="A16" s="4" t="s">
        <v>1025</v>
      </c>
    </row>
  </sheetData>
  <printOptions gridLines="1" horizontalCentered="1"/>
  <pageMargins bottom="0.75" footer="0.0" header="0.0" left="0.7" right="0.7" top="0.75"/>
  <pageSetup fitToHeight="0"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0.25"/>
    <col customWidth="1" min="3" max="3" width="16.88"/>
    <col customWidth="1" min="4" max="4" width="19.88"/>
    <col customWidth="1" min="5" max="5" width="44.38"/>
    <col customWidth="1" min="6" max="6" width="21.38"/>
    <col customWidth="1" min="7" max="7" width="29.13"/>
    <col customWidth="1" min="8" max="8" width="24.63"/>
    <col customWidth="1" min="9" max="9" width="24.38"/>
  </cols>
  <sheetData>
    <row r="1">
      <c r="A1" s="73" t="s">
        <v>1026</v>
      </c>
    </row>
    <row r="2">
      <c r="A2" s="74"/>
    </row>
    <row r="3">
      <c r="A3" s="73" t="s">
        <v>1027</v>
      </c>
    </row>
    <row r="4">
      <c r="A4" s="75" t="s">
        <v>1028</v>
      </c>
    </row>
    <row r="5">
      <c r="A5" s="76" t="s">
        <v>1029</v>
      </c>
    </row>
    <row r="6">
      <c r="A6" s="77"/>
    </row>
    <row r="7">
      <c r="A7" s="76" t="s">
        <v>1030</v>
      </c>
    </row>
    <row r="8">
      <c r="A8" s="77"/>
    </row>
    <row r="9">
      <c r="A9" s="76" t="s">
        <v>1031</v>
      </c>
    </row>
    <row r="10">
      <c r="A10" s="77"/>
    </row>
    <row r="11">
      <c r="A11" s="78" t="s">
        <v>1032</v>
      </c>
    </row>
    <row r="12">
      <c r="A12" s="77"/>
    </row>
    <row r="13">
      <c r="A13" s="76" t="s">
        <v>842</v>
      </c>
    </row>
    <row r="14">
      <c r="A14" s="76" t="s">
        <v>1033</v>
      </c>
    </row>
    <row r="15">
      <c r="A15" s="76" t="s">
        <v>1034</v>
      </c>
    </row>
    <row r="16">
      <c r="A16" s="76" t="s">
        <v>1035</v>
      </c>
    </row>
    <row r="17">
      <c r="A17" s="76" t="s">
        <v>1036</v>
      </c>
    </row>
    <row r="18">
      <c r="A18" s="76" t="s">
        <v>1037</v>
      </c>
    </row>
    <row r="19">
      <c r="A19" s="79" t="s">
        <v>1038</v>
      </c>
    </row>
    <row r="20">
      <c r="A20" s="76" t="s">
        <v>1039</v>
      </c>
    </row>
    <row r="21">
      <c r="A21" s="80"/>
    </row>
    <row r="22">
      <c r="A22" s="76" t="s">
        <v>1040</v>
      </c>
    </row>
    <row r="23">
      <c r="A23" s="80"/>
    </row>
    <row r="24">
      <c r="A24" s="76" t="s">
        <v>1041</v>
      </c>
    </row>
    <row r="25">
      <c r="A25" s="80"/>
    </row>
    <row r="26">
      <c r="A26" s="76" t="s">
        <v>1042</v>
      </c>
    </row>
    <row r="27">
      <c r="A27" s="80"/>
    </row>
    <row r="28">
      <c r="A28" s="79" t="s">
        <v>1043</v>
      </c>
    </row>
    <row r="29">
      <c r="A29" s="81"/>
    </row>
    <row r="30">
      <c r="A30" s="79" t="s">
        <v>1044</v>
      </c>
    </row>
    <row r="31">
      <c r="A31" s="80"/>
    </row>
    <row r="32">
      <c r="A32" s="76" t="s">
        <v>1045</v>
      </c>
    </row>
    <row r="33">
      <c r="A33" s="77"/>
    </row>
    <row r="34">
      <c r="A34" s="76" t="s">
        <v>1046</v>
      </c>
    </row>
    <row r="35">
      <c r="A35" s="77"/>
    </row>
    <row r="36">
      <c r="A36" s="76" t="s">
        <v>1047</v>
      </c>
    </row>
    <row r="37">
      <c r="A37" s="80"/>
    </row>
    <row r="38">
      <c r="A38" s="76" t="s">
        <v>1048</v>
      </c>
    </row>
    <row r="39">
      <c r="A39" s="77"/>
    </row>
    <row r="40">
      <c r="A40" s="76" t="s">
        <v>1049</v>
      </c>
    </row>
    <row r="41">
      <c r="A41" s="77"/>
    </row>
    <row r="42">
      <c r="A42" s="76" t="s">
        <v>1050</v>
      </c>
    </row>
    <row r="43">
      <c r="A43" s="80"/>
    </row>
    <row r="44">
      <c r="A44" s="76" t="s">
        <v>1051</v>
      </c>
    </row>
    <row r="45">
      <c r="A45" s="80"/>
    </row>
    <row r="46">
      <c r="A46" s="76" t="s">
        <v>1052</v>
      </c>
    </row>
    <row r="47">
      <c r="A47" s="80"/>
    </row>
    <row r="48">
      <c r="A48" s="79" t="s">
        <v>1053</v>
      </c>
    </row>
    <row r="49">
      <c r="A49" s="76" t="s">
        <v>1054</v>
      </c>
    </row>
    <row r="50">
      <c r="A50" s="80"/>
    </row>
    <row r="51">
      <c r="A51" s="76" t="s">
        <v>1055</v>
      </c>
    </row>
    <row r="52">
      <c r="A52" s="77"/>
    </row>
    <row r="53">
      <c r="A53" s="76" t="s">
        <v>1056</v>
      </c>
    </row>
    <row r="54">
      <c r="A54" s="77"/>
    </row>
    <row r="55">
      <c r="A55" s="76" t="s">
        <v>1057</v>
      </c>
    </row>
    <row r="56">
      <c r="A56" s="80"/>
    </row>
    <row r="57">
      <c r="A57" s="79" t="s">
        <v>1058</v>
      </c>
    </row>
    <row r="58">
      <c r="A58" s="76" t="s">
        <v>1059</v>
      </c>
    </row>
    <row r="59">
      <c r="A59" s="80"/>
    </row>
    <row r="60">
      <c r="A60" s="76" t="s">
        <v>1060</v>
      </c>
    </row>
    <row r="61">
      <c r="A61" s="80"/>
    </row>
    <row r="62">
      <c r="A62" s="76" t="s">
        <v>1061</v>
      </c>
    </row>
    <row r="63">
      <c r="A63" s="80"/>
    </row>
    <row r="64">
      <c r="A64" s="76" t="s">
        <v>1062</v>
      </c>
    </row>
    <row r="65">
      <c r="A65" s="77"/>
    </row>
    <row r="66">
      <c r="A66" s="79" t="s">
        <v>1063</v>
      </c>
    </row>
    <row r="67">
      <c r="A67" s="76" t="s">
        <v>1064</v>
      </c>
    </row>
    <row r="68">
      <c r="A68" s="77"/>
    </row>
    <row r="69">
      <c r="A69" s="76" t="s">
        <v>1065</v>
      </c>
    </row>
    <row r="70">
      <c r="A70" s="77"/>
    </row>
    <row r="71">
      <c r="A71" s="76" t="s">
        <v>1066</v>
      </c>
    </row>
    <row r="72">
      <c r="A72" s="77"/>
    </row>
    <row r="73">
      <c r="A73" s="76" t="s">
        <v>1067</v>
      </c>
    </row>
    <row r="74">
      <c r="A74" s="77"/>
    </row>
    <row r="75">
      <c r="A75" s="76" t="s">
        <v>1068</v>
      </c>
    </row>
    <row r="76">
      <c r="A76" s="77"/>
    </row>
    <row r="77">
      <c r="A77" s="76" t="s">
        <v>1069</v>
      </c>
    </row>
    <row r="78">
      <c r="A78" s="77"/>
    </row>
    <row r="79">
      <c r="A79" s="76" t="s">
        <v>1070</v>
      </c>
    </row>
    <row r="80">
      <c r="A80" s="77"/>
    </row>
    <row r="81">
      <c r="A81" s="76" t="s">
        <v>1071</v>
      </c>
    </row>
    <row r="82">
      <c r="A82" s="77"/>
    </row>
    <row r="83">
      <c r="A83" s="76" t="s">
        <v>1072</v>
      </c>
    </row>
    <row r="84">
      <c r="A84" s="77"/>
    </row>
    <row r="85">
      <c r="A85" s="76" t="s">
        <v>1073</v>
      </c>
    </row>
    <row r="86">
      <c r="A86" s="77"/>
    </row>
    <row r="87">
      <c r="A87" s="79" t="s">
        <v>1074</v>
      </c>
    </row>
    <row r="88">
      <c r="A88" s="82"/>
    </row>
    <row r="89">
      <c r="A89" s="79" t="s">
        <v>1075</v>
      </c>
    </row>
    <row r="90">
      <c r="A90" s="74"/>
    </row>
    <row r="91">
      <c r="A91" s="74"/>
    </row>
    <row r="92">
      <c r="A92" s="74"/>
    </row>
    <row r="93">
      <c r="A93" s="74"/>
    </row>
    <row r="94">
      <c r="A94" s="74"/>
    </row>
    <row r="95">
      <c r="A95" s="74"/>
    </row>
    <row r="96">
      <c r="A96" s="74"/>
    </row>
    <row r="97">
      <c r="A97" s="74"/>
    </row>
    <row r="98">
      <c r="A98" s="74"/>
    </row>
    <row r="99">
      <c r="A99" s="74"/>
    </row>
    <row r="100">
      <c r="A100" s="74"/>
    </row>
    <row r="101">
      <c r="A101" s="74"/>
    </row>
    <row r="102">
      <c r="A102" s="74"/>
    </row>
    <row r="103">
      <c r="A103" s="74"/>
    </row>
    <row r="104">
      <c r="A104" s="74"/>
    </row>
    <row r="105">
      <c r="A105" s="74"/>
    </row>
    <row r="106">
      <c r="A106" s="74"/>
    </row>
    <row r="107">
      <c r="A107" s="74"/>
    </row>
    <row r="108">
      <c r="A108" s="74"/>
    </row>
    <row r="109">
      <c r="A109" s="74"/>
    </row>
    <row r="110">
      <c r="A110" s="74"/>
    </row>
    <row r="111">
      <c r="A111" s="74"/>
    </row>
    <row r="112">
      <c r="A112" s="74"/>
    </row>
    <row r="113">
      <c r="A113" s="74"/>
    </row>
    <row r="114">
      <c r="A114" s="74"/>
    </row>
    <row r="115">
      <c r="A115" s="74"/>
    </row>
    <row r="116">
      <c r="A116" s="74"/>
    </row>
    <row r="117">
      <c r="A117" s="74"/>
    </row>
    <row r="118">
      <c r="A118" s="74"/>
    </row>
    <row r="119">
      <c r="A119" s="74"/>
    </row>
    <row r="120">
      <c r="A120" s="74"/>
    </row>
    <row r="121">
      <c r="A121" s="74"/>
    </row>
    <row r="122">
      <c r="A122" s="74"/>
    </row>
    <row r="123">
      <c r="A123" s="74"/>
    </row>
    <row r="124">
      <c r="A124" s="74"/>
    </row>
    <row r="125">
      <c r="A125" s="74"/>
    </row>
    <row r="126">
      <c r="A126" s="74"/>
    </row>
    <row r="127">
      <c r="A127" s="74"/>
    </row>
    <row r="128">
      <c r="A128" s="74"/>
    </row>
    <row r="129">
      <c r="A129" s="74"/>
    </row>
    <row r="130">
      <c r="A130" s="74"/>
    </row>
    <row r="131">
      <c r="A131" s="74"/>
    </row>
    <row r="132">
      <c r="A132" s="74"/>
    </row>
    <row r="133">
      <c r="A133" s="74"/>
    </row>
    <row r="134">
      <c r="A134" s="74"/>
    </row>
    <row r="135">
      <c r="A135" s="74"/>
    </row>
    <row r="136">
      <c r="A136" s="74"/>
    </row>
    <row r="137">
      <c r="A137" s="74"/>
    </row>
    <row r="138">
      <c r="A138" s="74"/>
    </row>
    <row r="139">
      <c r="A139" s="74"/>
    </row>
    <row r="140">
      <c r="A140" s="74"/>
    </row>
    <row r="141">
      <c r="A141" s="74"/>
    </row>
    <row r="142">
      <c r="A142" s="74"/>
    </row>
    <row r="143">
      <c r="A143" s="74"/>
    </row>
    <row r="144">
      <c r="A144" s="74"/>
    </row>
    <row r="145">
      <c r="A145" s="74"/>
    </row>
    <row r="146">
      <c r="A146" s="74"/>
    </row>
    <row r="147">
      <c r="A147" s="74"/>
    </row>
    <row r="148">
      <c r="A148" s="74"/>
    </row>
    <row r="149">
      <c r="A149" s="74"/>
    </row>
    <row r="150">
      <c r="A150" s="74"/>
    </row>
    <row r="151">
      <c r="A151" s="74"/>
    </row>
    <row r="152">
      <c r="A152" s="74"/>
    </row>
    <row r="153">
      <c r="A153" s="74"/>
    </row>
    <row r="154">
      <c r="A154" s="74"/>
    </row>
    <row r="155">
      <c r="A155" s="74"/>
    </row>
    <row r="156">
      <c r="A156" s="74"/>
    </row>
    <row r="157">
      <c r="A157" s="74"/>
    </row>
    <row r="158">
      <c r="A158" s="74"/>
    </row>
    <row r="159">
      <c r="A159" s="74"/>
    </row>
    <row r="160">
      <c r="A160" s="74"/>
    </row>
    <row r="161">
      <c r="A161" s="74"/>
    </row>
    <row r="162">
      <c r="A162" s="74"/>
    </row>
    <row r="163">
      <c r="A163" s="74"/>
    </row>
    <row r="164">
      <c r="A164" s="74"/>
    </row>
    <row r="165">
      <c r="A165" s="74"/>
    </row>
    <row r="166">
      <c r="A166" s="74"/>
    </row>
    <row r="167">
      <c r="A167" s="74"/>
    </row>
    <row r="168">
      <c r="A168" s="74"/>
    </row>
    <row r="169">
      <c r="A169" s="74"/>
    </row>
    <row r="170">
      <c r="A170" s="74"/>
    </row>
    <row r="171">
      <c r="A171" s="74"/>
    </row>
    <row r="172">
      <c r="A172" s="74"/>
    </row>
    <row r="173">
      <c r="A173" s="74"/>
    </row>
    <row r="174">
      <c r="A174" s="74"/>
    </row>
    <row r="175">
      <c r="A175" s="74"/>
    </row>
    <row r="176">
      <c r="A176" s="74"/>
    </row>
    <row r="177">
      <c r="A177" s="74"/>
    </row>
    <row r="178">
      <c r="A178" s="74"/>
    </row>
    <row r="179">
      <c r="A179" s="74"/>
    </row>
    <row r="180">
      <c r="A180" s="74"/>
    </row>
    <row r="181">
      <c r="A181" s="74"/>
    </row>
    <row r="182">
      <c r="A182" s="74"/>
    </row>
    <row r="183">
      <c r="A183" s="74"/>
    </row>
    <row r="184">
      <c r="A184" s="74"/>
    </row>
    <row r="185">
      <c r="A185" s="74"/>
    </row>
    <row r="186">
      <c r="A186" s="74"/>
    </row>
    <row r="187">
      <c r="A187" s="74"/>
    </row>
    <row r="188">
      <c r="A188" s="74"/>
    </row>
    <row r="189">
      <c r="A189" s="74"/>
    </row>
    <row r="190">
      <c r="A190" s="74"/>
    </row>
    <row r="191">
      <c r="A191" s="74"/>
    </row>
    <row r="192">
      <c r="A192" s="74"/>
    </row>
    <row r="193">
      <c r="A193" s="74"/>
    </row>
    <row r="194">
      <c r="A194" s="74"/>
    </row>
    <row r="195">
      <c r="A195" s="74"/>
    </row>
    <row r="196">
      <c r="A196" s="74"/>
    </row>
    <row r="197">
      <c r="A197" s="74"/>
    </row>
    <row r="198">
      <c r="A198" s="74"/>
    </row>
    <row r="199">
      <c r="A199" s="74"/>
    </row>
    <row r="200">
      <c r="A200" s="74"/>
    </row>
    <row r="201">
      <c r="A201" s="74"/>
    </row>
    <row r="202">
      <c r="A202" s="74"/>
    </row>
    <row r="203">
      <c r="A203" s="74"/>
    </row>
    <row r="204">
      <c r="A204" s="74"/>
    </row>
    <row r="205">
      <c r="A205" s="74"/>
    </row>
    <row r="206">
      <c r="A206" s="74"/>
    </row>
    <row r="207">
      <c r="A207" s="74"/>
    </row>
    <row r="208">
      <c r="A208" s="74"/>
    </row>
    <row r="209">
      <c r="A209" s="74"/>
    </row>
    <row r="210">
      <c r="A210" s="74"/>
    </row>
    <row r="211">
      <c r="A211" s="74"/>
    </row>
    <row r="212">
      <c r="A212" s="74"/>
    </row>
    <row r="213">
      <c r="A213" s="74"/>
    </row>
    <row r="214">
      <c r="A214" s="74"/>
    </row>
    <row r="215">
      <c r="A215" s="74"/>
    </row>
    <row r="216">
      <c r="A216" s="74"/>
    </row>
    <row r="217">
      <c r="A217" s="74"/>
    </row>
    <row r="218">
      <c r="A218" s="74"/>
    </row>
    <row r="219">
      <c r="A219" s="74"/>
    </row>
    <row r="220">
      <c r="A220" s="74"/>
    </row>
    <row r="221">
      <c r="A221" s="74"/>
    </row>
    <row r="222">
      <c r="A222" s="74"/>
    </row>
    <row r="223">
      <c r="A223" s="74"/>
    </row>
    <row r="224">
      <c r="A224" s="74"/>
    </row>
    <row r="225">
      <c r="A225" s="74"/>
    </row>
    <row r="226">
      <c r="A226" s="74"/>
    </row>
    <row r="227">
      <c r="A227" s="74"/>
    </row>
    <row r="228">
      <c r="A228" s="74"/>
    </row>
    <row r="229">
      <c r="A229" s="74"/>
    </row>
    <row r="230">
      <c r="A230" s="74"/>
    </row>
    <row r="231">
      <c r="A231" s="74"/>
    </row>
    <row r="232">
      <c r="A232" s="74"/>
    </row>
    <row r="233">
      <c r="A233" s="74"/>
    </row>
    <row r="234">
      <c r="A234" s="74"/>
    </row>
    <row r="235">
      <c r="A235" s="74"/>
    </row>
    <row r="236">
      <c r="A236" s="74"/>
    </row>
    <row r="237">
      <c r="A237" s="74"/>
    </row>
    <row r="238">
      <c r="A238" s="74"/>
    </row>
    <row r="239">
      <c r="A239" s="74"/>
    </row>
    <row r="240">
      <c r="A240" s="74"/>
    </row>
    <row r="241">
      <c r="A241" s="74"/>
    </row>
    <row r="242">
      <c r="A242" s="74"/>
    </row>
    <row r="243">
      <c r="A243" s="74"/>
    </row>
    <row r="244">
      <c r="A244" s="74"/>
    </row>
    <row r="245">
      <c r="A245" s="74"/>
    </row>
    <row r="246">
      <c r="A246" s="74"/>
    </row>
    <row r="247">
      <c r="A247" s="74"/>
    </row>
    <row r="248">
      <c r="A248" s="74"/>
    </row>
    <row r="249">
      <c r="A249" s="74"/>
    </row>
    <row r="250">
      <c r="A250" s="74"/>
    </row>
    <row r="251">
      <c r="A251" s="74"/>
    </row>
    <row r="252">
      <c r="A252" s="74"/>
    </row>
    <row r="253">
      <c r="A253" s="74"/>
    </row>
    <row r="254">
      <c r="A254" s="74"/>
    </row>
    <row r="255">
      <c r="A255" s="74"/>
    </row>
    <row r="256">
      <c r="A256" s="74"/>
    </row>
    <row r="257">
      <c r="A257" s="74"/>
    </row>
    <row r="258">
      <c r="A258" s="74"/>
    </row>
    <row r="259">
      <c r="A259" s="74"/>
    </row>
    <row r="260">
      <c r="A260" s="74"/>
    </row>
    <row r="261">
      <c r="A261" s="74"/>
    </row>
    <row r="262">
      <c r="A262" s="74"/>
    </row>
    <row r="263">
      <c r="A263" s="74"/>
    </row>
    <row r="264">
      <c r="A264" s="74"/>
    </row>
    <row r="265">
      <c r="A265" s="74"/>
    </row>
    <row r="266">
      <c r="A266" s="74"/>
    </row>
    <row r="267">
      <c r="A267" s="74"/>
    </row>
    <row r="268">
      <c r="A268" s="74"/>
    </row>
    <row r="269">
      <c r="A269" s="74"/>
    </row>
    <row r="270">
      <c r="A270" s="74"/>
    </row>
    <row r="271">
      <c r="A271" s="74"/>
    </row>
    <row r="272">
      <c r="A272" s="74"/>
    </row>
    <row r="273">
      <c r="A273" s="74"/>
    </row>
    <row r="274">
      <c r="A274" s="74"/>
    </row>
    <row r="275">
      <c r="A275" s="74"/>
    </row>
    <row r="276">
      <c r="A276" s="74"/>
    </row>
    <row r="277">
      <c r="A277" s="74"/>
    </row>
    <row r="278">
      <c r="A278" s="74"/>
    </row>
    <row r="279">
      <c r="A279" s="74"/>
    </row>
    <row r="280">
      <c r="A280" s="74"/>
    </row>
    <row r="281">
      <c r="A281" s="74"/>
    </row>
    <row r="282">
      <c r="A282" s="74"/>
    </row>
    <row r="283">
      <c r="A283" s="74"/>
    </row>
    <row r="284">
      <c r="A284" s="74"/>
    </row>
    <row r="285">
      <c r="A285" s="74"/>
    </row>
    <row r="286">
      <c r="A286" s="74"/>
    </row>
    <row r="287">
      <c r="A287" s="74"/>
    </row>
    <row r="288">
      <c r="A288" s="74"/>
    </row>
    <row r="289">
      <c r="A289" s="74"/>
    </row>
    <row r="290">
      <c r="A290" s="74"/>
    </row>
    <row r="291">
      <c r="A291" s="74"/>
    </row>
    <row r="292">
      <c r="A292" s="74"/>
    </row>
    <row r="293">
      <c r="A293" s="74"/>
    </row>
    <row r="294">
      <c r="A294" s="74"/>
    </row>
    <row r="295">
      <c r="A295" s="74"/>
    </row>
    <row r="296">
      <c r="A296" s="74"/>
    </row>
    <row r="297">
      <c r="A297" s="74"/>
    </row>
    <row r="298">
      <c r="A298" s="74"/>
    </row>
    <row r="299">
      <c r="A299" s="74"/>
    </row>
    <row r="300">
      <c r="A300" s="74"/>
    </row>
    <row r="301">
      <c r="A301" s="74"/>
    </row>
    <row r="302">
      <c r="A302" s="74"/>
    </row>
    <row r="303">
      <c r="A303" s="74"/>
    </row>
    <row r="304">
      <c r="A304" s="74"/>
    </row>
    <row r="305">
      <c r="A305" s="74"/>
    </row>
    <row r="306">
      <c r="A306" s="74"/>
    </row>
    <row r="307">
      <c r="A307" s="74"/>
    </row>
    <row r="308">
      <c r="A308" s="74"/>
    </row>
    <row r="309">
      <c r="A309" s="74"/>
    </row>
    <row r="310">
      <c r="A310" s="74"/>
    </row>
    <row r="311">
      <c r="A311" s="74"/>
    </row>
    <row r="312">
      <c r="A312" s="74"/>
    </row>
    <row r="313">
      <c r="A313" s="74"/>
    </row>
    <row r="314">
      <c r="A314" s="74"/>
    </row>
    <row r="315">
      <c r="A315" s="74"/>
    </row>
    <row r="316">
      <c r="A316" s="74"/>
    </row>
    <row r="317">
      <c r="A317" s="74"/>
    </row>
    <row r="318">
      <c r="A318" s="74"/>
    </row>
    <row r="319">
      <c r="A319" s="74"/>
    </row>
    <row r="320">
      <c r="A320" s="74"/>
    </row>
    <row r="321">
      <c r="A321" s="74"/>
    </row>
    <row r="322">
      <c r="A322" s="74"/>
    </row>
    <row r="323">
      <c r="A323" s="74"/>
    </row>
    <row r="324">
      <c r="A324" s="74"/>
    </row>
    <row r="325">
      <c r="A325" s="74"/>
    </row>
    <row r="326">
      <c r="A326" s="74"/>
    </row>
    <row r="327">
      <c r="A327" s="74"/>
    </row>
    <row r="328">
      <c r="A328" s="74"/>
    </row>
    <row r="329">
      <c r="A329" s="74"/>
    </row>
    <row r="330">
      <c r="A330" s="74"/>
    </row>
    <row r="331">
      <c r="A331" s="74"/>
    </row>
    <row r="332">
      <c r="A332" s="74"/>
    </row>
    <row r="333">
      <c r="A333" s="74"/>
    </row>
    <row r="334">
      <c r="A334" s="74"/>
    </row>
    <row r="335">
      <c r="A335" s="74"/>
    </row>
    <row r="336">
      <c r="A336" s="74"/>
    </row>
    <row r="337">
      <c r="A337" s="74"/>
    </row>
    <row r="338">
      <c r="A338" s="74"/>
    </row>
    <row r="339">
      <c r="A339" s="74"/>
    </row>
    <row r="340">
      <c r="A340" s="74"/>
    </row>
    <row r="341">
      <c r="A341" s="74"/>
    </row>
    <row r="342">
      <c r="A342" s="74"/>
    </row>
    <row r="343">
      <c r="A343" s="74"/>
    </row>
    <row r="344">
      <c r="A344" s="74"/>
    </row>
    <row r="345">
      <c r="A345" s="74"/>
    </row>
    <row r="346">
      <c r="A346" s="74"/>
    </row>
    <row r="347">
      <c r="A347" s="74"/>
    </row>
    <row r="348">
      <c r="A348" s="74"/>
    </row>
    <row r="349">
      <c r="A349" s="74"/>
    </row>
    <row r="350">
      <c r="A350" s="74"/>
    </row>
    <row r="351">
      <c r="A351" s="74"/>
    </row>
    <row r="352">
      <c r="A352" s="74"/>
    </row>
    <row r="353">
      <c r="A353" s="74"/>
    </row>
    <row r="354">
      <c r="A354" s="74"/>
    </row>
    <row r="355">
      <c r="A355" s="74"/>
    </row>
    <row r="356">
      <c r="A356" s="74"/>
    </row>
    <row r="357">
      <c r="A357" s="74"/>
    </row>
    <row r="358">
      <c r="A358" s="74"/>
    </row>
    <row r="359">
      <c r="A359" s="74"/>
    </row>
    <row r="360">
      <c r="A360" s="74"/>
    </row>
    <row r="361">
      <c r="A361" s="74"/>
    </row>
    <row r="362">
      <c r="A362" s="74"/>
    </row>
    <row r="363">
      <c r="A363" s="74"/>
    </row>
    <row r="364">
      <c r="A364" s="74"/>
    </row>
    <row r="365">
      <c r="A365" s="74"/>
    </row>
    <row r="366">
      <c r="A366" s="74"/>
    </row>
    <row r="367">
      <c r="A367" s="74"/>
    </row>
    <row r="368">
      <c r="A368" s="74"/>
    </row>
    <row r="369">
      <c r="A369" s="74"/>
    </row>
    <row r="370">
      <c r="A370" s="74"/>
    </row>
    <row r="371">
      <c r="A371" s="74"/>
    </row>
    <row r="372">
      <c r="A372" s="74"/>
    </row>
    <row r="373">
      <c r="A373" s="74"/>
    </row>
    <row r="374">
      <c r="A374" s="74"/>
    </row>
    <row r="375">
      <c r="A375" s="74"/>
    </row>
    <row r="376">
      <c r="A376" s="74"/>
    </row>
    <row r="377">
      <c r="A377" s="74"/>
    </row>
    <row r="378">
      <c r="A378" s="74"/>
    </row>
    <row r="379">
      <c r="A379" s="74"/>
    </row>
    <row r="380">
      <c r="A380" s="74"/>
    </row>
    <row r="381">
      <c r="A381" s="74"/>
    </row>
    <row r="382">
      <c r="A382" s="74"/>
    </row>
    <row r="383">
      <c r="A383" s="74"/>
    </row>
    <row r="384">
      <c r="A384" s="74"/>
    </row>
    <row r="385">
      <c r="A385" s="74"/>
    </row>
    <row r="386">
      <c r="A386" s="74"/>
    </row>
    <row r="387">
      <c r="A387" s="74"/>
    </row>
    <row r="388">
      <c r="A388" s="74"/>
    </row>
    <row r="389">
      <c r="A389" s="74"/>
    </row>
    <row r="390">
      <c r="A390" s="74"/>
    </row>
    <row r="391">
      <c r="A391" s="74"/>
    </row>
    <row r="392">
      <c r="A392" s="74"/>
    </row>
    <row r="393">
      <c r="A393" s="74"/>
    </row>
    <row r="394">
      <c r="A394" s="74"/>
    </row>
    <row r="395">
      <c r="A395" s="74"/>
    </row>
    <row r="396">
      <c r="A396" s="74"/>
    </row>
    <row r="397">
      <c r="A397" s="74"/>
    </row>
    <row r="398">
      <c r="A398" s="74"/>
    </row>
    <row r="399">
      <c r="A399" s="74"/>
    </row>
    <row r="400">
      <c r="A400" s="74"/>
    </row>
    <row r="401">
      <c r="A401" s="74"/>
    </row>
    <row r="402">
      <c r="A402" s="74"/>
    </row>
    <row r="403">
      <c r="A403" s="74"/>
    </row>
    <row r="404">
      <c r="A404" s="74"/>
    </row>
    <row r="405">
      <c r="A405" s="74"/>
    </row>
    <row r="406">
      <c r="A406" s="74"/>
    </row>
    <row r="407">
      <c r="A407" s="74"/>
    </row>
    <row r="408">
      <c r="A408" s="74"/>
    </row>
    <row r="409">
      <c r="A409" s="74"/>
    </row>
    <row r="410">
      <c r="A410" s="74"/>
    </row>
    <row r="411">
      <c r="A411" s="74"/>
    </row>
    <row r="412">
      <c r="A412" s="74"/>
    </row>
    <row r="413">
      <c r="A413" s="74"/>
    </row>
    <row r="414">
      <c r="A414" s="74"/>
    </row>
    <row r="415">
      <c r="A415" s="74"/>
    </row>
    <row r="416">
      <c r="A416" s="74"/>
    </row>
    <row r="417">
      <c r="A417" s="74"/>
    </row>
    <row r="418">
      <c r="A418" s="74"/>
    </row>
    <row r="419">
      <c r="A419" s="74"/>
    </row>
    <row r="420">
      <c r="A420" s="74"/>
    </row>
    <row r="421">
      <c r="A421" s="74"/>
    </row>
    <row r="422">
      <c r="A422" s="74"/>
    </row>
    <row r="423">
      <c r="A423" s="74"/>
    </row>
    <row r="424">
      <c r="A424" s="74"/>
    </row>
    <row r="425">
      <c r="A425" s="74"/>
    </row>
    <row r="426">
      <c r="A426" s="74"/>
    </row>
    <row r="427">
      <c r="A427" s="74"/>
    </row>
    <row r="428">
      <c r="A428" s="74"/>
    </row>
    <row r="429">
      <c r="A429" s="74"/>
    </row>
    <row r="430">
      <c r="A430" s="74"/>
    </row>
    <row r="431">
      <c r="A431" s="74"/>
    </row>
    <row r="432">
      <c r="A432" s="74"/>
    </row>
    <row r="433">
      <c r="A433" s="74"/>
    </row>
    <row r="434">
      <c r="A434" s="74"/>
    </row>
    <row r="435">
      <c r="A435" s="74"/>
    </row>
    <row r="436">
      <c r="A436" s="74"/>
    </row>
    <row r="437">
      <c r="A437" s="74"/>
    </row>
    <row r="438">
      <c r="A438" s="74"/>
    </row>
    <row r="439">
      <c r="A439" s="74"/>
    </row>
    <row r="440">
      <c r="A440" s="74"/>
    </row>
    <row r="441">
      <c r="A441" s="74"/>
    </row>
    <row r="442">
      <c r="A442" s="74"/>
    </row>
    <row r="443">
      <c r="A443" s="74"/>
    </row>
    <row r="444">
      <c r="A444" s="74"/>
    </row>
    <row r="445">
      <c r="A445" s="74"/>
    </row>
    <row r="446">
      <c r="A446" s="74"/>
    </row>
    <row r="447">
      <c r="A447" s="74"/>
    </row>
    <row r="448">
      <c r="A448" s="74"/>
    </row>
    <row r="449">
      <c r="A449" s="74"/>
    </row>
    <row r="450">
      <c r="A450" s="74"/>
    </row>
    <row r="451">
      <c r="A451" s="74"/>
    </row>
    <row r="452">
      <c r="A452" s="74"/>
    </row>
    <row r="453">
      <c r="A453" s="74"/>
    </row>
    <row r="454">
      <c r="A454" s="74"/>
    </row>
    <row r="455">
      <c r="A455" s="74"/>
    </row>
    <row r="456">
      <c r="A456" s="74"/>
    </row>
    <row r="457">
      <c r="A457" s="74"/>
    </row>
    <row r="458">
      <c r="A458" s="74"/>
    </row>
    <row r="459">
      <c r="A459" s="74"/>
    </row>
    <row r="460">
      <c r="A460" s="74"/>
    </row>
    <row r="461">
      <c r="A461" s="74"/>
    </row>
    <row r="462">
      <c r="A462" s="74"/>
    </row>
    <row r="463">
      <c r="A463" s="74"/>
    </row>
    <row r="464">
      <c r="A464" s="74"/>
    </row>
    <row r="465">
      <c r="A465" s="74"/>
    </row>
    <row r="466">
      <c r="A466" s="74"/>
    </row>
    <row r="467">
      <c r="A467" s="74"/>
    </row>
    <row r="468">
      <c r="A468" s="74"/>
    </row>
    <row r="469">
      <c r="A469" s="74"/>
    </row>
    <row r="470">
      <c r="A470" s="74"/>
    </row>
    <row r="471">
      <c r="A471" s="74"/>
    </row>
    <row r="472">
      <c r="A472" s="74"/>
    </row>
    <row r="473">
      <c r="A473" s="74"/>
    </row>
    <row r="474">
      <c r="A474" s="74"/>
    </row>
    <row r="475">
      <c r="A475" s="74"/>
    </row>
    <row r="476">
      <c r="A476" s="74"/>
    </row>
    <row r="477">
      <c r="A477" s="74"/>
    </row>
    <row r="478">
      <c r="A478" s="74"/>
    </row>
    <row r="479">
      <c r="A479" s="74"/>
    </row>
    <row r="480">
      <c r="A480" s="74"/>
    </row>
    <row r="481">
      <c r="A481" s="74"/>
    </row>
    <row r="482">
      <c r="A482" s="74"/>
    </row>
    <row r="483">
      <c r="A483" s="74"/>
    </row>
    <row r="484">
      <c r="A484" s="74"/>
    </row>
    <row r="485">
      <c r="A485" s="74"/>
    </row>
    <row r="486">
      <c r="A486" s="74"/>
    </row>
    <row r="487">
      <c r="A487" s="74"/>
    </row>
    <row r="488">
      <c r="A488" s="74"/>
    </row>
    <row r="489">
      <c r="A489" s="74"/>
    </row>
    <row r="490">
      <c r="A490" s="74"/>
    </row>
    <row r="491">
      <c r="A491" s="74"/>
    </row>
    <row r="492">
      <c r="A492" s="74"/>
    </row>
    <row r="493">
      <c r="A493" s="74"/>
    </row>
    <row r="494">
      <c r="A494" s="74"/>
    </row>
    <row r="495">
      <c r="A495" s="74"/>
    </row>
    <row r="496">
      <c r="A496" s="74"/>
    </row>
    <row r="497">
      <c r="A497" s="74"/>
    </row>
    <row r="498">
      <c r="A498" s="74"/>
    </row>
    <row r="499">
      <c r="A499" s="74"/>
    </row>
    <row r="500">
      <c r="A500" s="74"/>
    </row>
    <row r="501">
      <c r="A501" s="74"/>
    </row>
    <row r="502">
      <c r="A502" s="74"/>
    </row>
    <row r="503">
      <c r="A503" s="74"/>
    </row>
    <row r="504">
      <c r="A504" s="74"/>
    </row>
    <row r="505">
      <c r="A505" s="74"/>
    </row>
    <row r="506">
      <c r="A506" s="74"/>
    </row>
    <row r="507">
      <c r="A507" s="74"/>
    </row>
    <row r="508">
      <c r="A508" s="74"/>
    </row>
    <row r="509">
      <c r="A509" s="74"/>
    </row>
    <row r="510">
      <c r="A510" s="74"/>
    </row>
    <row r="511">
      <c r="A511" s="74"/>
    </row>
    <row r="512">
      <c r="A512" s="74"/>
    </row>
    <row r="513">
      <c r="A513" s="74"/>
    </row>
    <row r="514">
      <c r="A514" s="74"/>
    </row>
    <row r="515">
      <c r="A515" s="74"/>
    </row>
    <row r="516">
      <c r="A516" s="74"/>
    </row>
    <row r="517">
      <c r="A517" s="74"/>
    </row>
    <row r="518">
      <c r="A518" s="74"/>
    </row>
    <row r="519">
      <c r="A519" s="74"/>
    </row>
    <row r="520">
      <c r="A520" s="74"/>
    </row>
    <row r="521">
      <c r="A521" s="74"/>
    </row>
    <row r="522">
      <c r="A522" s="74"/>
    </row>
    <row r="523">
      <c r="A523" s="74"/>
    </row>
    <row r="524">
      <c r="A524" s="74"/>
    </row>
    <row r="525">
      <c r="A525" s="74"/>
    </row>
    <row r="526">
      <c r="A526" s="74"/>
    </row>
    <row r="527">
      <c r="A527" s="74"/>
    </row>
    <row r="528">
      <c r="A528" s="74"/>
    </row>
    <row r="529">
      <c r="A529" s="74"/>
    </row>
    <row r="530">
      <c r="A530" s="74"/>
    </row>
    <row r="531">
      <c r="A531" s="74"/>
    </row>
    <row r="532">
      <c r="A532" s="74"/>
    </row>
    <row r="533">
      <c r="A533" s="74"/>
    </row>
    <row r="534">
      <c r="A534" s="74"/>
    </row>
    <row r="535">
      <c r="A535" s="74"/>
    </row>
    <row r="536">
      <c r="A536" s="74"/>
    </row>
    <row r="537">
      <c r="A537" s="74"/>
    </row>
    <row r="538">
      <c r="A538" s="74"/>
    </row>
    <row r="539">
      <c r="A539" s="74"/>
    </row>
    <row r="540">
      <c r="A540" s="74"/>
    </row>
    <row r="541">
      <c r="A541" s="74"/>
    </row>
    <row r="542">
      <c r="A542" s="74"/>
    </row>
    <row r="543">
      <c r="A543" s="74"/>
    </row>
    <row r="544">
      <c r="A544" s="74"/>
    </row>
    <row r="545">
      <c r="A545" s="74"/>
    </row>
    <row r="546">
      <c r="A546" s="74"/>
    </row>
    <row r="547">
      <c r="A547" s="74"/>
    </row>
    <row r="548">
      <c r="A548" s="74"/>
    </row>
    <row r="549">
      <c r="A549" s="74"/>
    </row>
    <row r="550">
      <c r="A550" s="74"/>
    </row>
    <row r="551">
      <c r="A551" s="74"/>
    </row>
    <row r="552">
      <c r="A552" s="74"/>
    </row>
    <row r="553">
      <c r="A553" s="74"/>
    </row>
    <row r="554">
      <c r="A554" s="74"/>
    </row>
    <row r="555">
      <c r="A555" s="74"/>
    </row>
    <row r="556">
      <c r="A556" s="74"/>
    </row>
    <row r="557">
      <c r="A557" s="74"/>
    </row>
    <row r="558">
      <c r="A558" s="74"/>
    </row>
    <row r="559">
      <c r="A559" s="74"/>
    </row>
    <row r="560">
      <c r="A560" s="74"/>
    </row>
    <row r="561">
      <c r="A561" s="74"/>
    </row>
    <row r="562">
      <c r="A562" s="74"/>
    </row>
    <row r="563">
      <c r="A563" s="74"/>
    </row>
    <row r="564">
      <c r="A564" s="74"/>
    </row>
    <row r="565">
      <c r="A565" s="74"/>
    </row>
    <row r="566">
      <c r="A566" s="74"/>
    </row>
    <row r="567">
      <c r="A567" s="74"/>
    </row>
    <row r="568">
      <c r="A568" s="74"/>
    </row>
    <row r="569">
      <c r="A569" s="74"/>
    </row>
    <row r="570">
      <c r="A570" s="74"/>
    </row>
    <row r="571">
      <c r="A571" s="74"/>
    </row>
    <row r="572">
      <c r="A572" s="74"/>
    </row>
    <row r="573">
      <c r="A573" s="74"/>
    </row>
    <row r="574">
      <c r="A574" s="74"/>
    </row>
    <row r="575">
      <c r="A575" s="74"/>
    </row>
    <row r="576">
      <c r="A576" s="74"/>
    </row>
    <row r="577">
      <c r="A577" s="74"/>
    </row>
    <row r="578">
      <c r="A578" s="74"/>
    </row>
    <row r="579">
      <c r="A579" s="74"/>
    </row>
    <row r="580">
      <c r="A580" s="74"/>
    </row>
    <row r="581">
      <c r="A581" s="74"/>
    </row>
    <row r="582">
      <c r="A582" s="74"/>
    </row>
    <row r="583">
      <c r="A583" s="74"/>
    </row>
    <row r="584">
      <c r="A584" s="74"/>
    </row>
    <row r="585">
      <c r="A585" s="74"/>
    </row>
    <row r="586">
      <c r="A586" s="74"/>
    </row>
    <row r="587">
      <c r="A587" s="74"/>
    </row>
    <row r="588">
      <c r="A588" s="74"/>
    </row>
    <row r="589">
      <c r="A589" s="74"/>
    </row>
    <row r="590">
      <c r="A590" s="74"/>
    </row>
    <row r="591">
      <c r="A591" s="74"/>
    </row>
    <row r="592">
      <c r="A592" s="74"/>
    </row>
    <row r="593">
      <c r="A593" s="74"/>
    </row>
    <row r="594">
      <c r="A594" s="74"/>
    </row>
    <row r="595">
      <c r="A595" s="74"/>
    </row>
    <row r="596">
      <c r="A596" s="74"/>
    </row>
    <row r="597">
      <c r="A597" s="74"/>
    </row>
    <row r="598">
      <c r="A598" s="74"/>
    </row>
    <row r="599">
      <c r="A599" s="74"/>
    </row>
    <row r="600">
      <c r="A600" s="74"/>
    </row>
    <row r="601">
      <c r="A601" s="74"/>
    </row>
    <row r="602">
      <c r="A602" s="74"/>
    </row>
    <row r="603">
      <c r="A603" s="74"/>
    </row>
    <row r="604">
      <c r="A604" s="74"/>
    </row>
    <row r="605">
      <c r="A605" s="74"/>
    </row>
    <row r="606">
      <c r="A606" s="74"/>
    </row>
    <row r="607">
      <c r="A607" s="74"/>
    </row>
    <row r="608">
      <c r="A608" s="74"/>
    </row>
    <row r="609">
      <c r="A609" s="74"/>
    </row>
    <row r="610">
      <c r="A610" s="74"/>
    </row>
    <row r="611">
      <c r="A611" s="74"/>
    </row>
    <row r="612">
      <c r="A612" s="74"/>
    </row>
    <row r="613">
      <c r="A613" s="74"/>
    </row>
    <row r="614">
      <c r="A614" s="74"/>
    </row>
    <row r="615">
      <c r="A615" s="74"/>
    </row>
    <row r="616">
      <c r="A616" s="74"/>
    </row>
    <row r="617">
      <c r="A617" s="74"/>
    </row>
    <row r="618">
      <c r="A618" s="74"/>
    </row>
    <row r="619">
      <c r="A619" s="74"/>
    </row>
    <row r="620">
      <c r="A620" s="74"/>
    </row>
    <row r="621">
      <c r="A621" s="74"/>
    </row>
    <row r="622">
      <c r="A622" s="74"/>
    </row>
    <row r="623">
      <c r="A623" s="74"/>
    </row>
    <row r="624">
      <c r="A624" s="74"/>
    </row>
    <row r="625">
      <c r="A625" s="74"/>
    </row>
    <row r="626">
      <c r="A626" s="74"/>
    </row>
    <row r="627">
      <c r="A627" s="74"/>
    </row>
    <row r="628">
      <c r="A628" s="74"/>
    </row>
    <row r="629">
      <c r="A629" s="74"/>
    </row>
    <row r="630">
      <c r="A630" s="74"/>
    </row>
    <row r="631">
      <c r="A631" s="74"/>
    </row>
    <row r="632">
      <c r="A632" s="74"/>
    </row>
    <row r="633">
      <c r="A633" s="74"/>
    </row>
    <row r="634">
      <c r="A634" s="74"/>
    </row>
    <row r="635">
      <c r="A635" s="74"/>
    </row>
    <row r="636">
      <c r="A636" s="74"/>
    </row>
    <row r="637">
      <c r="A637" s="74"/>
    </row>
    <row r="638">
      <c r="A638" s="74"/>
    </row>
    <row r="639">
      <c r="A639" s="74"/>
    </row>
    <row r="640">
      <c r="A640" s="74"/>
    </row>
    <row r="641">
      <c r="A641" s="74"/>
    </row>
    <row r="642">
      <c r="A642" s="74"/>
    </row>
    <row r="643">
      <c r="A643" s="74"/>
    </row>
    <row r="644">
      <c r="A644" s="74"/>
    </row>
    <row r="645">
      <c r="A645" s="74"/>
    </row>
    <row r="646">
      <c r="A646" s="74"/>
    </row>
    <row r="647">
      <c r="A647" s="74"/>
    </row>
    <row r="648">
      <c r="A648" s="74"/>
    </row>
    <row r="649">
      <c r="A649" s="74"/>
    </row>
    <row r="650">
      <c r="A650" s="74"/>
    </row>
    <row r="651">
      <c r="A651" s="74"/>
    </row>
    <row r="652">
      <c r="A652" s="74"/>
    </row>
    <row r="653">
      <c r="A653" s="74"/>
    </row>
    <row r="654">
      <c r="A654" s="74"/>
    </row>
    <row r="655">
      <c r="A655" s="74"/>
    </row>
    <row r="656">
      <c r="A656" s="74"/>
    </row>
    <row r="657">
      <c r="A657" s="74"/>
    </row>
    <row r="658">
      <c r="A658" s="74"/>
    </row>
    <row r="659">
      <c r="A659" s="74"/>
    </row>
    <row r="660">
      <c r="A660" s="74"/>
    </row>
    <row r="661">
      <c r="A661" s="74"/>
    </row>
    <row r="662">
      <c r="A662" s="74"/>
    </row>
    <row r="663">
      <c r="A663" s="74"/>
    </row>
    <row r="664">
      <c r="A664" s="74"/>
    </row>
    <row r="665">
      <c r="A665" s="74"/>
    </row>
    <row r="666">
      <c r="A666" s="74"/>
    </row>
    <row r="667">
      <c r="A667" s="74"/>
    </row>
    <row r="668">
      <c r="A668" s="74"/>
    </row>
    <row r="669">
      <c r="A669" s="74"/>
    </row>
    <row r="670">
      <c r="A670" s="74"/>
    </row>
    <row r="671">
      <c r="A671" s="74"/>
    </row>
    <row r="672">
      <c r="A672" s="74"/>
    </row>
    <row r="673">
      <c r="A673" s="74"/>
    </row>
    <row r="674">
      <c r="A674" s="74"/>
    </row>
    <row r="675">
      <c r="A675" s="74"/>
    </row>
    <row r="676">
      <c r="A676" s="74"/>
    </row>
    <row r="677">
      <c r="A677" s="74"/>
    </row>
    <row r="678">
      <c r="A678" s="74"/>
    </row>
    <row r="679">
      <c r="A679" s="74"/>
    </row>
    <row r="680">
      <c r="A680" s="74"/>
    </row>
    <row r="681">
      <c r="A681" s="74"/>
    </row>
    <row r="682">
      <c r="A682" s="74"/>
    </row>
    <row r="683">
      <c r="A683" s="74"/>
    </row>
    <row r="684">
      <c r="A684" s="74"/>
    </row>
    <row r="685">
      <c r="A685" s="74"/>
    </row>
    <row r="686">
      <c r="A686" s="74"/>
    </row>
    <row r="687">
      <c r="A687" s="74"/>
    </row>
    <row r="688">
      <c r="A688" s="74"/>
    </row>
    <row r="689">
      <c r="A689" s="74"/>
    </row>
    <row r="690">
      <c r="A690" s="74"/>
    </row>
    <row r="691">
      <c r="A691" s="74"/>
    </row>
    <row r="692">
      <c r="A692" s="74"/>
    </row>
    <row r="693">
      <c r="A693" s="74"/>
    </row>
    <row r="694">
      <c r="A694" s="74"/>
    </row>
    <row r="695">
      <c r="A695" s="74"/>
    </row>
    <row r="696">
      <c r="A696" s="74"/>
    </row>
    <row r="697">
      <c r="A697" s="74"/>
    </row>
    <row r="698">
      <c r="A698" s="74"/>
    </row>
    <row r="699">
      <c r="A699" s="74"/>
    </row>
    <row r="700">
      <c r="A700" s="74"/>
    </row>
    <row r="701">
      <c r="A701" s="74"/>
    </row>
    <row r="702">
      <c r="A702" s="74"/>
    </row>
    <row r="703">
      <c r="A703" s="74"/>
    </row>
    <row r="704">
      <c r="A704" s="74"/>
    </row>
    <row r="705">
      <c r="A705" s="74"/>
    </row>
    <row r="706">
      <c r="A706" s="74"/>
    </row>
    <row r="707">
      <c r="A707" s="74"/>
    </row>
    <row r="708">
      <c r="A708" s="74"/>
    </row>
    <row r="709">
      <c r="A709" s="74"/>
    </row>
    <row r="710">
      <c r="A710" s="74"/>
    </row>
    <row r="711">
      <c r="A711" s="74"/>
    </row>
    <row r="712">
      <c r="A712" s="74"/>
    </row>
    <row r="713">
      <c r="A713" s="74"/>
    </row>
    <row r="714">
      <c r="A714" s="74"/>
    </row>
    <row r="715">
      <c r="A715" s="74"/>
    </row>
    <row r="716">
      <c r="A716" s="74"/>
    </row>
    <row r="717">
      <c r="A717" s="74"/>
    </row>
    <row r="718">
      <c r="A718" s="74"/>
    </row>
    <row r="719">
      <c r="A719" s="74"/>
    </row>
    <row r="720">
      <c r="A720" s="74"/>
    </row>
    <row r="721">
      <c r="A721" s="74"/>
    </row>
    <row r="722">
      <c r="A722" s="74"/>
    </row>
    <row r="723">
      <c r="A723" s="74"/>
    </row>
    <row r="724">
      <c r="A724" s="74"/>
    </row>
    <row r="725">
      <c r="A725" s="74"/>
    </row>
    <row r="726">
      <c r="A726" s="74"/>
    </row>
    <row r="727">
      <c r="A727" s="74"/>
    </row>
    <row r="728">
      <c r="A728" s="74"/>
    </row>
    <row r="729">
      <c r="A729" s="74"/>
    </row>
    <row r="730">
      <c r="A730" s="74"/>
    </row>
    <row r="731">
      <c r="A731" s="74"/>
    </row>
    <row r="732">
      <c r="A732" s="74"/>
    </row>
    <row r="733">
      <c r="A733" s="74"/>
    </row>
    <row r="734">
      <c r="A734" s="74"/>
    </row>
    <row r="735">
      <c r="A735" s="74"/>
    </row>
    <row r="736">
      <c r="A736" s="74"/>
    </row>
    <row r="737">
      <c r="A737" s="74"/>
    </row>
    <row r="738">
      <c r="A738" s="74"/>
    </row>
    <row r="739">
      <c r="A739" s="74"/>
    </row>
    <row r="740">
      <c r="A740" s="74"/>
    </row>
    <row r="741">
      <c r="A741" s="74"/>
    </row>
    <row r="742">
      <c r="A742" s="74"/>
    </row>
    <row r="743">
      <c r="A743" s="74"/>
    </row>
    <row r="744">
      <c r="A744" s="74"/>
    </row>
    <row r="745">
      <c r="A745" s="74"/>
    </row>
    <row r="746">
      <c r="A746" s="74"/>
    </row>
    <row r="747">
      <c r="A747" s="74"/>
    </row>
    <row r="748">
      <c r="A748" s="74"/>
    </row>
    <row r="749">
      <c r="A749" s="74"/>
    </row>
    <row r="750">
      <c r="A750" s="74"/>
    </row>
    <row r="751">
      <c r="A751" s="74"/>
    </row>
    <row r="752">
      <c r="A752" s="74"/>
    </row>
    <row r="753">
      <c r="A753" s="74"/>
    </row>
    <row r="754">
      <c r="A754" s="74"/>
    </row>
    <row r="755">
      <c r="A755" s="74"/>
    </row>
    <row r="756">
      <c r="A756" s="74"/>
    </row>
    <row r="757">
      <c r="A757" s="74"/>
    </row>
    <row r="758">
      <c r="A758" s="74"/>
    </row>
    <row r="759">
      <c r="A759" s="74"/>
    </row>
    <row r="760">
      <c r="A760" s="74"/>
    </row>
    <row r="761">
      <c r="A761" s="74"/>
    </row>
    <row r="762">
      <c r="A762" s="74"/>
    </row>
    <row r="763">
      <c r="A763" s="74"/>
    </row>
    <row r="764">
      <c r="A764" s="74"/>
    </row>
    <row r="765">
      <c r="A765" s="74"/>
    </row>
    <row r="766">
      <c r="A766" s="74"/>
    </row>
    <row r="767">
      <c r="A767" s="74"/>
    </row>
    <row r="768">
      <c r="A768" s="74"/>
    </row>
    <row r="769">
      <c r="A769" s="74"/>
    </row>
    <row r="770">
      <c r="A770" s="74"/>
    </row>
    <row r="771">
      <c r="A771" s="74"/>
    </row>
    <row r="772">
      <c r="A772" s="74"/>
    </row>
    <row r="773">
      <c r="A773" s="74"/>
    </row>
    <row r="774">
      <c r="A774" s="74"/>
    </row>
    <row r="775">
      <c r="A775" s="74"/>
    </row>
    <row r="776">
      <c r="A776" s="74"/>
    </row>
    <row r="777">
      <c r="A777" s="74"/>
    </row>
    <row r="778">
      <c r="A778" s="74"/>
    </row>
    <row r="779">
      <c r="A779" s="74"/>
    </row>
    <row r="780">
      <c r="A780" s="74"/>
    </row>
    <row r="781">
      <c r="A781" s="74"/>
    </row>
    <row r="782">
      <c r="A782" s="74"/>
    </row>
    <row r="783">
      <c r="A783" s="74"/>
    </row>
    <row r="784">
      <c r="A784" s="74"/>
    </row>
    <row r="785">
      <c r="A785" s="74"/>
    </row>
    <row r="786">
      <c r="A786" s="74"/>
    </row>
    <row r="787">
      <c r="A787" s="74"/>
    </row>
    <row r="788">
      <c r="A788" s="74"/>
    </row>
    <row r="789">
      <c r="A789" s="74"/>
    </row>
    <row r="790">
      <c r="A790" s="74"/>
    </row>
    <row r="791">
      <c r="A791" s="74"/>
    </row>
    <row r="792">
      <c r="A792" s="74"/>
    </row>
    <row r="793">
      <c r="A793" s="74"/>
    </row>
    <row r="794">
      <c r="A794" s="74"/>
    </row>
    <row r="795">
      <c r="A795" s="74"/>
    </row>
    <row r="796">
      <c r="A796" s="74"/>
    </row>
    <row r="797">
      <c r="A797" s="74"/>
    </row>
    <row r="798">
      <c r="A798" s="74"/>
    </row>
    <row r="799">
      <c r="A799" s="74"/>
    </row>
    <row r="800">
      <c r="A800" s="74"/>
    </row>
    <row r="801">
      <c r="A801" s="74"/>
    </row>
    <row r="802">
      <c r="A802" s="74"/>
    </row>
    <row r="803">
      <c r="A803" s="74"/>
    </row>
    <row r="804">
      <c r="A804" s="74"/>
    </row>
    <row r="805">
      <c r="A805" s="74"/>
    </row>
    <row r="806">
      <c r="A806" s="74"/>
    </row>
    <row r="807">
      <c r="A807" s="74"/>
    </row>
    <row r="808">
      <c r="A808" s="74"/>
    </row>
    <row r="809">
      <c r="A809" s="74"/>
    </row>
    <row r="810">
      <c r="A810" s="74"/>
    </row>
    <row r="811">
      <c r="A811" s="74"/>
    </row>
    <row r="812">
      <c r="A812" s="74"/>
    </row>
    <row r="813">
      <c r="A813" s="74"/>
    </row>
    <row r="814">
      <c r="A814" s="74"/>
    </row>
    <row r="815">
      <c r="A815" s="74"/>
    </row>
    <row r="816">
      <c r="A816" s="74"/>
    </row>
    <row r="817">
      <c r="A817" s="74"/>
    </row>
    <row r="818">
      <c r="A818" s="74"/>
    </row>
    <row r="819">
      <c r="A819" s="74"/>
    </row>
    <row r="820">
      <c r="A820" s="74"/>
    </row>
    <row r="821">
      <c r="A821" s="74"/>
    </row>
    <row r="822">
      <c r="A822" s="74"/>
    </row>
    <row r="823">
      <c r="A823" s="74"/>
    </row>
    <row r="824">
      <c r="A824" s="74"/>
    </row>
    <row r="825">
      <c r="A825" s="74"/>
    </row>
    <row r="826">
      <c r="A826" s="74"/>
    </row>
    <row r="827">
      <c r="A827" s="74"/>
    </row>
    <row r="828">
      <c r="A828" s="74"/>
    </row>
    <row r="829">
      <c r="A829" s="74"/>
    </row>
    <row r="830">
      <c r="A830" s="74"/>
    </row>
    <row r="831">
      <c r="A831" s="74"/>
    </row>
    <row r="832">
      <c r="A832" s="74"/>
    </row>
    <row r="833">
      <c r="A833" s="74"/>
    </row>
    <row r="834">
      <c r="A834" s="74"/>
    </row>
    <row r="835">
      <c r="A835" s="74"/>
    </row>
    <row r="836">
      <c r="A836" s="74"/>
    </row>
    <row r="837">
      <c r="A837" s="74"/>
    </row>
    <row r="838">
      <c r="A838" s="74"/>
    </row>
    <row r="839">
      <c r="A839" s="74"/>
    </row>
    <row r="840">
      <c r="A840" s="74"/>
    </row>
    <row r="841">
      <c r="A841" s="74"/>
    </row>
    <row r="842">
      <c r="A842" s="74"/>
    </row>
    <row r="843">
      <c r="A843" s="74"/>
    </row>
    <row r="844">
      <c r="A844" s="74"/>
    </row>
    <row r="845">
      <c r="A845" s="74"/>
    </row>
    <row r="846">
      <c r="A846" s="74"/>
    </row>
    <row r="847">
      <c r="A847" s="74"/>
    </row>
    <row r="848">
      <c r="A848" s="74"/>
    </row>
    <row r="849">
      <c r="A849" s="74"/>
    </row>
    <row r="850">
      <c r="A850" s="74"/>
    </row>
    <row r="851">
      <c r="A851" s="74"/>
    </row>
    <row r="852">
      <c r="A852" s="74"/>
    </row>
    <row r="853">
      <c r="A853" s="74"/>
    </row>
    <row r="854">
      <c r="A854" s="74"/>
    </row>
    <row r="855">
      <c r="A855" s="74"/>
    </row>
    <row r="856">
      <c r="A856" s="74"/>
    </row>
    <row r="857">
      <c r="A857" s="74"/>
    </row>
    <row r="858">
      <c r="A858" s="74"/>
    </row>
    <row r="859">
      <c r="A859" s="74"/>
    </row>
    <row r="860">
      <c r="A860" s="74"/>
    </row>
    <row r="861">
      <c r="A861" s="74"/>
    </row>
    <row r="862">
      <c r="A862" s="74"/>
    </row>
    <row r="863">
      <c r="A863" s="74"/>
    </row>
    <row r="864">
      <c r="A864" s="74"/>
    </row>
    <row r="865">
      <c r="A865" s="74"/>
    </row>
    <row r="866">
      <c r="A866" s="74"/>
    </row>
    <row r="867">
      <c r="A867" s="74"/>
    </row>
    <row r="868">
      <c r="A868" s="74"/>
    </row>
    <row r="869">
      <c r="A869" s="74"/>
    </row>
    <row r="870">
      <c r="A870" s="74"/>
    </row>
    <row r="871">
      <c r="A871" s="74"/>
    </row>
    <row r="872">
      <c r="A872" s="74"/>
    </row>
    <row r="873">
      <c r="A873" s="74"/>
    </row>
    <row r="874">
      <c r="A874" s="74"/>
    </row>
    <row r="875">
      <c r="A875" s="74"/>
    </row>
    <row r="876">
      <c r="A876" s="74"/>
    </row>
    <row r="877">
      <c r="A877" s="74"/>
    </row>
    <row r="878">
      <c r="A878" s="74"/>
    </row>
    <row r="879">
      <c r="A879" s="74"/>
    </row>
    <row r="880">
      <c r="A880" s="74"/>
    </row>
    <row r="881">
      <c r="A881" s="74"/>
    </row>
    <row r="882">
      <c r="A882" s="74"/>
    </row>
    <row r="883">
      <c r="A883" s="74"/>
    </row>
    <row r="884">
      <c r="A884" s="74"/>
    </row>
    <row r="885">
      <c r="A885" s="74"/>
    </row>
    <row r="886">
      <c r="A886" s="74"/>
    </row>
    <row r="887">
      <c r="A887" s="74"/>
    </row>
    <row r="888">
      <c r="A888" s="74"/>
    </row>
    <row r="889">
      <c r="A889" s="74"/>
    </row>
    <row r="890">
      <c r="A890" s="74"/>
    </row>
    <row r="891">
      <c r="A891" s="74"/>
    </row>
    <row r="892">
      <c r="A892" s="74"/>
    </row>
    <row r="893">
      <c r="A893" s="74"/>
    </row>
    <row r="894">
      <c r="A894" s="74"/>
    </row>
    <row r="895">
      <c r="A895" s="74"/>
    </row>
    <row r="896">
      <c r="A896" s="74"/>
    </row>
    <row r="897">
      <c r="A897" s="74"/>
    </row>
    <row r="898">
      <c r="A898" s="74"/>
    </row>
    <row r="899">
      <c r="A899" s="74"/>
    </row>
    <row r="900">
      <c r="A900" s="74"/>
    </row>
    <row r="901">
      <c r="A901" s="74"/>
    </row>
    <row r="902">
      <c r="A902" s="74"/>
    </row>
    <row r="903">
      <c r="A903" s="74"/>
    </row>
    <row r="904">
      <c r="A904" s="74"/>
    </row>
    <row r="905">
      <c r="A905" s="74"/>
    </row>
    <row r="906">
      <c r="A906" s="74"/>
    </row>
    <row r="907">
      <c r="A907" s="74"/>
    </row>
    <row r="908">
      <c r="A908" s="74"/>
    </row>
    <row r="909">
      <c r="A909" s="74"/>
    </row>
    <row r="910">
      <c r="A910" s="74"/>
    </row>
    <row r="911">
      <c r="A911" s="74"/>
    </row>
    <row r="912">
      <c r="A912" s="74"/>
    </row>
    <row r="913">
      <c r="A913" s="74"/>
    </row>
    <row r="914">
      <c r="A914" s="74"/>
    </row>
    <row r="915">
      <c r="A915" s="74"/>
    </row>
    <row r="916">
      <c r="A916" s="74"/>
    </row>
    <row r="917">
      <c r="A917" s="74"/>
    </row>
    <row r="918">
      <c r="A918" s="74"/>
    </row>
    <row r="919">
      <c r="A919" s="74"/>
    </row>
    <row r="920">
      <c r="A920" s="74"/>
    </row>
    <row r="921">
      <c r="A921" s="74"/>
    </row>
    <row r="922">
      <c r="A922" s="74"/>
    </row>
    <row r="923">
      <c r="A923" s="74"/>
    </row>
    <row r="924">
      <c r="A924" s="74"/>
    </row>
    <row r="925">
      <c r="A925" s="74"/>
    </row>
    <row r="926">
      <c r="A926" s="74"/>
    </row>
    <row r="927">
      <c r="A927" s="74"/>
    </row>
    <row r="928">
      <c r="A928" s="74"/>
    </row>
    <row r="929">
      <c r="A929" s="74"/>
    </row>
    <row r="930">
      <c r="A930" s="74"/>
    </row>
    <row r="931">
      <c r="A931" s="74"/>
    </row>
    <row r="932">
      <c r="A932" s="74"/>
    </row>
    <row r="933">
      <c r="A933" s="74"/>
    </row>
    <row r="934">
      <c r="A934" s="74"/>
    </row>
    <row r="935">
      <c r="A935" s="74"/>
    </row>
    <row r="936">
      <c r="A936" s="74"/>
    </row>
    <row r="937">
      <c r="A937" s="74"/>
    </row>
    <row r="938">
      <c r="A938" s="74"/>
    </row>
    <row r="939">
      <c r="A939" s="74"/>
    </row>
    <row r="940">
      <c r="A940" s="74"/>
    </row>
    <row r="941">
      <c r="A941" s="74"/>
    </row>
    <row r="942">
      <c r="A942" s="74"/>
    </row>
    <row r="943">
      <c r="A943" s="74"/>
    </row>
    <row r="944">
      <c r="A944" s="74"/>
    </row>
    <row r="945">
      <c r="A945" s="74"/>
    </row>
    <row r="946">
      <c r="A946" s="74"/>
    </row>
    <row r="947">
      <c r="A947" s="74"/>
    </row>
    <row r="948">
      <c r="A948" s="74"/>
    </row>
    <row r="949">
      <c r="A949" s="74"/>
    </row>
    <row r="950">
      <c r="A950" s="74"/>
    </row>
    <row r="951">
      <c r="A951" s="74"/>
    </row>
    <row r="952">
      <c r="A952" s="74"/>
    </row>
    <row r="953">
      <c r="A953" s="74"/>
    </row>
    <row r="954">
      <c r="A954" s="74"/>
    </row>
    <row r="955">
      <c r="A955" s="74"/>
    </row>
    <row r="956">
      <c r="A956" s="74"/>
    </row>
    <row r="957">
      <c r="A957" s="74"/>
    </row>
    <row r="958">
      <c r="A958" s="74"/>
    </row>
    <row r="959">
      <c r="A959" s="74"/>
    </row>
    <row r="960">
      <c r="A960" s="74"/>
    </row>
    <row r="961">
      <c r="A961" s="74"/>
    </row>
    <row r="962">
      <c r="A962" s="74"/>
    </row>
    <row r="963">
      <c r="A963" s="74"/>
    </row>
    <row r="964">
      <c r="A964" s="74"/>
    </row>
    <row r="965">
      <c r="A965" s="74"/>
    </row>
    <row r="966">
      <c r="A966" s="74"/>
    </row>
    <row r="967">
      <c r="A967" s="74"/>
    </row>
    <row r="968">
      <c r="A968" s="74"/>
    </row>
    <row r="969">
      <c r="A969" s="74"/>
    </row>
    <row r="970">
      <c r="A970" s="74"/>
    </row>
    <row r="971">
      <c r="A971" s="74"/>
    </row>
    <row r="972">
      <c r="A972" s="74"/>
    </row>
    <row r="973">
      <c r="A973" s="74"/>
    </row>
    <row r="974">
      <c r="A974" s="74"/>
    </row>
    <row r="975">
      <c r="A975" s="74"/>
    </row>
    <row r="976">
      <c r="A976" s="74"/>
    </row>
    <row r="977">
      <c r="A977" s="74"/>
    </row>
    <row r="978">
      <c r="A978" s="74"/>
    </row>
    <row r="979">
      <c r="A979" s="74"/>
    </row>
    <row r="980">
      <c r="A980" s="74"/>
    </row>
    <row r="981">
      <c r="A981" s="74"/>
    </row>
    <row r="982">
      <c r="A982" s="74"/>
    </row>
    <row r="983">
      <c r="A983" s="74"/>
    </row>
    <row r="984">
      <c r="A984" s="74"/>
    </row>
    <row r="985">
      <c r="A985" s="74"/>
    </row>
    <row r="986">
      <c r="A986" s="74"/>
    </row>
    <row r="987">
      <c r="A987" s="74"/>
    </row>
    <row r="988">
      <c r="A988" s="74"/>
    </row>
    <row r="989">
      <c r="A989" s="74"/>
    </row>
    <row r="990">
      <c r="A990" s="74"/>
    </row>
    <row r="991">
      <c r="A991" s="74"/>
    </row>
    <row r="992">
      <c r="A992" s="74"/>
    </row>
    <row r="993">
      <c r="A993" s="74"/>
    </row>
    <row r="994">
      <c r="A994" s="74"/>
    </row>
    <row r="995">
      <c r="A995" s="74"/>
    </row>
    <row r="996">
      <c r="A996" s="74"/>
    </row>
    <row r="997">
      <c r="A997" s="74"/>
    </row>
    <row r="998">
      <c r="A998" s="74"/>
    </row>
    <row r="999">
      <c r="A999" s="74"/>
    </row>
    <row r="1000">
      <c r="A1000" s="74"/>
    </row>
  </sheetData>
  <printOptions gridLines="1" horizontalCentered="1"/>
  <pageMargins bottom="0.75" footer="0.0" header="0.0" left="0.7" right="0.7" top="0.75"/>
  <pageSetup fitToHeight="0" cellComments="atEnd" orientation="landscape" pageOrder="overThenDown"/>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13"/>
    <col customWidth="1" min="2" max="2" width="24.63"/>
    <col customWidth="1" min="3" max="3" width="26.75"/>
    <col customWidth="1" min="4" max="4" width="35.25"/>
    <col customWidth="1" min="5" max="5" width="30.88"/>
    <col customWidth="1" min="6" max="6" width="29.38"/>
  </cols>
  <sheetData>
    <row r="1">
      <c r="A1" s="83" t="s">
        <v>1076</v>
      </c>
    </row>
    <row r="3">
      <c r="A3" s="45" t="s">
        <v>1077</v>
      </c>
      <c r="B3" s="45" t="s">
        <v>1078</v>
      </c>
      <c r="C3" s="45" t="s">
        <v>905</v>
      </c>
      <c r="D3" s="45" t="s">
        <v>1079</v>
      </c>
      <c r="E3" s="45" t="s">
        <v>1080</v>
      </c>
      <c r="F3" s="45" t="s">
        <v>1081</v>
      </c>
    </row>
    <row r="4" ht="75.0" customHeight="1">
      <c r="A4" s="47" t="s">
        <v>1082</v>
      </c>
      <c r="B4" s="47" t="s">
        <v>1083</v>
      </c>
      <c r="C4" s="47" t="s">
        <v>1084</v>
      </c>
      <c r="D4" s="47" t="s">
        <v>1085</v>
      </c>
      <c r="E4" s="47" t="s">
        <v>1086</v>
      </c>
      <c r="F4" s="47" t="s">
        <v>1087</v>
      </c>
    </row>
    <row r="5">
      <c r="A5" s="47" t="s">
        <v>1088</v>
      </c>
      <c r="B5" s="47" t="s">
        <v>1089</v>
      </c>
      <c r="C5" s="47" t="s">
        <v>1090</v>
      </c>
      <c r="D5" s="47" t="s">
        <v>1091</v>
      </c>
      <c r="E5" s="47" t="s">
        <v>1092</v>
      </c>
      <c r="F5" s="47" t="s">
        <v>1093</v>
      </c>
    </row>
    <row r="6">
      <c r="A6" s="47" t="s">
        <v>1094</v>
      </c>
      <c r="B6" s="47" t="s">
        <v>1095</v>
      </c>
      <c r="C6" s="47" t="s">
        <v>1096</v>
      </c>
      <c r="D6" s="47" t="s">
        <v>1097</v>
      </c>
      <c r="E6" s="47" t="s">
        <v>1098</v>
      </c>
      <c r="F6" s="47" t="s">
        <v>1099</v>
      </c>
    </row>
    <row r="7">
      <c r="A7" s="47" t="s">
        <v>1100</v>
      </c>
      <c r="B7" s="47" t="s">
        <v>1101</v>
      </c>
      <c r="C7" s="47" t="s">
        <v>1102</v>
      </c>
      <c r="D7" s="47" t="s">
        <v>1103</v>
      </c>
      <c r="E7" s="47" t="s">
        <v>1104</v>
      </c>
      <c r="F7" s="47" t="s">
        <v>1105</v>
      </c>
    </row>
    <row r="8">
      <c r="A8" s="47" t="s">
        <v>1106</v>
      </c>
      <c r="B8" s="47" t="s">
        <v>1107</v>
      </c>
      <c r="C8" s="47" t="s">
        <v>1108</v>
      </c>
      <c r="D8" s="47" t="s">
        <v>1109</v>
      </c>
      <c r="E8" s="47" t="s">
        <v>1110</v>
      </c>
      <c r="F8" s="47" t="s">
        <v>1111</v>
      </c>
    </row>
    <row r="12">
      <c r="A12" s="84" t="s">
        <v>1112</v>
      </c>
      <c r="B12" s="84" t="s">
        <v>905</v>
      </c>
      <c r="C12" s="84" t="s">
        <v>1078</v>
      </c>
      <c r="D12" s="84" t="s">
        <v>1113</v>
      </c>
      <c r="E12" s="84" t="s">
        <v>257</v>
      </c>
      <c r="F12" s="84" t="s">
        <v>1114</v>
      </c>
    </row>
    <row r="13">
      <c r="A13" s="85" t="s">
        <v>1115</v>
      </c>
      <c r="B13" s="85" t="s">
        <v>1116</v>
      </c>
      <c r="C13" s="85" t="s">
        <v>1117</v>
      </c>
      <c r="D13" s="85" t="s">
        <v>1118</v>
      </c>
      <c r="E13" s="85" t="s">
        <v>1119</v>
      </c>
      <c r="F13" s="85" t="s">
        <v>1120</v>
      </c>
    </row>
    <row r="14">
      <c r="A14" s="85" t="s">
        <v>1121</v>
      </c>
      <c r="B14" s="85" t="s">
        <v>1122</v>
      </c>
      <c r="C14" s="85" t="s">
        <v>1123</v>
      </c>
      <c r="D14" s="85" t="s">
        <v>1124</v>
      </c>
      <c r="E14" s="85" t="s">
        <v>1125</v>
      </c>
      <c r="F14" s="85" t="s">
        <v>1126</v>
      </c>
    </row>
    <row r="15">
      <c r="A15" s="85" t="s">
        <v>1127</v>
      </c>
      <c r="B15" s="85" t="s">
        <v>1128</v>
      </c>
      <c r="C15" s="85" t="s">
        <v>1129</v>
      </c>
      <c r="D15" s="85" t="s">
        <v>1130</v>
      </c>
      <c r="E15" s="85" t="s">
        <v>1131</v>
      </c>
      <c r="F15" s="85" t="s">
        <v>1132</v>
      </c>
    </row>
    <row r="16">
      <c r="A16" s="85" t="s">
        <v>1133</v>
      </c>
      <c r="B16" s="85" t="s">
        <v>1134</v>
      </c>
      <c r="C16" s="85" t="s">
        <v>1135</v>
      </c>
      <c r="D16" s="85" t="s">
        <v>1136</v>
      </c>
      <c r="E16" s="85" t="s">
        <v>1137</v>
      </c>
      <c r="F16" s="85" t="s">
        <v>1138</v>
      </c>
    </row>
    <row r="17">
      <c r="A17" s="85" t="s">
        <v>1139</v>
      </c>
      <c r="B17" s="85" t="s">
        <v>1140</v>
      </c>
      <c r="C17" s="85" t="s">
        <v>1141</v>
      </c>
      <c r="D17" s="85" t="s">
        <v>1142</v>
      </c>
      <c r="E17" s="85" t="s">
        <v>1143</v>
      </c>
      <c r="F17" s="85" t="s">
        <v>1126</v>
      </c>
    </row>
    <row r="18">
      <c r="A18" s="85" t="s">
        <v>1144</v>
      </c>
      <c r="B18" s="85" t="s">
        <v>1145</v>
      </c>
      <c r="C18" s="85" t="s">
        <v>1146</v>
      </c>
      <c r="D18" s="85" t="s">
        <v>1147</v>
      </c>
      <c r="E18" s="85" t="s">
        <v>1148</v>
      </c>
      <c r="F18" s="85" t="s">
        <v>1149</v>
      </c>
    </row>
    <row r="19">
      <c r="A19" s="85" t="s">
        <v>1150</v>
      </c>
      <c r="B19" s="85" t="s">
        <v>1151</v>
      </c>
      <c r="C19" s="85" t="s">
        <v>1152</v>
      </c>
      <c r="D19" s="85" t="s">
        <v>1153</v>
      </c>
      <c r="E19" s="85" t="s">
        <v>1154</v>
      </c>
      <c r="F19" s="85" t="s">
        <v>1126</v>
      </c>
    </row>
    <row r="20">
      <c r="A20" s="85" t="s">
        <v>1155</v>
      </c>
      <c r="B20" s="85" t="s">
        <v>1156</v>
      </c>
      <c r="C20" s="85" t="s">
        <v>1157</v>
      </c>
      <c r="D20" s="85" t="s">
        <v>1158</v>
      </c>
      <c r="E20" s="85" t="s">
        <v>1159</v>
      </c>
      <c r="F20" s="85" t="s">
        <v>1160</v>
      </c>
    </row>
    <row r="21">
      <c r="A21" s="85" t="s">
        <v>1161</v>
      </c>
      <c r="B21" s="85" t="s">
        <v>1162</v>
      </c>
      <c r="C21" s="85" t="s">
        <v>1163</v>
      </c>
      <c r="D21" s="85" t="s">
        <v>1164</v>
      </c>
      <c r="E21" s="85" t="s">
        <v>1165</v>
      </c>
      <c r="F21" s="85" t="s">
        <v>1166</v>
      </c>
    </row>
    <row r="22">
      <c r="A22" s="85" t="s">
        <v>1167</v>
      </c>
      <c r="B22" s="85" t="s">
        <v>1168</v>
      </c>
      <c r="C22" s="85" t="s">
        <v>1169</v>
      </c>
      <c r="D22" s="85" t="s">
        <v>1170</v>
      </c>
      <c r="E22" s="85" t="s">
        <v>1171</v>
      </c>
      <c r="F22" s="85" t="s">
        <v>1172</v>
      </c>
    </row>
  </sheetData>
  <printOptions gridLines="1" horizontalCentered="1"/>
  <pageMargins bottom="0.75" footer="0.0" header="0.0" left="0.7" right="0.7" top="0.75"/>
  <pageSetup fitToHeight="0"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63"/>
    <col customWidth="1" min="2" max="2" width="25.38"/>
    <col customWidth="1" min="3" max="3" width="77.13"/>
  </cols>
  <sheetData>
    <row r="1">
      <c r="B1" s="64" t="s">
        <v>1173</v>
      </c>
      <c r="C1" s="42"/>
      <c r="D1" s="42"/>
      <c r="E1" s="42"/>
      <c r="F1" s="42"/>
      <c r="G1" s="42"/>
      <c r="H1" s="42"/>
      <c r="I1" s="42"/>
      <c r="J1" s="42"/>
      <c r="K1" s="42"/>
      <c r="L1" s="42"/>
      <c r="M1" s="42"/>
      <c r="N1" s="42"/>
      <c r="O1" s="42"/>
      <c r="P1" s="42"/>
      <c r="Q1" s="42"/>
      <c r="R1" s="42"/>
      <c r="S1" s="42"/>
      <c r="T1" s="42"/>
      <c r="U1" s="42"/>
      <c r="V1" s="42"/>
      <c r="W1" s="42"/>
      <c r="X1" s="42"/>
      <c r="Y1" s="42"/>
      <c r="Z1" s="42"/>
    </row>
    <row r="2">
      <c r="A2" s="42"/>
      <c r="B2" s="42"/>
      <c r="C2" s="42"/>
      <c r="D2" s="42"/>
      <c r="E2" s="42"/>
      <c r="F2" s="42"/>
      <c r="G2" s="42"/>
      <c r="H2" s="42"/>
      <c r="I2" s="42"/>
      <c r="J2" s="42"/>
      <c r="K2" s="42"/>
      <c r="L2" s="42"/>
      <c r="M2" s="42"/>
      <c r="N2" s="42"/>
      <c r="O2" s="42"/>
      <c r="P2" s="42"/>
      <c r="Q2" s="42"/>
      <c r="R2" s="42"/>
      <c r="S2" s="42"/>
      <c r="T2" s="42"/>
      <c r="U2" s="42"/>
      <c r="V2" s="42"/>
      <c r="W2" s="42"/>
      <c r="X2" s="42"/>
      <c r="Y2" s="42"/>
      <c r="Z2" s="42"/>
    </row>
    <row r="3">
      <c r="A3" s="86" t="s">
        <v>1174</v>
      </c>
      <c r="B3" s="87" t="s">
        <v>1175</v>
      </c>
      <c r="C3" s="87" t="s">
        <v>1176</v>
      </c>
      <c r="D3" s="42"/>
      <c r="E3" s="42"/>
      <c r="F3" s="42"/>
      <c r="G3" s="42"/>
      <c r="H3" s="42"/>
      <c r="I3" s="42"/>
      <c r="J3" s="42"/>
      <c r="K3" s="42"/>
      <c r="L3" s="42"/>
      <c r="M3" s="42"/>
      <c r="N3" s="42"/>
      <c r="O3" s="42"/>
      <c r="P3" s="42"/>
      <c r="Q3" s="42"/>
      <c r="R3" s="42"/>
      <c r="S3" s="42"/>
      <c r="T3" s="42"/>
      <c r="U3" s="42"/>
      <c r="V3" s="42"/>
      <c r="W3" s="42"/>
      <c r="X3" s="42"/>
      <c r="Y3" s="42"/>
      <c r="Z3" s="42"/>
    </row>
    <row r="4">
      <c r="A4" s="47">
        <v>1.0</v>
      </c>
      <c r="B4" s="47" t="s">
        <v>1177</v>
      </c>
      <c r="C4" s="47" t="s">
        <v>1178</v>
      </c>
      <c r="D4" s="42"/>
      <c r="E4" s="42"/>
      <c r="F4" s="42"/>
      <c r="G4" s="42"/>
      <c r="H4" s="42"/>
      <c r="I4" s="42"/>
      <c r="J4" s="42"/>
      <c r="K4" s="42"/>
      <c r="L4" s="42"/>
      <c r="M4" s="42"/>
      <c r="N4" s="42"/>
      <c r="O4" s="42"/>
      <c r="P4" s="42"/>
      <c r="Q4" s="42"/>
      <c r="R4" s="42"/>
      <c r="S4" s="42"/>
      <c r="T4" s="42"/>
      <c r="U4" s="42"/>
      <c r="V4" s="42"/>
      <c r="W4" s="42"/>
      <c r="X4" s="42"/>
      <c r="Y4" s="42"/>
      <c r="Z4" s="42"/>
    </row>
    <row r="5">
      <c r="A5" s="47">
        <v>2.0</v>
      </c>
      <c r="B5" s="47" t="s">
        <v>1179</v>
      </c>
      <c r="C5" s="47" t="s">
        <v>1180</v>
      </c>
      <c r="D5" s="42"/>
      <c r="E5" s="42"/>
      <c r="F5" s="42"/>
      <c r="G5" s="42"/>
      <c r="H5" s="42"/>
      <c r="I5" s="42"/>
      <c r="J5" s="42"/>
      <c r="K5" s="42"/>
      <c r="L5" s="42"/>
      <c r="M5" s="42"/>
      <c r="N5" s="42"/>
      <c r="O5" s="42"/>
      <c r="P5" s="42"/>
      <c r="Q5" s="42"/>
      <c r="R5" s="42"/>
      <c r="S5" s="42"/>
      <c r="T5" s="42"/>
      <c r="U5" s="42"/>
      <c r="V5" s="42"/>
      <c r="W5" s="42"/>
      <c r="X5" s="42"/>
      <c r="Y5" s="42"/>
      <c r="Z5" s="42"/>
    </row>
    <row r="6">
      <c r="A6" s="47">
        <v>3.0</v>
      </c>
      <c r="B6" s="47" t="s">
        <v>1181</v>
      </c>
      <c r="C6" s="47" t="s">
        <v>1182</v>
      </c>
      <c r="D6" s="42"/>
      <c r="E6" s="42"/>
      <c r="F6" s="42"/>
      <c r="G6" s="42"/>
      <c r="H6" s="42"/>
      <c r="I6" s="42"/>
      <c r="J6" s="42"/>
      <c r="K6" s="42"/>
      <c r="L6" s="42"/>
      <c r="M6" s="42"/>
      <c r="N6" s="42"/>
      <c r="O6" s="42"/>
      <c r="P6" s="42"/>
      <c r="Q6" s="42"/>
      <c r="R6" s="42"/>
      <c r="S6" s="42"/>
      <c r="T6" s="42"/>
      <c r="U6" s="42"/>
      <c r="V6" s="42"/>
      <c r="W6" s="42"/>
      <c r="X6" s="42"/>
      <c r="Y6" s="42"/>
      <c r="Z6" s="42"/>
    </row>
    <row r="7">
      <c r="A7" s="47">
        <v>4.0</v>
      </c>
      <c r="B7" s="47" t="s">
        <v>1183</v>
      </c>
      <c r="C7" s="47" t="s">
        <v>1184</v>
      </c>
      <c r="D7" s="42"/>
      <c r="E7" s="42"/>
      <c r="F7" s="42"/>
      <c r="G7" s="42"/>
      <c r="H7" s="42"/>
      <c r="I7" s="42"/>
      <c r="J7" s="42"/>
      <c r="K7" s="42"/>
      <c r="L7" s="42"/>
      <c r="M7" s="42"/>
      <c r="N7" s="42"/>
      <c r="O7" s="42"/>
      <c r="P7" s="42"/>
      <c r="Q7" s="42"/>
      <c r="R7" s="42"/>
      <c r="S7" s="42"/>
      <c r="T7" s="42"/>
      <c r="U7" s="42"/>
      <c r="V7" s="42"/>
      <c r="W7" s="42"/>
      <c r="X7" s="42"/>
      <c r="Y7" s="42"/>
      <c r="Z7" s="42"/>
    </row>
    <row r="8">
      <c r="A8" s="47">
        <v>5.0</v>
      </c>
      <c r="B8" s="47" t="s">
        <v>1185</v>
      </c>
      <c r="C8" s="47" t="s">
        <v>1186</v>
      </c>
      <c r="D8" s="42"/>
      <c r="E8" s="42"/>
      <c r="F8" s="42"/>
      <c r="G8" s="42"/>
      <c r="H8" s="42"/>
      <c r="I8" s="42"/>
      <c r="J8" s="42"/>
      <c r="K8" s="42"/>
      <c r="L8" s="42"/>
      <c r="M8" s="42"/>
      <c r="N8" s="42"/>
      <c r="O8" s="42"/>
      <c r="P8" s="42"/>
      <c r="Q8" s="42"/>
      <c r="R8" s="42"/>
      <c r="S8" s="42"/>
      <c r="T8" s="42"/>
      <c r="U8" s="42"/>
      <c r="V8" s="42"/>
      <c r="W8" s="42"/>
      <c r="X8" s="42"/>
      <c r="Y8" s="42"/>
      <c r="Z8" s="42"/>
    </row>
    <row r="9">
      <c r="A9" s="88"/>
      <c r="B9" s="88"/>
      <c r="C9" s="88"/>
      <c r="D9" s="42"/>
      <c r="E9" s="42"/>
      <c r="F9" s="42"/>
      <c r="G9" s="42"/>
      <c r="H9" s="42"/>
      <c r="I9" s="42"/>
      <c r="J9" s="42"/>
      <c r="K9" s="42"/>
      <c r="L9" s="42"/>
      <c r="M9" s="42"/>
      <c r="N9" s="42"/>
      <c r="O9" s="42"/>
      <c r="P9" s="42"/>
      <c r="Q9" s="42"/>
      <c r="R9" s="42"/>
      <c r="S9" s="42"/>
      <c r="T9" s="42"/>
      <c r="U9" s="42"/>
      <c r="V9" s="42"/>
      <c r="W9" s="42"/>
      <c r="X9" s="42"/>
      <c r="Y9" s="42"/>
      <c r="Z9" s="42"/>
    </row>
    <row r="10">
      <c r="A10" s="88"/>
      <c r="B10" s="88"/>
      <c r="C10" s="88"/>
      <c r="D10" s="42"/>
      <c r="E10" s="42"/>
      <c r="F10" s="42"/>
      <c r="G10" s="42"/>
      <c r="H10" s="42"/>
      <c r="I10" s="42"/>
      <c r="J10" s="42"/>
      <c r="K10" s="42"/>
      <c r="L10" s="42"/>
      <c r="M10" s="42"/>
      <c r="N10" s="42"/>
      <c r="O10" s="42"/>
      <c r="P10" s="42"/>
      <c r="Q10" s="42"/>
      <c r="R10" s="42"/>
      <c r="S10" s="42"/>
      <c r="T10" s="42"/>
      <c r="U10" s="42"/>
      <c r="V10" s="42"/>
      <c r="W10" s="42"/>
      <c r="X10" s="42"/>
      <c r="Y10" s="42"/>
      <c r="Z10" s="42"/>
    </row>
    <row r="11">
      <c r="A11" s="88"/>
      <c r="B11" s="88"/>
      <c r="C11" s="88"/>
      <c r="D11" s="42"/>
      <c r="E11" s="42"/>
      <c r="F11" s="42"/>
      <c r="G11" s="42"/>
      <c r="H11" s="42"/>
      <c r="I11" s="42"/>
      <c r="J11" s="42"/>
      <c r="K11" s="42"/>
      <c r="L11" s="42"/>
      <c r="M11" s="42"/>
      <c r="N11" s="42"/>
      <c r="O11" s="42"/>
      <c r="P11" s="42"/>
      <c r="Q11" s="42"/>
      <c r="R11" s="42"/>
      <c r="S11" s="42"/>
      <c r="T11" s="42"/>
      <c r="U11" s="42"/>
      <c r="V11" s="42"/>
      <c r="W11" s="42"/>
      <c r="X11" s="42"/>
      <c r="Y11" s="42"/>
      <c r="Z11" s="42"/>
    </row>
    <row r="12">
      <c r="A12" s="88"/>
      <c r="B12" s="88"/>
      <c r="C12" s="88"/>
      <c r="D12" s="42"/>
      <c r="E12" s="42"/>
      <c r="F12" s="42"/>
      <c r="G12" s="42"/>
      <c r="H12" s="42"/>
      <c r="I12" s="42"/>
      <c r="J12" s="42"/>
      <c r="K12" s="42"/>
      <c r="L12" s="42"/>
      <c r="M12" s="42"/>
      <c r="N12" s="42"/>
      <c r="O12" s="42"/>
      <c r="P12" s="42"/>
      <c r="Q12" s="42"/>
      <c r="R12" s="42"/>
      <c r="S12" s="42"/>
      <c r="T12" s="42"/>
      <c r="U12" s="42"/>
      <c r="V12" s="42"/>
      <c r="W12" s="42"/>
      <c r="X12" s="42"/>
      <c r="Y12" s="42"/>
      <c r="Z12" s="42"/>
    </row>
    <row r="13">
      <c r="A13" s="88"/>
      <c r="B13" s="88"/>
      <c r="C13" s="88"/>
      <c r="D13" s="42"/>
      <c r="E13" s="42"/>
      <c r="F13" s="42"/>
      <c r="G13" s="42"/>
      <c r="H13" s="42"/>
      <c r="I13" s="42"/>
      <c r="J13" s="42"/>
      <c r="K13" s="42"/>
      <c r="L13" s="42"/>
      <c r="M13" s="42"/>
      <c r="N13" s="42"/>
      <c r="O13" s="42"/>
      <c r="P13" s="42"/>
      <c r="Q13" s="42"/>
      <c r="R13" s="42"/>
      <c r="S13" s="42"/>
      <c r="T13" s="42"/>
      <c r="U13" s="42"/>
      <c r="V13" s="42"/>
      <c r="W13" s="42"/>
      <c r="X13" s="42"/>
      <c r="Y13" s="42"/>
      <c r="Z13" s="42"/>
    </row>
    <row r="14">
      <c r="A14" s="88"/>
      <c r="B14" s="88"/>
      <c r="C14" s="88"/>
      <c r="D14" s="42"/>
      <c r="E14" s="42"/>
      <c r="F14" s="42"/>
      <c r="G14" s="42"/>
      <c r="H14" s="42"/>
      <c r="I14" s="42"/>
      <c r="J14" s="42"/>
      <c r="K14" s="42"/>
      <c r="L14" s="42"/>
      <c r="M14" s="42"/>
      <c r="N14" s="42"/>
      <c r="O14" s="42"/>
      <c r="P14" s="42"/>
      <c r="Q14" s="42"/>
      <c r="R14" s="42"/>
      <c r="S14" s="42"/>
      <c r="T14" s="42"/>
      <c r="U14" s="42"/>
      <c r="V14" s="42"/>
      <c r="W14" s="42"/>
      <c r="X14" s="42"/>
      <c r="Y14" s="42"/>
      <c r="Z14" s="42"/>
    </row>
    <row r="15">
      <c r="A15" s="88"/>
      <c r="B15" s="88"/>
      <c r="C15" s="88"/>
      <c r="D15" s="42"/>
      <c r="E15" s="42"/>
      <c r="F15" s="42"/>
      <c r="G15" s="42"/>
      <c r="H15" s="42"/>
      <c r="I15" s="42"/>
      <c r="J15" s="42"/>
      <c r="K15" s="42"/>
      <c r="L15" s="42"/>
      <c r="M15" s="42"/>
      <c r="N15" s="42"/>
      <c r="O15" s="42"/>
      <c r="P15" s="42"/>
      <c r="Q15" s="42"/>
      <c r="R15" s="42"/>
      <c r="S15" s="42"/>
      <c r="T15" s="42"/>
      <c r="U15" s="42"/>
      <c r="V15" s="42"/>
      <c r="W15" s="42"/>
      <c r="X15" s="42"/>
      <c r="Y15" s="42"/>
      <c r="Z15" s="42"/>
    </row>
    <row r="16">
      <c r="A16" s="88"/>
      <c r="B16" s="88"/>
      <c r="C16" s="88"/>
      <c r="D16" s="42"/>
      <c r="E16" s="42"/>
      <c r="F16" s="42"/>
      <c r="G16" s="42"/>
      <c r="H16" s="42"/>
      <c r="I16" s="42"/>
      <c r="J16" s="42"/>
      <c r="K16" s="42"/>
      <c r="L16" s="42"/>
      <c r="M16" s="42"/>
      <c r="N16" s="42"/>
      <c r="O16" s="42"/>
      <c r="P16" s="42"/>
      <c r="Q16" s="42"/>
      <c r="R16" s="42"/>
      <c r="S16" s="42"/>
      <c r="T16" s="42"/>
      <c r="U16" s="42"/>
      <c r="V16" s="42"/>
      <c r="W16" s="42"/>
      <c r="X16" s="42"/>
      <c r="Y16" s="42"/>
      <c r="Z16" s="42"/>
    </row>
    <row r="17">
      <c r="A17" s="88"/>
      <c r="B17" s="88"/>
      <c r="C17" s="88"/>
      <c r="D17" s="42"/>
      <c r="E17" s="42"/>
      <c r="F17" s="42"/>
      <c r="G17" s="42"/>
      <c r="H17" s="42"/>
      <c r="I17" s="42"/>
      <c r="J17" s="42"/>
      <c r="K17" s="42"/>
      <c r="L17" s="42"/>
      <c r="M17" s="42"/>
      <c r="N17" s="42"/>
      <c r="O17" s="42"/>
      <c r="P17" s="42"/>
      <c r="Q17" s="42"/>
      <c r="R17" s="42"/>
      <c r="S17" s="42"/>
      <c r="T17" s="42"/>
      <c r="U17" s="42"/>
      <c r="V17" s="42"/>
      <c r="W17" s="42"/>
      <c r="X17" s="42"/>
      <c r="Y17" s="42"/>
      <c r="Z17" s="42"/>
    </row>
    <row r="18">
      <c r="A18" s="88"/>
      <c r="B18" s="88"/>
      <c r="C18" s="88"/>
      <c r="D18" s="42"/>
      <c r="E18" s="42"/>
      <c r="F18" s="42"/>
      <c r="G18" s="42"/>
      <c r="H18" s="42"/>
      <c r="I18" s="42"/>
      <c r="J18" s="42"/>
      <c r="K18" s="42"/>
      <c r="L18" s="42"/>
      <c r="M18" s="42"/>
      <c r="N18" s="42"/>
      <c r="O18" s="42"/>
      <c r="P18" s="42"/>
      <c r="Q18" s="42"/>
      <c r="R18" s="42"/>
      <c r="S18" s="42"/>
      <c r="T18" s="42"/>
      <c r="U18" s="42"/>
      <c r="V18" s="42"/>
      <c r="W18" s="42"/>
      <c r="X18" s="42"/>
      <c r="Y18" s="42"/>
      <c r="Z18" s="42"/>
    </row>
    <row r="19">
      <c r="A19" s="88"/>
      <c r="B19" s="88"/>
      <c r="C19" s="88"/>
      <c r="D19" s="42"/>
      <c r="E19" s="42"/>
      <c r="F19" s="42"/>
      <c r="G19" s="42"/>
      <c r="H19" s="42"/>
      <c r="I19" s="42"/>
      <c r="J19" s="42"/>
      <c r="K19" s="42"/>
      <c r="L19" s="42"/>
      <c r="M19" s="42"/>
      <c r="N19" s="42"/>
      <c r="O19" s="42"/>
      <c r="P19" s="42"/>
      <c r="Q19" s="42"/>
      <c r="R19" s="42"/>
      <c r="S19" s="42"/>
      <c r="T19" s="42"/>
      <c r="U19" s="42"/>
      <c r="V19" s="42"/>
      <c r="W19" s="42"/>
      <c r="X19" s="42"/>
      <c r="Y19" s="42"/>
      <c r="Z19" s="42"/>
    </row>
    <row r="20">
      <c r="A20" s="88"/>
      <c r="B20" s="88"/>
      <c r="C20" s="88"/>
      <c r="D20" s="42"/>
      <c r="E20" s="42"/>
      <c r="F20" s="42"/>
      <c r="G20" s="42"/>
      <c r="H20" s="42"/>
      <c r="I20" s="42"/>
      <c r="J20" s="42"/>
      <c r="K20" s="42"/>
      <c r="L20" s="42"/>
      <c r="M20" s="42"/>
      <c r="N20" s="42"/>
      <c r="O20" s="42"/>
      <c r="P20" s="42"/>
      <c r="Q20" s="42"/>
      <c r="R20" s="42"/>
      <c r="S20" s="42"/>
      <c r="T20" s="42"/>
      <c r="U20" s="42"/>
      <c r="V20" s="42"/>
      <c r="W20" s="42"/>
      <c r="X20" s="42"/>
      <c r="Y20" s="42"/>
      <c r="Z20" s="42"/>
    </row>
    <row r="21">
      <c r="A21" s="88"/>
      <c r="B21" s="88"/>
      <c r="C21" s="88"/>
      <c r="D21" s="42"/>
      <c r="E21" s="42"/>
      <c r="F21" s="42"/>
      <c r="G21" s="42"/>
      <c r="H21" s="42"/>
      <c r="I21" s="42"/>
      <c r="J21" s="42"/>
      <c r="K21" s="42"/>
      <c r="L21" s="42"/>
      <c r="M21" s="42"/>
      <c r="N21" s="42"/>
      <c r="O21" s="42"/>
      <c r="P21" s="42"/>
      <c r="Q21" s="42"/>
      <c r="R21" s="42"/>
      <c r="S21" s="42"/>
      <c r="T21" s="42"/>
      <c r="U21" s="42"/>
      <c r="V21" s="42"/>
      <c r="W21" s="42"/>
      <c r="X21" s="42"/>
      <c r="Y21" s="42"/>
      <c r="Z21" s="42"/>
    </row>
    <row r="22">
      <c r="A22" s="88"/>
      <c r="B22" s="88"/>
      <c r="C22" s="88"/>
      <c r="D22" s="42"/>
      <c r="E22" s="42"/>
      <c r="F22" s="42"/>
      <c r="G22" s="42"/>
      <c r="H22" s="42"/>
      <c r="I22" s="42"/>
      <c r="J22" s="42"/>
      <c r="K22" s="42"/>
      <c r="L22" s="42"/>
      <c r="M22" s="42"/>
      <c r="N22" s="42"/>
      <c r="O22" s="42"/>
      <c r="P22" s="42"/>
      <c r="Q22" s="42"/>
      <c r="R22" s="42"/>
      <c r="S22" s="42"/>
      <c r="T22" s="42"/>
      <c r="U22" s="42"/>
      <c r="V22" s="42"/>
      <c r="W22" s="42"/>
      <c r="X22" s="42"/>
      <c r="Y22" s="42"/>
      <c r="Z22" s="42"/>
    </row>
    <row r="23">
      <c r="A23" s="88"/>
      <c r="B23" s="88"/>
      <c r="C23" s="88"/>
      <c r="D23" s="42"/>
      <c r="E23" s="42"/>
      <c r="F23" s="42"/>
      <c r="G23" s="42"/>
      <c r="H23" s="42"/>
      <c r="I23" s="42"/>
      <c r="J23" s="42"/>
      <c r="K23" s="42"/>
      <c r="L23" s="42"/>
      <c r="M23" s="42"/>
      <c r="N23" s="42"/>
      <c r="O23" s="42"/>
      <c r="P23" s="42"/>
      <c r="Q23" s="42"/>
      <c r="R23" s="42"/>
      <c r="S23" s="42"/>
      <c r="T23" s="42"/>
      <c r="U23" s="42"/>
      <c r="V23" s="42"/>
      <c r="W23" s="42"/>
      <c r="X23" s="42"/>
      <c r="Y23" s="42"/>
      <c r="Z23" s="42"/>
    </row>
    <row r="24">
      <c r="A24" s="88"/>
      <c r="B24" s="88"/>
      <c r="C24" s="88"/>
      <c r="D24" s="42"/>
      <c r="E24" s="42"/>
      <c r="F24" s="42"/>
      <c r="G24" s="42"/>
      <c r="H24" s="42"/>
      <c r="I24" s="42"/>
      <c r="J24" s="42"/>
      <c r="K24" s="42"/>
      <c r="L24" s="42"/>
      <c r="M24" s="42"/>
      <c r="N24" s="42"/>
      <c r="O24" s="42"/>
      <c r="P24" s="42"/>
      <c r="Q24" s="42"/>
      <c r="R24" s="42"/>
      <c r="S24" s="42"/>
      <c r="T24" s="42"/>
      <c r="U24" s="42"/>
      <c r="V24" s="42"/>
      <c r="W24" s="42"/>
      <c r="X24" s="42"/>
      <c r="Y24" s="42"/>
      <c r="Z24" s="42"/>
    </row>
    <row r="25">
      <c r="A25" s="88"/>
      <c r="B25" s="88"/>
      <c r="C25" s="88"/>
      <c r="D25" s="42"/>
      <c r="E25" s="42"/>
      <c r="F25" s="42"/>
      <c r="G25" s="42"/>
      <c r="H25" s="42"/>
      <c r="I25" s="42"/>
      <c r="J25" s="42"/>
      <c r="K25" s="42"/>
      <c r="L25" s="42"/>
      <c r="M25" s="42"/>
      <c r="N25" s="42"/>
      <c r="O25" s="42"/>
      <c r="P25" s="42"/>
      <c r="Q25" s="42"/>
      <c r="R25" s="42"/>
      <c r="S25" s="42"/>
      <c r="T25" s="42"/>
      <c r="U25" s="42"/>
      <c r="V25" s="42"/>
      <c r="W25" s="42"/>
      <c r="X25" s="42"/>
      <c r="Y25" s="42"/>
      <c r="Z25" s="42"/>
    </row>
    <row r="26">
      <c r="A26" s="88"/>
      <c r="B26" s="88"/>
      <c r="C26" s="88"/>
      <c r="D26" s="42"/>
      <c r="E26" s="42"/>
      <c r="F26" s="42"/>
      <c r="G26" s="42"/>
      <c r="H26" s="42"/>
      <c r="I26" s="42"/>
      <c r="J26" s="42"/>
      <c r="K26" s="42"/>
      <c r="L26" s="42"/>
      <c r="M26" s="42"/>
      <c r="N26" s="42"/>
      <c r="O26" s="42"/>
      <c r="P26" s="42"/>
      <c r="Q26" s="42"/>
      <c r="R26" s="42"/>
      <c r="S26" s="42"/>
      <c r="T26" s="42"/>
      <c r="U26" s="42"/>
      <c r="V26" s="42"/>
      <c r="W26" s="42"/>
      <c r="X26" s="42"/>
      <c r="Y26" s="42"/>
      <c r="Z26" s="42"/>
    </row>
    <row r="27">
      <c r="A27" s="88"/>
      <c r="B27" s="88"/>
      <c r="C27" s="88"/>
      <c r="D27" s="42"/>
      <c r="E27" s="42"/>
      <c r="F27" s="42"/>
      <c r="G27" s="42"/>
      <c r="H27" s="42"/>
      <c r="I27" s="42"/>
      <c r="J27" s="42"/>
      <c r="K27" s="42"/>
      <c r="L27" s="42"/>
      <c r="M27" s="42"/>
      <c r="N27" s="42"/>
      <c r="O27" s="42"/>
      <c r="P27" s="42"/>
      <c r="Q27" s="42"/>
      <c r="R27" s="42"/>
      <c r="S27" s="42"/>
      <c r="T27" s="42"/>
      <c r="U27" s="42"/>
      <c r="V27" s="42"/>
      <c r="W27" s="42"/>
      <c r="X27" s="42"/>
      <c r="Y27" s="42"/>
      <c r="Z27" s="42"/>
    </row>
    <row r="28">
      <c r="A28" s="88"/>
      <c r="B28" s="88"/>
      <c r="C28" s="88"/>
      <c r="D28" s="42"/>
      <c r="E28" s="42"/>
      <c r="F28" s="42"/>
      <c r="G28" s="42"/>
      <c r="H28" s="42"/>
      <c r="I28" s="42"/>
      <c r="J28" s="42"/>
      <c r="K28" s="42"/>
      <c r="L28" s="42"/>
      <c r="M28" s="42"/>
      <c r="N28" s="42"/>
      <c r="O28" s="42"/>
      <c r="P28" s="42"/>
      <c r="Q28" s="42"/>
      <c r="R28" s="42"/>
      <c r="S28" s="42"/>
      <c r="T28" s="42"/>
      <c r="U28" s="42"/>
      <c r="V28" s="42"/>
      <c r="W28" s="42"/>
      <c r="X28" s="42"/>
      <c r="Y28" s="42"/>
      <c r="Z28" s="42"/>
    </row>
    <row r="29">
      <c r="A29" s="88"/>
      <c r="B29" s="88"/>
      <c r="C29" s="88"/>
      <c r="D29" s="42"/>
      <c r="E29" s="42"/>
      <c r="F29" s="42"/>
      <c r="G29" s="42"/>
      <c r="H29" s="42"/>
      <c r="I29" s="42"/>
      <c r="J29" s="42"/>
      <c r="K29" s="42"/>
      <c r="L29" s="42"/>
      <c r="M29" s="42"/>
      <c r="N29" s="42"/>
      <c r="O29" s="42"/>
      <c r="P29" s="42"/>
      <c r="Q29" s="42"/>
      <c r="R29" s="42"/>
      <c r="S29" s="42"/>
      <c r="T29" s="42"/>
      <c r="U29" s="42"/>
      <c r="V29" s="42"/>
      <c r="W29" s="42"/>
      <c r="X29" s="42"/>
      <c r="Y29" s="42"/>
      <c r="Z29" s="42"/>
    </row>
    <row r="30">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row r="100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row>
  </sheetData>
  <hyperlinks>
    <hyperlink r:id="rId1" ref="A3"/>
  </hyperlinks>
  <printOptions gridLines="1" horizontalCentered="1"/>
  <pageMargins bottom="0.75" footer="0.0" header="0.0" left="0.7" right="0.7" top="0.75"/>
  <pageSetup fitToHeight="0" cellComments="atEnd" orientation="landscape" pageOrder="overThenDown"/>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5"/>
    <col customWidth="1" min="2" max="2" width="29.0"/>
    <col customWidth="1" min="3" max="3" width="50.13"/>
    <col customWidth="1" min="4" max="4" width="14.38"/>
    <col customWidth="1" min="5" max="5" width="15.25"/>
    <col customWidth="1" min="6" max="8" width="14.38"/>
    <col customWidth="1" min="9" max="9" width="39.25"/>
    <col customWidth="1" min="10" max="10" width="21.0"/>
    <col customWidth="1" min="12" max="14" width="10.5"/>
    <col customWidth="1" min="15" max="15" width="18.38"/>
    <col customWidth="1" min="16" max="16" width="28.0"/>
    <col customWidth="1" min="17" max="17" width="15.75"/>
    <col customWidth="1" min="18" max="18" width="20.75"/>
    <col customWidth="1" min="23" max="23" width="49.38"/>
  </cols>
  <sheetData>
    <row r="1">
      <c r="A1" s="89"/>
      <c r="B1" s="90" t="s">
        <v>368</v>
      </c>
      <c r="C1" s="91"/>
      <c r="D1" s="91"/>
      <c r="E1" s="91"/>
      <c r="F1" s="91"/>
      <c r="G1" s="91"/>
      <c r="H1" s="91"/>
      <c r="I1" s="91"/>
      <c r="J1" s="91"/>
      <c r="K1" s="91"/>
      <c r="L1" s="91"/>
      <c r="M1" s="91"/>
      <c r="N1" s="91"/>
      <c r="O1" s="91"/>
      <c r="P1" s="91"/>
      <c r="Q1" s="91"/>
      <c r="R1" s="91"/>
      <c r="S1" s="91"/>
      <c r="T1" s="91"/>
      <c r="U1" s="91"/>
      <c r="V1" s="91"/>
      <c r="W1" s="91"/>
      <c r="X1" s="92"/>
      <c r="Y1" s="92"/>
      <c r="Z1" s="92"/>
      <c r="AA1" s="92"/>
      <c r="AB1" s="92"/>
      <c r="AC1" s="92"/>
      <c r="AD1" s="92"/>
      <c r="AE1" s="92"/>
      <c r="AF1" s="92"/>
      <c r="AG1" s="92"/>
      <c r="AH1" s="92"/>
    </row>
    <row r="2">
      <c r="A2" s="93" t="s">
        <v>1174</v>
      </c>
      <c r="B2" s="94" t="s">
        <v>1187</v>
      </c>
      <c r="C2" s="95" t="s">
        <v>1188</v>
      </c>
      <c r="D2" s="95" t="s">
        <v>5</v>
      </c>
      <c r="E2" s="95" t="s">
        <v>1189</v>
      </c>
      <c r="F2" s="95" t="s">
        <v>1190</v>
      </c>
      <c r="G2" s="95" t="s">
        <v>1191</v>
      </c>
      <c r="H2" s="95" t="s">
        <v>0</v>
      </c>
      <c r="I2" s="95" t="s">
        <v>243</v>
      </c>
      <c r="J2" s="95" t="s">
        <v>3</v>
      </c>
      <c r="K2" s="95" t="s">
        <v>4</v>
      </c>
      <c r="L2" s="95" t="s">
        <v>1192</v>
      </c>
      <c r="M2" s="95" t="s">
        <v>6</v>
      </c>
      <c r="N2" s="95" t="s">
        <v>1193</v>
      </c>
      <c r="O2" s="95" t="s">
        <v>1194</v>
      </c>
      <c r="P2" s="95" t="s">
        <v>7</v>
      </c>
      <c r="Q2" s="95" t="s">
        <v>8</v>
      </c>
      <c r="R2" s="95" t="s">
        <v>1195</v>
      </c>
      <c r="S2" s="95" t="s">
        <v>10</v>
      </c>
      <c r="T2" s="95" t="s">
        <v>11</v>
      </c>
      <c r="U2" s="95" t="s">
        <v>12</v>
      </c>
      <c r="V2" s="95" t="s">
        <v>14</v>
      </c>
      <c r="W2" s="95" t="s">
        <v>15</v>
      </c>
      <c r="X2" s="42"/>
      <c r="Y2" s="42"/>
      <c r="Z2" s="42"/>
      <c r="AA2" s="42"/>
      <c r="AB2" s="42"/>
      <c r="AC2" s="42"/>
      <c r="AD2" s="42"/>
      <c r="AE2" s="42"/>
      <c r="AF2" s="42"/>
      <c r="AG2" s="42"/>
      <c r="AH2" s="42"/>
    </row>
    <row r="3">
      <c r="A3" s="96"/>
      <c r="B3" s="96" t="s">
        <v>1196</v>
      </c>
      <c r="C3" s="97"/>
      <c r="D3" s="98"/>
      <c r="E3" s="97"/>
      <c r="F3" s="91"/>
      <c r="G3" s="91"/>
      <c r="H3" s="91"/>
      <c r="I3" s="91"/>
      <c r="J3" s="91"/>
      <c r="K3" s="91"/>
      <c r="L3" s="91"/>
      <c r="M3" s="91"/>
      <c r="N3" s="91"/>
      <c r="O3" s="92"/>
      <c r="P3" s="92"/>
      <c r="Q3" s="92"/>
      <c r="R3" s="92"/>
      <c r="S3" s="92"/>
      <c r="T3" s="91"/>
      <c r="U3" s="92"/>
      <c r="V3" s="92"/>
      <c r="W3" s="91"/>
      <c r="X3" s="92"/>
      <c r="Y3" s="92"/>
      <c r="Z3" s="92"/>
      <c r="AA3" s="92"/>
      <c r="AB3" s="92"/>
      <c r="AC3" s="92"/>
      <c r="AD3" s="92"/>
      <c r="AE3" s="92"/>
      <c r="AF3" s="92"/>
      <c r="AG3" s="92"/>
      <c r="AH3" s="92"/>
    </row>
    <row r="4">
      <c r="A4" s="99" t="s">
        <v>368</v>
      </c>
      <c r="B4" s="100" t="s">
        <v>1197</v>
      </c>
      <c r="C4" s="101" t="s">
        <v>482</v>
      </c>
      <c r="D4" s="102" t="s">
        <v>1198</v>
      </c>
      <c r="E4" s="101" t="s">
        <v>830</v>
      </c>
      <c r="F4" s="91"/>
      <c r="G4" s="91"/>
      <c r="H4" s="91"/>
      <c r="I4" s="91"/>
      <c r="J4" s="91"/>
      <c r="K4" s="91"/>
      <c r="L4" s="91"/>
      <c r="M4" s="91"/>
      <c r="N4" s="91"/>
      <c r="O4" s="92"/>
      <c r="P4" s="92"/>
      <c r="Q4" s="92"/>
      <c r="R4" s="92"/>
      <c r="S4" s="92"/>
      <c r="T4" s="91"/>
      <c r="U4" s="92"/>
      <c r="V4" s="92"/>
      <c r="W4" s="91"/>
      <c r="X4" s="92"/>
      <c r="Y4" s="92"/>
      <c r="Z4" s="92"/>
      <c r="AA4" s="92"/>
      <c r="AB4" s="92"/>
      <c r="AC4" s="92"/>
      <c r="AD4" s="92"/>
      <c r="AE4" s="92"/>
      <c r="AF4" s="92"/>
      <c r="AG4" s="92"/>
      <c r="AH4" s="92"/>
    </row>
    <row r="5">
      <c r="A5" s="103"/>
      <c r="B5" s="104"/>
      <c r="C5" s="97"/>
      <c r="D5" s="98"/>
      <c r="E5" s="97"/>
      <c r="F5" s="91"/>
      <c r="G5" s="91"/>
      <c r="H5" s="91"/>
      <c r="I5" s="91"/>
      <c r="J5" s="91"/>
      <c r="K5" s="91"/>
      <c r="L5" s="91"/>
      <c r="M5" s="91"/>
      <c r="N5" s="91"/>
      <c r="O5" s="92"/>
      <c r="P5" s="92"/>
      <c r="Q5" s="92"/>
      <c r="R5" s="92"/>
      <c r="S5" s="92"/>
      <c r="T5" s="91"/>
      <c r="U5" s="92"/>
      <c r="V5" s="92"/>
      <c r="W5" s="91"/>
      <c r="X5" s="92"/>
      <c r="Y5" s="92"/>
      <c r="Z5" s="92"/>
      <c r="AA5" s="92"/>
      <c r="AB5" s="92"/>
      <c r="AC5" s="92"/>
      <c r="AD5" s="92"/>
      <c r="AE5" s="92"/>
      <c r="AF5" s="92"/>
      <c r="AG5" s="92"/>
      <c r="AH5" s="92"/>
    </row>
    <row r="6">
      <c r="A6" s="103"/>
      <c r="B6" s="104"/>
      <c r="C6" s="97"/>
      <c r="D6" s="98"/>
      <c r="E6" s="97"/>
      <c r="F6" s="91"/>
      <c r="G6" s="91"/>
      <c r="H6" s="91"/>
      <c r="I6" s="91"/>
      <c r="J6" s="91"/>
      <c r="K6" s="91"/>
      <c r="L6" s="91"/>
      <c r="M6" s="91"/>
      <c r="N6" s="91"/>
      <c r="O6" s="92"/>
      <c r="P6" s="92"/>
      <c r="Q6" s="92"/>
      <c r="R6" s="92"/>
      <c r="S6" s="92"/>
      <c r="T6" s="91"/>
      <c r="U6" s="92"/>
      <c r="V6" s="92"/>
      <c r="W6" s="91"/>
      <c r="X6" s="92"/>
      <c r="Y6" s="92"/>
      <c r="Z6" s="92"/>
      <c r="AA6" s="92"/>
      <c r="AB6" s="92"/>
      <c r="AC6" s="92"/>
      <c r="AD6" s="92"/>
      <c r="AE6" s="92"/>
      <c r="AF6" s="92"/>
      <c r="AG6" s="92"/>
      <c r="AH6" s="92"/>
    </row>
    <row r="7">
      <c r="A7" s="103"/>
      <c r="B7" s="104"/>
      <c r="C7" s="97"/>
      <c r="D7" s="98"/>
      <c r="E7" s="97"/>
      <c r="F7" s="91"/>
      <c r="G7" s="91"/>
      <c r="H7" s="91"/>
      <c r="I7" s="91"/>
      <c r="J7" s="91"/>
      <c r="K7" s="91"/>
      <c r="L7" s="91"/>
      <c r="M7" s="91"/>
      <c r="N7" s="91"/>
      <c r="O7" s="92"/>
      <c r="P7" s="92"/>
      <c r="Q7" s="92"/>
      <c r="R7" s="92"/>
      <c r="S7" s="92"/>
      <c r="T7" s="91"/>
      <c r="U7" s="92"/>
      <c r="V7" s="92"/>
      <c r="W7" s="91"/>
      <c r="X7" s="92"/>
      <c r="Y7" s="92"/>
      <c r="Z7" s="92"/>
      <c r="AA7" s="92"/>
      <c r="AB7" s="92"/>
      <c r="AC7" s="92"/>
      <c r="AD7" s="92"/>
      <c r="AE7" s="92"/>
      <c r="AF7" s="92"/>
      <c r="AG7" s="92"/>
      <c r="AH7" s="92"/>
    </row>
    <row r="8">
      <c r="A8" s="103"/>
      <c r="B8" s="104"/>
      <c r="C8" s="97"/>
      <c r="D8" s="98"/>
      <c r="E8" s="97"/>
      <c r="F8" s="91"/>
      <c r="G8" s="91"/>
      <c r="H8" s="91"/>
      <c r="I8" s="91"/>
      <c r="J8" s="91"/>
      <c r="K8" s="91"/>
      <c r="L8" s="91"/>
      <c r="M8" s="91"/>
      <c r="N8" s="91"/>
      <c r="O8" s="92"/>
      <c r="P8" s="92"/>
      <c r="Q8" s="92"/>
      <c r="R8" s="92"/>
      <c r="S8" s="92"/>
      <c r="T8" s="91"/>
      <c r="U8" s="92"/>
      <c r="V8" s="92"/>
      <c r="W8" s="91"/>
      <c r="X8" s="92"/>
      <c r="Y8" s="92"/>
      <c r="Z8" s="92"/>
      <c r="AA8" s="92"/>
      <c r="AB8" s="92"/>
      <c r="AC8" s="92"/>
      <c r="AD8" s="92"/>
      <c r="AE8" s="92"/>
      <c r="AF8" s="92"/>
      <c r="AG8" s="92"/>
      <c r="AH8" s="92"/>
    </row>
    <row r="9">
      <c r="A9" s="89">
        <v>1.0</v>
      </c>
      <c r="B9" s="105" t="s">
        <v>1199</v>
      </c>
      <c r="C9" s="91" t="s">
        <v>1200</v>
      </c>
      <c r="D9" s="51" t="s">
        <v>262</v>
      </c>
      <c r="E9" s="101" t="s">
        <v>1177</v>
      </c>
      <c r="F9" s="91"/>
      <c r="G9" s="91"/>
      <c r="H9" s="91" t="s">
        <v>1201</v>
      </c>
      <c r="I9" s="91" t="s">
        <v>1202</v>
      </c>
      <c r="J9" s="91" t="s">
        <v>146</v>
      </c>
      <c r="K9" s="91" t="s">
        <v>19</v>
      </c>
      <c r="L9" s="91"/>
      <c r="M9" s="91" t="s">
        <v>47</v>
      </c>
      <c r="N9" s="91"/>
      <c r="O9" s="92"/>
      <c r="P9" s="92"/>
      <c r="Q9" s="92"/>
      <c r="R9" s="92"/>
      <c r="S9" s="92"/>
      <c r="T9" s="91"/>
      <c r="U9" s="92"/>
      <c r="V9" s="92"/>
      <c r="W9" s="91" t="s">
        <v>1203</v>
      </c>
      <c r="X9" s="92"/>
      <c r="Y9" s="92"/>
      <c r="Z9" s="92"/>
      <c r="AA9" s="92"/>
      <c r="AB9" s="92"/>
      <c r="AC9" s="92"/>
      <c r="AD9" s="92"/>
      <c r="AE9" s="92"/>
      <c r="AF9" s="92"/>
      <c r="AG9" s="92"/>
      <c r="AH9" s="92"/>
    </row>
    <row r="10">
      <c r="A10" s="106"/>
      <c r="B10" s="91"/>
      <c r="C10" s="92"/>
      <c r="D10" s="91"/>
      <c r="E10" s="91"/>
      <c r="F10" s="91"/>
      <c r="G10" s="91"/>
      <c r="H10" s="91" t="s">
        <v>1204</v>
      </c>
      <c r="I10" s="91" t="s">
        <v>1205</v>
      </c>
      <c r="J10" s="91" t="s">
        <v>18</v>
      </c>
      <c r="K10" s="91" t="s">
        <v>19</v>
      </c>
      <c r="L10" s="92"/>
      <c r="M10" s="92"/>
      <c r="N10" s="92"/>
      <c r="O10" s="92"/>
      <c r="P10" s="92"/>
      <c r="Q10" s="92"/>
      <c r="R10" s="92"/>
      <c r="S10" s="92"/>
      <c r="T10" s="91"/>
      <c r="U10" s="92"/>
      <c r="V10" s="92"/>
      <c r="W10" s="92"/>
      <c r="X10" s="42"/>
      <c r="Y10" s="42"/>
      <c r="Z10" s="42"/>
      <c r="AA10" s="42"/>
      <c r="AB10" s="42"/>
      <c r="AC10" s="42"/>
      <c r="AD10" s="42"/>
      <c r="AE10" s="42"/>
      <c r="AF10" s="42"/>
      <c r="AG10" s="42"/>
      <c r="AH10" s="42"/>
    </row>
    <row r="11">
      <c r="A11" s="106"/>
      <c r="B11" s="91"/>
      <c r="C11" s="92"/>
      <c r="D11" s="91"/>
      <c r="E11" s="91"/>
      <c r="F11" s="91"/>
      <c r="G11" s="91"/>
      <c r="H11" s="91" t="s">
        <v>1206</v>
      </c>
      <c r="I11" s="48" t="s">
        <v>1207</v>
      </c>
      <c r="J11" s="91" t="s">
        <v>146</v>
      </c>
      <c r="K11" s="91" t="s">
        <v>19</v>
      </c>
      <c r="L11" s="92"/>
      <c r="M11" s="92"/>
      <c r="N11" s="92"/>
      <c r="O11" s="92"/>
      <c r="P11" s="92"/>
      <c r="Q11" s="92"/>
      <c r="R11" s="92"/>
      <c r="S11" s="92"/>
      <c r="T11" s="91"/>
      <c r="U11" s="92"/>
      <c r="V11" s="92"/>
      <c r="W11" s="92"/>
      <c r="X11" s="42"/>
      <c r="Y11" s="42"/>
      <c r="Z11" s="42"/>
      <c r="AA11" s="42"/>
      <c r="AB11" s="42"/>
      <c r="AC11" s="42"/>
      <c r="AD11" s="42"/>
      <c r="AE11" s="42"/>
      <c r="AF11" s="42"/>
      <c r="AG11" s="42"/>
      <c r="AH11" s="42"/>
    </row>
    <row r="12">
      <c r="A12" s="106"/>
      <c r="B12" s="91"/>
      <c r="C12" s="92"/>
      <c r="D12" s="91"/>
      <c r="E12" s="91"/>
      <c r="F12" s="91"/>
      <c r="G12" s="91"/>
      <c r="H12" s="91" t="s">
        <v>1208</v>
      </c>
      <c r="I12" s="48" t="s">
        <v>1209</v>
      </c>
      <c r="J12" s="91" t="s">
        <v>18</v>
      </c>
      <c r="K12" s="91" t="s">
        <v>73</v>
      </c>
      <c r="L12" s="92"/>
      <c r="M12" s="92"/>
      <c r="N12" s="92"/>
      <c r="O12" s="91" t="s">
        <v>146</v>
      </c>
      <c r="P12" s="48" t="s">
        <v>1210</v>
      </c>
      <c r="Q12" s="91" t="s">
        <v>1211</v>
      </c>
      <c r="R12" s="92"/>
      <c r="S12" s="92"/>
      <c r="T12" s="92"/>
      <c r="U12" s="92"/>
      <c r="V12" s="91"/>
      <c r="W12" s="92"/>
      <c r="X12" s="42"/>
      <c r="Y12" s="42"/>
      <c r="Z12" s="42"/>
      <c r="AA12" s="42"/>
      <c r="AB12" s="42"/>
      <c r="AC12" s="42"/>
      <c r="AD12" s="42"/>
      <c r="AE12" s="42"/>
      <c r="AF12" s="42"/>
      <c r="AG12" s="42"/>
      <c r="AH12" s="42"/>
    </row>
    <row r="13">
      <c r="A13" s="106"/>
      <c r="B13" s="91"/>
      <c r="C13" s="92"/>
      <c r="D13" s="91"/>
      <c r="E13" s="91"/>
      <c r="F13" s="91"/>
      <c r="G13" s="91"/>
      <c r="H13" s="91" t="s">
        <v>1212</v>
      </c>
      <c r="I13" s="48" t="s">
        <v>1213</v>
      </c>
      <c r="J13" s="91" t="s">
        <v>18</v>
      </c>
      <c r="K13" s="91" t="s">
        <v>70</v>
      </c>
      <c r="L13" s="92"/>
      <c r="M13" s="92"/>
      <c r="N13" s="92"/>
      <c r="O13" s="91" t="s">
        <v>146</v>
      </c>
      <c r="P13" s="48" t="s">
        <v>1211</v>
      </c>
      <c r="Q13" s="91" t="s">
        <v>1214</v>
      </c>
      <c r="R13" s="92"/>
      <c r="S13" s="92"/>
      <c r="T13" s="91" t="s">
        <v>1215</v>
      </c>
      <c r="U13" s="92"/>
      <c r="V13" s="92"/>
      <c r="W13" s="91"/>
      <c r="X13" s="42"/>
      <c r="Y13" s="42"/>
      <c r="Z13" s="42"/>
      <c r="AA13" s="42"/>
      <c r="AB13" s="42"/>
      <c r="AC13" s="42"/>
      <c r="AD13" s="42"/>
      <c r="AE13" s="42"/>
      <c r="AF13" s="42"/>
      <c r="AG13" s="42"/>
      <c r="AH13" s="42"/>
    </row>
    <row r="14">
      <c r="A14" s="106"/>
      <c r="B14" s="91"/>
      <c r="C14" s="92"/>
      <c r="D14" s="51" t="s">
        <v>268</v>
      </c>
      <c r="E14" s="101" t="s">
        <v>1177</v>
      </c>
      <c r="F14" s="91" t="s">
        <v>1216</v>
      </c>
      <c r="G14" s="91"/>
      <c r="H14" s="91"/>
      <c r="I14" s="91"/>
      <c r="J14" s="91"/>
      <c r="K14" s="91"/>
      <c r="L14" s="92"/>
      <c r="M14" s="92"/>
      <c r="N14" s="92"/>
      <c r="O14" s="92"/>
      <c r="P14" s="92"/>
      <c r="Q14" s="92"/>
      <c r="R14" s="92"/>
      <c r="S14" s="92"/>
      <c r="T14" s="92"/>
      <c r="U14" s="92"/>
      <c r="V14" s="92"/>
      <c r="W14" s="92"/>
      <c r="X14" s="42"/>
      <c r="Y14" s="42"/>
      <c r="Z14" s="42"/>
      <c r="AA14" s="42"/>
      <c r="AB14" s="42"/>
      <c r="AC14" s="42"/>
      <c r="AD14" s="42"/>
      <c r="AE14" s="42"/>
      <c r="AF14" s="42"/>
      <c r="AG14" s="42"/>
      <c r="AH14" s="42"/>
    </row>
    <row r="15">
      <c r="A15" s="106"/>
      <c r="B15" s="91"/>
      <c r="C15" s="92"/>
      <c r="D15" s="91"/>
      <c r="E15" s="91"/>
      <c r="F15" s="91"/>
      <c r="G15" s="91" t="s">
        <v>1212</v>
      </c>
      <c r="H15" s="91" t="s">
        <v>1217</v>
      </c>
      <c r="I15" s="91" t="s">
        <v>1218</v>
      </c>
      <c r="J15" s="91" t="s">
        <v>146</v>
      </c>
      <c r="K15" s="91" t="s">
        <v>19</v>
      </c>
      <c r="L15" s="92"/>
      <c r="M15" s="92"/>
      <c r="N15" s="92"/>
      <c r="O15" s="92"/>
      <c r="P15" s="92"/>
      <c r="Q15" s="92"/>
      <c r="R15" s="92"/>
      <c r="S15" s="92"/>
      <c r="T15" s="92"/>
      <c r="U15" s="92"/>
      <c r="V15" s="92"/>
      <c r="W15" s="92"/>
      <c r="X15" s="42"/>
      <c r="Y15" s="42"/>
      <c r="Z15" s="42"/>
      <c r="AA15" s="42"/>
      <c r="AB15" s="42"/>
      <c r="AC15" s="42"/>
      <c r="AD15" s="42"/>
      <c r="AE15" s="42"/>
      <c r="AF15" s="42"/>
      <c r="AG15" s="42"/>
      <c r="AH15" s="42"/>
    </row>
    <row r="16">
      <c r="A16" s="106"/>
      <c r="B16" s="91"/>
      <c r="C16" s="92"/>
      <c r="D16" s="91"/>
      <c r="E16" s="91"/>
      <c r="F16" s="91"/>
      <c r="G16" s="91"/>
      <c r="H16" s="91" t="s">
        <v>1219</v>
      </c>
      <c r="I16" s="91" t="s">
        <v>1220</v>
      </c>
      <c r="J16" s="91" t="s">
        <v>18</v>
      </c>
      <c r="K16" s="91" t="s">
        <v>19</v>
      </c>
      <c r="L16" s="92"/>
      <c r="M16" s="92"/>
      <c r="N16" s="92"/>
      <c r="O16" s="92"/>
      <c r="P16" s="92"/>
      <c r="Q16" s="92"/>
      <c r="R16" s="92"/>
      <c r="S16" s="92"/>
      <c r="T16" s="92"/>
      <c r="U16" s="92"/>
      <c r="V16" s="92"/>
      <c r="W16" s="92"/>
      <c r="X16" s="42"/>
      <c r="Y16" s="42"/>
      <c r="Z16" s="42"/>
      <c r="AA16" s="42"/>
      <c r="AB16" s="42"/>
      <c r="AC16" s="42"/>
      <c r="AD16" s="42"/>
      <c r="AE16" s="42"/>
      <c r="AF16" s="42"/>
      <c r="AG16" s="42"/>
      <c r="AH16" s="42"/>
    </row>
    <row r="17">
      <c r="A17" s="106"/>
      <c r="B17" s="91"/>
      <c r="C17" s="92"/>
      <c r="D17" s="91"/>
      <c r="E17" s="91"/>
      <c r="F17" s="91"/>
      <c r="G17" s="91"/>
      <c r="H17" s="91" t="s">
        <v>1221</v>
      </c>
      <c r="I17" s="91" t="s">
        <v>1222</v>
      </c>
      <c r="J17" s="91" t="s">
        <v>412</v>
      </c>
      <c r="K17" s="91" t="s">
        <v>19</v>
      </c>
      <c r="L17" s="92"/>
      <c r="M17" s="92"/>
      <c r="N17" s="92"/>
      <c r="O17" s="92"/>
      <c r="P17" s="92"/>
      <c r="Q17" s="92"/>
      <c r="R17" s="92"/>
      <c r="S17" s="92"/>
      <c r="T17" s="91"/>
      <c r="U17" s="92"/>
      <c r="V17" s="92"/>
      <c r="W17" s="92"/>
      <c r="X17" s="42"/>
      <c r="Y17" s="42"/>
      <c r="Z17" s="42"/>
      <c r="AA17" s="42"/>
      <c r="AB17" s="42"/>
      <c r="AC17" s="42"/>
      <c r="AD17" s="42"/>
      <c r="AE17" s="42"/>
      <c r="AF17" s="42"/>
      <c r="AG17" s="42"/>
      <c r="AH17" s="42"/>
    </row>
    <row r="18">
      <c r="A18" s="106"/>
      <c r="B18" s="91"/>
      <c r="C18" s="92"/>
      <c r="D18" s="91"/>
      <c r="E18" s="91"/>
      <c r="F18" s="91"/>
      <c r="G18" s="91"/>
      <c r="H18" s="91" t="s">
        <v>1223</v>
      </c>
      <c r="I18" s="91" t="s">
        <v>1224</v>
      </c>
      <c r="J18" s="91" t="s">
        <v>18</v>
      </c>
      <c r="K18" s="91" t="s">
        <v>73</v>
      </c>
      <c r="L18" s="92"/>
      <c r="M18" s="92"/>
      <c r="N18" s="92"/>
      <c r="O18" s="91" t="s">
        <v>146</v>
      </c>
      <c r="P18" s="91" t="s">
        <v>1211</v>
      </c>
      <c r="Q18" s="91" t="s">
        <v>1225</v>
      </c>
      <c r="R18" s="92"/>
      <c r="S18" s="92"/>
      <c r="T18" s="91" t="s">
        <v>1226</v>
      </c>
      <c r="U18" s="92"/>
      <c r="V18" s="92"/>
      <c r="W18" s="92"/>
      <c r="X18" s="42"/>
      <c r="Y18" s="42"/>
      <c r="Z18" s="42"/>
      <c r="AA18" s="42"/>
      <c r="AB18" s="42"/>
      <c r="AC18" s="42"/>
      <c r="AD18" s="42"/>
      <c r="AE18" s="42"/>
      <c r="AF18" s="42"/>
      <c r="AG18" s="42"/>
      <c r="AH18" s="42"/>
    </row>
    <row r="19">
      <c r="A19" s="106"/>
      <c r="B19" s="91"/>
      <c r="C19" s="92"/>
      <c r="D19" s="91"/>
      <c r="E19" s="91"/>
      <c r="F19" s="91"/>
      <c r="G19" s="91"/>
      <c r="H19" s="91" t="s">
        <v>1227</v>
      </c>
      <c r="I19" s="48" t="s">
        <v>1228</v>
      </c>
      <c r="J19" s="91" t="s">
        <v>18</v>
      </c>
      <c r="K19" s="91" t="s">
        <v>70</v>
      </c>
      <c r="L19" s="92"/>
      <c r="M19" s="92"/>
      <c r="N19" s="92"/>
      <c r="O19" s="91" t="s">
        <v>146</v>
      </c>
      <c r="P19" s="48" t="s">
        <v>1229</v>
      </c>
      <c r="Q19" s="91" t="s">
        <v>1214</v>
      </c>
      <c r="R19" s="92"/>
      <c r="S19" s="92"/>
      <c r="T19" s="91"/>
      <c r="U19" s="92"/>
      <c r="V19" s="92"/>
      <c r="W19" s="92"/>
      <c r="X19" s="42"/>
      <c r="Y19" s="42"/>
      <c r="Z19" s="42"/>
      <c r="AA19" s="42"/>
      <c r="AB19" s="42"/>
      <c r="AC19" s="42"/>
      <c r="AD19" s="42"/>
      <c r="AE19" s="42"/>
      <c r="AF19" s="42"/>
      <c r="AG19" s="42"/>
      <c r="AH19" s="42"/>
    </row>
    <row r="20">
      <c r="A20" s="106"/>
      <c r="B20" s="91"/>
      <c r="C20" s="92"/>
      <c r="D20" s="91"/>
      <c r="E20" s="91"/>
      <c r="F20" s="91" t="s">
        <v>1230</v>
      </c>
      <c r="G20" s="91"/>
      <c r="H20" s="91"/>
      <c r="I20" s="91"/>
      <c r="J20" s="92"/>
      <c r="K20" s="92"/>
      <c r="L20" s="92"/>
      <c r="M20" s="92"/>
      <c r="N20" s="92"/>
      <c r="O20" s="92"/>
      <c r="P20" s="92"/>
      <c r="Q20" s="92"/>
      <c r="R20" s="92"/>
      <c r="S20" s="92"/>
      <c r="T20" s="92"/>
      <c r="U20" s="92"/>
      <c r="V20" s="92"/>
      <c r="W20" s="92"/>
      <c r="X20" s="42"/>
      <c r="Y20" s="42"/>
      <c r="Z20" s="42"/>
      <c r="AA20" s="42"/>
      <c r="AB20" s="42"/>
      <c r="AC20" s="42"/>
      <c r="AD20" s="42"/>
      <c r="AE20" s="42"/>
      <c r="AF20" s="42"/>
      <c r="AG20" s="42"/>
      <c r="AH20" s="42"/>
    </row>
    <row r="21">
      <c r="A21" s="106"/>
      <c r="B21" s="91"/>
      <c r="C21" s="92"/>
      <c r="D21" s="91"/>
      <c r="E21" s="91"/>
      <c r="F21" s="91"/>
      <c r="G21" s="91" t="s">
        <v>1231</v>
      </c>
      <c r="H21" s="91" t="s">
        <v>1217</v>
      </c>
      <c r="I21" s="91" t="s">
        <v>1232</v>
      </c>
      <c r="J21" s="91" t="s">
        <v>412</v>
      </c>
      <c r="K21" s="91" t="s">
        <v>19</v>
      </c>
      <c r="L21" s="92"/>
      <c r="M21" s="92"/>
      <c r="N21" s="92"/>
      <c r="O21" s="92"/>
      <c r="P21" s="92"/>
      <c r="Q21" s="91" t="s">
        <v>1215</v>
      </c>
      <c r="R21" s="92"/>
      <c r="S21" s="92"/>
      <c r="T21" s="92"/>
      <c r="U21" s="92"/>
      <c r="V21" s="92"/>
      <c r="W21" s="92"/>
      <c r="X21" s="42"/>
      <c r="Y21" s="42"/>
      <c r="Z21" s="42"/>
      <c r="AA21" s="42"/>
      <c r="AB21" s="42"/>
      <c r="AC21" s="42"/>
      <c r="AD21" s="42"/>
      <c r="AE21" s="42"/>
      <c r="AF21" s="42"/>
      <c r="AG21" s="42"/>
      <c r="AH21" s="42"/>
    </row>
    <row r="22">
      <c r="A22" s="106"/>
      <c r="B22" s="91"/>
      <c r="C22" s="92"/>
      <c r="D22" s="91"/>
      <c r="E22" s="91"/>
      <c r="F22" s="91"/>
      <c r="G22" s="91"/>
      <c r="H22" s="91" t="s">
        <v>1219</v>
      </c>
      <c r="I22" s="91" t="s">
        <v>1233</v>
      </c>
      <c r="J22" s="91" t="s">
        <v>146</v>
      </c>
      <c r="K22" s="91" t="s">
        <v>19</v>
      </c>
      <c r="L22" s="92"/>
      <c r="M22" s="92"/>
      <c r="N22" s="92"/>
      <c r="O22" s="91"/>
      <c r="P22" s="91"/>
      <c r="Q22" s="92"/>
      <c r="R22" s="92"/>
      <c r="S22" s="92"/>
      <c r="T22" s="92"/>
      <c r="U22" s="92"/>
      <c r="V22" s="92"/>
      <c r="W22" s="91" t="s">
        <v>1234</v>
      </c>
      <c r="X22" s="42"/>
      <c r="Y22" s="42"/>
      <c r="Z22" s="42"/>
      <c r="AA22" s="42"/>
      <c r="AB22" s="42"/>
      <c r="AC22" s="42"/>
      <c r="AD22" s="42"/>
      <c r="AE22" s="42"/>
      <c r="AF22" s="42"/>
      <c r="AG22" s="42"/>
      <c r="AH22" s="42"/>
    </row>
    <row r="23">
      <c r="A23" s="106"/>
      <c r="B23" s="91"/>
      <c r="C23" s="92"/>
      <c r="D23" s="91"/>
      <c r="E23" s="91"/>
      <c r="F23" s="91"/>
      <c r="G23" s="91"/>
      <c r="H23" s="91" t="s">
        <v>1221</v>
      </c>
      <c r="I23" s="91" t="s">
        <v>1235</v>
      </c>
      <c r="J23" s="91" t="s">
        <v>412</v>
      </c>
      <c r="K23" s="91" t="s">
        <v>19</v>
      </c>
      <c r="L23" s="92"/>
      <c r="M23" s="92"/>
      <c r="N23" s="92"/>
      <c r="O23" s="91"/>
      <c r="P23" s="91"/>
      <c r="Q23" s="92"/>
      <c r="R23" s="92"/>
      <c r="S23" s="92"/>
      <c r="T23" s="92"/>
      <c r="U23" s="92"/>
      <c r="V23" s="92"/>
      <c r="W23" s="92"/>
      <c r="X23" s="42"/>
      <c r="Y23" s="42"/>
      <c r="Z23" s="42"/>
      <c r="AA23" s="42"/>
      <c r="AB23" s="42"/>
      <c r="AC23" s="42"/>
      <c r="AD23" s="42"/>
      <c r="AE23" s="42"/>
      <c r="AF23" s="42"/>
      <c r="AG23" s="42"/>
      <c r="AH23" s="42"/>
    </row>
    <row r="24" ht="57.75" customHeight="1">
      <c r="A24" s="106"/>
      <c r="B24" s="91"/>
      <c r="C24" s="92"/>
      <c r="D24" s="51" t="s">
        <v>273</v>
      </c>
      <c r="E24" s="91"/>
      <c r="F24" s="91"/>
      <c r="G24" s="91"/>
      <c r="H24" s="91"/>
      <c r="I24" s="91"/>
      <c r="J24" s="91"/>
      <c r="K24" s="91"/>
      <c r="L24" s="92"/>
      <c r="M24" s="92"/>
      <c r="N24" s="92"/>
      <c r="O24" s="92"/>
      <c r="P24" s="92"/>
      <c r="Q24" s="92"/>
      <c r="R24" s="92"/>
      <c r="S24" s="92"/>
      <c r="T24" s="92"/>
      <c r="U24" s="92"/>
      <c r="V24" s="92"/>
      <c r="W24" s="91" t="s">
        <v>1236</v>
      </c>
      <c r="X24" s="42"/>
      <c r="Y24" s="42"/>
      <c r="Z24" s="42"/>
      <c r="AA24" s="42"/>
      <c r="AB24" s="42"/>
      <c r="AC24" s="42"/>
      <c r="AD24" s="42"/>
      <c r="AE24" s="42"/>
      <c r="AF24" s="42"/>
      <c r="AG24" s="42"/>
      <c r="AH24" s="42"/>
    </row>
    <row r="25">
      <c r="A25" s="106"/>
      <c r="B25" s="91"/>
      <c r="C25" s="92"/>
      <c r="D25" s="91"/>
      <c r="E25" s="91"/>
      <c r="F25" s="91" t="s">
        <v>1237</v>
      </c>
      <c r="G25" s="91" t="s">
        <v>1221</v>
      </c>
      <c r="H25" s="91" t="s">
        <v>1238</v>
      </c>
      <c r="I25" s="91" t="s">
        <v>1239</v>
      </c>
      <c r="J25" s="91" t="s">
        <v>146</v>
      </c>
      <c r="K25" s="91" t="s">
        <v>19</v>
      </c>
      <c r="L25" s="92"/>
      <c r="M25" s="92"/>
      <c r="N25" s="92"/>
      <c r="O25" s="92"/>
      <c r="P25" s="92"/>
      <c r="Q25" s="92"/>
      <c r="R25" s="92"/>
      <c r="S25" s="92"/>
      <c r="T25" s="92"/>
      <c r="U25" s="92"/>
      <c r="V25" s="92"/>
      <c r="W25" s="91" t="s">
        <v>1240</v>
      </c>
      <c r="X25" s="42"/>
      <c r="Y25" s="42"/>
      <c r="Z25" s="42"/>
      <c r="AA25" s="42"/>
      <c r="AB25" s="42"/>
      <c r="AC25" s="42"/>
      <c r="AD25" s="42"/>
      <c r="AE25" s="42"/>
      <c r="AF25" s="42"/>
      <c r="AG25" s="42"/>
      <c r="AH25" s="42"/>
    </row>
    <row r="26">
      <c r="A26" s="106"/>
      <c r="B26" s="91"/>
      <c r="C26" s="92"/>
      <c r="D26" s="91"/>
      <c r="E26" s="91"/>
      <c r="F26" s="91"/>
      <c r="G26" s="91"/>
      <c r="H26" s="91" t="s">
        <v>1241</v>
      </c>
      <c r="I26" s="91" t="s">
        <v>1242</v>
      </c>
      <c r="J26" s="91" t="s">
        <v>412</v>
      </c>
      <c r="K26" s="91" t="s">
        <v>19</v>
      </c>
      <c r="L26" s="92"/>
      <c r="M26" s="92"/>
      <c r="N26" s="92"/>
      <c r="O26" s="92"/>
      <c r="P26" s="92"/>
      <c r="Q26" s="92"/>
      <c r="R26" s="92"/>
      <c r="S26" s="92"/>
      <c r="T26" s="92"/>
      <c r="U26" s="92"/>
      <c r="V26" s="91"/>
      <c r="W26" s="92"/>
      <c r="X26" s="42"/>
      <c r="Y26" s="42"/>
      <c r="Z26" s="42"/>
      <c r="AA26" s="42"/>
      <c r="AB26" s="42"/>
      <c r="AC26" s="42"/>
      <c r="AD26" s="42"/>
      <c r="AE26" s="42"/>
      <c r="AF26" s="42"/>
      <c r="AG26" s="42"/>
      <c r="AH26" s="42"/>
    </row>
    <row r="27">
      <c r="A27" s="106"/>
      <c r="B27" s="91"/>
      <c r="C27" s="92"/>
      <c r="D27" s="91"/>
      <c r="E27" s="91"/>
      <c r="F27" s="91"/>
      <c r="G27" s="91"/>
      <c r="H27" s="91" t="s">
        <v>1243</v>
      </c>
      <c r="I27" s="91" t="s">
        <v>1244</v>
      </c>
      <c r="J27" s="91" t="s">
        <v>146</v>
      </c>
      <c r="K27" s="91" t="s">
        <v>19</v>
      </c>
      <c r="L27" s="92"/>
      <c r="M27" s="92"/>
      <c r="N27" s="92"/>
      <c r="O27" s="92"/>
      <c r="P27" s="92"/>
      <c r="Q27" s="92"/>
      <c r="R27" s="92"/>
      <c r="S27" s="92"/>
      <c r="T27" s="92"/>
      <c r="U27" s="92"/>
      <c r="V27" s="92"/>
      <c r="W27" s="92"/>
      <c r="X27" s="42"/>
      <c r="Y27" s="42"/>
      <c r="Z27" s="42"/>
      <c r="AA27" s="42"/>
      <c r="AB27" s="42"/>
      <c r="AC27" s="42"/>
      <c r="AD27" s="42"/>
      <c r="AE27" s="42"/>
      <c r="AF27" s="42"/>
      <c r="AG27" s="42"/>
      <c r="AH27" s="42"/>
    </row>
    <row r="28">
      <c r="A28" s="106"/>
      <c r="B28" s="91"/>
      <c r="C28" s="92"/>
      <c r="D28" s="91"/>
      <c r="E28" s="91"/>
      <c r="F28" s="91"/>
      <c r="G28" s="91"/>
      <c r="H28" s="91" t="s">
        <v>1245</v>
      </c>
      <c r="I28" s="91" t="s">
        <v>1246</v>
      </c>
      <c r="J28" s="91" t="s">
        <v>18</v>
      </c>
      <c r="K28" s="91" t="s">
        <v>73</v>
      </c>
      <c r="L28" s="92"/>
      <c r="M28" s="92"/>
      <c r="N28" s="92"/>
      <c r="O28" s="91"/>
      <c r="P28" s="91" t="s">
        <v>1247</v>
      </c>
      <c r="Q28" s="91" t="s">
        <v>1225</v>
      </c>
      <c r="R28" s="92"/>
      <c r="S28" s="92"/>
      <c r="T28" s="92"/>
      <c r="U28" s="92"/>
      <c r="V28" s="92"/>
      <c r="W28" s="92"/>
      <c r="X28" s="42"/>
      <c r="Y28" s="42"/>
      <c r="Z28" s="42"/>
      <c r="AA28" s="42"/>
      <c r="AB28" s="42"/>
      <c r="AC28" s="42"/>
      <c r="AD28" s="42"/>
      <c r="AE28" s="42"/>
      <c r="AF28" s="42"/>
      <c r="AG28" s="42"/>
      <c r="AH28" s="42"/>
    </row>
    <row r="29">
      <c r="A29" s="106"/>
      <c r="B29" s="91"/>
      <c r="C29" s="92"/>
      <c r="D29" s="91"/>
      <c r="E29" s="91"/>
      <c r="F29" s="91"/>
      <c r="G29" s="91"/>
      <c r="H29" s="91" t="s">
        <v>1248</v>
      </c>
      <c r="I29" s="48" t="s">
        <v>1249</v>
      </c>
      <c r="J29" s="91" t="s">
        <v>18</v>
      </c>
      <c r="K29" s="91" t="s">
        <v>70</v>
      </c>
      <c r="L29" s="92"/>
      <c r="M29" s="92"/>
      <c r="N29" s="92"/>
      <c r="O29" s="91"/>
      <c r="P29" s="91" t="s">
        <v>1250</v>
      </c>
      <c r="Q29" s="91" t="s">
        <v>1225</v>
      </c>
      <c r="R29" s="92"/>
      <c r="S29" s="92"/>
      <c r="T29" s="92"/>
      <c r="U29" s="92"/>
      <c r="V29" s="91"/>
      <c r="W29" s="92"/>
      <c r="X29" s="42"/>
      <c r="Y29" s="42"/>
      <c r="Z29" s="42"/>
      <c r="AA29" s="42"/>
      <c r="AB29" s="42"/>
      <c r="AC29" s="42"/>
      <c r="AD29" s="42"/>
      <c r="AE29" s="42"/>
      <c r="AF29" s="42"/>
      <c r="AG29" s="42"/>
      <c r="AH29" s="42"/>
    </row>
    <row r="30">
      <c r="A30" s="106"/>
      <c r="B30" s="91"/>
      <c r="C30" s="92"/>
      <c r="D30" s="91"/>
      <c r="E30" s="91"/>
      <c r="F30" s="91"/>
      <c r="G30" s="91"/>
      <c r="H30" s="91"/>
      <c r="I30" s="91"/>
      <c r="J30" s="91"/>
      <c r="K30" s="91"/>
      <c r="L30" s="92"/>
      <c r="M30" s="92"/>
      <c r="N30" s="92"/>
      <c r="O30" s="92"/>
      <c r="P30" s="92"/>
      <c r="Q30" s="92"/>
      <c r="R30" s="92"/>
      <c r="S30" s="92"/>
      <c r="T30" s="92"/>
      <c r="U30" s="92"/>
      <c r="V30" s="91"/>
      <c r="W30" s="92"/>
      <c r="X30" s="42"/>
      <c r="Y30" s="42"/>
      <c r="Z30" s="42"/>
      <c r="AA30" s="42"/>
      <c r="AB30" s="42"/>
      <c r="AC30" s="42"/>
      <c r="AD30" s="42"/>
      <c r="AE30" s="42"/>
      <c r="AF30" s="42"/>
      <c r="AG30" s="42"/>
      <c r="AH30" s="42"/>
    </row>
    <row r="31">
      <c r="A31" s="106"/>
      <c r="B31" s="91"/>
      <c r="C31" s="92"/>
      <c r="D31" s="91"/>
      <c r="E31" s="91"/>
      <c r="F31" s="91" t="s">
        <v>1251</v>
      </c>
      <c r="G31" s="91" t="s">
        <v>1252</v>
      </c>
      <c r="H31" s="91" t="s">
        <v>1238</v>
      </c>
      <c r="I31" s="91" t="s">
        <v>1253</v>
      </c>
      <c r="J31" s="91" t="s">
        <v>146</v>
      </c>
      <c r="K31" s="91" t="s">
        <v>19</v>
      </c>
      <c r="L31" s="92"/>
      <c r="M31" s="92"/>
      <c r="N31" s="92"/>
      <c r="O31" s="92"/>
      <c r="P31" s="92"/>
      <c r="Q31" s="92"/>
      <c r="R31" s="92"/>
      <c r="S31" s="92"/>
      <c r="T31" s="91"/>
      <c r="U31" s="92"/>
      <c r="V31" s="92"/>
      <c r="W31" s="92"/>
      <c r="X31" s="42"/>
      <c r="Y31" s="42"/>
      <c r="Z31" s="42"/>
      <c r="AA31" s="42"/>
      <c r="AB31" s="42"/>
      <c r="AC31" s="42"/>
      <c r="AD31" s="42"/>
      <c r="AE31" s="42"/>
      <c r="AF31" s="42"/>
      <c r="AG31" s="42"/>
      <c r="AH31" s="42"/>
    </row>
    <row r="32">
      <c r="A32" s="106"/>
      <c r="B32" s="91"/>
      <c r="C32" s="92"/>
      <c r="D32" s="91"/>
      <c r="E32" s="91"/>
      <c r="F32" s="91"/>
      <c r="G32" s="91"/>
      <c r="H32" s="91" t="s">
        <v>1241</v>
      </c>
      <c r="I32" s="91" t="s">
        <v>1254</v>
      </c>
      <c r="J32" s="91" t="s">
        <v>412</v>
      </c>
      <c r="K32" s="91" t="s">
        <v>19</v>
      </c>
      <c r="L32" s="92"/>
      <c r="M32" s="92"/>
      <c r="N32" s="92"/>
      <c r="O32" s="92"/>
      <c r="P32" s="92"/>
      <c r="Q32" s="92"/>
      <c r="R32" s="92"/>
      <c r="S32" s="92"/>
      <c r="T32" s="92"/>
      <c r="U32" s="92"/>
      <c r="V32" s="91"/>
      <c r="W32" s="92"/>
      <c r="X32" s="42"/>
      <c r="Y32" s="42"/>
      <c r="Z32" s="42"/>
      <c r="AA32" s="42"/>
      <c r="AB32" s="42"/>
      <c r="AC32" s="42"/>
      <c r="AD32" s="42"/>
      <c r="AE32" s="42"/>
      <c r="AF32" s="42"/>
      <c r="AG32" s="42"/>
      <c r="AH32" s="42"/>
    </row>
    <row r="33">
      <c r="A33" s="107"/>
      <c r="B33" s="92"/>
      <c r="C33" s="92"/>
      <c r="D33" s="92"/>
      <c r="E33" s="92"/>
      <c r="F33" s="92"/>
      <c r="G33" s="92"/>
      <c r="H33" s="91" t="s">
        <v>1243</v>
      </c>
      <c r="I33" s="91" t="s">
        <v>1255</v>
      </c>
      <c r="J33" s="91" t="s">
        <v>146</v>
      </c>
      <c r="K33" s="91" t="s">
        <v>19</v>
      </c>
      <c r="L33" s="92"/>
      <c r="M33" s="92"/>
      <c r="N33" s="92"/>
      <c r="O33" s="92"/>
      <c r="P33" s="92"/>
      <c r="Q33" s="92"/>
      <c r="R33" s="92"/>
      <c r="S33" s="92"/>
      <c r="T33" s="92"/>
      <c r="U33" s="92"/>
      <c r="V33" s="92"/>
      <c r="W33" s="92"/>
      <c r="X33" s="42"/>
      <c r="Y33" s="42"/>
      <c r="Z33" s="42"/>
      <c r="AA33" s="42"/>
      <c r="AB33" s="42"/>
      <c r="AC33" s="42"/>
      <c r="AD33" s="42"/>
      <c r="AE33" s="42"/>
      <c r="AF33" s="42"/>
      <c r="AG33" s="42"/>
      <c r="AH33" s="42"/>
    </row>
    <row r="34">
      <c r="A34" s="108"/>
      <c r="B34" s="42"/>
      <c r="C34" s="42"/>
      <c r="D34" s="42"/>
      <c r="E34" s="42"/>
      <c r="F34" s="42"/>
      <c r="G34" s="42"/>
      <c r="H34" s="91" t="s">
        <v>1245</v>
      </c>
      <c r="I34" s="48" t="s">
        <v>1256</v>
      </c>
      <c r="J34" s="91" t="s">
        <v>18</v>
      </c>
      <c r="K34" s="91" t="s">
        <v>73</v>
      </c>
      <c r="L34" s="42"/>
      <c r="M34" s="42"/>
      <c r="N34" s="42"/>
      <c r="O34" s="48"/>
      <c r="P34" s="48" t="s">
        <v>1257</v>
      </c>
      <c r="Q34" s="48" t="s">
        <v>1211</v>
      </c>
      <c r="R34" s="42"/>
      <c r="S34" s="42"/>
      <c r="T34" s="48" t="s">
        <v>1258</v>
      </c>
      <c r="U34" s="42"/>
      <c r="V34" s="42"/>
      <c r="W34" s="42"/>
      <c r="X34" s="42"/>
      <c r="Y34" s="42"/>
      <c r="Z34" s="42"/>
      <c r="AA34" s="42"/>
      <c r="AB34" s="42"/>
      <c r="AC34" s="42"/>
      <c r="AD34" s="42"/>
      <c r="AE34" s="42"/>
      <c r="AF34" s="42"/>
      <c r="AG34" s="42"/>
      <c r="AH34" s="42"/>
    </row>
    <row r="35">
      <c r="A35" s="108"/>
      <c r="B35" s="42"/>
      <c r="C35" s="42"/>
      <c r="D35" s="42"/>
      <c r="E35" s="42"/>
      <c r="F35" s="42"/>
      <c r="G35" s="42"/>
      <c r="H35" s="91" t="s">
        <v>1248</v>
      </c>
      <c r="I35" s="48" t="s">
        <v>1259</v>
      </c>
      <c r="J35" s="91" t="s">
        <v>18</v>
      </c>
      <c r="K35" s="91" t="s">
        <v>70</v>
      </c>
      <c r="L35" s="42"/>
      <c r="M35" s="42"/>
      <c r="N35" s="42"/>
      <c r="O35" s="48"/>
      <c r="P35" s="48" t="s">
        <v>1260</v>
      </c>
      <c r="Q35" s="48" t="s">
        <v>1261</v>
      </c>
      <c r="R35" s="42"/>
      <c r="S35" s="42"/>
      <c r="T35" s="42"/>
      <c r="U35" s="42"/>
      <c r="V35" s="42"/>
      <c r="W35" s="42"/>
      <c r="X35" s="42"/>
      <c r="Y35" s="42"/>
      <c r="Z35" s="42"/>
      <c r="AA35" s="42"/>
      <c r="AB35" s="42"/>
      <c r="AC35" s="42"/>
      <c r="AD35" s="42"/>
      <c r="AE35" s="42"/>
      <c r="AF35" s="42"/>
      <c r="AG35" s="42"/>
      <c r="AH35" s="42"/>
    </row>
    <row r="36">
      <c r="A36" s="108"/>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row>
    <row r="37">
      <c r="A37" s="108"/>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row>
    <row r="38">
      <c r="A38" s="108"/>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row>
    <row r="39">
      <c r="A39" s="108"/>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row>
    <row r="40">
      <c r="A40" s="109">
        <v>2.0</v>
      </c>
      <c r="B40" s="105" t="s">
        <v>1082</v>
      </c>
      <c r="C40" s="48" t="s">
        <v>1262</v>
      </c>
      <c r="D40" s="51" t="s">
        <v>262</v>
      </c>
      <c r="E40" s="42"/>
      <c r="F40" s="42"/>
      <c r="G40" s="42"/>
      <c r="H40" s="91" t="s">
        <v>1263</v>
      </c>
      <c r="I40" s="48" t="s">
        <v>1264</v>
      </c>
      <c r="J40" s="91" t="s">
        <v>146</v>
      </c>
      <c r="K40" s="91" t="s">
        <v>19</v>
      </c>
      <c r="L40" s="42"/>
      <c r="M40" s="42"/>
      <c r="N40" s="42"/>
      <c r="O40" s="42"/>
      <c r="P40" s="42"/>
      <c r="Q40" s="42"/>
      <c r="R40" s="42"/>
      <c r="S40" s="42"/>
      <c r="T40" s="42"/>
      <c r="U40" s="42"/>
      <c r="V40" s="42"/>
      <c r="W40" s="48" t="s">
        <v>1265</v>
      </c>
      <c r="X40" s="42"/>
      <c r="Y40" s="42"/>
      <c r="Z40" s="42"/>
      <c r="AA40" s="42"/>
      <c r="AB40" s="42"/>
      <c r="AC40" s="42"/>
      <c r="AD40" s="42"/>
      <c r="AE40" s="42"/>
      <c r="AF40" s="42"/>
      <c r="AG40" s="42"/>
      <c r="AH40" s="42"/>
    </row>
    <row r="41">
      <c r="A41" s="108"/>
      <c r="B41" s="42"/>
      <c r="C41" s="42"/>
      <c r="D41" s="42"/>
      <c r="E41" s="42"/>
      <c r="F41" s="42"/>
      <c r="G41" s="42"/>
      <c r="H41" s="91" t="s">
        <v>1266</v>
      </c>
      <c r="I41" s="48" t="s">
        <v>1267</v>
      </c>
      <c r="J41" s="91" t="s">
        <v>202</v>
      </c>
      <c r="K41" s="91" t="s">
        <v>19</v>
      </c>
      <c r="L41" s="42"/>
      <c r="M41" s="42"/>
      <c r="N41" s="42"/>
      <c r="O41" s="42"/>
      <c r="P41" s="42"/>
      <c r="Q41" s="42"/>
      <c r="R41" s="42"/>
      <c r="S41" s="42"/>
      <c r="T41" s="42"/>
      <c r="U41" s="42"/>
      <c r="V41" s="42"/>
      <c r="W41" s="42"/>
      <c r="X41" s="42"/>
      <c r="Y41" s="42"/>
      <c r="Z41" s="42"/>
      <c r="AA41" s="42"/>
      <c r="AB41" s="42"/>
      <c r="AC41" s="42"/>
      <c r="AD41" s="42"/>
      <c r="AE41" s="42"/>
      <c r="AF41" s="42"/>
      <c r="AG41" s="42"/>
      <c r="AH41" s="42"/>
    </row>
    <row r="42">
      <c r="A42" s="108"/>
      <c r="B42" s="42"/>
      <c r="C42" s="42"/>
      <c r="D42" s="42"/>
      <c r="E42" s="42"/>
      <c r="F42" s="42"/>
      <c r="G42" s="42"/>
      <c r="H42" s="91" t="s">
        <v>1268</v>
      </c>
      <c r="I42" s="48" t="s">
        <v>1269</v>
      </c>
      <c r="J42" s="91" t="s">
        <v>107</v>
      </c>
      <c r="K42" s="91" t="s">
        <v>19</v>
      </c>
      <c r="L42" s="42"/>
      <c r="M42" s="42"/>
      <c r="N42" s="42"/>
      <c r="O42" s="42"/>
      <c r="P42" s="42"/>
      <c r="Q42" s="42"/>
      <c r="R42" s="42"/>
      <c r="S42" s="42"/>
      <c r="T42" s="42"/>
      <c r="U42" s="42"/>
      <c r="V42" s="42"/>
      <c r="W42" s="42"/>
      <c r="X42" s="42"/>
      <c r="Y42" s="42"/>
      <c r="Z42" s="42"/>
      <c r="AA42" s="42"/>
      <c r="AB42" s="42"/>
      <c r="AC42" s="42"/>
      <c r="AD42" s="42"/>
      <c r="AE42" s="42"/>
      <c r="AF42" s="42"/>
      <c r="AG42" s="42"/>
      <c r="AH42" s="42"/>
    </row>
    <row r="43">
      <c r="A43" s="108"/>
      <c r="B43" s="42"/>
      <c r="C43" s="42"/>
      <c r="D43" s="42"/>
      <c r="E43" s="42"/>
      <c r="F43" s="42"/>
      <c r="G43" s="42"/>
      <c r="H43" s="91" t="s">
        <v>1270</v>
      </c>
      <c r="I43" s="48" t="s">
        <v>1271</v>
      </c>
      <c r="J43" s="91" t="s">
        <v>146</v>
      </c>
      <c r="K43" s="91" t="s">
        <v>19</v>
      </c>
      <c r="L43" s="42"/>
      <c r="M43" s="42"/>
      <c r="N43" s="42"/>
      <c r="O43" s="42"/>
      <c r="P43" s="42"/>
      <c r="Q43" s="42"/>
      <c r="R43" s="42"/>
      <c r="S43" s="42"/>
      <c r="T43" s="42"/>
      <c r="U43" s="42"/>
      <c r="V43" s="42"/>
      <c r="W43" s="42"/>
      <c r="X43" s="42"/>
      <c r="Y43" s="42"/>
      <c r="Z43" s="42"/>
      <c r="AA43" s="42"/>
      <c r="AB43" s="42"/>
      <c r="AC43" s="42"/>
      <c r="AD43" s="42"/>
      <c r="AE43" s="42"/>
      <c r="AF43" s="42"/>
      <c r="AG43" s="42"/>
      <c r="AH43" s="42"/>
    </row>
    <row r="44">
      <c r="A44" s="108"/>
      <c r="B44" s="42"/>
      <c r="C44" s="42"/>
      <c r="D44" s="42"/>
      <c r="E44" s="42"/>
      <c r="F44" s="42"/>
      <c r="G44" s="42"/>
      <c r="H44" s="91" t="s">
        <v>1272</v>
      </c>
      <c r="I44" s="48" t="s">
        <v>1273</v>
      </c>
      <c r="J44" s="91" t="s">
        <v>107</v>
      </c>
      <c r="K44" s="91" t="s">
        <v>19</v>
      </c>
      <c r="L44" s="42"/>
      <c r="M44" s="42"/>
      <c r="N44" s="42"/>
      <c r="O44" s="42"/>
      <c r="P44" s="42"/>
      <c r="Q44" s="42"/>
      <c r="R44" s="42"/>
      <c r="S44" s="42"/>
      <c r="T44" s="42"/>
      <c r="U44" s="42"/>
      <c r="V44" s="42"/>
      <c r="W44" s="42"/>
      <c r="X44" s="42"/>
      <c r="Y44" s="42"/>
      <c r="Z44" s="42"/>
      <c r="AA44" s="42"/>
      <c r="AB44" s="42"/>
      <c r="AC44" s="42"/>
      <c r="AD44" s="42"/>
      <c r="AE44" s="42"/>
      <c r="AF44" s="42"/>
      <c r="AG44" s="42"/>
      <c r="AH44" s="42"/>
    </row>
    <row r="45">
      <c r="A45" s="108"/>
      <c r="B45" s="42"/>
      <c r="C45" s="42"/>
      <c r="D45" s="42"/>
      <c r="E45" s="42"/>
      <c r="F45" s="42"/>
      <c r="G45" s="42"/>
      <c r="H45" s="91" t="s">
        <v>1274</v>
      </c>
      <c r="I45" s="48" t="s">
        <v>1275</v>
      </c>
      <c r="J45" s="91" t="s">
        <v>859</v>
      </c>
      <c r="K45" s="91" t="s">
        <v>19</v>
      </c>
      <c r="L45" s="42"/>
      <c r="M45" s="42"/>
      <c r="N45" s="42"/>
      <c r="O45" s="42"/>
      <c r="P45" s="42"/>
      <c r="Q45" s="42"/>
      <c r="R45" s="42"/>
      <c r="S45" s="42"/>
      <c r="T45" s="42"/>
      <c r="U45" s="42"/>
      <c r="V45" s="42"/>
      <c r="W45" s="42"/>
      <c r="X45" s="42"/>
      <c r="Y45" s="42"/>
      <c r="Z45" s="42"/>
      <c r="AA45" s="42"/>
      <c r="AB45" s="42"/>
      <c r="AC45" s="42"/>
      <c r="AD45" s="42"/>
      <c r="AE45" s="42"/>
      <c r="AF45" s="42"/>
      <c r="AG45" s="42"/>
      <c r="AH45" s="42"/>
    </row>
    <row r="46">
      <c r="A46" s="108"/>
      <c r="B46" s="42"/>
      <c r="C46" s="42"/>
      <c r="D46" s="42"/>
      <c r="E46" s="42"/>
      <c r="F46" s="42"/>
      <c r="G46" s="42"/>
      <c r="H46" s="91" t="s">
        <v>1276</v>
      </c>
      <c r="I46" s="48" t="s">
        <v>1277</v>
      </c>
      <c r="J46" s="91" t="s">
        <v>146</v>
      </c>
      <c r="K46" s="91" t="s">
        <v>19</v>
      </c>
      <c r="L46" s="42"/>
      <c r="M46" s="42"/>
      <c r="N46" s="42"/>
      <c r="O46" s="42"/>
      <c r="P46" s="42"/>
      <c r="Q46" s="42"/>
      <c r="R46" s="42"/>
      <c r="S46" s="42"/>
      <c r="T46" s="42"/>
      <c r="U46" s="42"/>
      <c r="V46" s="42"/>
      <c r="W46" s="42"/>
      <c r="X46" s="42"/>
      <c r="Y46" s="42"/>
      <c r="Z46" s="42"/>
      <c r="AA46" s="42"/>
      <c r="AB46" s="42"/>
      <c r="AC46" s="42"/>
      <c r="AD46" s="42"/>
      <c r="AE46" s="42"/>
      <c r="AF46" s="42"/>
      <c r="AG46" s="42"/>
      <c r="AH46" s="42"/>
    </row>
    <row r="47">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row>
    <row r="48">
      <c r="A48" s="108"/>
      <c r="B48" s="42"/>
      <c r="C48" s="42"/>
      <c r="D48" s="51" t="s">
        <v>268</v>
      </c>
      <c r="E48" s="42"/>
      <c r="F48" s="42"/>
      <c r="G48" s="42"/>
      <c r="H48" s="91" t="s">
        <v>1278</v>
      </c>
      <c r="I48" s="48" t="s">
        <v>1279</v>
      </c>
      <c r="J48" s="91" t="s">
        <v>202</v>
      </c>
      <c r="K48" s="91" t="s">
        <v>19</v>
      </c>
      <c r="L48" s="42"/>
      <c r="M48" s="42"/>
      <c r="N48" s="42"/>
      <c r="O48" s="42"/>
      <c r="P48" s="42"/>
      <c r="Q48" s="42"/>
      <c r="R48" s="42"/>
      <c r="S48" s="42"/>
      <c r="T48" s="42"/>
      <c r="U48" s="42"/>
      <c r="V48" s="42"/>
      <c r="W48" s="42"/>
      <c r="X48" s="42"/>
      <c r="Y48" s="42"/>
      <c r="Z48" s="42"/>
      <c r="AA48" s="42"/>
      <c r="AB48" s="42"/>
      <c r="AC48" s="42"/>
      <c r="AD48" s="42"/>
      <c r="AE48" s="42"/>
      <c r="AF48" s="42"/>
      <c r="AG48" s="42"/>
      <c r="AH48" s="42"/>
    </row>
    <row r="49">
      <c r="A49" s="108"/>
      <c r="B49" s="42"/>
      <c r="C49" s="42"/>
      <c r="D49" s="42"/>
      <c r="E49" s="42"/>
      <c r="F49" s="42"/>
      <c r="G49" s="42"/>
      <c r="H49" s="91" t="s">
        <v>1280</v>
      </c>
      <c r="I49" s="48" t="s">
        <v>1281</v>
      </c>
      <c r="J49" s="91" t="s">
        <v>18</v>
      </c>
      <c r="K49" s="91" t="s">
        <v>19</v>
      </c>
      <c r="L49" s="42"/>
      <c r="M49" s="42"/>
      <c r="N49" s="42"/>
      <c r="O49" s="42"/>
      <c r="P49" s="42"/>
      <c r="Q49" s="42"/>
      <c r="R49" s="42"/>
      <c r="S49" s="42"/>
      <c r="T49" s="42"/>
      <c r="U49" s="42"/>
      <c r="V49" s="42"/>
      <c r="W49" s="42"/>
      <c r="X49" s="42"/>
      <c r="Y49" s="42"/>
      <c r="Z49" s="42"/>
      <c r="AA49" s="42"/>
      <c r="AB49" s="42"/>
      <c r="AC49" s="42"/>
      <c r="AD49" s="42"/>
      <c r="AE49" s="42"/>
      <c r="AF49" s="42"/>
      <c r="AG49" s="42"/>
      <c r="AH49" s="42"/>
    </row>
    <row r="50">
      <c r="A50" s="108"/>
      <c r="B50" s="42"/>
      <c r="C50" s="42"/>
      <c r="D50" s="42"/>
      <c r="E50" s="42"/>
      <c r="F50" s="42"/>
      <c r="G50" s="42"/>
      <c r="H50" s="91" t="s">
        <v>1282</v>
      </c>
      <c r="I50" s="48" t="s">
        <v>1283</v>
      </c>
      <c r="J50" s="91" t="s">
        <v>146</v>
      </c>
      <c r="K50" s="91" t="s">
        <v>19</v>
      </c>
      <c r="L50" s="42"/>
      <c r="M50" s="42"/>
      <c r="N50" s="42"/>
      <c r="O50" s="42"/>
      <c r="P50" s="42"/>
      <c r="Q50" s="42"/>
      <c r="R50" s="42"/>
      <c r="S50" s="42"/>
      <c r="T50" s="42"/>
      <c r="U50" s="42"/>
      <c r="V50" s="42"/>
      <c r="W50" s="42"/>
      <c r="X50" s="42"/>
      <c r="Y50" s="42"/>
      <c r="Z50" s="42"/>
      <c r="AA50" s="42"/>
      <c r="AB50" s="42"/>
      <c r="AC50" s="42"/>
      <c r="AD50" s="42"/>
      <c r="AE50" s="42"/>
      <c r="AF50" s="42"/>
      <c r="AG50" s="42"/>
      <c r="AH50" s="42"/>
    </row>
    <row r="51">
      <c r="A51" s="108"/>
      <c r="B51" s="42"/>
      <c r="C51" s="42"/>
      <c r="D51" s="42"/>
      <c r="E51" s="42"/>
      <c r="F51" s="42"/>
      <c r="G51" s="42"/>
      <c r="H51" s="91" t="s">
        <v>1284</v>
      </c>
      <c r="I51" s="48" t="s">
        <v>1285</v>
      </c>
      <c r="J51" s="91" t="s">
        <v>18</v>
      </c>
      <c r="K51" s="91" t="s">
        <v>19</v>
      </c>
      <c r="L51" s="42"/>
      <c r="M51" s="42"/>
      <c r="N51" s="42"/>
      <c r="O51" s="42"/>
      <c r="P51" s="42"/>
      <c r="Q51" s="42"/>
      <c r="R51" s="42"/>
      <c r="S51" s="42"/>
      <c r="T51" s="42"/>
      <c r="U51" s="42"/>
      <c r="V51" s="42"/>
      <c r="W51" s="42"/>
      <c r="X51" s="42"/>
      <c r="Y51" s="42"/>
      <c r="Z51" s="42"/>
      <c r="AA51" s="42"/>
      <c r="AB51" s="42"/>
      <c r="AC51" s="42"/>
      <c r="AD51" s="42"/>
      <c r="AE51" s="42"/>
      <c r="AF51" s="42"/>
      <c r="AG51" s="42"/>
      <c r="AH51" s="42"/>
    </row>
    <row r="52">
      <c r="A52" s="108"/>
      <c r="B52" s="42"/>
      <c r="C52" s="42"/>
      <c r="D52" s="42"/>
      <c r="E52" s="42"/>
      <c r="F52" s="42"/>
      <c r="G52" s="42"/>
      <c r="H52" s="91" t="s">
        <v>1286</v>
      </c>
      <c r="I52" s="48" t="s">
        <v>1287</v>
      </c>
      <c r="J52" s="91" t="s">
        <v>146</v>
      </c>
      <c r="K52" s="91" t="s">
        <v>19</v>
      </c>
      <c r="L52" s="42"/>
      <c r="M52" s="42"/>
      <c r="N52" s="42"/>
      <c r="O52" s="42"/>
      <c r="P52" s="42"/>
      <c r="Q52" s="42"/>
      <c r="R52" s="42"/>
      <c r="S52" s="42"/>
      <c r="T52" s="42"/>
      <c r="U52" s="42"/>
      <c r="V52" s="42"/>
      <c r="W52" s="42"/>
      <c r="X52" s="42"/>
      <c r="Y52" s="42"/>
      <c r="Z52" s="42"/>
      <c r="AA52" s="42"/>
      <c r="AB52" s="42"/>
      <c r="AC52" s="42"/>
      <c r="AD52" s="42"/>
      <c r="AE52" s="42"/>
      <c r="AF52" s="42"/>
      <c r="AG52" s="42"/>
      <c r="AH52" s="42"/>
    </row>
    <row r="53">
      <c r="A53" s="108"/>
      <c r="B53" s="42"/>
      <c r="C53" s="42"/>
      <c r="D53" s="42"/>
      <c r="E53" s="42"/>
      <c r="F53" s="42"/>
      <c r="G53" s="42"/>
      <c r="H53" s="91" t="s">
        <v>1288</v>
      </c>
      <c r="I53" s="48" t="s">
        <v>1289</v>
      </c>
      <c r="J53" s="91" t="s">
        <v>18</v>
      </c>
      <c r="K53" s="91" t="s">
        <v>70</v>
      </c>
      <c r="L53" s="42"/>
      <c r="M53" s="42"/>
      <c r="N53" s="42"/>
      <c r="O53" s="48"/>
      <c r="P53" s="48" t="s">
        <v>1290</v>
      </c>
      <c r="Q53" s="42"/>
      <c r="R53" s="42"/>
      <c r="S53" s="42"/>
      <c r="T53" s="42"/>
      <c r="U53" s="42"/>
      <c r="V53" s="42"/>
      <c r="W53" s="42"/>
      <c r="X53" s="42"/>
      <c r="Y53" s="42"/>
      <c r="Z53" s="42"/>
      <c r="AA53" s="42"/>
      <c r="AB53" s="42"/>
      <c r="AC53" s="42"/>
      <c r="AD53" s="42"/>
      <c r="AE53" s="42"/>
      <c r="AF53" s="42"/>
      <c r="AG53" s="42"/>
      <c r="AH53" s="42"/>
    </row>
    <row r="54">
      <c r="A54" s="108"/>
      <c r="B54" s="42"/>
      <c r="C54" s="42"/>
      <c r="D54" s="42"/>
      <c r="E54" s="42"/>
      <c r="F54" s="42"/>
      <c r="G54" s="42"/>
      <c r="H54" s="91" t="s">
        <v>1291</v>
      </c>
      <c r="I54" s="48" t="s">
        <v>1292</v>
      </c>
      <c r="J54" s="91" t="s">
        <v>18</v>
      </c>
      <c r="K54" s="91" t="s">
        <v>73</v>
      </c>
      <c r="L54" s="42"/>
      <c r="M54" s="42"/>
      <c r="N54" s="42"/>
      <c r="O54" s="48"/>
      <c r="P54" s="48" t="s">
        <v>1293</v>
      </c>
      <c r="Q54" s="42"/>
      <c r="R54" s="42"/>
      <c r="S54" s="42"/>
      <c r="T54" s="42"/>
      <c r="U54" s="42"/>
      <c r="V54" s="42"/>
      <c r="W54" s="42"/>
      <c r="X54" s="42"/>
      <c r="Y54" s="42"/>
      <c r="Z54" s="42"/>
      <c r="AA54" s="42"/>
      <c r="AB54" s="42"/>
      <c r="AC54" s="42"/>
      <c r="AD54" s="42"/>
      <c r="AE54" s="42"/>
      <c r="AF54" s="42"/>
      <c r="AG54" s="42"/>
      <c r="AH54" s="42"/>
    </row>
    <row r="55">
      <c r="A55" s="108"/>
      <c r="B55" s="42"/>
      <c r="C55" s="42"/>
      <c r="D55" s="42"/>
      <c r="E55" s="42"/>
      <c r="F55" s="42"/>
      <c r="G55" s="42"/>
      <c r="H55" s="42"/>
      <c r="I55" s="91"/>
      <c r="J55" s="91"/>
      <c r="K55" s="91"/>
      <c r="L55" s="42"/>
      <c r="M55" s="42"/>
      <c r="N55" s="42"/>
      <c r="O55" s="42"/>
      <c r="P55" s="42"/>
      <c r="Q55" s="42"/>
      <c r="R55" s="42"/>
      <c r="S55" s="42"/>
      <c r="T55" s="42"/>
      <c r="U55" s="42"/>
      <c r="V55" s="42"/>
      <c r="W55" s="42"/>
      <c r="X55" s="42"/>
      <c r="Y55" s="42"/>
      <c r="Z55" s="42"/>
      <c r="AA55" s="42"/>
      <c r="AB55" s="42"/>
      <c r="AC55" s="42"/>
      <c r="AD55" s="42"/>
      <c r="AE55" s="42"/>
      <c r="AF55" s="42"/>
      <c r="AG55" s="42"/>
      <c r="AH55" s="42"/>
    </row>
    <row r="56">
      <c r="A56" s="108"/>
      <c r="B56" s="42"/>
      <c r="C56" s="42"/>
      <c r="D56" s="51" t="s">
        <v>273</v>
      </c>
      <c r="E56" s="42"/>
      <c r="F56" s="42"/>
      <c r="G56" s="42"/>
      <c r="H56" s="91" t="s">
        <v>1294</v>
      </c>
      <c r="I56" s="48" t="s">
        <v>1295</v>
      </c>
      <c r="J56" s="91" t="s">
        <v>146</v>
      </c>
      <c r="K56" s="91" t="s">
        <v>19</v>
      </c>
      <c r="L56" s="42"/>
      <c r="M56" s="42"/>
      <c r="N56" s="42"/>
      <c r="O56" s="42"/>
      <c r="P56" s="42"/>
      <c r="Q56" s="42"/>
      <c r="R56" s="42"/>
      <c r="S56" s="42"/>
      <c r="T56" s="42"/>
      <c r="U56" s="42"/>
      <c r="V56" s="42"/>
      <c r="W56" s="42"/>
      <c r="X56" s="42"/>
      <c r="Y56" s="42"/>
      <c r="Z56" s="42"/>
      <c r="AA56" s="42"/>
      <c r="AB56" s="42"/>
      <c r="AC56" s="42"/>
      <c r="AD56" s="42"/>
      <c r="AE56" s="42"/>
      <c r="AF56" s="42"/>
      <c r="AG56" s="42"/>
      <c r="AH56" s="42"/>
    </row>
    <row r="57">
      <c r="A57" s="108"/>
      <c r="B57" s="42"/>
      <c r="C57" s="42"/>
      <c r="D57" s="42"/>
      <c r="E57" s="42"/>
      <c r="F57" s="42"/>
      <c r="G57" s="42"/>
      <c r="H57" s="91" t="s">
        <v>1296</v>
      </c>
      <c r="I57" s="48" t="s">
        <v>1297</v>
      </c>
      <c r="J57" s="91" t="s">
        <v>107</v>
      </c>
      <c r="K57" s="91" t="s">
        <v>19</v>
      </c>
      <c r="L57" s="42"/>
      <c r="M57" s="42"/>
      <c r="N57" s="42"/>
      <c r="O57" s="42"/>
      <c r="P57" s="42"/>
      <c r="Q57" s="42"/>
      <c r="R57" s="42"/>
      <c r="S57" s="42"/>
      <c r="T57" s="42"/>
      <c r="U57" s="42"/>
      <c r="V57" s="42"/>
      <c r="W57" s="42"/>
      <c r="X57" s="42"/>
      <c r="Y57" s="42"/>
      <c r="Z57" s="42"/>
      <c r="AA57" s="42"/>
      <c r="AB57" s="42"/>
      <c r="AC57" s="42"/>
      <c r="AD57" s="42"/>
      <c r="AE57" s="42"/>
      <c r="AF57" s="42"/>
      <c r="AG57" s="42"/>
      <c r="AH57" s="42"/>
    </row>
    <row r="58">
      <c r="A58" s="108"/>
      <c r="B58" s="42"/>
      <c r="C58" s="42"/>
      <c r="D58" s="42"/>
      <c r="E58" s="42"/>
      <c r="F58" s="42"/>
      <c r="G58" s="42"/>
      <c r="H58" s="91" t="s">
        <v>1298</v>
      </c>
      <c r="I58" s="48" t="s">
        <v>1299</v>
      </c>
      <c r="J58" s="91" t="s">
        <v>1300</v>
      </c>
      <c r="K58" s="91" t="s">
        <v>19</v>
      </c>
      <c r="L58" s="42"/>
      <c r="M58" s="42"/>
      <c r="N58" s="42"/>
      <c r="O58" s="42"/>
      <c r="P58" s="42"/>
      <c r="Q58" s="42"/>
      <c r="R58" s="42"/>
      <c r="S58" s="42"/>
      <c r="T58" s="42"/>
      <c r="U58" s="42"/>
      <c r="V58" s="42"/>
      <c r="W58" s="42"/>
      <c r="X58" s="42"/>
      <c r="Y58" s="42"/>
      <c r="Z58" s="42"/>
      <c r="AA58" s="42"/>
      <c r="AB58" s="42"/>
      <c r="AC58" s="42"/>
      <c r="AD58" s="42"/>
      <c r="AE58" s="42"/>
      <c r="AF58" s="42"/>
      <c r="AG58" s="42"/>
      <c r="AH58" s="42"/>
    </row>
    <row r="59">
      <c r="A59" s="108"/>
      <c r="B59" s="42"/>
      <c r="C59" s="42"/>
      <c r="D59" s="42"/>
      <c r="E59" s="42"/>
      <c r="F59" s="42"/>
      <c r="G59" s="42"/>
      <c r="H59" s="91" t="s">
        <v>1301</v>
      </c>
      <c r="I59" s="48" t="s">
        <v>1302</v>
      </c>
      <c r="J59" s="91" t="s">
        <v>18</v>
      </c>
      <c r="K59" s="91" t="s">
        <v>73</v>
      </c>
      <c r="L59" s="42"/>
      <c r="M59" s="42"/>
      <c r="N59" s="42"/>
      <c r="O59" s="48"/>
      <c r="P59" s="48" t="s">
        <v>1303</v>
      </c>
      <c r="Q59" s="42"/>
      <c r="R59" s="42"/>
      <c r="S59" s="42"/>
      <c r="T59" s="48" t="s">
        <v>1226</v>
      </c>
      <c r="U59" s="42"/>
      <c r="V59" s="42"/>
      <c r="W59" s="48" t="s">
        <v>1304</v>
      </c>
      <c r="X59" s="42"/>
      <c r="Y59" s="42"/>
      <c r="Z59" s="42"/>
      <c r="AA59" s="42"/>
      <c r="AB59" s="42"/>
      <c r="AC59" s="42"/>
      <c r="AD59" s="42"/>
      <c r="AE59" s="42"/>
      <c r="AF59" s="42"/>
      <c r="AG59" s="42"/>
      <c r="AH59" s="42"/>
    </row>
    <row r="60">
      <c r="A60" s="108"/>
      <c r="B60" s="42"/>
      <c r="C60" s="42"/>
      <c r="D60" s="42"/>
      <c r="E60" s="42"/>
      <c r="F60" s="42"/>
      <c r="G60" s="42"/>
      <c r="H60" s="91" t="s">
        <v>1305</v>
      </c>
      <c r="I60" s="48" t="s">
        <v>1306</v>
      </c>
      <c r="J60" s="91" t="s">
        <v>18</v>
      </c>
      <c r="K60" s="91" t="s">
        <v>70</v>
      </c>
      <c r="L60" s="42"/>
      <c r="M60" s="42"/>
      <c r="N60" s="42"/>
      <c r="O60" s="48"/>
      <c r="P60" s="48" t="s">
        <v>1307</v>
      </c>
      <c r="Q60" s="42"/>
      <c r="R60" s="42"/>
      <c r="S60" s="42"/>
      <c r="T60" s="42"/>
      <c r="U60" s="42"/>
      <c r="V60" s="42"/>
      <c r="W60" s="42"/>
      <c r="X60" s="42"/>
      <c r="Y60" s="42"/>
      <c r="Z60" s="42"/>
      <c r="AA60" s="42"/>
      <c r="AB60" s="42"/>
      <c r="AC60" s="42"/>
      <c r="AD60" s="42"/>
      <c r="AE60" s="42"/>
      <c r="AF60" s="42"/>
      <c r="AG60" s="42"/>
      <c r="AH60" s="42"/>
    </row>
    <row r="61">
      <c r="A61" s="108"/>
      <c r="B61" s="42"/>
      <c r="C61" s="42"/>
      <c r="D61" s="42"/>
      <c r="E61" s="42"/>
      <c r="F61" s="42"/>
      <c r="G61" s="42"/>
      <c r="H61" s="91" t="s">
        <v>1308</v>
      </c>
      <c r="I61" s="48" t="s">
        <v>1309</v>
      </c>
      <c r="J61" s="91" t="s">
        <v>1300</v>
      </c>
      <c r="K61" s="91" t="s">
        <v>19</v>
      </c>
      <c r="L61" s="42"/>
      <c r="M61" s="42"/>
      <c r="N61" s="42"/>
      <c r="O61" s="42"/>
      <c r="P61" s="42"/>
      <c r="Q61" s="42"/>
      <c r="R61" s="42"/>
      <c r="S61" s="42"/>
      <c r="T61" s="42"/>
      <c r="U61" s="42"/>
      <c r="V61" s="42"/>
      <c r="W61" s="42"/>
      <c r="X61" s="42"/>
      <c r="Y61" s="42"/>
      <c r="Z61" s="42"/>
      <c r="AA61" s="42"/>
      <c r="AB61" s="42"/>
      <c r="AC61" s="42"/>
      <c r="AD61" s="42"/>
      <c r="AE61" s="42"/>
      <c r="AF61" s="42"/>
      <c r="AG61" s="42"/>
      <c r="AH61" s="42"/>
    </row>
    <row r="62">
      <c r="A62" s="108"/>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row>
    <row r="63">
      <c r="A63" s="108"/>
      <c r="B63" s="42"/>
      <c r="C63" s="42"/>
      <c r="D63" s="51" t="s">
        <v>864</v>
      </c>
      <c r="E63" s="42"/>
      <c r="F63" s="42"/>
      <c r="G63" s="42"/>
      <c r="H63" s="91" t="s">
        <v>1263</v>
      </c>
      <c r="I63" s="48" t="s">
        <v>1310</v>
      </c>
      <c r="J63" s="91" t="s">
        <v>1311</v>
      </c>
      <c r="K63" s="91" t="s">
        <v>19</v>
      </c>
      <c r="L63" s="42"/>
      <c r="M63" s="42"/>
      <c r="N63" s="42"/>
      <c r="O63" s="42"/>
      <c r="P63" s="42"/>
      <c r="Q63" s="42"/>
      <c r="R63" s="42"/>
      <c r="S63" s="42"/>
      <c r="T63" s="42"/>
      <c r="U63" s="42"/>
      <c r="V63" s="42"/>
      <c r="W63" s="48" t="s">
        <v>1312</v>
      </c>
      <c r="X63" s="42"/>
      <c r="Y63" s="42"/>
      <c r="Z63" s="42"/>
      <c r="AA63" s="42"/>
      <c r="AB63" s="42"/>
      <c r="AC63" s="42"/>
      <c r="AD63" s="42"/>
      <c r="AE63" s="42"/>
      <c r="AF63" s="42"/>
      <c r="AG63" s="42"/>
      <c r="AH63" s="42"/>
    </row>
    <row r="64">
      <c r="A64" s="108"/>
      <c r="B64" s="42"/>
      <c r="C64" s="42"/>
      <c r="D64" s="42"/>
      <c r="E64" s="42"/>
      <c r="F64" s="42"/>
      <c r="G64" s="42"/>
      <c r="H64" s="91" t="s">
        <v>1266</v>
      </c>
      <c r="I64" s="48" t="s">
        <v>1313</v>
      </c>
      <c r="J64" s="91" t="s">
        <v>107</v>
      </c>
      <c r="K64" s="91" t="s">
        <v>19</v>
      </c>
      <c r="L64" s="42"/>
      <c r="M64" s="42"/>
      <c r="N64" s="42"/>
      <c r="O64" s="42"/>
      <c r="P64" s="42"/>
      <c r="Q64" s="42"/>
      <c r="R64" s="42"/>
      <c r="S64" s="42"/>
      <c r="T64" s="42"/>
      <c r="U64" s="42"/>
      <c r="V64" s="42"/>
      <c r="W64" s="42"/>
      <c r="X64" s="42"/>
      <c r="Y64" s="42"/>
      <c r="Z64" s="42"/>
      <c r="AA64" s="42"/>
      <c r="AB64" s="42"/>
      <c r="AC64" s="42"/>
      <c r="AD64" s="42"/>
      <c r="AE64" s="42"/>
      <c r="AF64" s="42"/>
      <c r="AG64" s="42"/>
      <c r="AH64" s="42"/>
    </row>
    <row r="65">
      <c r="A65" s="108"/>
      <c r="B65" s="42"/>
      <c r="C65" s="42"/>
      <c r="D65" s="42"/>
      <c r="E65" s="42"/>
      <c r="F65" s="42"/>
      <c r="G65" s="42"/>
      <c r="H65" s="91" t="s">
        <v>1268</v>
      </c>
      <c r="I65" s="48" t="s">
        <v>1314</v>
      </c>
      <c r="J65" s="91" t="s">
        <v>1311</v>
      </c>
      <c r="K65" s="91" t="s">
        <v>19</v>
      </c>
      <c r="L65" s="42"/>
      <c r="M65" s="42"/>
      <c r="N65" s="42"/>
      <c r="O65" s="42"/>
      <c r="P65" s="42"/>
      <c r="Q65" s="42"/>
      <c r="R65" s="42"/>
      <c r="S65" s="42"/>
      <c r="T65" s="42"/>
      <c r="U65" s="42"/>
      <c r="V65" s="42"/>
      <c r="W65" s="42"/>
      <c r="X65" s="42"/>
      <c r="Y65" s="42"/>
      <c r="Z65" s="42"/>
      <c r="AA65" s="42"/>
      <c r="AB65" s="42"/>
      <c r="AC65" s="42"/>
      <c r="AD65" s="42"/>
      <c r="AE65" s="42"/>
      <c r="AF65" s="42"/>
      <c r="AG65" s="42"/>
      <c r="AH65" s="42"/>
    </row>
    <row r="66">
      <c r="A66" s="108"/>
      <c r="B66" s="42"/>
      <c r="C66" s="42"/>
      <c r="D66" s="42"/>
      <c r="E66" s="42"/>
      <c r="F66" s="42"/>
      <c r="G66" s="42"/>
      <c r="H66" s="91" t="s">
        <v>1315</v>
      </c>
      <c r="I66" s="48" t="s">
        <v>1316</v>
      </c>
      <c r="J66" s="91" t="s">
        <v>18</v>
      </c>
      <c r="K66" s="91" t="s">
        <v>73</v>
      </c>
      <c r="L66" s="42"/>
      <c r="M66" s="42"/>
      <c r="N66" s="42"/>
      <c r="O66" s="42"/>
      <c r="P66" s="42"/>
      <c r="Q66" s="42"/>
      <c r="R66" s="42"/>
      <c r="S66" s="42"/>
      <c r="T66" s="48" t="s">
        <v>1317</v>
      </c>
      <c r="U66" s="42"/>
      <c r="V66" s="42"/>
      <c r="W66" s="42"/>
      <c r="X66" s="42"/>
      <c r="Y66" s="42"/>
      <c r="Z66" s="42"/>
      <c r="AA66" s="42"/>
      <c r="AB66" s="42"/>
      <c r="AC66" s="42"/>
      <c r="AD66" s="42"/>
      <c r="AE66" s="42"/>
      <c r="AF66" s="42"/>
      <c r="AG66" s="42"/>
      <c r="AH66" s="42"/>
    </row>
    <row r="67">
      <c r="A67" s="108"/>
      <c r="B67" s="42"/>
      <c r="C67" s="42"/>
      <c r="D67" s="42"/>
      <c r="E67" s="42"/>
      <c r="F67" s="42"/>
      <c r="G67" s="42"/>
      <c r="H67" s="91" t="s">
        <v>1318</v>
      </c>
      <c r="I67" s="48" t="s">
        <v>1319</v>
      </c>
      <c r="J67" s="91" t="s">
        <v>18</v>
      </c>
      <c r="K67" s="91" t="s">
        <v>70</v>
      </c>
      <c r="L67" s="42"/>
      <c r="M67" s="42"/>
      <c r="N67" s="42"/>
      <c r="O67" s="42"/>
      <c r="P67" s="42"/>
      <c r="Q67" s="48"/>
      <c r="R67" s="42"/>
      <c r="S67" s="42"/>
      <c r="T67" s="42"/>
      <c r="U67" s="42"/>
      <c r="V67" s="42"/>
      <c r="W67" s="42"/>
      <c r="X67" s="42"/>
      <c r="Y67" s="42"/>
      <c r="Z67" s="42"/>
      <c r="AA67" s="42"/>
      <c r="AB67" s="42"/>
      <c r="AC67" s="42"/>
      <c r="AD67" s="42"/>
      <c r="AE67" s="42"/>
      <c r="AF67" s="42"/>
      <c r="AG67" s="42"/>
      <c r="AH67" s="42"/>
    </row>
    <row r="68">
      <c r="A68" s="108"/>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row>
    <row r="69">
      <c r="A69" s="108"/>
      <c r="B69" s="42"/>
      <c r="C69" s="42"/>
      <c r="D69" s="42"/>
      <c r="E69" s="48"/>
      <c r="F69" s="48" t="s">
        <v>1320</v>
      </c>
      <c r="G69" s="48"/>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row>
    <row r="70">
      <c r="A70" s="108"/>
      <c r="B70" s="42"/>
      <c r="C70" s="42"/>
      <c r="D70" s="42"/>
      <c r="E70" s="42"/>
      <c r="F70" s="42"/>
      <c r="G70" s="42"/>
      <c r="H70" s="48" t="s">
        <v>1321</v>
      </c>
      <c r="I70" s="48" t="s">
        <v>1322</v>
      </c>
      <c r="J70" s="91" t="s">
        <v>107</v>
      </c>
      <c r="K70" s="91" t="s">
        <v>19</v>
      </c>
      <c r="L70" s="42"/>
      <c r="M70" s="42"/>
      <c r="N70" s="42"/>
      <c r="O70" s="42"/>
      <c r="P70" s="42"/>
      <c r="Q70" s="42"/>
      <c r="R70" s="42"/>
      <c r="S70" s="42"/>
      <c r="T70" s="42"/>
      <c r="U70" s="42"/>
      <c r="V70" s="42"/>
      <c r="W70" s="42"/>
      <c r="X70" s="42"/>
      <c r="Y70" s="42"/>
      <c r="Z70" s="42"/>
      <c r="AA70" s="42"/>
      <c r="AB70" s="42"/>
      <c r="AC70" s="42"/>
      <c r="AD70" s="42"/>
      <c r="AE70" s="42"/>
      <c r="AF70" s="42"/>
      <c r="AG70" s="42"/>
      <c r="AH70" s="42"/>
    </row>
    <row r="71">
      <c r="A71" s="108"/>
      <c r="B71" s="42"/>
      <c r="C71" s="42"/>
      <c r="D71" s="42"/>
      <c r="E71" s="42"/>
      <c r="F71" s="42"/>
      <c r="G71" s="42"/>
      <c r="H71" s="48" t="s">
        <v>1323</v>
      </c>
      <c r="I71" s="48" t="s">
        <v>1324</v>
      </c>
      <c r="J71" s="91" t="s">
        <v>1311</v>
      </c>
      <c r="K71" s="91" t="s">
        <v>19</v>
      </c>
      <c r="L71" s="42"/>
      <c r="M71" s="42"/>
      <c r="N71" s="42"/>
      <c r="O71" s="42"/>
      <c r="P71" s="42"/>
      <c r="Q71" s="42"/>
      <c r="R71" s="42"/>
      <c r="S71" s="42"/>
      <c r="T71" s="42"/>
      <c r="U71" s="42"/>
      <c r="V71" s="42"/>
      <c r="W71" s="42"/>
      <c r="X71" s="42"/>
      <c r="Y71" s="42"/>
      <c r="Z71" s="42"/>
      <c r="AA71" s="42"/>
      <c r="AB71" s="42"/>
      <c r="AC71" s="42"/>
      <c r="AD71" s="42"/>
      <c r="AE71" s="42"/>
      <c r="AF71" s="42"/>
      <c r="AG71" s="42"/>
      <c r="AH71" s="42"/>
    </row>
    <row r="72">
      <c r="A72" s="108"/>
      <c r="B72" s="42"/>
      <c r="C72" s="42"/>
      <c r="D72" s="42"/>
      <c r="E72" s="42"/>
      <c r="F72" s="42"/>
      <c r="G72" s="42"/>
      <c r="H72" s="48" t="s">
        <v>1325</v>
      </c>
      <c r="I72" s="48" t="s">
        <v>1326</v>
      </c>
      <c r="J72" s="91" t="s">
        <v>107</v>
      </c>
      <c r="K72" s="91" t="s">
        <v>19</v>
      </c>
      <c r="L72" s="42"/>
      <c r="M72" s="42"/>
      <c r="N72" s="42"/>
      <c r="O72" s="42"/>
      <c r="P72" s="42"/>
      <c r="Q72" s="42"/>
      <c r="R72" s="42"/>
      <c r="S72" s="42"/>
      <c r="T72" s="42"/>
      <c r="U72" s="42"/>
      <c r="V72" s="42"/>
      <c r="W72" s="42"/>
      <c r="X72" s="42"/>
      <c r="Y72" s="42"/>
      <c r="Z72" s="42"/>
      <c r="AA72" s="42"/>
      <c r="AB72" s="42"/>
      <c r="AC72" s="42"/>
      <c r="AD72" s="42"/>
      <c r="AE72" s="42"/>
      <c r="AF72" s="42"/>
      <c r="AG72" s="42"/>
      <c r="AH72" s="42"/>
    </row>
    <row r="73">
      <c r="A73" s="108"/>
      <c r="B73" s="42"/>
      <c r="C73" s="42"/>
      <c r="D73" s="42"/>
      <c r="E73" s="42"/>
      <c r="F73" s="42"/>
      <c r="G73" s="42"/>
      <c r="H73" s="48" t="s">
        <v>1327</v>
      </c>
      <c r="I73" s="48" t="s">
        <v>1328</v>
      </c>
      <c r="J73" s="91" t="s">
        <v>146</v>
      </c>
      <c r="K73" s="91" t="s">
        <v>19</v>
      </c>
      <c r="L73" s="42"/>
      <c r="M73" s="42"/>
      <c r="N73" s="42"/>
      <c r="O73" s="42"/>
      <c r="P73" s="42"/>
      <c r="Q73" s="42"/>
      <c r="R73" s="42"/>
      <c r="S73" s="42"/>
      <c r="T73" s="48" t="s">
        <v>1258</v>
      </c>
      <c r="U73" s="42"/>
      <c r="V73" s="42"/>
      <c r="W73" s="42"/>
      <c r="X73" s="42"/>
      <c r="Y73" s="42"/>
      <c r="Z73" s="42"/>
      <c r="AA73" s="42"/>
      <c r="AB73" s="42"/>
      <c r="AC73" s="42"/>
      <c r="AD73" s="42"/>
      <c r="AE73" s="42"/>
      <c r="AF73" s="42"/>
      <c r="AG73" s="42"/>
      <c r="AH73" s="42"/>
    </row>
    <row r="74">
      <c r="A74" s="108"/>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row>
    <row r="75">
      <c r="A75" s="108"/>
      <c r="B75" s="42"/>
      <c r="C75" s="42"/>
      <c r="D75" s="42"/>
      <c r="E75" s="48"/>
      <c r="F75" s="48" t="s">
        <v>1329</v>
      </c>
      <c r="G75" s="48"/>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row>
    <row r="76">
      <c r="A76" s="108"/>
      <c r="B76" s="42"/>
      <c r="C76" s="42"/>
      <c r="D76" s="42"/>
      <c r="E76" s="42"/>
      <c r="F76" s="42"/>
      <c r="G76" s="42"/>
      <c r="H76" s="48" t="s">
        <v>1321</v>
      </c>
      <c r="I76" s="48" t="s">
        <v>1330</v>
      </c>
      <c r="J76" s="91" t="s">
        <v>107</v>
      </c>
      <c r="K76" s="91" t="s">
        <v>19</v>
      </c>
      <c r="L76" s="42"/>
      <c r="M76" s="42"/>
      <c r="N76" s="42"/>
      <c r="O76" s="42"/>
      <c r="P76" s="42"/>
      <c r="Q76" s="42"/>
      <c r="R76" s="42"/>
      <c r="S76" s="42"/>
      <c r="T76" s="42"/>
      <c r="U76" s="42"/>
      <c r="V76" s="42"/>
      <c r="W76" s="42"/>
      <c r="X76" s="42"/>
      <c r="Y76" s="42"/>
      <c r="Z76" s="42"/>
      <c r="AA76" s="42"/>
      <c r="AB76" s="42"/>
      <c r="AC76" s="42"/>
      <c r="AD76" s="42"/>
      <c r="AE76" s="42"/>
      <c r="AF76" s="42"/>
      <c r="AG76" s="42"/>
      <c r="AH76" s="42"/>
    </row>
    <row r="77">
      <c r="A77" s="108"/>
      <c r="B77" s="42"/>
      <c r="C77" s="42"/>
      <c r="D77" s="42"/>
      <c r="E77" s="42"/>
      <c r="F77" s="42"/>
      <c r="G77" s="42"/>
      <c r="H77" s="48" t="s">
        <v>1323</v>
      </c>
      <c r="I77" s="48" t="s">
        <v>1331</v>
      </c>
      <c r="J77" s="91" t="s">
        <v>1311</v>
      </c>
      <c r="K77" s="91" t="s">
        <v>19</v>
      </c>
      <c r="L77" s="42"/>
      <c r="M77" s="42"/>
      <c r="N77" s="42"/>
      <c r="O77" s="42"/>
      <c r="P77" s="42"/>
      <c r="Q77" s="42"/>
      <c r="R77" s="42"/>
      <c r="S77" s="42"/>
      <c r="T77" s="42"/>
      <c r="U77" s="42"/>
      <c r="V77" s="42"/>
      <c r="W77" s="42"/>
      <c r="X77" s="42"/>
      <c r="Y77" s="42"/>
      <c r="Z77" s="42"/>
      <c r="AA77" s="42"/>
      <c r="AB77" s="42"/>
      <c r="AC77" s="42"/>
      <c r="AD77" s="42"/>
      <c r="AE77" s="42"/>
      <c r="AF77" s="42"/>
      <c r="AG77" s="42"/>
      <c r="AH77" s="42"/>
    </row>
    <row r="78">
      <c r="A78" s="108"/>
      <c r="B78" s="42"/>
      <c r="C78" s="42"/>
      <c r="D78" s="42"/>
      <c r="E78" s="42"/>
      <c r="F78" s="42"/>
      <c r="G78" s="42"/>
      <c r="H78" s="48" t="s">
        <v>1325</v>
      </c>
      <c r="I78" s="48" t="s">
        <v>1332</v>
      </c>
      <c r="J78" s="91" t="s">
        <v>107</v>
      </c>
      <c r="K78" s="91" t="s">
        <v>19</v>
      </c>
      <c r="L78" s="42"/>
      <c r="M78" s="42"/>
      <c r="N78" s="42"/>
      <c r="O78" s="42"/>
      <c r="P78" s="42"/>
      <c r="Q78" s="42"/>
      <c r="R78" s="42"/>
      <c r="S78" s="42"/>
      <c r="T78" s="42"/>
      <c r="U78" s="42"/>
      <c r="V78" s="42"/>
      <c r="W78" s="42"/>
      <c r="X78" s="42"/>
      <c r="Y78" s="42"/>
      <c r="Z78" s="42"/>
      <c r="AA78" s="42"/>
      <c r="AB78" s="42"/>
      <c r="AC78" s="42"/>
      <c r="AD78" s="42"/>
      <c r="AE78" s="42"/>
      <c r="AF78" s="42"/>
      <c r="AG78" s="42"/>
      <c r="AH78" s="42"/>
    </row>
    <row r="79">
      <c r="A79" s="108"/>
      <c r="B79" s="42"/>
      <c r="C79" s="42"/>
      <c r="D79" s="42"/>
      <c r="E79" s="42"/>
      <c r="F79" s="42"/>
      <c r="G79" s="42"/>
      <c r="H79" s="48" t="s">
        <v>1327</v>
      </c>
      <c r="I79" s="48" t="s">
        <v>1333</v>
      </c>
      <c r="J79" s="91" t="s">
        <v>1311</v>
      </c>
      <c r="K79" s="91" t="s">
        <v>19</v>
      </c>
      <c r="L79" s="42"/>
      <c r="M79" s="42"/>
      <c r="N79" s="42"/>
      <c r="O79" s="42"/>
      <c r="P79" s="42"/>
      <c r="Q79" s="42"/>
      <c r="R79" s="42"/>
      <c r="S79" s="42"/>
      <c r="T79" s="42"/>
      <c r="U79" s="42"/>
      <c r="V79" s="42"/>
      <c r="W79" s="42"/>
      <c r="X79" s="42"/>
      <c r="Y79" s="42"/>
      <c r="Z79" s="42"/>
      <c r="AA79" s="42"/>
      <c r="AB79" s="42"/>
      <c r="AC79" s="42"/>
      <c r="AD79" s="42"/>
      <c r="AE79" s="42"/>
      <c r="AF79" s="42"/>
      <c r="AG79" s="42"/>
      <c r="AH79" s="42"/>
    </row>
    <row r="80">
      <c r="A80" s="108"/>
      <c r="B80" s="42"/>
      <c r="C80" s="42"/>
      <c r="D80" s="42"/>
      <c r="E80" s="42"/>
      <c r="F80" s="42"/>
      <c r="G80" s="42"/>
      <c r="H80" s="48" t="s">
        <v>1334</v>
      </c>
      <c r="I80" s="48" t="s">
        <v>1335</v>
      </c>
      <c r="J80" s="91" t="s">
        <v>107</v>
      </c>
      <c r="K80" s="91" t="s">
        <v>19</v>
      </c>
      <c r="L80" s="42"/>
      <c r="M80" s="42"/>
      <c r="N80" s="42"/>
      <c r="O80" s="42"/>
      <c r="P80" s="42"/>
      <c r="Q80" s="42"/>
      <c r="R80" s="42"/>
      <c r="S80" s="42"/>
      <c r="T80" s="42"/>
      <c r="U80" s="42"/>
      <c r="V80" s="42"/>
      <c r="W80" s="42"/>
      <c r="X80" s="42"/>
      <c r="Y80" s="42"/>
      <c r="Z80" s="42"/>
      <c r="AA80" s="42"/>
      <c r="AB80" s="42"/>
      <c r="AC80" s="42"/>
      <c r="AD80" s="42"/>
      <c r="AE80" s="42"/>
      <c r="AF80" s="42"/>
      <c r="AG80" s="42"/>
      <c r="AH80" s="42"/>
    </row>
    <row r="81">
      <c r="A81" s="108"/>
      <c r="B81" s="42"/>
      <c r="C81" s="42"/>
      <c r="D81" s="42"/>
      <c r="E81" s="42"/>
      <c r="F81" s="42"/>
      <c r="G81" s="42"/>
      <c r="H81" s="48" t="s">
        <v>1336</v>
      </c>
      <c r="I81" s="48" t="s">
        <v>1337</v>
      </c>
      <c r="J81" s="91" t="s">
        <v>1311</v>
      </c>
      <c r="K81" s="91" t="s">
        <v>19</v>
      </c>
      <c r="L81" s="42"/>
      <c r="M81" s="42"/>
      <c r="N81" s="42"/>
      <c r="O81" s="42"/>
      <c r="P81" s="42"/>
      <c r="Q81" s="42"/>
      <c r="R81" s="42"/>
      <c r="S81" s="42"/>
      <c r="T81" s="42"/>
      <c r="U81" s="42"/>
      <c r="V81" s="42"/>
      <c r="W81" s="42"/>
      <c r="X81" s="42"/>
      <c r="Y81" s="42"/>
      <c r="Z81" s="42"/>
      <c r="AA81" s="42"/>
      <c r="AB81" s="42"/>
      <c r="AC81" s="42"/>
      <c r="AD81" s="42"/>
      <c r="AE81" s="42"/>
      <c r="AF81" s="42"/>
      <c r="AG81" s="42"/>
      <c r="AH81" s="42"/>
    </row>
    <row r="82">
      <c r="A82" s="108"/>
      <c r="B82" s="42"/>
      <c r="C82" s="42"/>
      <c r="D82" s="42"/>
      <c r="E82" s="42"/>
      <c r="F82" s="42"/>
      <c r="G82" s="42"/>
      <c r="H82" s="48" t="s">
        <v>1338</v>
      </c>
      <c r="I82" s="48" t="s">
        <v>1339</v>
      </c>
      <c r="J82" s="91" t="s">
        <v>107</v>
      </c>
      <c r="K82" s="91" t="s">
        <v>19</v>
      </c>
      <c r="L82" s="42"/>
      <c r="M82" s="42"/>
      <c r="N82" s="42"/>
      <c r="O82" s="42"/>
      <c r="P82" s="42"/>
      <c r="Q82" s="42"/>
      <c r="R82" s="42"/>
      <c r="S82" s="42"/>
      <c r="T82" s="42"/>
      <c r="U82" s="42"/>
      <c r="V82" s="42"/>
      <c r="W82" s="42"/>
      <c r="X82" s="42"/>
      <c r="Y82" s="42"/>
      <c r="Z82" s="42"/>
      <c r="AA82" s="42"/>
      <c r="AB82" s="42"/>
      <c r="AC82" s="42"/>
      <c r="AD82" s="42"/>
      <c r="AE82" s="42"/>
      <c r="AF82" s="42"/>
      <c r="AG82" s="42"/>
      <c r="AH82" s="42"/>
    </row>
    <row r="83">
      <c r="A83" s="108"/>
      <c r="B83" s="42"/>
      <c r="C83" s="42"/>
      <c r="D83" s="42"/>
      <c r="E83" s="42"/>
      <c r="F83" s="42"/>
      <c r="G83" s="42"/>
      <c r="H83" s="48" t="s">
        <v>1340</v>
      </c>
      <c r="I83" s="48" t="s">
        <v>1341</v>
      </c>
      <c r="J83" s="91" t="s">
        <v>1311</v>
      </c>
      <c r="K83" s="91" t="s">
        <v>19</v>
      </c>
      <c r="L83" s="42"/>
      <c r="M83" s="42"/>
      <c r="N83" s="42"/>
      <c r="O83" s="42"/>
      <c r="P83" s="42"/>
      <c r="Q83" s="42"/>
      <c r="R83" s="42"/>
      <c r="S83" s="42"/>
      <c r="T83" s="42"/>
      <c r="U83" s="42"/>
      <c r="V83" s="42"/>
      <c r="W83" s="42"/>
      <c r="X83" s="42"/>
      <c r="Y83" s="42"/>
      <c r="Z83" s="42"/>
      <c r="AA83" s="42"/>
      <c r="AB83" s="42"/>
      <c r="AC83" s="42"/>
      <c r="AD83" s="42"/>
      <c r="AE83" s="42"/>
      <c r="AF83" s="42"/>
      <c r="AG83" s="42"/>
      <c r="AH83" s="42"/>
    </row>
    <row r="84">
      <c r="A84" s="108"/>
      <c r="B84" s="42"/>
      <c r="C84" s="42"/>
      <c r="D84" s="42"/>
      <c r="E84" s="42"/>
      <c r="F84" s="42"/>
      <c r="G84" s="42"/>
      <c r="H84" s="48" t="s">
        <v>1342</v>
      </c>
      <c r="I84" s="48" t="s">
        <v>1343</v>
      </c>
      <c r="J84" s="91" t="s">
        <v>107</v>
      </c>
      <c r="K84" s="91" t="s">
        <v>19</v>
      </c>
      <c r="L84" s="42"/>
      <c r="M84" s="42"/>
      <c r="N84" s="42"/>
      <c r="O84" s="42"/>
      <c r="P84" s="42"/>
      <c r="Q84" s="42"/>
      <c r="R84" s="42"/>
      <c r="S84" s="42"/>
      <c r="T84" s="42"/>
      <c r="U84" s="42"/>
      <c r="V84" s="42"/>
      <c r="W84" s="42"/>
      <c r="X84" s="42"/>
      <c r="Y84" s="42"/>
      <c r="Z84" s="42"/>
      <c r="AA84" s="42"/>
      <c r="AB84" s="42"/>
      <c r="AC84" s="42"/>
      <c r="AD84" s="42"/>
      <c r="AE84" s="42"/>
      <c r="AF84" s="42"/>
      <c r="AG84" s="42"/>
      <c r="AH84" s="42"/>
    </row>
    <row r="85">
      <c r="A85" s="108"/>
      <c r="B85" s="42"/>
      <c r="C85" s="42"/>
      <c r="D85" s="42"/>
      <c r="E85" s="42"/>
      <c r="F85" s="42"/>
      <c r="G85" s="42"/>
      <c r="H85" s="48" t="s">
        <v>1344</v>
      </c>
      <c r="I85" s="48" t="s">
        <v>1345</v>
      </c>
      <c r="J85" s="91" t="s">
        <v>146</v>
      </c>
      <c r="K85" s="91" t="s">
        <v>19</v>
      </c>
      <c r="L85" s="42"/>
      <c r="M85" s="42"/>
      <c r="N85" s="42"/>
      <c r="O85" s="42"/>
      <c r="P85" s="42"/>
      <c r="Q85" s="42"/>
      <c r="R85" s="42"/>
      <c r="S85" s="42"/>
      <c r="T85" s="48" t="s">
        <v>1346</v>
      </c>
      <c r="U85" s="42"/>
      <c r="V85" s="42"/>
      <c r="W85" s="42"/>
      <c r="X85" s="42"/>
      <c r="Y85" s="42"/>
      <c r="Z85" s="42"/>
      <c r="AA85" s="42"/>
      <c r="AB85" s="42"/>
      <c r="AC85" s="42"/>
      <c r="AD85" s="42"/>
      <c r="AE85" s="42"/>
      <c r="AF85" s="42"/>
      <c r="AG85" s="42"/>
      <c r="AH85" s="42"/>
    </row>
    <row r="86">
      <c r="A86" s="108"/>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row>
    <row r="87">
      <c r="A87" s="108"/>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row>
    <row r="88">
      <c r="A88" s="108"/>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row>
    <row r="89">
      <c r="A89" s="109">
        <v>3.0</v>
      </c>
      <c r="B89" s="105" t="s">
        <v>1347</v>
      </c>
      <c r="C89" s="48" t="s">
        <v>1348</v>
      </c>
      <c r="D89" s="51" t="s">
        <v>262</v>
      </c>
      <c r="E89" s="42"/>
      <c r="F89" s="42"/>
      <c r="G89" s="42"/>
      <c r="H89" s="91" t="s">
        <v>1349</v>
      </c>
      <c r="I89" s="48" t="s">
        <v>1350</v>
      </c>
      <c r="J89" s="91" t="s">
        <v>1351</v>
      </c>
      <c r="K89" s="91" t="s">
        <v>19</v>
      </c>
      <c r="L89" s="42"/>
      <c r="M89" s="42"/>
      <c r="N89" s="42"/>
      <c r="O89" s="42"/>
      <c r="P89" s="42"/>
      <c r="Q89" s="42"/>
      <c r="R89" s="42"/>
      <c r="S89" s="42"/>
      <c r="T89" s="42"/>
      <c r="U89" s="42"/>
      <c r="V89" s="42"/>
      <c r="W89" s="48" t="s">
        <v>1352</v>
      </c>
      <c r="X89" s="42"/>
      <c r="Y89" s="42"/>
      <c r="Z89" s="42"/>
      <c r="AA89" s="42"/>
      <c r="AB89" s="42"/>
      <c r="AC89" s="42"/>
      <c r="AD89" s="42"/>
      <c r="AE89" s="42"/>
      <c r="AF89" s="42"/>
      <c r="AG89" s="42"/>
      <c r="AH89" s="42"/>
    </row>
    <row r="90">
      <c r="A90" s="108"/>
      <c r="B90" s="42"/>
      <c r="C90" s="42"/>
      <c r="D90" s="42"/>
      <c r="E90" s="42"/>
      <c r="F90" s="42"/>
      <c r="G90" s="42"/>
      <c r="H90" s="91" t="s">
        <v>1353</v>
      </c>
      <c r="I90" s="48" t="s">
        <v>1354</v>
      </c>
      <c r="J90" s="91" t="s">
        <v>146</v>
      </c>
      <c r="K90" s="91" t="s">
        <v>19</v>
      </c>
      <c r="L90" s="42"/>
      <c r="M90" s="42"/>
      <c r="N90" s="42"/>
      <c r="O90" s="42"/>
      <c r="P90" s="42"/>
      <c r="Q90" s="42"/>
      <c r="R90" s="42"/>
      <c r="S90" s="42"/>
      <c r="T90" s="42"/>
      <c r="U90" s="42"/>
      <c r="V90" s="42"/>
      <c r="W90" s="42"/>
      <c r="X90" s="42"/>
      <c r="Y90" s="42"/>
      <c r="Z90" s="42"/>
      <c r="AA90" s="42"/>
      <c r="AB90" s="42"/>
      <c r="AC90" s="42"/>
      <c r="AD90" s="42"/>
      <c r="AE90" s="42"/>
      <c r="AF90" s="42"/>
      <c r="AG90" s="42"/>
      <c r="AH90" s="42"/>
    </row>
    <row r="91">
      <c r="A91" s="108"/>
      <c r="B91" s="42"/>
      <c r="C91" s="42"/>
      <c r="D91" s="42"/>
      <c r="E91" s="42"/>
      <c r="F91" s="42"/>
      <c r="G91" s="42"/>
      <c r="H91" s="91" t="s">
        <v>1355</v>
      </c>
      <c r="I91" s="48" t="s">
        <v>1356</v>
      </c>
      <c r="J91" s="91" t="s">
        <v>1351</v>
      </c>
      <c r="K91" s="91" t="s">
        <v>19</v>
      </c>
      <c r="L91" s="42"/>
      <c r="M91" s="42"/>
      <c r="N91" s="42"/>
      <c r="O91" s="42"/>
      <c r="P91" s="42"/>
      <c r="Q91" s="42"/>
      <c r="R91" s="42"/>
      <c r="S91" s="42"/>
      <c r="T91" s="42"/>
      <c r="U91" s="42"/>
      <c r="V91" s="42"/>
      <c r="W91" s="42"/>
      <c r="X91" s="42"/>
      <c r="Y91" s="42"/>
      <c r="Z91" s="42"/>
      <c r="AA91" s="42"/>
      <c r="AB91" s="42"/>
      <c r="AC91" s="42"/>
      <c r="AD91" s="42"/>
      <c r="AE91" s="42"/>
      <c r="AF91" s="42"/>
      <c r="AG91" s="42"/>
      <c r="AH91" s="42"/>
    </row>
    <row r="92">
      <c r="A92" s="108"/>
      <c r="B92" s="42"/>
      <c r="C92" s="42"/>
      <c r="D92" s="42"/>
      <c r="E92" s="42"/>
      <c r="F92" s="42"/>
      <c r="G92" s="42"/>
      <c r="H92" s="91" t="s">
        <v>1357</v>
      </c>
      <c r="I92" s="48" t="s">
        <v>1358</v>
      </c>
      <c r="J92" s="91" t="s">
        <v>146</v>
      </c>
      <c r="K92" s="91" t="s">
        <v>19</v>
      </c>
      <c r="L92" s="42"/>
      <c r="M92" s="42"/>
      <c r="N92" s="42"/>
      <c r="O92" s="42"/>
      <c r="P92" s="42"/>
      <c r="Q92" s="42"/>
      <c r="R92" s="42"/>
      <c r="S92" s="42"/>
      <c r="T92" s="42"/>
      <c r="U92" s="42"/>
      <c r="V92" s="42"/>
      <c r="W92" s="42"/>
      <c r="X92" s="42"/>
      <c r="Y92" s="42"/>
      <c r="Z92" s="42"/>
      <c r="AA92" s="42"/>
      <c r="AB92" s="42"/>
      <c r="AC92" s="42"/>
      <c r="AD92" s="42"/>
      <c r="AE92" s="42"/>
      <c r="AF92" s="42"/>
      <c r="AG92" s="42"/>
      <c r="AH92" s="42"/>
    </row>
    <row r="93">
      <c r="A93" s="108"/>
      <c r="B93" s="42"/>
      <c r="C93" s="42"/>
      <c r="D93" s="42"/>
      <c r="E93" s="42"/>
      <c r="F93" s="42"/>
      <c r="G93" s="42"/>
      <c r="H93" s="91" t="s">
        <v>1359</v>
      </c>
      <c r="I93" s="48" t="s">
        <v>1360</v>
      </c>
      <c r="J93" s="91" t="s">
        <v>1351</v>
      </c>
      <c r="K93" s="91" t="s">
        <v>19</v>
      </c>
      <c r="L93" s="42"/>
      <c r="M93" s="42"/>
      <c r="N93" s="42"/>
      <c r="O93" s="42"/>
      <c r="P93" s="42"/>
      <c r="Q93" s="42"/>
      <c r="R93" s="42"/>
      <c r="S93" s="42"/>
      <c r="T93" s="42"/>
      <c r="U93" s="42"/>
      <c r="V93" s="42"/>
      <c r="W93" s="42"/>
      <c r="X93" s="42"/>
      <c r="Y93" s="42"/>
      <c r="Z93" s="42"/>
      <c r="AA93" s="42"/>
      <c r="AB93" s="42"/>
      <c r="AC93" s="42"/>
      <c r="AD93" s="42"/>
      <c r="AE93" s="42"/>
      <c r="AF93" s="42"/>
      <c r="AG93" s="42"/>
      <c r="AH93" s="42"/>
    </row>
    <row r="94">
      <c r="A94" s="108"/>
      <c r="B94" s="42"/>
      <c r="C94" s="42"/>
      <c r="D94" s="42"/>
      <c r="E94" s="42"/>
      <c r="F94" s="42"/>
      <c r="G94" s="42"/>
      <c r="H94" s="91" t="s">
        <v>1361</v>
      </c>
      <c r="I94" s="48" t="s">
        <v>1362</v>
      </c>
      <c r="J94" s="91" t="s">
        <v>146</v>
      </c>
      <c r="K94" s="91" t="s">
        <v>19</v>
      </c>
      <c r="L94" s="42"/>
      <c r="M94" s="42"/>
      <c r="N94" s="42"/>
      <c r="O94" s="42"/>
      <c r="P94" s="42"/>
      <c r="Q94" s="42"/>
      <c r="R94" s="42"/>
      <c r="S94" s="42"/>
      <c r="T94" s="42"/>
      <c r="U94" s="42"/>
      <c r="V94" s="42"/>
      <c r="W94" s="42"/>
      <c r="X94" s="42"/>
      <c r="Y94" s="42"/>
      <c r="Z94" s="42"/>
      <c r="AA94" s="42"/>
      <c r="AB94" s="42"/>
      <c r="AC94" s="42"/>
      <c r="AD94" s="42"/>
      <c r="AE94" s="42"/>
      <c r="AF94" s="42"/>
      <c r="AG94" s="42"/>
      <c r="AH94" s="42"/>
    </row>
    <row r="95">
      <c r="A95" s="108"/>
      <c r="B95" s="42"/>
      <c r="C95" s="42"/>
      <c r="D95" s="42"/>
      <c r="E95" s="42"/>
      <c r="F95" s="42"/>
      <c r="G95" s="42"/>
      <c r="H95" s="42"/>
      <c r="I95" s="42"/>
      <c r="J95" s="91"/>
      <c r="K95" s="91"/>
      <c r="L95" s="42"/>
      <c r="M95" s="42"/>
      <c r="N95" s="42"/>
      <c r="O95" s="42"/>
      <c r="P95" s="42"/>
      <c r="Q95" s="42"/>
      <c r="R95" s="42"/>
      <c r="S95" s="42"/>
      <c r="T95" s="42"/>
      <c r="U95" s="42"/>
      <c r="V95" s="42"/>
      <c r="W95" s="42"/>
      <c r="X95" s="42"/>
      <c r="Y95" s="42"/>
      <c r="Z95" s="42"/>
      <c r="AA95" s="42"/>
      <c r="AB95" s="42"/>
      <c r="AC95" s="42"/>
      <c r="AD95" s="42"/>
      <c r="AE95" s="42"/>
      <c r="AF95" s="42"/>
      <c r="AG95" s="42"/>
      <c r="AH95" s="42"/>
    </row>
    <row r="96">
      <c r="A96" s="108"/>
      <c r="B96" s="42"/>
      <c r="C96" s="42"/>
      <c r="D96" s="51" t="s">
        <v>268</v>
      </c>
      <c r="E96" s="42"/>
      <c r="F96" s="42"/>
      <c r="G96" s="42"/>
      <c r="H96" s="48" t="s">
        <v>1363</v>
      </c>
      <c r="I96" s="48" t="s">
        <v>1364</v>
      </c>
      <c r="J96" s="91" t="s">
        <v>202</v>
      </c>
      <c r="K96" s="91" t="s">
        <v>19</v>
      </c>
      <c r="L96" s="42"/>
      <c r="M96" s="42"/>
      <c r="N96" s="42"/>
      <c r="O96" s="42"/>
      <c r="P96" s="42"/>
      <c r="Q96" s="42"/>
      <c r="R96" s="42"/>
      <c r="S96" s="42"/>
      <c r="T96" s="42"/>
      <c r="U96" s="42"/>
      <c r="V96" s="42"/>
      <c r="W96" s="42"/>
      <c r="X96" s="42"/>
      <c r="Y96" s="42"/>
      <c r="Z96" s="42"/>
      <c r="AA96" s="42"/>
      <c r="AB96" s="42"/>
      <c r="AC96" s="42"/>
      <c r="AD96" s="42"/>
      <c r="AE96" s="42"/>
      <c r="AF96" s="42"/>
      <c r="AG96" s="42"/>
      <c r="AH96" s="42"/>
    </row>
    <row r="97">
      <c r="A97" s="108"/>
      <c r="B97" s="42"/>
      <c r="C97" s="42"/>
      <c r="D97" s="42"/>
      <c r="E97" s="42"/>
      <c r="F97" s="42"/>
      <c r="G97" s="42"/>
      <c r="H97" s="48" t="s">
        <v>1365</v>
      </c>
      <c r="I97" s="48" t="s">
        <v>1366</v>
      </c>
      <c r="J97" s="91" t="s">
        <v>146</v>
      </c>
      <c r="K97" s="91" t="s">
        <v>19</v>
      </c>
      <c r="L97" s="42"/>
      <c r="M97" s="42"/>
      <c r="N97" s="42"/>
      <c r="O97" s="42"/>
      <c r="P97" s="42"/>
      <c r="Q97" s="42"/>
      <c r="R97" s="42"/>
      <c r="S97" s="42"/>
      <c r="T97" s="42"/>
      <c r="U97" s="42"/>
      <c r="V97" s="42"/>
      <c r="W97" s="42"/>
      <c r="X97" s="42"/>
      <c r="Y97" s="42"/>
      <c r="Z97" s="42"/>
      <c r="AA97" s="42"/>
      <c r="AB97" s="42"/>
      <c r="AC97" s="42"/>
      <c r="AD97" s="42"/>
      <c r="AE97" s="42"/>
      <c r="AF97" s="42"/>
      <c r="AG97" s="42"/>
      <c r="AH97" s="42"/>
    </row>
    <row r="98">
      <c r="A98" s="108"/>
      <c r="B98" s="42"/>
      <c r="C98" s="42"/>
      <c r="D98" s="42"/>
      <c r="E98" s="42"/>
      <c r="F98" s="42"/>
      <c r="G98" s="42"/>
      <c r="H98" s="48" t="s">
        <v>1367</v>
      </c>
      <c r="I98" s="48" t="s">
        <v>1368</v>
      </c>
      <c r="J98" s="91" t="s">
        <v>18</v>
      </c>
      <c r="K98" s="91" t="s">
        <v>19</v>
      </c>
      <c r="L98" s="42"/>
      <c r="M98" s="42"/>
      <c r="N98" s="42"/>
      <c r="O98" s="42"/>
      <c r="P98" s="42"/>
      <c r="Q98" s="42"/>
      <c r="R98" s="42"/>
      <c r="S98" s="42"/>
      <c r="T98" s="42"/>
      <c r="U98" s="42"/>
      <c r="V98" s="42"/>
      <c r="W98" s="42"/>
      <c r="X98" s="42"/>
      <c r="Y98" s="42"/>
      <c r="Z98" s="42"/>
      <c r="AA98" s="42"/>
      <c r="AB98" s="42"/>
      <c r="AC98" s="42"/>
      <c r="AD98" s="42"/>
      <c r="AE98" s="42"/>
      <c r="AF98" s="42"/>
      <c r="AG98" s="42"/>
      <c r="AH98" s="42"/>
    </row>
    <row r="99">
      <c r="A99" s="108"/>
      <c r="B99" s="42"/>
      <c r="C99" s="42"/>
      <c r="D99" s="42"/>
      <c r="E99" s="42"/>
      <c r="F99" s="42"/>
      <c r="G99" s="42"/>
      <c r="H99" s="48" t="s">
        <v>1369</v>
      </c>
      <c r="I99" s="48" t="s">
        <v>1370</v>
      </c>
      <c r="J99" s="91" t="s">
        <v>146</v>
      </c>
      <c r="K99" s="91" t="s">
        <v>19</v>
      </c>
      <c r="L99" s="42"/>
      <c r="M99" s="42"/>
      <c r="N99" s="42"/>
      <c r="O99" s="42"/>
      <c r="P99" s="42"/>
      <c r="Q99" s="42"/>
      <c r="R99" s="42"/>
      <c r="S99" s="42"/>
      <c r="T99" s="42"/>
      <c r="U99" s="42"/>
      <c r="V99" s="42"/>
      <c r="W99" s="42"/>
      <c r="X99" s="42"/>
      <c r="Y99" s="42"/>
      <c r="Z99" s="42"/>
      <c r="AA99" s="42"/>
      <c r="AB99" s="42"/>
      <c r="AC99" s="42"/>
      <c r="AD99" s="42"/>
      <c r="AE99" s="42"/>
      <c r="AF99" s="42"/>
      <c r="AG99" s="42"/>
      <c r="AH99" s="42"/>
    </row>
    <row r="100">
      <c r="A100" s="108"/>
      <c r="B100" s="42"/>
      <c r="C100" s="42"/>
      <c r="D100" s="42"/>
      <c r="E100" s="42"/>
      <c r="F100" s="42"/>
      <c r="G100" s="42"/>
      <c r="H100" s="48" t="s">
        <v>1371</v>
      </c>
      <c r="I100" s="48" t="s">
        <v>1372</v>
      </c>
      <c r="J100" s="91" t="s">
        <v>18</v>
      </c>
      <c r="K100" s="91" t="s">
        <v>70</v>
      </c>
      <c r="L100" s="42"/>
      <c r="M100" s="42"/>
      <c r="N100" s="42"/>
      <c r="O100" s="42"/>
      <c r="P100" s="42"/>
      <c r="Q100" s="42"/>
      <c r="R100" s="42"/>
      <c r="S100" s="42"/>
      <c r="T100" s="48" t="s">
        <v>1226</v>
      </c>
      <c r="U100" s="42"/>
      <c r="V100" s="42"/>
      <c r="W100" s="42"/>
      <c r="X100" s="42"/>
      <c r="Y100" s="42"/>
      <c r="Z100" s="42"/>
      <c r="AA100" s="42"/>
      <c r="AB100" s="42"/>
      <c r="AC100" s="42"/>
      <c r="AD100" s="42"/>
      <c r="AE100" s="42"/>
      <c r="AF100" s="42"/>
      <c r="AG100" s="42"/>
      <c r="AH100" s="42"/>
    </row>
    <row r="101">
      <c r="A101" s="108"/>
      <c r="B101" s="42"/>
      <c r="C101" s="42"/>
      <c r="D101" s="42"/>
      <c r="E101" s="42"/>
      <c r="F101" s="42"/>
      <c r="G101" s="42"/>
      <c r="H101" s="48" t="s">
        <v>1373</v>
      </c>
      <c r="I101" s="48" t="s">
        <v>1374</v>
      </c>
      <c r="J101" s="91" t="s">
        <v>18</v>
      </c>
      <c r="K101" s="91" t="s">
        <v>73</v>
      </c>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row>
    <row r="102">
      <c r="A102" s="108"/>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row>
    <row r="103">
      <c r="A103" s="108"/>
      <c r="B103" s="42"/>
      <c r="C103" s="42"/>
      <c r="D103" s="51" t="s">
        <v>273</v>
      </c>
      <c r="E103" s="48"/>
      <c r="F103" s="48" t="s">
        <v>1329</v>
      </c>
      <c r="G103" s="48"/>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row>
    <row r="104">
      <c r="A104" s="108"/>
      <c r="B104" s="42"/>
      <c r="C104" s="42"/>
      <c r="D104" s="42"/>
      <c r="E104" s="42"/>
      <c r="F104" s="42"/>
      <c r="G104" s="42"/>
      <c r="H104" s="91" t="s">
        <v>1375</v>
      </c>
      <c r="I104" s="48" t="s">
        <v>1376</v>
      </c>
      <c r="J104" s="91" t="s">
        <v>146</v>
      </c>
      <c r="K104" s="91" t="s">
        <v>19</v>
      </c>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row>
    <row r="105">
      <c r="A105" s="108"/>
      <c r="B105" s="42"/>
      <c r="C105" s="42"/>
      <c r="D105" s="48"/>
      <c r="E105" s="42"/>
      <c r="F105" s="42"/>
      <c r="G105" s="42"/>
      <c r="H105" s="91" t="s">
        <v>1377</v>
      </c>
      <c r="I105" s="48" t="s">
        <v>1378</v>
      </c>
      <c r="J105" s="91" t="s">
        <v>146</v>
      </c>
      <c r="K105" s="91" t="s">
        <v>19</v>
      </c>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row>
    <row r="106">
      <c r="A106" s="108"/>
      <c r="B106" s="42"/>
      <c r="C106" s="42"/>
      <c r="D106" s="42"/>
      <c r="E106" s="42"/>
      <c r="F106" s="42"/>
      <c r="G106" s="42"/>
      <c r="H106" s="91" t="s">
        <v>1379</v>
      </c>
      <c r="I106" s="48" t="s">
        <v>1380</v>
      </c>
      <c r="J106" s="91" t="s">
        <v>202</v>
      </c>
      <c r="K106" s="91" t="s">
        <v>19</v>
      </c>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row>
    <row r="107">
      <c r="A107" s="108"/>
      <c r="B107" s="42"/>
      <c r="C107" s="42"/>
      <c r="D107" s="42"/>
      <c r="E107" s="42"/>
      <c r="F107" s="42"/>
      <c r="G107" s="42"/>
      <c r="H107" s="91" t="s">
        <v>1381</v>
      </c>
      <c r="I107" s="48" t="s">
        <v>1382</v>
      </c>
      <c r="J107" s="91" t="s">
        <v>146</v>
      </c>
      <c r="K107" s="91" t="s">
        <v>19</v>
      </c>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row>
    <row r="108">
      <c r="A108" s="108"/>
      <c r="B108" s="42"/>
      <c r="C108" s="42"/>
      <c r="D108" s="42"/>
      <c r="E108" s="42"/>
      <c r="F108" s="42"/>
      <c r="G108" s="42"/>
      <c r="H108" s="91" t="s">
        <v>1383</v>
      </c>
      <c r="I108" s="48" t="s">
        <v>1384</v>
      </c>
      <c r="J108" s="91" t="s">
        <v>18</v>
      </c>
      <c r="K108" s="91" t="s">
        <v>73</v>
      </c>
      <c r="L108" s="42"/>
      <c r="M108" s="42"/>
      <c r="N108" s="42"/>
      <c r="O108" s="42"/>
      <c r="P108" s="42"/>
      <c r="Q108" s="48" t="s">
        <v>1225</v>
      </c>
      <c r="R108" s="42"/>
      <c r="S108" s="42"/>
      <c r="T108" s="48" t="s">
        <v>1385</v>
      </c>
      <c r="U108" s="42"/>
      <c r="V108" s="42"/>
      <c r="W108" s="42"/>
      <c r="X108" s="42"/>
      <c r="Y108" s="42"/>
      <c r="Z108" s="42"/>
      <c r="AA108" s="42"/>
      <c r="AB108" s="42"/>
      <c r="AC108" s="42"/>
      <c r="AD108" s="42"/>
      <c r="AE108" s="42"/>
      <c r="AF108" s="42"/>
      <c r="AG108" s="42"/>
      <c r="AH108" s="42"/>
    </row>
    <row r="109">
      <c r="A109" s="108"/>
      <c r="B109" s="42"/>
      <c r="C109" s="42"/>
      <c r="D109" s="42"/>
      <c r="E109" s="42"/>
      <c r="F109" s="42"/>
      <c r="G109" s="42"/>
      <c r="H109" s="91" t="s">
        <v>1386</v>
      </c>
      <c r="I109" s="48" t="s">
        <v>1387</v>
      </c>
      <c r="J109" s="91" t="s">
        <v>18</v>
      </c>
      <c r="K109" s="91" t="s">
        <v>70</v>
      </c>
      <c r="L109" s="42"/>
      <c r="M109" s="42"/>
      <c r="N109" s="42"/>
      <c r="O109" s="42"/>
      <c r="P109" s="42"/>
      <c r="Q109" s="48" t="s">
        <v>1214</v>
      </c>
      <c r="R109" s="42"/>
      <c r="S109" s="42"/>
      <c r="T109" s="48" t="s">
        <v>1226</v>
      </c>
      <c r="U109" s="42"/>
      <c r="V109" s="42"/>
      <c r="W109" s="42"/>
      <c r="X109" s="42"/>
      <c r="Y109" s="42"/>
      <c r="Z109" s="42"/>
      <c r="AA109" s="42"/>
      <c r="AB109" s="42"/>
      <c r="AC109" s="42"/>
      <c r="AD109" s="42"/>
      <c r="AE109" s="42"/>
      <c r="AF109" s="42"/>
      <c r="AG109" s="42"/>
      <c r="AH109" s="42"/>
    </row>
    <row r="110">
      <c r="A110" s="108"/>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row>
    <row r="111">
      <c r="A111" s="108"/>
      <c r="B111" s="42"/>
      <c r="C111" s="42"/>
      <c r="D111" s="42"/>
      <c r="E111" s="48"/>
      <c r="F111" s="48" t="s">
        <v>1320</v>
      </c>
      <c r="G111" s="48"/>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row>
    <row r="112">
      <c r="A112" s="108"/>
      <c r="B112" s="42"/>
      <c r="C112" s="42"/>
      <c r="D112" s="42"/>
      <c r="E112" s="42"/>
      <c r="F112" s="42"/>
      <c r="G112" s="42"/>
      <c r="H112" s="91" t="s">
        <v>1375</v>
      </c>
      <c r="I112" s="48" t="s">
        <v>1388</v>
      </c>
      <c r="J112" s="91" t="s">
        <v>146</v>
      </c>
      <c r="K112" s="91" t="s">
        <v>19</v>
      </c>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row>
    <row r="113">
      <c r="A113" s="108"/>
      <c r="B113" s="42"/>
      <c r="C113" s="42"/>
      <c r="D113" s="42"/>
      <c r="E113" s="42"/>
      <c r="F113" s="42"/>
      <c r="G113" s="42"/>
      <c r="H113" s="91" t="s">
        <v>1377</v>
      </c>
      <c r="I113" s="48" t="s">
        <v>1389</v>
      </c>
      <c r="J113" s="91" t="s">
        <v>18</v>
      </c>
      <c r="K113" s="91" t="s">
        <v>19</v>
      </c>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row>
    <row r="114">
      <c r="A114" s="108"/>
      <c r="B114" s="42"/>
      <c r="C114" s="42"/>
      <c r="D114" s="42"/>
      <c r="E114" s="42"/>
      <c r="F114" s="42"/>
      <c r="G114" s="42"/>
      <c r="H114" s="91" t="s">
        <v>1379</v>
      </c>
      <c r="I114" s="48" t="s">
        <v>1390</v>
      </c>
      <c r="J114" s="91" t="s">
        <v>202</v>
      </c>
      <c r="K114" s="91" t="s">
        <v>19</v>
      </c>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row>
    <row r="115">
      <c r="A115" s="108"/>
      <c r="B115" s="42"/>
      <c r="C115" s="42"/>
      <c r="D115" s="42"/>
      <c r="E115" s="42"/>
      <c r="F115" s="42"/>
      <c r="G115" s="42"/>
      <c r="H115" s="91" t="s">
        <v>1381</v>
      </c>
      <c r="I115" s="48" t="s">
        <v>1391</v>
      </c>
      <c r="J115" s="91" t="s">
        <v>146</v>
      </c>
      <c r="K115" s="91" t="s">
        <v>19</v>
      </c>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row>
    <row r="116">
      <c r="A116" s="108"/>
      <c r="B116" s="42"/>
      <c r="C116" s="42"/>
      <c r="D116" s="42"/>
      <c r="E116" s="42"/>
      <c r="F116" s="42"/>
      <c r="G116" s="42"/>
      <c r="H116" s="91" t="s">
        <v>1383</v>
      </c>
      <c r="I116" s="48" t="s">
        <v>1392</v>
      </c>
      <c r="J116" s="91" t="s">
        <v>18</v>
      </c>
      <c r="K116" s="91" t="s">
        <v>73</v>
      </c>
      <c r="L116" s="42"/>
      <c r="M116" s="42"/>
      <c r="N116" s="42"/>
      <c r="O116" s="42"/>
      <c r="P116" s="42"/>
      <c r="Q116" s="42"/>
      <c r="R116" s="42"/>
      <c r="S116" s="42"/>
      <c r="T116" s="48" t="s">
        <v>1226</v>
      </c>
      <c r="U116" s="42"/>
      <c r="V116" s="42"/>
      <c r="W116" s="42"/>
      <c r="X116" s="42"/>
      <c r="Y116" s="42"/>
      <c r="Z116" s="42"/>
      <c r="AA116" s="42"/>
      <c r="AB116" s="42"/>
      <c r="AC116" s="42"/>
      <c r="AD116" s="42"/>
      <c r="AE116" s="42"/>
      <c r="AF116" s="42"/>
      <c r="AG116" s="42"/>
      <c r="AH116" s="42"/>
    </row>
    <row r="117">
      <c r="A117" s="108"/>
      <c r="B117" s="42"/>
      <c r="C117" s="42"/>
      <c r="D117" s="42"/>
      <c r="E117" s="42"/>
      <c r="F117" s="42"/>
      <c r="G117" s="42"/>
      <c r="H117" s="91" t="s">
        <v>1386</v>
      </c>
      <c r="I117" s="48" t="s">
        <v>1393</v>
      </c>
      <c r="J117" s="91" t="s">
        <v>18</v>
      </c>
      <c r="K117" s="91" t="s">
        <v>70</v>
      </c>
      <c r="L117" s="42"/>
      <c r="M117" s="42"/>
      <c r="N117" s="42"/>
      <c r="O117" s="42"/>
      <c r="P117" s="42"/>
      <c r="Q117" s="42"/>
      <c r="R117" s="42"/>
      <c r="S117" s="42"/>
      <c r="T117" s="48" t="s">
        <v>1385</v>
      </c>
      <c r="U117" s="42"/>
      <c r="V117" s="42"/>
      <c r="W117" s="42"/>
      <c r="X117" s="42"/>
      <c r="Y117" s="42"/>
      <c r="Z117" s="42"/>
      <c r="AA117" s="42"/>
      <c r="AB117" s="42"/>
      <c r="AC117" s="42"/>
      <c r="AD117" s="42"/>
      <c r="AE117" s="42"/>
      <c r="AF117" s="42"/>
      <c r="AG117" s="42"/>
      <c r="AH117" s="42"/>
    </row>
    <row r="118">
      <c r="A118" s="108"/>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row>
    <row r="119">
      <c r="A119" s="108"/>
      <c r="B119" s="42"/>
      <c r="C119" s="42"/>
      <c r="D119" s="51" t="s">
        <v>864</v>
      </c>
      <c r="E119" s="42"/>
      <c r="F119" s="42"/>
      <c r="G119" s="42"/>
      <c r="H119" s="91" t="s">
        <v>1394</v>
      </c>
      <c r="I119" s="48" t="s">
        <v>1395</v>
      </c>
      <c r="J119" s="91" t="s">
        <v>525</v>
      </c>
      <c r="K119" s="91" t="s">
        <v>19</v>
      </c>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row>
    <row r="120">
      <c r="A120" s="108"/>
      <c r="B120" s="42"/>
      <c r="C120" s="42"/>
      <c r="D120" s="42"/>
      <c r="E120" s="42"/>
      <c r="F120" s="42"/>
      <c r="G120" s="42"/>
      <c r="H120" s="91" t="s">
        <v>1396</v>
      </c>
      <c r="I120" s="48" t="s">
        <v>1397</v>
      </c>
      <c r="J120" s="91" t="s">
        <v>1398</v>
      </c>
      <c r="K120" s="91" t="s">
        <v>19</v>
      </c>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row>
    <row r="121">
      <c r="A121" s="108"/>
      <c r="B121" s="42"/>
      <c r="C121" s="42"/>
      <c r="D121" s="42"/>
      <c r="E121" s="42"/>
      <c r="F121" s="42"/>
      <c r="G121" s="42"/>
      <c r="H121" s="91" t="s">
        <v>1399</v>
      </c>
      <c r="I121" s="48" t="s">
        <v>1400</v>
      </c>
      <c r="J121" s="48" t="s">
        <v>107</v>
      </c>
      <c r="K121" s="91" t="s">
        <v>19</v>
      </c>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row>
    <row r="122">
      <c r="A122" s="108"/>
      <c r="B122" s="42"/>
      <c r="C122" s="42"/>
      <c r="D122" s="42"/>
      <c r="E122" s="42"/>
      <c r="F122" s="42"/>
      <c r="G122" s="42"/>
      <c r="H122" s="91" t="s">
        <v>1401</v>
      </c>
      <c r="I122" s="48" t="s">
        <v>1402</v>
      </c>
      <c r="J122" s="48" t="s">
        <v>1398</v>
      </c>
      <c r="K122" s="91" t="s">
        <v>19</v>
      </c>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row>
    <row r="123">
      <c r="A123" s="108"/>
      <c r="B123" s="42"/>
      <c r="C123" s="42"/>
      <c r="D123" s="42"/>
      <c r="E123" s="42"/>
      <c r="F123" s="42"/>
      <c r="G123" s="42"/>
      <c r="H123" s="91" t="s">
        <v>1403</v>
      </c>
      <c r="I123" s="48" t="s">
        <v>1404</v>
      </c>
      <c r="J123" s="48" t="s">
        <v>107</v>
      </c>
      <c r="K123" s="91" t="s">
        <v>19</v>
      </c>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row>
    <row r="124">
      <c r="A124" s="108"/>
      <c r="B124" s="42"/>
      <c r="C124" s="42"/>
      <c r="D124" s="42"/>
      <c r="E124" s="42"/>
      <c r="F124" s="42"/>
      <c r="G124" s="42"/>
      <c r="H124" s="91" t="s">
        <v>1405</v>
      </c>
      <c r="I124" s="48" t="s">
        <v>1406</v>
      </c>
      <c r="J124" s="48" t="s">
        <v>1398</v>
      </c>
      <c r="K124" s="91" t="s">
        <v>19</v>
      </c>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row>
    <row r="125">
      <c r="A125" s="108"/>
      <c r="B125" s="42"/>
      <c r="C125" s="42"/>
      <c r="D125" s="42"/>
      <c r="E125" s="42"/>
      <c r="F125" s="42"/>
      <c r="G125" s="42"/>
      <c r="H125" s="91" t="s">
        <v>1407</v>
      </c>
      <c r="I125" s="48" t="s">
        <v>1408</v>
      </c>
      <c r="J125" s="48" t="s">
        <v>107</v>
      </c>
      <c r="K125" s="91" t="s">
        <v>19</v>
      </c>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row>
    <row r="126">
      <c r="A126" s="108"/>
      <c r="B126" s="42"/>
      <c r="C126" s="42"/>
      <c r="D126" s="42"/>
      <c r="E126" s="42"/>
      <c r="F126" s="42"/>
      <c r="G126" s="42"/>
      <c r="H126" s="91" t="s">
        <v>1409</v>
      </c>
      <c r="I126" s="48" t="s">
        <v>1410</v>
      </c>
      <c r="J126" s="48" t="s">
        <v>525</v>
      </c>
      <c r="K126" s="91" t="s">
        <v>19</v>
      </c>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row>
    <row r="127">
      <c r="A127" s="108"/>
      <c r="B127" s="42"/>
      <c r="C127" s="42"/>
      <c r="D127" s="42"/>
      <c r="E127" s="42"/>
      <c r="F127" s="42"/>
      <c r="G127" s="42"/>
      <c r="H127" s="91" t="s">
        <v>1411</v>
      </c>
      <c r="I127" s="48" t="s">
        <v>1412</v>
      </c>
      <c r="J127" s="48" t="s">
        <v>18</v>
      </c>
      <c r="K127" s="91" t="s">
        <v>73</v>
      </c>
      <c r="L127" s="42"/>
      <c r="M127" s="42"/>
      <c r="N127" s="42"/>
      <c r="O127" s="42"/>
      <c r="P127" s="42"/>
      <c r="Q127" s="48" t="s">
        <v>1261</v>
      </c>
      <c r="R127" s="42"/>
      <c r="S127" s="42"/>
      <c r="T127" s="42"/>
      <c r="U127" s="42"/>
      <c r="V127" s="42"/>
      <c r="W127" s="42"/>
      <c r="X127" s="42"/>
      <c r="Y127" s="42"/>
      <c r="Z127" s="42"/>
      <c r="AA127" s="42"/>
      <c r="AB127" s="42"/>
      <c r="AC127" s="42"/>
      <c r="AD127" s="42"/>
      <c r="AE127" s="42"/>
      <c r="AF127" s="42"/>
      <c r="AG127" s="42"/>
      <c r="AH127" s="42"/>
    </row>
    <row r="128">
      <c r="A128" s="108"/>
      <c r="B128" s="42"/>
      <c r="C128" s="42"/>
      <c r="D128" s="42"/>
      <c r="E128" s="42"/>
      <c r="F128" s="42"/>
      <c r="G128" s="42"/>
      <c r="H128" s="91" t="s">
        <v>1413</v>
      </c>
      <c r="I128" s="48" t="s">
        <v>1414</v>
      </c>
      <c r="J128" s="48" t="s">
        <v>18</v>
      </c>
      <c r="K128" s="91" t="s">
        <v>70</v>
      </c>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row>
    <row r="129">
      <c r="A129" s="108"/>
      <c r="B129" s="42"/>
      <c r="C129" s="42"/>
      <c r="D129" s="42"/>
      <c r="E129" s="42"/>
      <c r="F129" s="42"/>
      <c r="G129" s="42"/>
      <c r="H129" s="42"/>
      <c r="I129" s="42"/>
      <c r="J129" s="42"/>
      <c r="K129" s="91"/>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row>
    <row r="130">
      <c r="A130" s="108"/>
      <c r="B130" s="42"/>
      <c r="C130" s="42"/>
      <c r="D130" s="51" t="s">
        <v>871</v>
      </c>
      <c r="E130" s="42"/>
      <c r="F130" s="42"/>
      <c r="G130" s="42"/>
      <c r="H130" s="48" t="s">
        <v>1415</v>
      </c>
      <c r="I130" s="42"/>
      <c r="J130" s="42"/>
      <c r="K130" s="91" t="s">
        <v>19</v>
      </c>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row>
    <row r="131">
      <c r="A131" s="108"/>
      <c r="B131" s="42"/>
      <c r="C131" s="42"/>
      <c r="D131" s="42"/>
      <c r="E131" s="42"/>
      <c r="F131" s="42"/>
      <c r="G131" s="42"/>
      <c r="H131" s="42"/>
      <c r="I131" s="42"/>
      <c r="J131" s="42"/>
      <c r="K131" s="91" t="s">
        <v>19</v>
      </c>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row>
    <row r="132">
      <c r="A132" s="108"/>
      <c r="B132" s="42"/>
      <c r="C132" s="42"/>
      <c r="D132" s="42"/>
      <c r="E132" s="42"/>
      <c r="F132" s="42"/>
      <c r="G132" s="42"/>
      <c r="H132" s="42"/>
      <c r="I132" s="42"/>
      <c r="J132" s="42"/>
      <c r="K132" s="91" t="s">
        <v>19</v>
      </c>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row>
    <row r="133">
      <c r="A133" s="108"/>
      <c r="B133" s="42"/>
      <c r="C133" s="42"/>
      <c r="D133" s="42"/>
      <c r="E133" s="42"/>
      <c r="F133" s="42"/>
      <c r="G133" s="42"/>
      <c r="H133" s="42"/>
      <c r="I133" s="42"/>
      <c r="J133" s="42"/>
      <c r="K133" s="91" t="s">
        <v>19</v>
      </c>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row>
    <row r="134">
      <c r="A134" s="108"/>
      <c r="B134" s="42"/>
      <c r="C134" s="42"/>
      <c r="D134" s="42"/>
      <c r="E134" s="42"/>
      <c r="F134" s="42"/>
      <c r="G134" s="42"/>
      <c r="H134" s="42"/>
      <c r="I134" s="42"/>
      <c r="J134" s="42"/>
      <c r="K134" s="91" t="s">
        <v>19</v>
      </c>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row>
    <row r="135">
      <c r="A135" s="108"/>
      <c r="B135" s="42"/>
      <c r="C135" s="42"/>
      <c r="D135" s="42"/>
      <c r="E135" s="42"/>
      <c r="F135" s="42"/>
      <c r="G135" s="42"/>
      <c r="H135" s="42"/>
      <c r="I135" s="42"/>
      <c r="J135" s="42"/>
      <c r="K135" s="91" t="s">
        <v>19</v>
      </c>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row>
    <row r="136">
      <c r="A136" s="108"/>
      <c r="B136" s="42"/>
      <c r="C136" s="42"/>
      <c r="D136" s="42"/>
      <c r="E136" s="42"/>
      <c r="F136" s="42"/>
      <c r="G136" s="42"/>
      <c r="H136" s="42"/>
      <c r="I136" s="42"/>
      <c r="J136" s="42"/>
      <c r="K136" s="91" t="s">
        <v>19</v>
      </c>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row>
    <row r="137">
      <c r="A137" s="108"/>
      <c r="B137" s="42"/>
      <c r="C137" s="42"/>
      <c r="D137" s="42"/>
      <c r="E137" s="42"/>
      <c r="F137" s="42"/>
      <c r="G137" s="42"/>
      <c r="H137" s="42"/>
      <c r="I137" s="42"/>
      <c r="J137" s="42"/>
      <c r="K137" s="91" t="s">
        <v>19</v>
      </c>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row>
    <row r="138">
      <c r="A138" s="108"/>
      <c r="B138" s="42"/>
      <c r="C138" s="42"/>
      <c r="D138" s="42"/>
      <c r="E138" s="42"/>
      <c r="F138" s="42"/>
      <c r="G138" s="42"/>
      <c r="H138" s="42"/>
      <c r="I138" s="42"/>
      <c r="J138" s="42"/>
      <c r="K138" s="91" t="s">
        <v>19</v>
      </c>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row>
    <row r="139">
      <c r="A139" s="108"/>
      <c r="B139" s="42"/>
      <c r="C139" s="42"/>
      <c r="D139" s="42"/>
      <c r="E139" s="42"/>
      <c r="F139" s="42"/>
      <c r="G139" s="42"/>
      <c r="H139" s="42"/>
      <c r="I139" s="42"/>
      <c r="J139" s="42"/>
      <c r="K139" s="91" t="s">
        <v>19</v>
      </c>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row>
    <row r="140">
      <c r="A140" s="108"/>
      <c r="B140" s="42"/>
      <c r="C140" s="42"/>
      <c r="D140" s="42"/>
      <c r="E140" s="42"/>
      <c r="F140" s="42"/>
      <c r="G140" s="42"/>
      <c r="H140" s="42"/>
      <c r="I140" s="42"/>
      <c r="J140" s="42"/>
      <c r="K140" s="91" t="s">
        <v>19</v>
      </c>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row>
    <row r="141">
      <c r="A141" s="108"/>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row>
    <row r="142">
      <c r="A142" s="108"/>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row>
    <row r="143">
      <c r="A143" s="108"/>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row>
    <row r="144">
      <c r="A144" s="108"/>
      <c r="B144" s="90" t="s">
        <v>1197</v>
      </c>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row>
    <row r="145">
      <c r="A145" s="108"/>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row>
    <row r="146">
      <c r="A146" s="110">
        <v>1.0</v>
      </c>
      <c r="B146" s="105" t="s">
        <v>1416</v>
      </c>
      <c r="C146" s="48" t="s">
        <v>1417</v>
      </c>
      <c r="D146" s="111" t="s">
        <v>262</v>
      </c>
      <c r="E146" s="42"/>
      <c r="F146" s="42"/>
      <c r="G146" s="42"/>
      <c r="H146" s="48" t="s">
        <v>1418</v>
      </c>
      <c r="I146" s="48" t="s">
        <v>1419</v>
      </c>
      <c r="J146" s="48" t="s">
        <v>127</v>
      </c>
      <c r="K146" s="91" t="s">
        <v>19</v>
      </c>
      <c r="L146" s="42"/>
      <c r="M146" s="42"/>
      <c r="N146" s="42"/>
      <c r="O146" s="42"/>
      <c r="P146" s="42"/>
      <c r="Q146" s="48" t="s">
        <v>1215</v>
      </c>
      <c r="R146" s="48" t="s">
        <v>1261</v>
      </c>
      <c r="S146" s="48" t="s">
        <v>1226</v>
      </c>
      <c r="T146" s="42"/>
      <c r="U146" s="42"/>
      <c r="V146" s="42"/>
      <c r="W146" s="44" t="s">
        <v>1420</v>
      </c>
      <c r="X146" s="42"/>
      <c r="Y146" s="42"/>
      <c r="Z146" s="42"/>
      <c r="AA146" s="42"/>
      <c r="AB146" s="42"/>
      <c r="AC146" s="42"/>
      <c r="AD146" s="42"/>
      <c r="AE146" s="42"/>
      <c r="AF146" s="42"/>
      <c r="AG146" s="42"/>
      <c r="AH146" s="42"/>
    </row>
    <row r="147">
      <c r="A147" s="108"/>
      <c r="B147" s="42"/>
      <c r="C147" s="42"/>
      <c r="D147" s="42"/>
      <c r="E147" s="42"/>
      <c r="F147" s="42"/>
      <c r="G147" s="42"/>
      <c r="H147" s="48" t="s">
        <v>1421</v>
      </c>
      <c r="I147" s="48" t="s">
        <v>1422</v>
      </c>
      <c r="J147" s="48" t="s">
        <v>18</v>
      </c>
      <c r="K147" s="91" t="s">
        <v>19</v>
      </c>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row>
    <row r="148">
      <c r="A148" s="108"/>
      <c r="B148" s="42"/>
      <c r="C148" s="42"/>
      <c r="D148" s="42"/>
      <c r="E148" s="42"/>
      <c r="F148" s="42"/>
      <c r="G148" s="42"/>
      <c r="H148" s="48" t="s">
        <v>1423</v>
      </c>
      <c r="I148" s="48" t="s">
        <v>1424</v>
      </c>
      <c r="J148" s="48" t="s">
        <v>127</v>
      </c>
      <c r="K148" s="91" t="s">
        <v>19</v>
      </c>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row>
    <row r="149">
      <c r="A149" s="108"/>
      <c r="B149" s="42"/>
      <c r="C149" s="42"/>
      <c r="D149" s="42"/>
      <c r="E149" s="42"/>
      <c r="F149" s="42"/>
      <c r="G149" s="42"/>
      <c r="H149" s="48" t="s">
        <v>1425</v>
      </c>
      <c r="I149" s="48" t="s">
        <v>1426</v>
      </c>
      <c r="J149" s="48" t="s">
        <v>146</v>
      </c>
      <c r="K149" s="91" t="s">
        <v>19</v>
      </c>
      <c r="L149" s="42"/>
      <c r="M149" s="42"/>
      <c r="N149" s="42"/>
      <c r="O149" s="48"/>
      <c r="P149" s="48"/>
      <c r="Q149" s="42"/>
      <c r="R149" s="42"/>
      <c r="S149" s="42"/>
      <c r="T149" s="42"/>
      <c r="U149" s="42"/>
      <c r="V149" s="42"/>
      <c r="W149" s="42"/>
      <c r="X149" s="42"/>
      <c r="Y149" s="42"/>
      <c r="Z149" s="42"/>
      <c r="AA149" s="42"/>
      <c r="AB149" s="42"/>
      <c r="AC149" s="42"/>
      <c r="AD149" s="42"/>
      <c r="AE149" s="42"/>
      <c r="AF149" s="42"/>
      <c r="AG149" s="42"/>
      <c r="AH149" s="42"/>
    </row>
    <row r="150">
      <c r="A150" s="108"/>
      <c r="B150" s="42"/>
      <c r="C150" s="42"/>
      <c r="D150" s="42"/>
      <c r="E150" s="42"/>
      <c r="F150" s="42"/>
      <c r="G150" s="42"/>
      <c r="H150" s="48" t="s">
        <v>1427</v>
      </c>
      <c r="I150" s="48" t="s">
        <v>1428</v>
      </c>
      <c r="J150" s="48" t="s">
        <v>127</v>
      </c>
      <c r="K150" s="91" t="s">
        <v>19</v>
      </c>
      <c r="L150" s="42"/>
      <c r="M150" s="42"/>
      <c r="N150" s="42"/>
      <c r="O150" s="48"/>
      <c r="P150" s="48"/>
      <c r="Q150" s="42"/>
      <c r="R150" s="42"/>
      <c r="S150" s="42"/>
      <c r="T150" s="42"/>
      <c r="U150" s="42"/>
      <c r="V150" s="42"/>
      <c r="W150" s="42"/>
      <c r="X150" s="42"/>
      <c r="Y150" s="42"/>
      <c r="Z150" s="42"/>
      <c r="AA150" s="42"/>
      <c r="AB150" s="42"/>
      <c r="AC150" s="42"/>
      <c r="AD150" s="42"/>
      <c r="AE150" s="42"/>
      <c r="AF150" s="42"/>
      <c r="AG150" s="42"/>
      <c r="AH150" s="42"/>
    </row>
    <row r="151">
      <c r="A151" s="108"/>
      <c r="B151" s="42"/>
      <c r="C151" s="42"/>
      <c r="D151" s="42"/>
      <c r="E151" s="42"/>
      <c r="F151" s="42"/>
      <c r="G151" s="42"/>
      <c r="H151" s="48" t="s">
        <v>1429</v>
      </c>
      <c r="I151" s="48" t="s">
        <v>1430</v>
      </c>
      <c r="J151" s="48" t="s">
        <v>18</v>
      </c>
      <c r="K151" s="91" t="s">
        <v>70</v>
      </c>
      <c r="L151" s="42"/>
      <c r="M151" s="42"/>
      <c r="N151" s="42"/>
      <c r="O151" s="48" t="s">
        <v>127</v>
      </c>
      <c r="P151" s="48" t="s">
        <v>1214</v>
      </c>
      <c r="Q151" s="42"/>
      <c r="R151" s="42"/>
      <c r="S151" s="42"/>
      <c r="T151" s="42"/>
      <c r="U151" s="42"/>
      <c r="V151" s="42"/>
      <c r="W151" s="42"/>
      <c r="X151" s="42"/>
      <c r="Y151" s="42"/>
      <c r="Z151" s="42"/>
      <c r="AA151" s="42"/>
      <c r="AB151" s="42"/>
      <c r="AC151" s="42"/>
      <c r="AD151" s="42"/>
      <c r="AE151" s="42"/>
      <c r="AF151" s="42"/>
      <c r="AG151" s="42"/>
      <c r="AH151" s="42"/>
    </row>
    <row r="152">
      <c r="A152" s="108"/>
      <c r="B152" s="42"/>
      <c r="C152" s="42"/>
      <c r="D152" s="42"/>
      <c r="E152" s="42"/>
      <c r="F152" s="42"/>
      <c r="G152" s="42"/>
      <c r="H152" s="48" t="s">
        <v>1431</v>
      </c>
      <c r="I152" s="48" t="s">
        <v>1432</v>
      </c>
      <c r="J152" s="48" t="s">
        <v>18</v>
      </c>
      <c r="K152" s="91" t="s">
        <v>73</v>
      </c>
      <c r="L152" s="42"/>
      <c r="M152" s="42"/>
      <c r="N152" s="42"/>
      <c r="O152" s="48" t="s">
        <v>127</v>
      </c>
      <c r="P152" s="48" t="s">
        <v>1215</v>
      </c>
      <c r="Q152" s="42"/>
      <c r="R152" s="42"/>
      <c r="S152" s="42"/>
      <c r="T152" s="42"/>
      <c r="U152" s="42"/>
      <c r="V152" s="42"/>
      <c r="W152" s="42"/>
      <c r="X152" s="42"/>
      <c r="Y152" s="42"/>
      <c r="Z152" s="42"/>
      <c r="AA152" s="42"/>
      <c r="AB152" s="42"/>
      <c r="AC152" s="42"/>
      <c r="AD152" s="42"/>
      <c r="AE152" s="42"/>
      <c r="AF152" s="42"/>
      <c r="AG152" s="42"/>
      <c r="AH152" s="42"/>
    </row>
    <row r="153">
      <c r="A153" s="108"/>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row>
    <row r="154">
      <c r="A154" s="108"/>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row>
    <row r="155">
      <c r="A155" s="108"/>
      <c r="B155" s="42"/>
      <c r="C155" s="42"/>
      <c r="D155" s="111" t="s">
        <v>268</v>
      </c>
      <c r="E155" s="42"/>
      <c r="F155" s="42"/>
      <c r="G155" s="42"/>
      <c r="H155" s="48" t="s">
        <v>1433</v>
      </c>
      <c r="I155" s="48" t="s">
        <v>1434</v>
      </c>
      <c r="J155" s="48" t="s">
        <v>127</v>
      </c>
      <c r="K155" s="91" t="s">
        <v>19</v>
      </c>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row>
    <row r="156">
      <c r="A156" s="108"/>
      <c r="B156" s="42"/>
      <c r="C156" s="42"/>
      <c r="D156" s="42"/>
      <c r="E156" s="42"/>
      <c r="F156" s="42"/>
      <c r="G156" s="42"/>
      <c r="H156" s="48" t="s">
        <v>1435</v>
      </c>
      <c r="I156" s="48" t="s">
        <v>1436</v>
      </c>
      <c r="J156" s="48" t="s">
        <v>1437</v>
      </c>
      <c r="K156" s="91" t="s">
        <v>19</v>
      </c>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row>
    <row r="157">
      <c r="A157" s="108"/>
      <c r="B157" s="42"/>
      <c r="C157" s="42"/>
      <c r="D157" s="42"/>
      <c r="E157" s="42"/>
      <c r="F157" s="42"/>
      <c r="G157" s="42"/>
      <c r="H157" s="48" t="s">
        <v>1438</v>
      </c>
      <c r="I157" s="48" t="s">
        <v>1439</v>
      </c>
      <c r="J157" s="48" t="s">
        <v>127</v>
      </c>
      <c r="K157" s="91" t="s">
        <v>19</v>
      </c>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row>
    <row r="158">
      <c r="A158" s="108"/>
      <c r="B158" s="42"/>
      <c r="C158" s="42"/>
      <c r="D158" s="42"/>
      <c r="E158" s="42"/>
      <c r="F158" s="42"/>
      <c r="G158" s="42"/>
      <c r="H158" s="48" t="s">
        <v>1440</v>
      </c>
      <c r="I158" s="48" t="s">
        <v>1441</v>
      </c>
      <c r="J158" s="48" t="s">
        <v>146</v>
      </c>
      <c r="K158" s="91" t="s">
        <v>19</v>
      </c>
      <c r="L158" s="42"/>
      <c r="M158" s="42"/>
      <c r="N158" s="42"/>
      <c r="O158" s="42"/>
      <c r="P158" s="42"/>
      <c r="Q158" s="42"/>
      <c r="R158" s="42"/>
      <c r="S158" s="42"/>
      <c r="T158" s="42"/>
      <c r="U158" s="42"/>
      <c r="V158" s="42"/>
      <c r="W158" s="48" t="s">
        <v>1442</v>
      </c>
      <c r="X158" s="42"/>
      <c r="Y158" s="42"/>
      <c r="Z158" s="42"/>
      <c r="AA158" s="42"/>
      <c r="AB158" s="42"/>
      <c r="AC158" s="42"/>
      <c r="AD158" s="42"/>
      <c r="AE158" s="42"/>
      <c r="AF158" s="42"/>
      <c r="AG158" s="42"/>
      <c r="AH158" s="42"/>
    </row>
    <row r="159">
      <c r="A159" s="108"/>
      <c r="B159" s="42"/>
      <c r="C159" s="42"/>
      <c r="D159" s="42"/>
      <c r="E159" s="42"/>
      <c r="F159" s="42"/>
      <c r="G159" s="42"/>
      <c r="H159" s="48" t="s">
        <v>1443</v>
      </c>
      <c r="I159" s="48" t="s">
        <v>1444</v>
      </c>
      <c r="J159" s="48" t="s">
        <v>18</v>
      </c>
      <c r="K159" s="91" t="s">
        <v>19</v>
      </c>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row>
    <row r="160">
      <c r="A160" s="108"/>
      <c r="B160" s="42"/>
      <c r="C160" s="42"/>
      <c r="D160" s="42"/>
      <c r="E160" s="42"/>
      <c r="F160" s="42"/>
      <c r="G160" s="42"/>
      <c r="H160" s="48" t="s">
        <v>1445</v>
      </c>
      <c r="I160" s="48" t="s">
        <v>1446</v>
      </c>
      <c r="J160" s="48" t="s">
        <v>146</v>
      </c>
      <c r="K160" s="91" t="s">
        <v>19</v>
      </c>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row>
    <row r="161">
      <c r="A161" s="108"/>
      <c r="B161" s="42"/>
      <c r="C161" s="42"/>
      <c r="D161" s="42"/>
      <c r="E161" s="42"/>
      <c r="F161" s="42"/>
      <c r="G161" s="42"/>
      <c r="H161" s="48" t="s">
        <v>1429</v>
      </c>
      <c r="I161" s="48" t="s">
        <v>1447</v>
      </c>
      <c r="J161" s="48" t="s">
        <v>18</v>
      </c>
      <c r="K161" s="91" t="s">
        <v>70</v>
      </c>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row>
    <row r="162">
      <c r="A162" s="108"/>
      <c r="B162" s="42"/>
      <c r="C162" s="42"/>
      <c r="D162" s="42"/>
      <c r="E162" s="42"/>
      <c r="F162" s="42"/>
      <c r="G162" s="42"/>
      <c r="H162" s="48" t="s">
        <v>1431</v>
      </c>
      <c r="I162" s="48" t="s">
        <v>1448</v>
      </c>
      <c r="J162" s="48" t="s">
        <v>18</v>
      </c>
      <c r="K162" s="91" t="s">
        <v>73</v>
      </c>
      <c r="L162" s="42"/>
      <c r="M162" s="42"/>
      <c r="N162" s="42"/>
      <c r="O162" s="42"/>
      <c r="P162" s="42"/>
      <c r="Q162" s="42"/>
      <c r="R162" s="42"/>
      <c r="S162" s="42"/>
      <c r="T162" s="42"/>
      <c r="U162" s="48" t="s">
        <v>1449</v>
      </c>
      <c r="V162" s="42"/>
      <c r="W162" s="42"/>
      <c r="X162" s="42"/>
      <c r="Y162" s="42"/>
      <c r="Z162" s="42"/>
      <c r="AA162" s="42"/>
      <c r="AB162" s="42"/>
      <c r="AC162" s="42"/>
      <c r="AD162" s="42"/>
      <c r="AE162" s="42"/>
      <c r="AF162" s="42"/>
      <c r="AG162" s="42"/>
      <c r="AH162" s="42"/>
    </row>
    <row r="163">
      <c r="A163" s="108"/>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row>
    <row r="164">
      <c r="A164" s="108"/>
      <c r="B164" s="42"/>
      <c r="C164" s="42"/>
      <c r="D164" s="111" t="s">
        <v>273</v>
      </c>
      <c r="E164" s="42"/>
      <c r="F164" s="42"/>
      <c r="G164" s="42"/>
      <c r="H164" s="48" t="s">
        <v>1450</v>
      </c>
      <c r="I164" s="48" t="s">
        <v>1451</v>
      </c>
      <c r="J164" s="48" t="s">
        <v>127</v>
      </c>
      <c r="K164" s="91" t="s">
        <v>19</v>
      </c>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row>
    <row r="165">
      <c r="A165" s="108"/>
      <c r="B165" s="42"/>
      <c r="C165" s="42"/>
      <c r="D165" s="42"/>
      <c r="E165" s="42"/>
      <c r="F165" s="42"/>
      <c r="G165" s="42"/>
      <c r="H165" s="48" t="s">
        <v>1452</v>
      </c>
      <c r="I165" s="48" t="s">
        <v>1453</v>
      </c>
      <c r="J165" s="48" t="s">
        <v>1437</v>
      </c>
      <c r="K165" s="91" t="s">
        <v>19</v>
      </c>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row>
    <row r="166">
      <c r="A166" s="108"/>
      <c r="B166" s="42"/>
      <c r="C166" s="42"/>
      <c r="D166" s="42"/>
      <c r="E166" s="42"/>
      <c r="F166" s="42"/>
      <c r="G166" s="42"/>
      <c r="H166" s="48" t="s">
        <v>1454</v>
      </c>
      <c r="I166" s="48" t="s">
        <v>1455</v>
      </c>
      <c r="J166" s="48" t="s">
        <v>127</v>
      </c>
      <c r="K166" s="91" t="s">
        <v>19</v>
      </c>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row>
    <row r="167">
      <c r="A167" s="108"/>
      <c r="B167" s="42"/>
      <c r="C167" s="42"/>
      <c r="D167" s="42"/>
      <c r="E167" s="42"/>
      <c r="F167" s="42"/>
      <c r="G167" s="42"/>
      <c r="H167" s="48" t="s">
        <v>1456</v>
      </c>
      <c r="I167" s="48" t="s">
        <v>1457</v>
      </c>
      <c r="J167" s="48" t="s">
        <v>127</v>
      </c>
      <c r="K167" s="91" t="s">
        <v>19</v>
      </c>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row>
    <row r="168">
      <c r="A168" s="108"/>
      <c r="B168" s="42"/>
      <c r="C168" s="42"/>
      <c r="D168" s="42"/>
      <c r="E168" s="42"/>
      <c r="F168" s="42"/>
      <c r="G168" s="42"/>
      <c r="H168" s="48" t="s">
        <v>1458</v>
      </c>
      <c r="I168" s="48" t="s">
        <v>1459</v>
      </c>
      <c r="J168" s="48" t="s">
        <v>146</v>
      </c>
      <c r="K168" s="91" t="s">
        <v>19</v>
      </c>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row>
    <row r="169">
      <c r="A169" s="108"/>
      <c r="B169" s="42"/>
      <c r="C169" s="42"/>
      <c r="D169" s="42"/>
      <c r="E169" s="42"/>
      <c r="F169" s="42"/>
      <c r="G169" s="42"/>
      <c r="H169" s="48" t="s">
        <v>1460</v>
      </c>
      <c r="I169" s="48" t="s">
        <v>1461</v>
      </c>
      <c r="J169" s="48" t="s">
        <v>18</v>
      </c>
      <c r="K169" s="91" t="s">
        <v>70</v>
      </c>
      <c r="L169" s="42"/>
      <c r="M169" s="42"/>
      <c r="N169" s="42"/>
      <c r="O169" s="48" t="s">
        <v>127</v>
      </c>
      <c r="P169" s="48" t="s">
        <v>1225</v>
      </c>
      <c r="Q169" s="48" t="s">
        <v>1215</v>
      </c>
      <c r="R169" s="42"/>
      <c r="S169" s="42"/>
      <c r="T169" s="48" t="s">
        <v>1462</v>
      </c>
      <c r="U169" s="42"/>
      <c r="V169" s="42"/>
      <c r="W169" s="42"/>
      <c r="X169" s="42"/>
      <c r="Y169" s="42"/>
      <c r="Z169" s="42"/>
      <c r="AA169" s="42"/>
      <c r="AB169" s="42"/>
      <c r="AC169" s="42"/>
      <c r="AD169" s="42"/>
      <c r="AE169" s="42"/>
      <c r="AF169" s="42"/>
      <c r="AG169" s="42"/>
      <c r="AH169" s="42"/>
    </row>
    <row r="170">
      <c r="A170" s="108"/>
      <c r="B170" s="42"/>
      <c r="C170" s="42"/>
      <c r="D170" s="42"/>
      <c r="E170" s="42"/>
      <c r="F170" s="42"/>
      <c r="G170" s="42"/>
      <c r="H170" s="48" t="s">
        <v>1463</v>
      </c>
      <c r="I170" s="48" t="s">
        <v>1464</v>
      </c>
      <c r="J170" s="48" t="s">
        <v>18</v>
      </c>
      <c r="K170" s="91" t="s">
        <v>73</v>
      </c>
      <c r="L170" s="42"/>
      <c r="M170" s="42"/>
      <c r="N170" s="42"/>
      <c r="O170" s="48" t="s">
        <v>127</v>
      </c>
      <c r="P170" s="48" t="s">
        <v>1465</v>
      </c>
      <c r="Q170" s="42"/>
      <c r="R170" s="42"/>
      <c r="S170" s="42"/>
      <c r="T170" s="42"/>
      <c r="U170" s="42"/>
      <c r="V170" s="42"/>
      <c r="W170" s="42"/>
      <c r="X170" s="42"/>
      <c r="Y170" s="42"/>
      <c r="Z170" s="42"/>
      <c r="AA170" s="42"/>
      <c r="AB170" s="42"/>
      <c r="AC170" s="42"/>
      <c r="AD170" s="42"/>
      <c r="AE170" s="42"/>
      <c r="AF170" s="42"/>
      <c r="AG170" s="42"/>
      <c r="AH170" s="42"/>
    </row>
    <row r="171">
      <c r="A171" s="108"/>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row>
    <row r="172">
      <c r="A172" s="108"/>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row>
    <row r="173">
      <c r="A173" s="108"/>
      <c r="B173" s="42"/>
      <c r="C173" s="42"/>
      <c r="D173" s="111" t="s">
        <v>864</v>
      </c>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row>
    <row r="174">
      <c r="A174" s="108"/>
      <c r="B174" s="42"/>
      <c r="C174" s="42"/>
      <c r="D174" s="42"/>
      <c r="E174" s="48"/>
      <c r="F174" s="48" t="s">
        <v>1216</v>
      </c>
      <c r="G174" s="48" t="s">
        <v>1460</v>
      </c>
      <c r="H174" s="48" t="s">
        <v>1466</v>
      </c>
      <c r="I174" s="48" t="s">
        <v>1467</v>
      </c>
      <c r="J174" s="48" t="s">
        <v>127</v>
      </c>
      <c r="K174" s="91" t="s">
        <v>19</v>
      </c>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row>
    <row r="175">
      <c r="A175" s="108"/>
      <c r="B175" s="42"/>
      <c r="C175" s="42"/>
      <c r="D175" s="42"/>
      <c r="E175" s="42"/>
      <c r="F175" s="42"/>
      <c r="G175" s="42"/>
      <c r="H175" s="48" t="s">
        <v>1468</v>
      </c>
      <c r="I175" s="48" t="s">
        <v>1469</v>
      </c>
      <c r="J175" s="48" t="s">
        <v>1437</v>
      </c>
      <c r="K175" s="91" t="s">
        <v>19</v>
      </c>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row>
    <row r="176">
      <c r="A176" s="108"/>
      <c r="B176" s="42"/>
      <c r="C176" s="42"/>
      <c r="D176" s="42"/>
      <c r="E176" s="42"/>
      <c r="F176" s="42"/>
      <c r="G176" s="42"/>
      <c r="H176" s="48" t="s">
        <v>1470</v>
      </c>
      <c r="I176" s="48" t="s">
        <v>1471</v>
      </c>
      <c r="J176" s="48" t="s">
        <v>127</v>
      </c>
      <c r="K176" s="91" t="s">
        <v>19</v>
      </c>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row>
    <row r="177">
      <c r="A177" s="108"/>
      <c r="B177" s="42"/>
      <c r="C177" s="42"/>
      <c r="D177" s="42"/>
      <c r="E177" s="42"/>
      <c r="F177" s="42"/>
      <c r="G177" s="42"/>
      <c r="H177" s="48" t="s">
        <v>1472</v>
      </c>
      <c r="I177" s="48" t="s">
        <v>1473</v>
      </c>
      <c r="J177" s="48" t="s">
        <v>1437</v>
      </c>
      <c r="K177" s="91" t="s">
        <v>19</v>
      </c>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row>
    <row r="178">
      <c r="A178" s="108"/>
      <c r="B178" s="42"/>
      <c r="C178" s="42"/>
      <c r="D178" s="42"/>
      <c r="E178" s="42"/>
      <c r="F178" s="42"/>
      <c r="G178" s="42"/>
      <c r="H178" s="48" t="s">
        <v>1474</v>
      </c>
      <c r="I178" s="48" t="s">
        <v>1475</v>
      </c>
      <c r="J178" s="48" t="s">
        <v>146</v>
      </c>
      <c r="K178" s="91" t="s">
        <v>19</v>
      </c>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row>
    <row r="179">
      <c r="A179" s="108"/>
      <c r="B179" s="42"/>
      <c r="C179" s="42"/>
      <c r="D179" s="42"/>
      <c r="E179" s="42"/>
      <c r="F179" s="42"/>
      <c r="G179" s="42"/>
      <c r="H179" s="48" t="s">
        <v>1476</v>
      </c>
      <c r="I179" s="48" t="s">
        <v>1477</v>
      </c>
      <c r="J179" s="48" t="s">
        <v>18</v>
      </c>
      <c r="K179" s="91" t="s">
        <v>70</v>
      </c>
      <c r="L179" s="42"/>
      <c r="M179" s="42"/>
      <c r="N179" s="42"/>
      <c r="O179" s="48" t="s">
        <v>127</v>
      </c>
      <c r="P179" s="48" t="s">
        <v>1210</v>
      </c>
      <c r="Q179" s="48" t="s">
        <v>1226</v>
      </c>
      <c r="R179" s="42"/>
      <c r="S179" s="42"/>
      <c r="T179" s="42"/>
      <c r="U179" s="42"/>
      <c r="V179" s="42"/>
      <c r="W179" s="42"/>
      <c r="X179" s="42"/>
      <c r="Y179" s="42"/>
      <c r="Z179" s="42"/>
      <c r="AA179" s="42"/>
      <c r="AB179" s="42"/>
      <c r="AC179" s="42"/>
      <c r="AD179" s="42"/>
      <c r="AE179" s="42"/>
      <c r="AF179" s="42"/>
      <c r="AG179" s="42"/>
      <c r="AH179" s="42"/>
    </row>
    <row r="180">
      <c r="A180" s="108"/>
      <c r="B180" s="42"/>
      <c r="C180" s="42"/>
      <c r="D180" s="42"/>
      <c r="E180" s="42"/>
      <c r="F180" s="42"/>
      <c r="G180" s="42"/>
      <c r="H180" s="48" t="s">
        <v>1478</v>
      </c>
      <c r="I180" s="48" t="s">
        <v>1479</v>
      </c>
      <c r="J180" s="48" t="s">
        <v>18</v>
      </c>
      <c r="K180" s="91" t="s">
        <v>73</v>
      </c>
      <c r="L180" s="42"/>
      <c r="M180" s="42"/>
      <c r="N180" s="42"/>
      <c r="O180" s="42"/>
      <c r="P180" s="42"/>
      <c r="Q180" s="48" t="s">
        <v>1261</v>
      </c>
      <c r="R180" s="42"/>
      <c r="S180" s="42"/>
      <c r="T180" s="42"/>
      <c r="U180" s="42"/>
      <c r="V180" s="42"/>
      <c r="W180" s="42"/>
      <c r="X180" s="42"/>
      <c r="Y180" s="42"/>
      <c r="Z180" s="42"/>
      <c r="AA180" s="42"/>
      <c r="AB180" s="42"/>
      <c r="AC180" s="42"/>
      <c r="AD180" s="42"/>
      <c r="AE180" s="42"/>
      <c r="AF180" s="42"/>
      <c r="AG180" s="42"/>
      <c r="AH180" s="42"/>
    </row>
    <row r="181">
      <c r="A181" s="108"/>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row>
    <row r="182">
      <c r="A182" s="108"/>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row>
    <row r="183">
      <c r="A183" s="108"/>
      <c r="B183" s="42"/>
      <c r="C183" s="42"/>
      <c r="D183" s="42"/>
      <c r="E183" s="48"/>
      <c r="F183" s="48" t="s">
        <v>1230</v>
      </c>
      <c r="G183" s="48" t="s">
        <v>1463</v>
      </c>
      <c r="H183" s="48" t="s">
        <v>1466</v>
      </c>
      <c r="I183" s="48" t="s">
        <v>1480</v>
      </c>
      <c r="J183" s="48" t="s">
        <v>127</v>
      </c>
      <c r="K183" s="91" t="s">
        <v>19</v>
      </c>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row>
    <row r="184">
      <c r="A184" s="108"/>
      <c r="B184" s="42"/>
      <c r="C184" s="42"/>
      <c r="D184" s="42"/>
      <c r="E184" s="42"/>
      <c r="F184" s="42"/>
      <c r="G184" s="42"/>
      <c r="H184" s="48" t="s">
        <v>1468</v>
      </c>
      <c r="I184" s="48" t="s">
        <v>1481</v>
      </c>
      <c r="J184" s="48" t="s">
        <v>1437</v>
      </c>
      <c r="K184" s="91" t="s">
        <v>19</v>
      </c>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row>
    <row r="185">
      <c r="A185" s="108"/>
      <c r="B185" s="42"/>
      <c r="C185" s="42"/>
      <c r="D185" s="42"/>
      <c r="E185" s="42"/>
      <c r="F185" s="42"/>
      <c r="G185" s="42"/>
      <c r="H185" s="48" t="s">
        <v>1470</v>
      </c>
      <c r="I185" s="48" t="s">
        <v>1482</v>
      </c>
      <c r="J185" s="48" t="s">
        <v>127</v>
      </c>
      <c r="K185" s="91" t="s">
        <v>19</v>
      </c>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row>
    <row r="186">
      <c r="A186" s="108"/>
      <c r="B186" s="42"/>
      <c r="C186" s="42"/>
      <c r="D186" s="42"/>
      <c r="E186" s="42"/>
      <c r="F186" s="42"/>
      <c r="G186" s="42"/>
      <c r="H186" s="48" t="s">
        <v>1472</v>
      </c>
      <c r="I186" s="48" t="s">
        <v>1483</v>
      </c>
      <c r="J186" s="48" t="s">
        <v>127</v>
      </c>
      <c r="K186" s="91" t="s">
        <v>19</v>
      </c>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row>
    <row r="187">
      <c r="A187" s="108"/>
      <c r="B187" s="42"/>
      <c r="C187" s="42"/>
      <c r="D187" s="42"/>
      <c r="E187" s="42"/>
      <c r="F187" s="42"/>
      <c r="G187" s="42"/>
      <c r="H187" s="48" t="s">
        <v>1474</v>
      </c>
      <c r="I187" s="48" t="s">
        <v>1484</v>
      </c>
      <c r="J187" s="48" t="s">
        <v>146</v>
      </c>
      <c r="K187" s="91" t="s">
        <v>19</v>
      </c>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row>
    <row r="188">
      <c r="A188" s="108"/>
      <c r="B188" s="42"/>
      <c r="C188" s="42"/>
      <c r="D188" s="42"/>
      <c r="E188" s="42"/>
      <c r="F188" s="42"/>
      <c r="G188" s="42"/>
      <c r="H188" s="48" t="s">
        <v>1476</v>
      </c>
      <c r="I188" s="48" t="s">
        <v>1485</v>
      </c>
      <c r="J188" s="48" t="s">
        <v>18</v>
      </c>
      <c r="K188" s="91" t="s">
        <v>70</v>
      </c>
      <c r="L188" s="42"/>
      <c r="M188" s="42"/>
      <c r="N188" s="42"/>
      <c r="O188" s="48" t="s">
        <v>127</v>
      </c>
      <c r="P188" s="48" t="s">
        <v>1465</v>
      </c>
      <c r="Q188" s="48" t="s">
        <v>1385</v>
      </c>
      <c r="R188" s="42"/>
      <c r="S188" s="42"/>
      <c r="T188" s="42"/>
      <c r="U188" s="42"/>
      <c r="V188" s="42"/>
      <c r="W188" s="42"/>
      <c r="X188" s="42"/>
      <c r="Y188" s="42"/>
      <c r="Z188" s="42"/>
      <c r="AA188" s="42"/>
      <c r="AB188" s="42"/>
      <c r="AC188" s="42"/>
      <c r="AD188" s="42"/>
      <c r="AE188" s="42"/>
      <c r="AF188" s="42"/>
      <c r="AG188" s="42"/>
      <c r="AH188" s="42"/>
    </row>
    <row r="189">
      <c r="A189" s="108"/>
      <c r="B189" s="42"/>
      <c r="C189" s="42"/>
      <c r="D189" s="42"/>
      <c r="E189" s="42"/>
      <c r="F189" s="42"/>
      <c r="G189" s="42"/>
      <c r="H189" s="48" t="s">
        <v>1478</v>
      </c>
      <c r="I189" s="48" t="s">
        <v>1486</v>
      </c>
      <c r="J189" s="48" t="s">
        <v>18</v>
      </c>
      <c r="K189" s="91" t="s">
        <v>73</v>
      </c>
      <c r="L189" s="42"/>
      <c r="M189" s="42"/>
      <c r="N189" s="42"/>
      <c r="O189" s="48" t="s">
        <v>127</v>
      </c>
      <c r="P189" s="48" t="s">
        <v>1465</v>
      </c>
      <c r="Q189" s="48" t="s">
        <v>1226</v>
      </c>
      <c r="R189" s="42"/>
      <c r="S189" s="42"/>
      <c r="T189" s="42"/>
      <c r="U189" s="42"/>
      <c r="V189" s="42"/>
      <c r="W189" s="42"/>
      <c r="X189" s="42"/>
      <c r="Y189" s="42"/>
      <c r="Z189" s="42"/>
      <c r="AA189" s="42"/>
      <c r="AB189" s="42"/>
      <c r="AC189" s="42"/>
      <c r="AD189" s="42"/>
      <c r="AE189" s="42"/>
      <c r="AF189" s="42"/>
      <c r="AG189" s="42"/>
      <c r="AH189" s="42"/>
    </row>
    <row r="190">
      <c r="A190" s="108"/>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row>
    <row r="191">
      <c r="A191" s="108"/>
      <c r="B191" s="42"/>
      <c r="C191" s="42"/>
      <c r="D191" s="111" t="s">
        <v>871</v>
      </c>
      <c r="E191" s="48"/>
      <c r="F191" s="48" t="s">
        <v>1487</v>
      </c>
      <c r="G191" s="48" t="s">
        <v>1488</v>
      </c>
      <c r="H191" s="48" t="s">
        <v>1489</v>
      </c>
      <c r="I191" s="48" t="s">
        <v>1490</v>
      </c>
      <c r="J191" s="48" t="s">
        <v>127</v>
      </c>
      <c r="K191" s="91" t="s">
        <v>19</v>
      </c>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row>
    <row r="192">
      <c r="A192" s="108"/>
      <c r="B192" s="42"/>
      <c r="C192" s="42"/>
      <c r="D192" s="42"/>
      <c r="E192" s="42"/>
      <c r="F192" s="42"/>
      <c r="G192" s="42"/>
      <c r="H192" s="48" t="s">
        <v>1491</v>
      </c>
      <c r="I192" s="48" t="s">
        <v>1492</v>
      </c>
      <c r="J192" s="48" t="s">
        <v>412</v>
      </c>
      <c r="K192" s="91" t="s">
        <v>30</v>
      </c>
      <c r="L192" s="42">
        <f>len(I192)</f>
        <v>149</v>
      </c>
      <c r="M192" s="42"/>
      <c r="N192" s="42"/>
      <c r="O192" s="42"/>
      <c r="P192" s="42"/>
      <c r="Q192" s="42"/>
      <c r="R192" s="42"/>
      <c r="S192" s="42"/>
      <c r="T192" s="42"/>
      <c r="U192" s="42"/>
      <c r="V192" s="42"/>
      <c r="W192" s="42"/>
      <c r="X192" s="42"/>
      <c r="Y192" s="42"/>
      <c r="Z192" s="42"/>
      <c r="AA192" s="42"/>
      <c r="AB192" s="42"/>
      <c r="AC192" s="42"/>
      <c r="AD192" s="42"/>
      <c r="AE192" s="42"/>
      <c r="AF192" s="42"/>
      <c r="AG192" s="42"/>
      <c r="AH192" s="42"/>
    </row>
    <row r="193">
      <c r="A193" s="108"/>
      <c r="B193" s="42"/>
      <c r="C193" s="42"/>
      <c r="D193" s="42"/>
      <c r="E193" s="42"/>
      <c r="F193" s="42"/>
      <c r="G193" s="42"/>
      <c r="H193" s="48" t="s">
        <v>1493</v>
      </c>
      <c r="I193" s="48" t="s">
        <v>1494</v>
      </c>
      <c r="J193" s="48" t="s">
        <v>18</v>
      </c>
      <c r="K193" s="91" t="s">
        <v>19</v>
      </c>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row>
    <row r="194">
      <c r="A194" s="108"/>
      <c r="B194" s="42"/>
      <c r="C194" s="42"/>
      <c r="D194" s="42"/>
      <c r="E194" s="42"/>
      <c r="F194" s="42"/>
      <c r="G194" s="42"/>
      <c r="H194" s="48" t="s">
        <v>1495</v>
      </c>
      <c r="I194" s="48" t="s">
        <v>1496</v>
      </c>
      <c r="J194" s="48" t="s">
        <v>127</v>
      </c>
      <c r="K194" s="91" t="s">
        <v>19</v>
      </c>
      <c r="L194" s="42"/>
      <c r="M194" s="42"/>
      <c r="N194" s="42"/>
      <c r="O194" s="42"/>
      <c r="P194" s="42"/>
      <c r="Q194" s="48" t="s">
        <v>1215</v>
      </c>
      <c r="R194" s="42"/>
      <c r="S194" s="42"/>
      <c r="T194" s="42"/>
      <c r="U194" s="42"/>
      <c r="V194" s="42"/>
      <c r="W194" s="42"/>
      <c r="X194" s="42"/>
      <c r="Y194" s="42"/>
      <c r="Z194" s="42"/>
      <c r="AA194" s="42"/>
      <c r="AB194" s="42"/>
      <c r="AC194" s="42"/>
      <c r="AD194" s="42"/>
      <c r="AE194" s="42"/>
      <c r="AF194" s="42"/>
      <c r="AG194" s="42"/>
      <c r="AH194" s="42"/>
    </row>
    <row r="195">
      <c r="A195" s="108"/>
      <c r="B195" s="42"/>
      <c r="C195" s="42"/>
      <c r="D195" s="42"/>
      <c r="E195" s="42"/>
      <c r="F195" s="42"/>
      <c r="G195" s="42"/>
      <c r="H195" s="48" t="s">
        <v>1497</v>
      </c>
      <c r="I195" s="48" t="s">
        <v>1498</v>
      </c>
      <c r="J195" s="48" t="s">
        <v>18</v>
      </c>
      <c r="K195" s="91" t="s">
        <v>19</v>
      </c>
      <c r="L195" s="42"/>
      <c r="M195" s="42"/>
      <c r="N195" s="42"/>
      <c r="O195" s="42"/>
      <c r="P195" s="42"/>
      <c r="Q195" s="42"/>
      <c r="R195" s="42"/>
      <c r="S195" s="42"/>
      <c r="T195" s="48" t="s">
        <v>1499</v>
      </c>
      <c r="U195" s="42"/>
      <c r="V195" s="42"/>
      <c r="W195" s="42"/>
      <c r="X195" s="42"/>
      <c r="Y195" s="42"/>
      <c r="Z195" s="42"/>
      <c r="AA195" s="42"/>
      <c r="AB195" s="42"/>
      <c r="AC195" s="42"/>
      <c r="AD195" s="42"/>
      <c r="AE195" s="42"/>
      <c r="AF195" s="42"/>
      <c r="AG195" s="42"/>
      <c r="AH195" s="42"/>
    </row>
    <row r="196">
      <c r="A196" s="108"/>
      <c r="B196" s="42"/>
      <c r="C196" s="42"/>
      <c r="D196" s="42"/>
      <c r="E196" s="42"/>
      <c r="F196" s="42"/>
      <c r="G196" s="42"/>
      <c r="H196" s="48" t="s">
        <v>1500</v>
      </c>
      <c r="I196" s="48" t="s">
        <v>1501</v>
      </c>
      <c r="J196" s="48" t="s">
        <v>146</v>
      </c>
      <c r="K196" s="91" t="s">
        <v>19</v>
      </c>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row>
    <row r="197">
      <c r="A197" s="108"/>
      <c r="B197" s="42"/>
      <c r="C197" s="42"/>
      <c r="D197" s="42"/>
      <c r="E197" s="42"/>
      <c r="F197" s="42"/>
      <c r="G197" s="42"/>
      <c r="H197" s="42"/>
      <c r="I197" s="42"/>
      <c r="J197" s="48" t="s">
        <v>127</v>
      </c>
      <c r="K197" s="91" t="s">
        <v>19</v>
      </c>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row>
    <row r="198">
      <c r="A198" s="108"/>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row>
    <row r="199">
      <c r="A199" s="108"/>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row>
    <row r="200">
      <c r="A200" s="108"/>
      <c r="B200" s="42"/>
      <c r="C200" s="42"/>
      <c r="D200" s="42"/>
      <c r="E200" s="48"/>
      <c r="F200" s="48" t="s">
        <v>1502</v>
      </c>
      <c r="G200" s="48" t="s">
        <v>1503</v>
      </c>
      <c r="H200" s="48" t="s">
        <v>1489</v>
      </c>
      <c r="I200" s="48" t="s">
        <v>1504</v>
      </c>
      <c r="J200" s="48" t="s">
        <v>127</v>
      </c>
      <c r="K200" s="91" t="s">
        <v>19</v>
      </c>
      <c r="L200" s="42"/>
      <c r="M200" s="42"/>
      <c r="N200" s="42"/>
      <c r="O200" s="42"/>
      <c r="P200" s="42"/>
      <c r="Q200" s="48"/>
      <c r="R200" s="48" t="s">
        <v>1317</v>
      </c>
      <c r="S200" s="42"/>
      <c r="T200" s="42"/>
      <c r="U200" s="42"/>
      <c r="V200" s="42"/>
      <c r="W200" s="42"/>
      <c r="X200" s="42"/>
      <c r="Y200" s="42"/>
      <c r="Z200" s="42"/>
      <c r="AA200" s="42"/>
      <c r="AB200" s="42"/>
      <c r="AC200" s="42"/>
      <c r="AD200" s="42"/>
      <c r="AE200" s="42"/>
      <c r="AF200" s="42"/>
      <c r="AG200" s="42"/>
      <c r="AH200" s="42"/>
    </row>
    <row r="201">
      <c r="A201" s="108"/>
      <c r="B201" s="42"/>
      <c r="C201" s="42"/>
      <c r="D201" s="42"/>
      <c r="E201" s="42"/>
      <c r="F201" s="42"/>
      <c r="G201" s="42"/>
      <c r="H201" s="48" t="s">
        <v>1491</v>
      </c>
      <c r="I201" s="48" t="s">
        <v>1505</v>
      </c>
      <c r="J201" s="48" t="s">
        <v>18</v>
      </c>
      <c r="K201" s="91" t="s">
        <v>19</v>
      </c>
      <c r="L201" s="42"/>
      <c r="M201" s="42"/>
      <c r="N201" s="42"/>
      <c r="O201" s="42"/>
      <c r="P201" s="42"/>
      <c r="Q201" s="42"/>
      <c r="R201" s="42"/>
      <c r="S201" s="42"/>
      <c r="T201" s="48" t="s">
        <v>1506</v>
      </c>
      <c r="U201" s="42"/>
      <c r="V201" s="42"/>
      <c r="W201" s="42"/>
      <c r="X201" s="42"/>
      <c r="Y201" s="42"/>
      <c r="Z201" s="42"/>
      <c r="AA201" s="42"/>
      <c r="AB201" s="42"/>
      <c r="AC201" s="42"/>
      <c r="AD201" s="42"/>
      <c r="AE201" s="42"/>
      <c r="AF201" s="42"/>
      <c r="AG201" s="42"/>
      <c r="AH201" s="42"/>
    </row>
    <row r="202">
      <c r="A202" s="108"/>
      <c r="B202" s="42"/>
      <c r="C202" s="42"/>
      <c r="D202" s="42"/>
      <c r="E202" s="42"/>
      <c r="F202" s="42"/>
      <c r="G202" s="42"/>
      <c r="H202" s="48" t="s">
        <v>1493</v>
      </c>
      <c r="I202" s="48" t="s">
        <v>1507</v>
      </c>
      <c r="J202" s="48" t="s">
        <v>127</v>
      </c>
      <c r="K202" s="91" t="s">
        <v>19</v>
      </c>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row>
    <row r="203">
      <c r="A203" s="108"/>
      <c r="B203" s="42"/>
      <c r="C203" s="42"/>
      <c r="D203" s="42"/>
      <c r="E203" s="42"/>
      <c r="F203" s="42"/>
      <c r="G203" s="42"/>
      <c r="H203" s="48" t="s">
        <v>1495</v>
      </c>
      <c r="I203" s="48" t="s">
        <v>1492</v>
      </c>
      <c r="J203" s="48" t="s">
        <v>412</v>
      </c>
      <c r="K203" s="91" t="s">
        <v>30</v>
      </c>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row>
    <row r="204">
      <c r="A204" s="108"/>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row>
    <row r="205">
      <c r="A205" s="108"/>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row>
    <row r="206">
      <c r="A206" s="110">
        <v>2.0</v>
      </c>
      <c r="B206" s="105" t="s">
        <v>1508</v>
      </c>
      <c r="C206" s="48" t="s">
        <v>1509</v>
      </c>
      <c r="D206" s="111" t="s">
        <v>262</v>
      </c>
      <c r="E206" s="42"/>
      <c r="F206" s="42"/>
      <c r="G206" s="42"/>
      <c r="H206" s="48" t="s">
        <v>1418</v>
      </c>
      <c r="I206" s="48" t="s">
        <v>1510</v>
      </c>
      <c r="J206" s="48" t="s">
        <v>116</v>
      </c>
      <c r="K206" s="91" t="s">
        <v>19</v>
      </c>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row>
    <row r="207">
      <c r="A207" s="108"/>
      <c r="B207" s="42"/>
      <c r="C207" s="42"/>
      <c r="D207" s="42"/>
      <c r="E207" s="42"/>
      <c r="F207" s="42"/>
      <c r="G207" s="42"/>
      <c r="H207" s="48" t="s">
        <v>1421</v>
      </c>
      <c r="I207" s="48" t="s">
        <v>1511</v>
      </c>
      <c r="J207" s="48" t="s">
        <v>18</v>
      </c>
      <c r="K207" s="91" t="s">
        <v>19</v>
      </c>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row>
    <row r="208">
      <c r="A208" s="108"/>
      <c r="B208" s="42"/>
      <c r="C208" s="42"/>
      <c r="D208" s="42"/>
      <c r="E208" s="42"/>
      <c r="F208" s="42"/>
      <c r="G208" s="42"/>
      <c r="H208" s="48" t="s">
        <v>1423</v>
      </c>
      <c r="I208" s="48" t="s">
        <v>1512</v>
      </c>
      <c r="J208" s="48" t="s">
        <v>116</v>
      </c>
      <c r="K208" s="91" t="s">
        <v>19</v>
      </c>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row>
    <row r="209">
      <c r="A209" s="108"/>
      <c r="B209" s="42"/>
      <c r="C209" s="42"/>
      <c r="D209" s="42"/>
      <c r="E209" s="42"/>
      <c r="F209" s="42"/>
      <c r="G209" s="42"/>
      <c r="H209" s="48" t="s">
        <v>1425</v>
      </c>
      <c r="I209" s="48" t="s">
        <v>1513</v>
      </c>
      <c r="J209" s="48" t="s">
        <v>18</v>
      </c>
      <c r="K209" s="91" t="s">
        <v>19</v>
      </c>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row>
    <row r="210">
      <c r="A210" s="108"/>
      <c r="B210" s="42"/>
      <c r="C210" s="42"/>
      <c r="D210" s="42"/>
      <c r="E210" s="42"/>
      <c r="F210" s="42"/>
      <c r="G210" s="42"/>
      <c r="H210" s="48" t="s">
        <v>1427</v>
      </c>
      <c r="I210" s="48" t="s">
        <v>1514</v>
      </c>
      <c r="J210" s="48" t="s">
        <v>127</v>
      </c>
      <c r="K210" s="91" t="s">
        <v>19</v>
      </c>
      <c r="L210" s="42"/>
      <c r="M210" s="42"/>
      <c r="N210" s="42"/>
      <c r="O210" s="48"/>
      <c r="P210" s="48"/>
      <c r="Q210" s="42"/>
      <c r="R210" s="42"/>
      <c r="S210" s="42"/>
      <c r="T210" s="48"/>
      <c r="U210" s="42"/>
      <c r="V210" s="42"/>
      <c r="W210" s="42"/>
      <c r="X210" s="42"/>
      <c r="Y210" s="42"/>
      <c r="Z210" s="42"/>
      <c r="AA210" s="42"/>
      <c r="AB210" s="42"/>
      <c r="AC210" s="42"/>
      <c r="AD210" s="42"/>
      <c r="AE210" s="42"/>
      <c r="AF210" s="42"/>
      <c r="AG210" s="42"/>
      <c r="AH210" s="42"/>
    </row>
    <row r="211">
      <c r="A211" s="108"/>
      <c r="B211" s="42"/>
      <c r="C211" s="42"/>
      <c r="D211" s="42"/>
      <c r="E211" s="42"/>
      <c r="F211" s="42"/>
      <c r="G211" s="42"/>
      <c r="H211" s="48" t="s">
        <v>1429</v>
      </c>
      <c r="I211" s="48" t="s">
        <v>1515</v>
      </c>
      <c r="J211" s="48" t="s">
        <v>18</v>
      </c>
      <c r="K211" s="91" t="s">
        <v>70</v>
      </c>
      <c r="L211" s="42"/>
      <c r="M211" s="42"/>
      <c r="N211" s="42"/>
      <c r="O211" s="48" t="s">
        <v>127</v>
      </c>
      <c r="P211" s="48" t="s">
        <v>1214</v>
      </c>
      <c r="Q211" s="42"/>
      <c r="R211" s="42"/>
      <c r="S211" s="42"/>
      <c r="T211" s="48" t="s">
        <v>1499</v>
      </c>
      <c r="U211" s="42"/>
      <c r="V211" s="42"/>
      <c r="W211" s="42"/>
      <c r="X211" s="42"/>
      <c r="Y211" s="42"/>
      <c r="Z211" s="42"/>
      <c r="AA211" s="42"/>
      <c r="AB211" s="42"/>
      <c r="AC211" s="42"/>
      <c r="AD211" s="42"/>
      <c r="AE211" s="42"/>
      <c r="AF211" s="42"/>
      <c r="AG211" s="42"/>
      <c r="AH211" s="42"/>
    </row>
    <row r="212">
      <c r="A212" s="108"/>
      <c r="B212" s="42"/>
      <c r="C212" s="42"/>
      <c r="D212" s="42"/>
      <c r="E212" s="42"/>
      <c r="F212" s="42"/>
      <c r="G212" s="42"/>
      <c r="H212" s="48" t="s">
        <v>1431</v>
      </c>
      <c r="I212" s="48" t="s">
        <v>1516</v>
      </c>
      <c r="J212" s="48" t="s">
        <v>18</v>
      </c>
      <c r="K212" s="91" t="s">
        <v>73</v>
      </c>
      <c r="L212" s="42"/>
      <c r="M212" s="42"/>
      <c r="N212" s="42"/>
      <c r="O212" s="48" t="s">
        <v>127</v>
      </c>
      <c r="P212" s="48" t="s">
        <v>1215</v>
      </c>
      <c r="Q212" s="48" t="s">
        <v>1215</v>
      </c>
      <c r="R212" s="42"/>
      <c r="S212" s="42"/>
      <c r="T212" s="42"/>
      <c r="U212" s="42"/>
      <c r="V212" s="42"/>
      <c r="W212" s="42"/>
      <c r="X212" s="42"/>
      <c r="Y212" s="42"/>
      <c r="Z212" s="42"/>
      <c r="AA212" s="42"/>
      <c r="AB212" s="42"/>
      <c r="AC212" s="42"/>
      <c r="AD212" s="42"/>
      <c r="AE212" s="42"/>
      <c r="AF212" s="42"/>
      <c r="AG212" s="42"/>
      <c r="AH212" s="42"/>
    </row>
    <row r="213">
      <c r="A213" s="108"/>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row>
    <row r="214">
      <c r="A214" s="108"/>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row>
    <row r="215">
      <c r="A215" s="108"/>
      <c r="B215" s="42"/>
      <c r="C215" s="42"/>
      <c r="D215" s="111" t="s">
        <v>268</v>
      </c>
      <c r="E215" s="42"/>
      <c r="F215" s="42"/>
      <c r="G215" s="42"/>
      <c r="H215" s="48" t="s">
        <v>1517</v>
      </c>
      <c r="I215" s="48" t="s">
        <v>1518</v>
      </c>
      <c r="J215" s="48" t="s">
        <v>127</v>
      </c>
      <c r="K215" s="91" t="s">
        <v>19</v>
      </c>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row>
    <row r="216">
      <c r="A216" s="108"/>
      <c r="B216" s="42"/>
      <c r="C216" s="42"/>
      <c r="D216" s="42"/>
      <c r="E216" s="42"/>
      <c r="F216" s="42"/>
      <c r="G216" s="42"/>
      <c r="H216" s="48" t="s">
        <v>1519</v>
      </c>
      <c r="I216" s="48" t="s">
        <v>1520</v>
      </c>
      <c r="J216" s="48" t="s">
        <v>107</v>
      </c>
      <c r="K216" s="91" t="s">
        <v>19</v>
      </c>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row>
    <row r="217">
      <c r="A217" s="108"/>
      <c r="B217" s="42"/>
      <c r="C217" s="42"/>
      <c r="D217" s="42"/>
      <c r="E217" s="42"/>
      <c r="F217" s="42"/>
      <c r="G217" s="42"/>
      <c r="H217" s="48" t="s">
        <v>1521</v>
      </c>
      <c r="I217" s="48" t="s">
        <v>1522</v>
      </c>
      <c r="J217" s="48" t="s">
        <v>127</v>
      </c>
      <c r="K217" s="91" t="s">
        <v>19</v>
      </c>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row>
    <row r="218">
      <c r="A218" s="108"/>
      <c r="B218" s="42"/>
      <c r="C218" s="42"/>
      <c r="D218" s="42"/>
      <c r="E218" s="42"/>
      <c r="F218" s="42"/>
      <c r="G218" s="42"/>
      <c r="H218" s="48" t="s">
        <v>1523</v>
      </c>
      <c r="I218" s="48" t="s">
        <v>1524</v>
      </c>
      <c r="J218" s="48" t="s">
        <v>18</v>
      </c>
      <c r="K218" s="91" t="s">
        <v>19</v>
      </c>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row>
    <row r="219">
      <c r="A219" s="108"/>
      <c r="B219" s="42"/>
      <c r="C219" s="42"/>
      <c r="D219" s="42"/>
      <c r="E219" s="42"/>
      <c r="F219" s="42"/>
      <c r="G219" s="42"/>
      <c r="H219" s="48" t="s">
        <v>1525</v>
      </c>
      <c r="I219" s="48" t="s">
        <v>1526</v>
      </c>
      <c r="J219" s="48" t="s">
        <v>127</v>
      </c>
      <c r="K219" s="91" t="s">
        <v>19</v>
      </c>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row>
    <row r="220">
      <c r="A220" s="108"/>
      <c r="B220" s="42"/>
      <c r="C220" s="42"/>
      <c r="D220" s="42"/>
      <c r="E220" s="42"/>
      <c r="F220" s="42"/>
      <c r="G220" s="42"/>
      <c r="H220" s="48" t="s">
        <v>1527</v>
      </c>
      <c r="I220" s="48" t="s">
        <v>1528</v>
      </c>
      <c r="J220" s="48" t="s">
        <v>18</v>
      </c>
      <c r="K220" s="91" t="s">
        <v>70</v>
      </c>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row>
    <row r="221">
      <c r="A221" s="108"/>
      <c r="B221" s="42"/>
      <c r="C221" s="42"/>
      <c r="D221" s="42"/>
      <c r="E221" s="42"/>
      <c r="F221" s="42"/>
      <c r="G221" s="42"/>
      <c r="H221" s="48" t="s">
        <v>1529</v>
      </c>
      <c r="I221" s="48" t="s">
        <v>1530</v>
      </c>
      <c r="J221" s="48" t="s">
        <v>18</v>
      </c>
      <c r="K221" s="91" t="s">
        <v>73</v>
      </c>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row>
    <row r="222">
      <c r="A222" s="108"/>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row>
    <row r="223">
      <c r="A223" s="108"/>
      <c r="B223" s="42"/>
      <c r="C223" s="42"/>
      <c r="D223" s="111" t="s">
        <v>273</v>
      </c>
      <c r="E223" s="42"/>
      <c r="F223" s="42"/>
      <c r="G223" s="42"/>
      <c r="H223" s="48" t="s">
        <v>1517</v>
      </c>
      <c r="I223" s="48" t="s">
        <v>1531</v>
      </c>
      <c r="J223" s="48" t="s">
        <v>127</v>
      </c>
      <c r="K223" s="91" t="s">
        <v>19</v>
      </c>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row>
    <row r="224">
      <c r="A224" s="108"/>
      <c r="B224" s="42"/>
      <c r="C224" s="42"/>
      <c r="D224" s="42"/>
      <c r="E224" s="42"/>
      <c r="F224" s="42"/>
      <c r="G224" s="42"/>
      <c r="H224" s="48" t="s">
        <v>1519</v>
      </c>
      <c r="I224" s="48" t="s">
        <v>1532</v>
      </c>
      <c r="J224" s="48" t="s">
        <v>18</v>
      </c>
      <c r="K224" s="91" t="s">
        <v>19</v>
      </c>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row>
    <row r="225">
      <c r="A225" s="108"/>
      <c r="B225" s="42"/>
      <c r="C225" s="42"/>
      <c r="D225" s="42"/>
      <c r="E225" s="42"/>
      <c r="F225" s="42"/>
      <c r="G225" s="42"/>
      <c r="H225" s="48" t="s">
        <v>1521</v>
      </c>
      <c r="I225" s="48" t="s">
        <v>1533</v>
      </c>
      <c r="J225" s="48" t="s">
        <v>107</v>
      </c>
      <c r="K225" s="91" t="s">
        <v>19</v>
      </c>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row>
    <row r="226">
      <c r="A226" s="108"/>
      <c r="B226" s="42"/>
      <c r="C226" s="42"/>
      <c r="D226" s="42"/>
      <c r="E226" s="42"/>
      <c r="F226" s="42"/>
      <c r="G226" s="42"/>
      <c r="H226" s="48" t="s">
        <v>1523</v>
      </c>
      <c r="I226" s="48" t="s">
        <v>1534</v>
      </c>
      <c r="J226" s="48" t="s">
        <v>18</v>
      </c>
      <c r="K226" s="91" t="s">
        <v>19</v>
      </c>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row>
    <row r="227">
      <c r="A227" s="108"/>
      <c r="B227" s="42"/>
      <c r="C227" s="42"/>
      <c r="D227" s="42"/>
      <c r="E227" s="42"/>
      <c r="F227" s="42"/>
      <c r="G227" s="42"/>
      <c r="H227" s="48" t="s">
        <v>1525</v>
      </c>
      <c r="I227" s="48" t="s">
        <v>1535</v>
      </c>
      <c r="J227" s="48" t="s">
        <v>127</v>
      </c>
      <c r="K227" s="91" t="s">
        <v>19</v>
      </c>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row>
    <row r="228">
      <c r="A228" s="108"/>
      <c r="B228" s="42"/>
      <c r="C228" s="42"/>
      <c r="D228" s="42"/>
      <c r="E228" s="42"/>
      <c r="F228" s="42"/>
      <c r="G228" s="42"/>
      <c r="H228" s="48" t="s">
        <v>1536</v>
      </c>
      <c r="I228" s="48" t="s">
        <v>1537</v>
      </c>
      <c r="J228" s="48" t="s">
        <v>18</v>
      </c>
      <c r="K228" s="91" t="s">
        <v>19</v>
      </c>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row>
    <row r="229">
      <c r="A229" s="108"/>
      <c r="B229" s="42"/>
      <c r="C229" s="42"/>
      <c r="D229" s="42"/>
      <c r="E229" s="42"/>
      <c r="F229" s="42"/>
      <c r="G229" s="42"/>
      <c r="H229" s="48" t="s">
        <v>1538</v>
      </c>
      <c r="I229" s="48" t="s">
        <v>1539</v>
      </c>
      <c r="J229" s="48" t="s">
        <v>127</v>
      </c>
      <c r="K229" s="91" t="s">
        <v>19</v>
      </c>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row>
    <row r="230">
      <c r="A230" s="108"/>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row>
    <row r="231">
      <c r="A231" s="108"/>
      <c r="B231" s="42"/>
      <c r="C231" s="42"/>
      <c r="D231" s="111" t="s">
        <v>864</v>
      </c>
      <c r="E231" s="42"/>
      <c r="F231" s="42"/>
      <c r="G231" s="42"/>
      <c r="H231" s="48" t="s">
        <v>1540</v>
      </c>
      <c r="I231" s="48" t="s">
        <v>1541</v>
      </c>
      <c r="J231" s="48" t="s">
        <v>127</v>
      </c>
      <c r="K231" s="91" t="s">
        <v>19</v>
      </c>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row>
    <row r="232">
      <c r="A232" s="108"/>
      <c r="B232" s="42"/>
      <c r="C232" s="42"/>
      <c r="D232" s="42"/>
      <c r="E232" s="42"/>
      <c r="F232" s="42"/>
      <c r="G232" s="42"/>
      <c r="H232" s="48" t="s">
        <v>1468</v>
      </c>
      <c r="I232" s="48" t="s">
        <v>1542</v>
      </c>
      <c r="J232" s="48" t="s">
        <v>1543</v>
      </c>
      <c r="K232" s="91" t="s">
        <v>19</v>
      </c>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row>
    <row r="233">
      <c r="A233" s="108"/>
      <c r="B233" s="42"/>
      <c r="C233" s="42"/>
      <c r="D233" s="42"/>
      <c r="E233" s="42"/>
      <c r="F233" s="42"/>
      <c r="G233" s="42"/>
      <c r="H233" s="48" t="s">
        <v>1470</v>
      </c>
      <c r="I233" s="48" t="s">
        <v>1544</v>
      </c>
      <c r="J233" s="48" t="s">
        <v>107</v>
      </c>
      <c r="K233" s="91" t="s">
        <v>19</v>
      </c>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row>
    <row r="234">
      <c r="A234" s="108"/>
      <c r="B234" s="42"/>
      <c r="C234" s="42"/>
      <c r="D234" s="42"/>
      <c r="E234" s="42"/>
      <c r="F234" s="42"/>
      <c r="G234" s="42"/>
      <c r="H234" s="48" t="s">
        <v>1472</v>
      </c>
      <c r="I234" s="48" t="s">
        <v>1545</v>
      </c>
      <c r="J234" s="48" t="s">
        <v>127</v>
      </c>
      <c r="K234" s="91" t="s">
        <v>19</v>
      </c>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row>
    <row r="235">
      <c r="A235" s="108"/>
      <c r="B235" s="42"/>
      <c r="C235" s="42"/>
      <c r="D235" s="42"/>
      <c r="E235" s="42"/>
      <c r="F235" s="42"/>
      <c r="G235" s="42"/>
      <c r="H235" s="48" t="s">
        <v>1476</v>
      </c>
      <c r="I235" s="48" t="s">
        <v>1546</v>
      </c>
      <c r="J235" s="48" t="s">
        <v>18</v>
      </c>
      <c r="K235" s="91" t="s">
        <v>70</v>
      </c>
      <c r="L235" s="42"/>
      <c r="M235" s="42"/>
      <c r="N235" s="42"/>
      <c r="O235" s="48" t="s">
        <v>127</v>
      </c>
      <c r="P235" s="91" t="s">
        <v>1214</v>
      </c>
      <c r="Q235" s="42"/>
      <c r="R235" s="42"/>
      <c r="S235" s="42"/>
      <c r="T235" s="42"/>
      <c r="U235" s="42"/>
      <c r="V235" s="42"/>
      <c r="W235" s="42"/>
      <c r="X235" s="42"/>
      <c r="Y235" s="42"/>
      <c r="Z235" s="42"/>
      <c r="AA235" s="42"/>
      <c r="AB235" s="42"/>
      <c r="AC235" s="42"/>
      <c r="AD235" s="42"/>
      <c r="AE235" s="42"/>
      <c r="AF235" s="42"/>
      <c r="AG235" s="42"/>
      <c r="AH235" s="42"/>
    </row>
    <row r="236">
      <c r="A236" s="108"/>
      <c r="B236" s="42"/>
      <c r="C236" s="42"/>
      <c r="D236" s="42"/>
      <c r="E236" s="42"/>
      <c r="F236" s="42"/>
      <c r="G236" s="42"/>
      <c r="H236" s="48" t="s">
        <v>1478</v>
      </c>
      <c r="I236" s="48" t="s">
        <v>1547</v>
      </c>
      <c r="J236" s="48" t="s">
        <v>18</v>
      </c>
      <c r="K236" s="91" t="s">
        <v>73</v>
      </c>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row>
    <row r="237">
      <c r="A237" s="108"/>
      <c r="B237" s="42"/>
      <c r="C237" s="42"/>
      <c r="D237" s="42"/>
      <c r="E237" s="42"/>
      <c r="F237" s="42"/>
      <c r="G237" s="42"/>
      <c r="H237" s="48" t="s">
        <v>1474</v>
      </c>
      <c r="I237" s="48" t="s">
        <v>1548</v>
      </c>
      <c r="J237" s="48" t="s">
        <v>127</v>
      </c>
      <c r="K237" s="91" t="s">
        <v>19</v>
      </c>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row>
    <row r="238">
      <c r="A238" s="108"/>
      <c r="B238" s="42"/>
      <c r="C238" s="42"/>
      <c r="D238" s="42"/>
      <c r="E238" s="42"/>
      <c r="F238" s="42"/>
      <c r="G238" s="42"/>
      <c r="H238" s="48" t="s">
        <v>1549</v>
      </c>
      <c r="I238" s="48" t="s">
        <v>1550</v>
      </c>
      <c r="J238" s="48" t="s">
        <v>18</v>
      </c>
      <c r="K238" s="91" t="s">
        <v>70</v>
      </c>
      <c r="L238" s="42"/>
      <c r="M238" s="42"/>
      <c r="N238" s="42"/>
      <c r="O238" s="48" t="s">
        <v>127</v>
      </c>
      <c r="P238" s="91" t="s">
        <v>1211</v>
      </c>
      <c r="Q238" s="42"/>
      <c r="R238" s="42"/>
      <c r="S238" s="42"/>
      <c r="T238" s="48" t="s">
        <v>1499</v>
      </c>
      <c r="U238" s="42"/>
      <c r="V238" s="42"/>
      <c r="W238" s="42"/>
      <c r="X238" s="42"/>
      <c r="Y238" s="42"/>
      <c r="Z238" s="42"/>
      <c r="AA238" s="42"/>
      <c r="AB238" s="42"/>
      <c r="AC238" s="42"/>
      <c r="AD238" s="42"/>
      <c r="AE238" s="42"/>
      <c r="AF238" s="42"/>
      <c r="AG238" s="42"/>
      <c r="AH238" s="42"/>
    </row>
    <row r="239">
      <c r="A239" s="108"/>
      <c r="B239" s="42"/>
      <c r="C239" s="42"/>
      <c r="D239" s="42"/>
      <c r="E239" s="42"/>
      <c r="F239" s="42"/>
      <c r="G239" s="42"/>
      <c r="H239" s="48" t="s">
        <v>1551</v>
      </c>
      <c r="I239" s="48" t="s">
        <v>1552</v>
      </c>
      <c r="J239" s="48" t="s">
        <v>18</v>
      </c>
      <c r="K239" s="91" t="s">
        <v>73</v>
      </c>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row>
    <row r="240">
      <c r="A240" s="108"/>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row>
    <row r="241">
      <c r="A241" s="108"/>
      <c r="B241" s="42"/>
      <c r="C241" s="42"/>
      <c r="D241" s="111" t="s">
        <v>871</v>
      </c>
      <c r="E241" s="42"/>
      <c r="F241" s="42"/>
      <c r="G241" s="42"/>
      <c r="H241" s="48" t="s">
        <v>1489</v>
      </c>
      <c r="I241" s="48" t="s">
        <v>1553</v>
      </c>
      <c r="J241" s="48" t="s">
        <v>107</v>
      </c>
      <c r="K241" s="91" t="s">
        <v>19</v>
      </c>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row>
    <row r="242">
      <c r="A242" s="108"/>
      <c r="B242" s="42"/>
      <c r="C242" s="42"/>
      <c r="D242" s="42"/>
      <c r="E242" s="42"/>
      <c r="F242" s="42"/>
      <c r="G242" s="42"/>
      <c r="H242" s="48" t="s">
        <v>1491</v>
      </c>
      <c r="I242" s="48" t="s">
        <v>1554</v>
      </c>
      <c r="J242" s="48" t="s">
        <v>127</v>
      </c>
      <c r="K242" s="91" t="s">
        <v>19</v>
      </c>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row>
    <row r="243">
      <c r="A243" s="108"/>
      <c r="B243" s="42"/>
      <c r="C243" s="42"/>
      <c r="D243" s="42"/>
      <c r="E243" s="42"/>
      <c r="F243" s="42"/>
      <c r="G243" s="42"/>
      <c r="H243" s="48" t="s">
        <v>1493</v>
      </c>
      <c r="I243" s="48" t="s">
        <v>1555</v>
      </c>
      <c r="J243" s="48" t="s">
        <v>1543</v>
      </c>
      <c r="K243" s="91" t="s">
        <v>19</v>
      </c>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row>
    <row r="244">
      <c r="A244" s="108"/>
      <c r="B244" s="42"/>
      <c r="C244" s="42"/>
      <c r="D244" s="42"/>
      <c r="E244" s="42"/>
      <c r="F244" s="42"/>
      <c r="G244" s="42"/>
      <c r="H244" s="48" t="s">
        <v>1495</v>
      </c>
      <c r="I244" s="48" t="s">
        <v>1556</v>
      </c>
      <c r="J244" s="48" t="s">
        <v>127</v>
      </c>
      <c r="K244" s="91" t="s">
        <v>19</v>
      </c>
      <c r="L244" s="91"/>
      <c r="M244" s="91" t="s">
        <v>47</v>
      </c>
      <c r="N244" s="91"/>
      <c r="O244" s="42"/>
      <c r="P244" s="42"/>
      <c r="Q244" s="42"/>
      <c r="R244" s="42"/>
      <c r="S244" s="42"/>
      <c r="T244" s="42"/>
      <c r="U244" s="42"/>
      <c r="V244" s="42"/>
      <c r="W244" s="48" t="s">
        <v>1557</v>
      </c>
      <c r="X244" s="42"/>
      <c r="Y244" s="42"/>
      <c r="Z244" s="42"/>
      <c r="AA244" s="42"/>
      <c r="AB244" s="42"/>
      <c r="AC244" s="42"/>
      <c r="AD244" s="42"/>
      <c r="AE244" s="42"/>
      <c r="AF244" s="42"/>
      <c r="AG244" s="42"/>
      <c r="AH244" s="42"/>
    </row>
    <row r="245">
      <c r="A245" s="108"/>
      <c r="B245" s="42"/>
      <c r="C245" s="42"/>
      <c r="D245" s="42"/>
      <c r="E245" s="42"/>
      <c r="F245" s="42"/>
      <c r="G245" s="42"/>
      <c r="H245" s="48" t="s">
        <v>1497</v>
      </c>
      <c r="I245" s="48" t="s">
        <v>1558</v>
      </c>
      <c r="J245" s="48" t="s">
        <v>1543</v>
      </c>
      <c r="K245" s="91" t="s">
        <v>19</v>
      </c>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row>
    <row r="246">
      <c r="A246" s="108"/>
      <c r="B246" s="42"/>
      <c r="C246" s="42"/>
      <c r="D246" s="42"/>
      <c r="E246" s="42"/>
      <c r="F246" s="42"/>
      <c r="G246" s="42"/>
      <c r="H246" s="48" t="s">
        <v>1500</v>
      </c>
      <c r="I246" s="48" t="s">
        <v>1559</v>
      </c>
      <c r="J246" s="48" t="s">
        <v>127</v>
      </c>
      <c r="K246" s="91" t="s">
        <v>19</v>
      </c>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row>
    <row r="247">
      <c r="A247" s="108"/>
      <c r="B247" s="42"/>
      <c r="C247" s="42"/>
      <c r="D247" s="42"/>
      <c r="E247" s="42"/>
      <c r="F247" s="42"/>
      <c r="G247" s="42"/>
      <c r="H247" s="48" t="s">
        <v>1560</v>
      </c>
      <c r="I247" s="48" t="s">
        <v>1561</v>
      </c>
      <c r="J247" s="48" t="s">
        <v>18</v>
      </c>
      <c r="K247" s="91" t="s">
        <v>70</v>
      </c>
      <c r="L247" s="42"/>
      <c r="M247" s="42"/>
      <c r="N247" s="42"/>
      <c r="O247" s="48" t="s">
        <v>127</v>
      </c>
      <c r="P247" s="91" t="s">
        <v>1211</v>
      </c>
      <c r="Q247" s="42"/>
      <c r="R247" s="42"/>
      <c r="S247" s="42"/>
      <c r="T247" s="42"/>
      <c r="U247" s="42"/>
      <c r="V247" s="42"/>
      <c r="W247" s="42"/>
      <c r="X247" s="42"/>
      <c r="Y247" s="42"/>
      <c r="Z247" s="42"/>
      <c r="AA247" s="42"/>
      <c r="AB247" s="42"/>
      <c r="AC247" s="42"/>
      <c r="AD247" s="42"/>
      <c r="AE247" s="42"/>
      <c r="AF247" s="42"/>
      <c r="AG247" s="42"/>
      <c r="AH247" s="42"/>
    </row>
    <row r="248">
      <c r="A248" s="108"/>
      <c r="B248" s="42"/>
      <c r="C248" s="42"/>
      <c r="D248" s="42"/>
      <c r="E248" s="42"/>
      <c r="F248" s="42"/>
      <c r="G248" s="42"/>
      <c r="H248" s="48" t="s">
        <v>1562</v>
      </c>
      <c r="I248" s="48" t="s">
        <v>1563</v>
      </c>
      <c r="J248" s="48" t="s">
        <v>18</v>
      </c>
      <c r="K248" s="91" t="s">
        <v>73</v>
      </c>
      <c r="L248" s="42"/>
      <c r="M248" s="42"/>
      <c r="N248" s="42"/>
      <c r="O248" s="48" t="s">
        <v>127</v>
      </c>
      <c r="P248" s="91" t="s">
        <v>1564</v>
      </c>
      <c r="Q248" s="42"/>
      <c r="R248" s="42"/>
      <c r="S248" s="42"/>
      <c r="T248" s="48" t="s">
        <v>1565</v>
      </c>
      <c r="U248" s="42"/>
      <c r="V248" s="42"/>
      <c r="W248" s="42"/>
      <c r="X248" s="42"/>
      <c r="Y248" s="42"/>
      <c r="Z248" s="42"/>
      <c r="AA248" s="42"/>
      <c r="AB248" s="42"/>
      <c r="AC248" s="42"/>
      <c r="AD248" s="42"/>
      <c r="AE248" s="42"/>
      <c r="AF248" s="42"/>
      <c r="AG248" s="42"/>
      <c r="AH248" s="42"/>
    </row>
    <row r="249">
      <c r="A249" s="108"/>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row>
    <row r="250">
      <c r="A250" s="108"/>
      <c r="B250" s="42"/>
      <c r="C250" s="42"/>
      <c r="D250" s="111" t="s">
        <v>878</v>
      </c>
      <c r="E250" s="48"/>
      <c r="F250" s="48" t="s">
        <v>1487</v>
      </c>
      <c r="G250" s="48" t="s">
        <v>1562</v>
      </c>
      <c r="H250" s="48" t="s">
        <v>1566</v>
      </c>
      <c r="I250" s="48" t="s">
        <v>1567</v>
      </c>
      <c r="J250" s="48" t="s">
        <v>107</v>
      </c>
      <c r="K250" s="91" t="s">
        <v>19</v>
      </c>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row>
    <row r="251">
      <c r="A251" s="108"/>
      <c r="B251" s="42"/>
      <c r="C251" s="42"/>
      <c r="D251" s="42"/>
      <c r="E251" s="42"/>
      <c r="F251" s="42"/>
      <c r="G251" s="42"/>
      <c r="H251" s="48" t="s">
        <v>1568</v>
      </c>
      <c r="I251" s="48" t="s">
        <v>1569</v>
      </c>
      <c r="J251" s="48" t="s">
        <v>18</v>
      </c>
      <c r="K251" s="91" t="s">
        <v>19</v>
      </c>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row>
    <row r="252">
      <c r="A252" s="108"/>
      <c r="B252" s="42"/>
      <c r="C252" s="42"/>
      <c r="D252" s="42"/>
      <c r="E252" s="42"/>
      <c r="F252" s="42"/>
      <c r="G252" s="42"/>
      <c r="H252" s="48" t="s">
        <v>1570</v>
      </c>
      <c r="I252" s="48" t="s">
        <v>1571</v>
      </c>
      <c r="J252" s="48" t="s">
        <v>107</v>
      </c>
      <c r="K252" s="91" t="s">
        <v>19</v>
      </c>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row>
    <row r="253">
      <c r="A253" s="108"/>
      <c r="B253" s="42"/>
      <c r="C253" s="42"/>
      <c r="D253" s="42"/>
      <c r="E253" s="42"/>
      <c r="F253" s="42"/>
      <c r="G253" s="42"/>
      <c r="H253" s="48" t="s">
        <v>1572</v>
      </c>
      <c r="I253" s="48" t="s">
        <v>1573</v>
      </c>
      <c r="J253" s="48" t="s">
        <v>18</v>
      </c>
      <c r="K253" s="91" t="s">
        <v>19</v>
      </c>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row>
    <row r="254">
      <c r="A254" s="108"/>
      <c r="B254" s="42"/>
      <c r="C254" s="42"/>
      <c r="D254" s="42"/>
      <c r="E254" s="42"/>
      <c r="F254" s="42"/>
      <c r="G254" s="42"/>
      <c r="H254" s="48" t="s">
        <v>1574</v>
      </c>
      <c r="I254" s="48" t="s">
        <v>1575</v>
      </c>
      <c r="J254" s="48" t="s">
        <v>127</v>
      </c>
      <c r="K254" s="91" t="s">
        <v>19</v>
      </c>
      <c r="L254" s="42"/>
      <c r="M254" s="42"/>
      <c r="N254" s="42"/>
      <c r="O254" s="42"/>
      <c r="P254" s="42"/>
      <c r="Q254" s="42"/>
      <c r="R254" s="48" t="s">
        <v>1576</v>
      </c>
      <c r="S254" s="42"/>
      <c r="T254" s="42"/>
      <c r="U254" s="42"/>
      <c r="V254" s="42"/>
      <c r="W254" s="42"/>
      <c r="X254" s="42"/>
      <c r="Y254" s="42"/>
      <c r="Z254" s="42"/>
      <c r="AA254" s="42"/>
      <c r="AB254" s="42"/>
      <c r="AC254" s="42"/>
      <c r="AD254" s="42"/>
      <c r="AE254" s="42"/>
      <c r="AF254" s="42"/>
      <c r="AG254" s="42"/>
      <c r="AH254" s="42"/>
    </row>
    <row r="255">
      <c r="A255" s="108"/>
      <c r="B255" s="42"/>
      <c r="C255" s="42"/>
      <c r="D255" s="42"/>
      <c r="E255" s="42"/>
      <c r="F255" s="42"/>
      <c r="G255" s="42"/>
      <c r="H255" s="48" t="s">
        <v>1577</v>
      </c>
      <c r="I255" s="48" t="s">
        <v>1578</v>
      </c>
      <c r="J255" s="48" t="s">
        <v>18</v>
      </c>
      <c r="K255" s="91" t="s">
        <v>19</v>
      </c>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row>
    <row r="256">
      <c r="A256" s="108"/>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row>
    <row r="257">
      <c r="A257" s="108"/>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row>
    <row r="258">
      <c r="A258" s="108"/>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row>
    <row r="259">
      <c r="A259" s="108"/>
      <c r="B259" s="42"/>
      <c r="C259" s="42"/>
      <c r="D259" s="42"/>
      <c r="E259" s="48"/>
      <c r="F259" s="48" t="s">
        <v>1502</v>
      </c>
      <c r="G259" s="48" t="s">
        <v>1560</v>
      </c>
      <c r="H259" s="48" t="s">
        <v>1566</v>
      </c>
      <c r="I259" s="48" t="s">
        <v>1579</v>
      </c>
      <c r="J259" s="48" t="s">
        <v>107</v>
      </c>
      <c r="K259" s="91" t="s">
        <v>19</v>
      </c>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row>
    <row r="260">
      <c r="A260" s="108"/>
      <c r="B260" s="42"/>
      <c r="C260" s="42"/>
      <c r="D260" s="42"/>
      <c r="E260" s="42"/>
      <c r="F260" s="42"/>
      <c r="G260" s="42"/>
      <c r="H260" s="48" t="s">
        <v>1568</v>
      </c>
      <c r="I260" s="48" t="s">
        <v>1580</v>
      </c>
      <c r="J260" s="48" t="s">
        <v>127</v>
      </c>
      <c r="K260" s="91" t="s">
        <v>19</v>
      </c>
      <c r="L260" s="42"/>
      <c r="M260" s="42"/>
      <c r="N260" s="42"/>
      <c r="O260" s="42"/>
      <c r="P260" s="42"/>
      <c r="Q260" s="42"/>
      <c r="R260" s="48" t="s">
        <v>1581</v>
      </c>
      <c r="S260" s="42"/>
      <c r="T260" s="42"/>
      <c r="U260" s="42"/>
      <c r="V260" s="42"/>
      <c r="W260" s="42"/>
      <c r="X260" s="42"/>
      <c r="Y260" s="42"/>
      <c r="Z260" s="42"/>
      <c r="AA260" s="42"/>
      <c r="AB260" s="42"/>
      <c r="AC260" s="42"/>
      <c r="AD260" s="42"/>
      <c r="AE260" s="42"/>
      <c r="AF260" s="42"/>
      <c r="AG260" s="42"/>
      <c r="AH260" s="42"/>
    </row>
    <row r="261">
      <c r="A261" s="108"/>
      <c r="B261" s="42"/>
      <c r="C261" s="42"/>
      <c r="D261" s="42"/>
      <c r="E261" s="42"/>
      <c r="F261" s="42"/>
      <c r="G261" s="42"/>
      <c r="H261" s="48" t="s">
        <v>1570</v>
      </c>
      <c r="I261" s="48" t="s">
        <v>1582</v>
      </c>
      <c r="J261" s="48" t="s">
        <v>18</v>
      </c>
      <c r="K261" s="91" t="s">
        <v>19</v>
      </c>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row>
    <row r="262">
      <c r="A262" s="108"/>
      <c r="B262" s="42"/>
      <c r="C262" s="42"/>
      <c r="D262" s="42"/>
      <c r="E262" s="42"/>
      <c r="F262" s="42"/>
      <c r="G262" s="42"/>
      <c r="H262" s="48" t="s">
        <v>1572</v>
      </c>
      <c r="I262" s="48" t="s">
        <v>1514</v>
      </c>
      <c r="J262" s="48" t="s">
        <v>127</v>
      </c>
      <c r="K262" s="91" t="s">
        <v>19</v>
      </c>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row>
    <row r="263">
      <c r="A263" s="108"/>
      <c r="B263" s="42"/>
      <c r="C263" s="42"/>
      <c r="D263" s="42"/>
      <c r="E263" s="42"/>
      <c r="F263" s="42"/>
      <c r="G263" s="42"/>
      <c r="H263" s="48"/>
      <c r="I263" s="42"/>
      <c r="J263" s="48"/>
      <c r="K263" s="91"/>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row>
    <row r="264">
      <c r="A264" s="108"/>
      <c r="B264" s="42"/>
      <c r="C264" s="42"/>
      <c r="D264" s="42"/>
      <c r="E264" s="42"/>
      <c r="F264" s="42"/>
      <c r="G264" s="42"/>
      <c r="H264" s="42"/>
      <c r="I264" s="42"/>
      <c r="J264" s="48"/>
      <c r="K264" s="91"/>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row>
    <row r="265">
      <c r="A265" s="110"/>
      <c r="B265" s="90" t="s">
        <v>482</v>
      </c>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row>
    <row r="266">
      <c r="A266" s="108"/>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row>
    <row r="267">
      <c r="A267" s="110">
        <v>1.0</v>
      </c>
      <c r="B267" s="105" t="s">
        <v>1583</v>
      </c>
      <c r="C267" s="48" t="s">
        <v>1584</v>
      </c>
      <c r="D267" s="111" t="s">
        <v>262</v>
      </c>
      <c r="E267" s="42"/>
      <c r="F267" s="42"/>
      <c r="G267" s="42"/>
      <c r="H267" s="48" t="s">
        <v>1585</v>
      </c>
      <c r="I267" s="48" t="s">
        <v>1586</v>
      </c>
      <c r="J267" s="48" t="s">
        <v>482</v>
      </c>
      <c r="K267" s="91" t="s">
        <v>19</v>
      </c>
      <c r="L267" s="42">
        <f t="shared" ref="L267:L326" si="1">len(I267)</f>
        <v>129</v>
      </c>
      <c r="M267" s="42"/>
      <c r="N267" s="42"/>
      <c r="O267" s="42"/>
      <c r="P267" s="42"/>
      <c r="Q267" s="42"/>
      <c r="R267" s="42"/>
      <c r="S267" s="42"/>
      <c r="T267" s="42"/>
      <c r="U267" s="42"/>
      <c r="V267" s="42"/>
      <c r="W267" s="42"/>
      <c r="X267" s="42"/>
      <c r="Y267" s="42"/>
      <c r="Z267" s="42"/>
      <c r="AA267" s="42"/>
      <c r="AB267" s="42"/>
      <c r="AC267" s="42"/>
      <c r="AD267" s="42"/>
      <c r="AE267" s="42"/>
      <c r="AF267" s="42"/>
      <c r="AG267" s="42"/>
      <c r="AH267" s="42"/>
    </row>
    <row r="268">
      <c r="A268" s="108"/>
      <c r="B268" s="42"/>
      <c r="C268" s="42"/>
      <c r="D268" s="42"/>
      <c r="E268" s="42"/>
      <c r="F268" s="42"/>
      <c r="G268" s="42"/>
      <c r="H268" s="48" t="s">
        <v>1587</v>
      </c>
      <c r="I268" s="48" t="s">
        <v>1588</v>
      </c>
      <c r="J268" s="48" t="s">
        <v>18</v>
      </c>
      <c r="K268" s="91" t="s">
        <v>19</v>
      </c>
      <c r="L268" s="42">
        <f t="shared" si="1"/>
        <v>32</v>
      </c>
      <c r="M268" s="42"/>
      <c r="N268" s="42"/>
      <c r="O268" s="42"/>
      <c r="P268" s="42"/>
      <c r="Q268" s="42"/>
      <c r="R268" s="42"/>
      <c r="S268" s="42"/>
      <c r="T268" s="42"/>
      <c r="U268" s="42"/>
      <c r="V268" s="42"/>
      <c r="W268" s="42"/>
      <c r="X268" s="42"/>
      <c r="Y268" s="42"/>
      <c r="Z268" s="42"/>
      <c r="AA268" s="42"/>
      <c r="AB268" s="42"/>
      <c r="AC268" s="42"/>
      <c r="AD268" s="42"/>
      <c r="AE268" s="42"/>
      <c r="AF268" s="42"/>
      <c r="AG268" s="42"/>
      <c r="AH268" s="42"/>
    </row>
    <row r="269">
      <c r="A269" s="108"/>
      <c r="B269" s="42"/>
      <c r="C269" s="42"/>
      <c r="D269" s="42"/>
      <c r="E269" s="42"/>
      <c r="F269" s="42"/>
      <c r="G269" s="42"/>
      <c r="H269" s="48" t="s">
        <v>1589</v>
      </c>
      <c r="I269" s="48" t="s">
        <v>1590</v>
      </c>
      <c r="J269" s="48" t="s">
        <v>482</v>
      </c>
      <c r="K269" s="91" t="s">
        <v>19</v>
      </c>
      <c r="L269" s="42">
        <f t="shared" si="1"/>
        <v>106</v>
      </c>
      <c r="M269" s="42"/>
      <c r="N269" s="42"/>
      <c r="O269" s="42"/>
      <c r="P269" s="42"/>
      <c r="Q269" s="42"/>
      <c r="R269" s="42"/>
      <c r="S269" s="42"/>
      <c r="T269" s="42"/>
      <c r="U269" s="42"/>
      <c r="V269" s="42"/>
      <c r="W269" s="42"/>
      <c r="X269" s="42"/>
      <c r="Y269" s="42"/>
      <c r="Z269" s="42"/>
      <c r="AA269" s="42"/>
      <c r="AB269" s="42"/>
      <c r="AC269" s="42"/>
      <c r="AD269" s="42"/>
      <c r="AE269" s="42"/>
      <c r="AF269" s="42"/>
      <c r="AG269" s="42"/>
      <c r="AH269" s="42"/>
    </row>
    <row r="270">
      <c r="A270" s="108"/>
      <c r="B270" s="42"/>
      <c r="C270" s="42"/>
      <c r="D270" s="42"/>
      <c r="E270" s="42"/>
      <c r="F270" s="42"/>
      <c r="G270" s="42"/>
      <c r="H270" s="48" t="s">
        <v>1591</v>
      </c>
      <c r="I270" s="48" t="s">
        <v>1592</v>
      </c>
      <c r="J270" s="48" t="s">
        <v>482</v>
      </c>
      <c r="K270" s="91" t="s">
        <v>19</v>
      </c>
      <c r="L270" s="42">
        <f t="shared" si="1"/>
        <v>105</v>
      </c>
      <c r="M270" s="42"/>
      <c r="N270" s="42"/>
      <c r="O270" s="42"/>
      <c r="P270" s="42"/>
      <c r="Q270" s="42"/>
      <c r="R270" s="42"/>
      <c r="S270" s="42"/>
      <c r="T270" s="42"/>
      <c r="U270" s="42"/>
      <c r="V270" s="42"/>
      <c r="W270" s="42"/>
      <c r="X270" s="42"/>
      <c r="Y270" s="42"/>
      <c r="Z270" s="42"/>
      <c r="AA270" s="42"/>
      <c r="AB270" s="42"/>
      <c r="AC270" s="42"/>
      <c r="AD270" s="42"/>
      <c r="AE270" s="42"/>
      <c r="AF270" s="42"/>
      <c r="AG270" s="42"/>
      <c r="AH270" s="42"/>
    </row>
    <row r="271">
      <c r="A271" s="108"/>
      <c r="B271" s="42"/>
      <c r="C271" s="42"/>
      <c r="D271" s="42"/>
      <c r="E271" s="42"/>
      <c r="F271" s="42"/>
      <c r="G271" s="42"/>
      <c r="H271" s="48" t="s">
        <v>1593</v>
      </c>
      <c r="I271" s="48" t="s">
        <v>1594</v>
      </c>
      <c r="J271" s="48" t="s">
        <v>18</v>
      </c>
      <c r="K271" s="91" t="s">
        <v>19</v>
      </c>
      <c r="L271" s="42">
        <f t="shared" si="1"/>
        <v>49</v>
      </c>
      <c r="M271" s="42"/>
      <c r="N271" s="42"/>
      <c r="O271" s="42"/>
      <c r="P271" s="42"/>
      <c r="Q271" s="42"/>
      <c r="R271" s="42"/>
      <c r="S271" s="42"/>
      <c r="T271" s="42"/>
      <c r="U271" s="42"/>
      <c r="V271" s="42"/>
      <c r="W271" s="42"/>
      <c r="X271" s="42"/>
      <c r="Y271" s="42"/>
      <c r="Z271" s="42"/>
      <c r="AA271" s="42"/>
      <c r="AB271" s="42"/>
      <c r="AC271" s="42"/>
      <c r="AD271" s="42"/>
      <c r="AE271" s="42"/>
      <c r="AF271" s="42"/>
      <c r="AG271" s="42"/>
      <c r="AH271" s="42"/>
    </row>
    <row r="272">
      <c r="A272" s="108"/>
      <c r="B272" s="42"/>
      <c r="C272" s="42"/>
      <c r="D272" s="42"/>
      <c r="E272" s="42"/>
      <c r="F272" s="42"/>
      <c r="G272" s="42"/>
      <c r="H272" s="48" t="s">
        <v>1595</v>
      </c>
      <c r="I272" s="48" t="s">
        <v>1596</v>
      </c>
      <c r="J272" s="48" t="s">
        <v>18</v>
      </c>
      <c r="K272" s="91" t="s">
        <v>70</v>
      </c>
      <c r="L272" s="42">
        <f t="shared" si="1"/>
        <v>39</v>
      </c>
      <c r="M272" s="42"/>
      <c r="N272" s="42"/>
      <c r="O272" s="48" t="s">
        <v>482</v>
      </c>
      <c r="P272" s="48" t="s">
        <v>1225</v>
      </c>
      <c r="Q272" s="42"/>
      <c r="R272" s="42"/>
      <c r="S272" s="42"/>
      <c r="T272" s="48" t="s">
        <v>1597</v>
      </c>
      <c r="U272" s="42"/>
      <c r="V272" s="42"/>
      <c r="W272" s="42"/>
      <c r="X272" s="42"/>
      <c r="Y272" s="42"/>
      <c r="Z272" s="42"/>
      <c r="AA272" s="42"/>
      <c r="AB272" s="42"/>
      <c r="AC272" s="42"/>
      <c r="AD272" s="42"/>
      <c r="AE272" s="42"/>
      <c r="AF272" s="42"/>
      <c r="AG272" s="42"/>
      <c r="AH272" s="42"/>
    </row>
    <row r="273">
      <c r="A273" s="108"/>
      <c r="B273" s="42"/>
      <c r="C273" s="42"/>
      <c r="D273" s="42"/>
      <c r="E273" s="42"/>
      <c r="F273" s="42"/>
      <c r="G273" s="42"/>
      <c r="H273" s="48" t="s">
        <v>1598</v>
      </c>
      <c r="I273" s="48" t="s">
        <v>1599</v>
      </c>
      <c r="J273" s="48" t="s">
        <v>18</v>
      </c>
      <c r="K273" s="91" t="s">
        <v>73</v>
      </c>
      <c r="L273" s="42">
        <f t="shared" si="1"/>
        <v>36</v>
      </c>
      <c r="M273" s="42"/>
      <c r="N273" s="42"/>
      <c r="O273" s="48" t="s">
        <v>482</v>
      </c>
      <c r="P273" s="48" t="s">
        <v>1211</v>
      </c>
      <c r="Q273" s="42"/>
      <c r="R273" s="42"/>
      <c r="S273" s="42"/>
      <c r="T273" s="42"/>
      <c r="U273" s="42"/>
      <c r="V273" s="42"/>
      <c r="W273" s="42"/>
      <c r="X273" s="42"/>
      <c r="Y273" s="42"/>
      <c r="Z273" s="42"/>
      <c r="AA273" s="42"/>
      <c r="AB273" s="42"/>
      <c r="AC273" s="42"/>
      <c r="AD273" s="42"/>
      <c r="AE273" s="42"/>
      <c r="AF273" s="42"/>
      <c r="AG273" s="42"/>
      <c r="AH273" s="42"/>
    </row>
    <row r="274">
      <c r="A274" s="108"/>
      <c r="B274" s="42"/>
      <c r="C274" s="42"/>
      <c r="D274" s="42"/>
      <c r="E274" s="42"/>
      <c r="F274" s="42"/>
      <c r="G274" s="42"/>
      <c r="H274" s="42"/>
      <c r="I274" s="42"/>
      <c r="J274" s="42"/>
      <c r="K274" s="42"/>
      <c r="L274" s="42">
        <f t="shared" si="1"/>
        <v>0</v>
      </c>
      <c r="M274" s="42"/>
      <c r="N274" s="42"/>
      <c r="O274" s="42"/>
      <c r="P274" s="42"/>
      <c r="Q274" s="42"/>
      <c r="R274" s="42"/>
      <c r="S274" s="42"/>
      <c r="T274" s="42"/>
      <c r="U274" s="42"/>
      <c r="V274" s="42"/>
      <c r="W274" s="42"/>
      <c r="X274" s="42"/>
      <c r="Y274" s="42"/>
      <c r="Z274" s="42"/>
      <c r="AA274" s="42"/>
      <c r="AB274" s="42"/>
      <c r="AC274" s="42"/>
      <c r="AD274" s="42"/>
      <c r="AE274" s="42"/>
      <c r="AF274" s="42"/>
      <c r="AG274" s="42"/>
      <c r="AH274" s="42"/>
    </row>
    <row r="275">
      <c r="A275" s="108"/>
      <c r="B275" s="42"/>
      <c r="C275" s="42"/>
      <c r="D275" s="42"/>
      <c r="E275" s="42"/>
      <c r="F275" s="42"/>
      <c r="G275" s="42"/>
      <c r="H275" s="42"/>
      <c r="I275" s="42"/>
      <c r="J275" s="42"/>
      <c r="K275" s="42"/>
      <c r="L275" s="42">
        <f t="shared" si="1"/>
        <v>0</v>
      </c>
      <c r="M275" s="42"/>
      <c r="N275" s="42"/>
      <c r="O275" s="42"/>
      <c r="P275" s="42"/>
      <c r="Q275" s="42"/>
      <c r="R275" s="42"/>
      <c r="S275" s="42"/>
      <c r="T275" s="42"/>
      <c r="U275" s="42"/>
      <c r="V275" s="42"/>
      <c r="W275" s="42"/>
      <c r="X275" s="42"/>
      <c r="Y275" s="42"/>
      <c r="Z275" s="42"/>
      <c r="AA275" s="42"/>
      <c r="AB275" s="42"/>
      <c r="AC275" s="42"/>
      <c r="AD275" s="42"/>
      <c r="AE275" s="42"/>
      <c r="AF275" s="42"/>
      <c r="AG275" s="42"/>
      <c r="AH275" s="42"/>
    </row>
    <row r="276">
      <c r="A276" s="108"/>
      <c r="B276" s="42"/>
      <c r="C276" s="42"/>
      <c r="D276" s="111" t="s">
        <v>268</v>
      </c>
      <c r="E276" s="42"/>
      <c r="F276" s="42"/>
      <c r="G276" s="42"/>
      <c r="H276" s="48" t="s">
        <v>1600</v>
      </c>
      <c r="I276" s="48" t="s">
        <v>1601</v>
      </c>
      <c r="J276" s="48" t="s">
        <v>482</v>
      </c>
      <c r="K276" s="91" t="s">
        <v>19</v>
      </c>
      <c r="L276" s="42">
        <f t="shared" si="1"/>
        <v>108</v>
      </c>
      <c r="M276" s="42"/>
      <c r="N276" s="42"/>
      <c r="O276" s="42"/>
      <c r="P276" s="42"/>
      <c r="Q276" s="42"/>
      <c r="R276" s="42"/>
      <c r="S276" s="42"/>
      <c r="T276" s="42"/>
      <c r="U276" s="42"/>
      <c r="V276" s="42"/>
      <c r="W276" s="42"/>
      <c r="X276" s="42"/>
      <c r="Y276" s="42"/>
      <c r="Z276" s="42"/>
      <c r="AA276" s="42"/>
      <c r="AB276" s="42"/>
      <c r="AC276" s="42"/>
      <c r="AD276" s="42"/>
      <c r="AE276" s="42"/>
      <c r="AF276" s="42"/>
      <c r="AG276" s="42"/>
      <c r="AH276" s="42"/>
    </row>
    <row r="277">
      <c r="A277" s="108"/>
      <c r="B277" s="42"/>
      <c r="C277" s="42"/>
      <c r="D277" s="42"/>
      <c r="E277" s="42"/>
      <c r="F277" s="42"/>
      <c r="G277" s="42"/>
      <c r="H277" s="48" t="s">
        <v>1602</v>
      </c>
      <c r="I277" s="48" t="s">
        <v>1603</v>
      </c>
      <c r="J277" s="48" t="s">
        <v>127</v>
      </c>
      <c r="K277" s="91" t="s">
        <v>19</v>
      </c>
      <c r="L277" s="42">
        <f t="shared" si="1"/>
        <v>66</v>
      </c>
      <c r="M277" s="42"/>
      <c r="N277" s="42"/>
      <c r="O277" s="42"/>
      <c r="P277" s="42"/>
      <c r="Q277" s="42"/>
      <c r="R277" s="42"/>
      <c r="S277" s="42"/>
      <c r="T277" s="42"/>
      <c r="U277" s="42"/>
      <c r="V277" s="42"/>
      <c r="W277" s="42"/>
      <c r="X277" s="42"/>
      <c r="Y277" s="42"/>
      <c r="Z277" s="42"/>
      <c r="AA277" s="42"/>
      <c r="AB277" s="42"/>
      <c r="AC277" s="42"/>
      <c r="AD277" s="42"/>
      <c r="AE277" s="42"/>
      <c r="AF277" s="42"/>
      <c r="AG277" s="42"/>
      <c r="AH277" s="42"/>
    </row>
    <row r="278">
      <c r="A278" s="108"/>
      <c r="B278" s="42"/>
      <c r="C278" s="42"/>
      <c r="D278" s="42"/>
      <c r="E278" s="42"/>
      <c r="F278" s="42"/>
      <c r="G278" s="42"/>
      <c r="H278" s="48" t="s">
        <v>1604</v>
      </c>
      <c r="I278" s="48" t="s">
        <v>1605</v>
      </c>
      <c r="J278" s="48" t="s">
        <v>127</v>
      </c>
      <c r="K278" s="91" t="s">
        <v>19</v>
      </c>
      <c r="L278" s="42">
        <f t="shared" si="1"/>
        <v>108</v>
      </c>
      <c r="M278" s="42"/>
      <c r="N278" s="42"/>
      <c r="O278" s="42"/>
      <c r="P278" s="42"/>
      <c r="Q278" s="42"/>
      <c r="R278" s="42"/>
      <c r="S278" s="42"/>
      <c r="T278" s="42"/>
      <c r="U278" s="42"/>
      <c r="V278" s="42"/>
      <c r="W278" s="42"/>
      <c r="X278" s="42"/>
      <c r="Y278" s="42"/>
      <c r="Z278" s="42"/>
      <c r="AA278" s="42"/>
      <c r="AB278" s="42"/>
      <c r="AC278" s="42"/>
      <c r="AD278" s="42"/>
      <c r="AE278" s="42"/>
      <c r="AF278" s="42"/>
      <c r="AG278" s="42"/>
      <c r="AH278" s="42"/>
    </row>
    <row r="279">
      <c r="A279" s="108"/>
      <c r="B279" s="42"/>
      <c r="C279" s="42"/>
      <c r="D279" s="42"/>
      <c r="E279" s="42"/>
      <c r="F279" s="42"/>
      <c r="G279" s="42"/>
      <c r="H279" s="48" t="s">
        <v>1606</v>
      </c>
      <c r="I279" s="48" t="s">
        <v>1607</v>
      </c>
      <c r="J279" s="48" t="s">
        <v>482</v>
      </c>
      <c r="K279" s="91" t="s">
        <v>19</v>
      </c>
      <c r="L279" s="42">
        <f t="shared" si="1"/>
        <v>70</v>
      </c>
      <c r="M279" s="42"/>
      <c r="N279" s="42"/>
      <c r="O279" s="42"/>
      <c r="P279" s="42"/>
      <c r="Q279" s="42"/>
      <c r="R279" s="42"/>
      <c r="S279" s="42"/>
      <c r="T279" s="42"/>
      <c r="U279" s="42"/>
      <c r="V279" s="42"/>
      <c r="W279" s="42"/>
      <c r="X279" s="42"/>
      <c r="Y279" s="42"/>
      <c r="Z279" s="42"/>
      <c r="AA279" s="42"/>
      <c r="AB279" s="42"/>
      <c r="AC279" s="42"/>
      <c r="AD279" s="42"/>
      <c r="AE279" s="42"/>
      <c r="AF279" s="42"/>
      <c r="AG279" s="42"/>
      <c r="AH279" s="42"/>
    </row>
    <row r="280">
      <c r="A280" s="108"/>
      <c r="B280" s="42"/>
      <c r="C280" s="42"/>
      <c r="D280" s="42"/>
      <c r="E280" s="42"/>
      <c r="F280" s="42"/>
      <c r="G280" s="42"/>
      <c r="H280" s="48" t="s">
        <v>1608</v>
      </c>
      <c r="I280" s="48" t="s">
        <v>1609</v>
      </c>
      <c r="J280" s="48" t="s">
        <v>18</v>
      </c>
      <c r="K280" s="91" t="s">
        <v>70</v>
      </c>
      <c r="L280" s="42">
        <f t="shared" si="1"/>
        <v>34</v>
      </c>
      <c r="M280" s="42"/>
      <c r="N280" s="42"/>
      <c r="O280" s="42"/>
      <c r="P280" s="42"/>
      <c r="Q280" s="42"/>
      <c r="R280" s="42"/>
      <c r="S280" s="42"/>
      <c r="T280" s="42"/>
      <c r="U280" s="42"/>
      <c r="V280" s="42"/>
      <c r="W280" s="42"/>
      <c r="X280" s="42"/>
      <c r="Y280" s="42"/>
      <c r="Z280" s="42"/>
      <c r="AA280" s="42"/>
      <c r="AB280" s="42"/>
      <c r="AC280" s="42"/>
      <c r="AD280" s="42"/>
      <c r="AE280" s="42"/>
      <c r="AF280" s="42"/>
      <c r="AG280" s="42"/>
      <c r="AH280" s="42"/>
    </row>
    <row r="281">
      <c r="A281" s="108"/>
      <c r="B281" s="42"/>
      <c r="C281" s="42"/>
      <c r="D281" s="42"/>
      <c r="E281" s="42"/>
      <c r="F281" s="42"/>
      <c r="G281" s="42"/>
      <c r="H281" s="48" t="s">
        <v>1610</v>
      </c>
      <c r="I281" s="48" t="s">
        <v>1611</v>
      </c>
      <c r="J281" s="48" t="s">
        <v>18</v>
      </c>
      <c r="K281" s="91" t="s">
        <v>73</v>
      </c>
      <c r="L281" s="42">
        <f t="shared" si="1"/>
        <v>48</v>
      </c>
      <c r="M281" s="42"/>
      <c r="N281" s="42"/>
      <c r="O281" s="42"/>
      <c r="P281" s="42"/>
      <c r="Q281" s="42"/>
      <c r="R281" s="42"/>
      <c r="S281" s="42"/>
      <c r="T281" s="42"/>
      <c r="U281" s="42"/>
      <c r="V281" s="42"/>
      <c r="W281" s="42"/>
      <c r="X281" s="42"/>
      <c r="Y281" s="42"/>
      <c r="Z281" s="42"/>
      <c r="AA281" s="42"/>
      <c r="AB281" s="42"/>
      <c r="AC281" s="42"/>
      <c r="AD281" s="42"/>
      <c r="AE281" s="42"/>
      <c r="AF281" s="42"/>
      <c r="AG281" s="42"/>
      <c r="AH281" s="42"/>
    </row>
    <row r="282">
      <c r="A282" s="108"/>
      <c r="B282" s="42"/>
      <c r="C282" s="42"/>
      <c r="D282" s="42"/>
      <c r="E282" s="42"/>
      <c r="F282" s="42"/>
      <c r="G282" s="42"/>
      <c r="H282" s="42"/>
      <c r="I282" s="42"/>
      <c r="J282" s="48"/>
      <c r="K282" s="91"/>
      <c r="L282" s="42">
        <f t="shared" si="1"/>
        <v>0</v>
      </c>
      <c r="M282" s="42"/>
      <c r="N282" s="42"/>
      <c r="O282" s="42"/>
      <c r="P282" s="42"/>
      <c r="Q282" s="42"/>
      <c r="R282" s="42"/>
      <c r="S282" s="42"/>
      <c r="T282" s="42"/>
      <c r="U282" s="42"/>
      <c r="V282" s="42"/>
      <c r="W282" s="42"/>
      <c r="X282" s="42"/>
      <c r="Y282" s="42"/>
      <c r="Z282" s="42"/>
      <c r="AA282" s="42"/>
      <c r="AB282" s="42"/>
      <c r="AC282" s="42"/>
      <c r="AD282" s="42"/>
      <c r="AE282" s="42"/>
      <c r="AF282" s="42"/>
      <c r="AG282" s="42"/>
      <c r="AH282" s="42"/>
    </row>
    <row r="283">
      <c r="A283" s="108"/>
      <c r="B283" s="42"/>
      <c r="C283" s="42"/>
      <c r="D283" s="42"/>
      <c r="E283" s="42"/>
      <c r="F283" s="42"/>
      <c r="G283" s="42"/>
      <c r="H283" s="42"/>
      <c r="I283" s="42"/>
      <c r="J283" s="42"/>
      <c r="K283" s="42"/>
      <c r="L283" s="42">
        <f t="shared" si="1"/>
        <v>0</v>
      </c>
      <c r="M283" s="42"/>
      <c r="N283" s="42"/>
      <c r="O283" s="42"/>
      <c r="P283" s="42"/>
      <c r="Q283" s="42"/>
      <c r="R283" s="42"/>
      <c r="S283" s="42"/>
      <c r="T283" s="42"/>
      <c r="U283" s="42"/>
      <c r="V283" s="42"/>
      <c r="W283" s="42"/>
      <c r="X283" s="42"/>
      <c r="Y283" s="42"/>
      <c r="Z283" s="42"/>
      <c r="AA283" s="42"/>
      <c r="AB283" s="42"/>
      <c r="AC283" s="42"/>
      <c r="AD283" s="42"/>
      <c r="AE283" s="42"/>
      <c r="AF283" s="42"/>
      <c r="AG283" s="42"/>
      <c r="AH283" s="42"/>
    </row>
    <row r="284">
      <c r="A284" s="108"/>
      <c r="B284" s="42"/>
      <c r="C284" s="42"/>
      <c r="D284" s="111" t="s">
        <v>273</v>
      </c>
      <c r="E284" s="42"/>
      <c r="F284" s="42"/>
      <c r="G284" s="42"/>
      <c r="H284" s="48" t="s">
        <v>1612</v>
      </c>
      <c r="I284" s="48" t="s">
        <v>1613</v>
      </c>
      <c r="J284" s="48" t="s">
        <v>482</v>
      </c>
      <c r="K284" s="91" t="s">
        <v>19</v>
      </c>
      <c r="L284" s="42">
        <f t="shared" si="1"/>
        <v>106</v>
      </c>
      <c r="M284" s="42"/>
      <c r="N284" s="42"/>
      <c r="O284" s="42"/>
      <c r="P284" s="42"/>
      <c r="Q284" s="42"/>
      <c r="R284" s="42"/>
      <c r="S284" s="42"/>
      <c r="T284" s="42"/>
      <c r="U284" s="42"/>
      <c r="V284" s="42"/>
      <c r="W284" s="42"/>
      <c r="X284" s="42"/>
      <c r="Y284" s="42"/>
      <c r="Z284" s="42"/>
      <c r="AA284" s="42"/>
      <c r="AB284" s="42"/>
      <c r="AC284" s="42"/>
      <c r="AD284" s="42"/>
      <c r="AE284" s="42"/>
      <c r="AF284" s="42"/>
      <c r="AG284" s="42"/>
      <c r="AH284" s="42"/>
    </row>
    <row r="285">
      <c r="A285" s="108"/>
      <c r="B285" s="42"/>
      <c r="C285" s="42"/>
      <c r="D285" s="42"/>
      <c r="E285" s="42"/>
      <c r="F285" s="42"/>
      <c r="G285" s="42"/>
      <c r="H285" s="48" t="s">
        <v>1614</v>
      </c>
      <c r="I285" s="48" t="s">
        <v>1615</v>
      </c>
      <c r="J285" s="48" t="s">
        <v>127</v>
      </c>
      <c r="K285" s="91" t="s">
        <v>19</v>
      </c>
      <c r="L285" s="42">
        <f t="shared" si="1"/>
        <v>70</v>
      </c>
      <c r="M285" s="42"/>
      <c r="N285" s="42"/>
      <c r="O285" s="42"/>
      <c r="P285" s="42"/>
      <c r="Q285" s="42"/>
      <c r="R285" s="42"/>
      <c r="S285" s="42"/>
      <c r="T285" s="42"/>
      <c r="U285" s="42"/>
      <c r="V285" s="42"/>
      <c r="W285" s="42"/>
      <c r="X285" s="42"/>
      <c r="Y285" s="42"/>
      <c r="Z285" s="42"/>
      <c r="AA285" s="42"/>
      <c r="AB285" s="42"/>
      <c r="AC285" s="42"/>
      <c r="AD285" s="42"/>
      <c r="AE285" s="42"/>
      <c r="AF285" s="42"/>
      <c r="AG285" s="42"/>
      <c r="AH285" s="42"/>
    </row>
    <row r="286">
      <c r="A286" s="108"/>
      <c r="B286" s="42"/>
      <c r="C286" s="42"/>
      <c r="D286" s="42"/>
      <c r="E286" s="42"/>
      <c r="F286" s="42"/>
      <c r="G286" s="42"/>
      <c r="H286" s="48" t="s">
        <v>1616</v>
      </c>
      <c r="I286" s="48" t="s">
        <v>1617</v>
      </c>
      <c r="J286" s="48" t="s">
        <v>127</v>
      </c>
      <c r="K286" s="91" t="s">
        <v>19</v>
      </c>
      <c r="L286" s="42">
        <f t="shared" si="1"/>
        <v>76</v>
      </c>
      <c r="M286" s="42"/>
      <c r="N286" s="42"/>
      <c r="O286" s="42"/>
      <c r="P286" s="42"/>
      <c r="Q286" s="42"/>
      <c r="R286" s="42"/>
      <c r="S286" s="42"/>
      <c r="T286" s="42"/>
      <c r="U286" s="42"/>
      <c r="V286" s="42"/>
      <c r="W286" s="42"/>
      <c r="X286" s="42"/>
      <c r="Y286" s="42"/>
      <c r="Z286" s="42"/>
      <c r="AA286" s="42"/>
      <c r="AB286" s="42"/>
      <c r="AC286" s="42"/>
      <c r="AD286" s="42"/>
      <c r="AE286" s="42"/>
      <c r="AF286" s="42"/>
      <c r="AG286" s="42"/>
      <c r="AH286" s="42"/>
    </row>
    <row r="287">
      <c r="A287" s="108"/>
      <c r="B287" s="42"/>
      <c r="C287" s="42"/>
      <c r="D287" s="42"/>
      <c r="E287" s="42"/>
      <c r="F287" s="42"/>
      <c r="G287" s="42"/>
      <c r="H287" s="48" t="s">
        <v>1618</v>
      </c>
      <c r="I287" s="48" t="s">
        <v>1619</v>
      </c>
      <c r="J287" s="48" t="s">
        <v>482</v>
      </c>
      <c r="K287" s="91" t="s">
        <v>19</v>
      </c>
      <c r="L287" s="42">
        <f t="shared" si="1"/>
        <v>81</v>
      </c>
      <c r="M287" s="42"/>
      <c r="N287" s="42"/>
      <c r="O287" s="42"/>
      <c r="P287" s="42"/>
      <c r="Q287" s="42"/>
      <c r="R287" s="42"/>
      <c r="S287" s="42"/>
      <c r="T287" s="42"/>
      <c r="U287" s="42"/>
      <c r="V287" s="42"/>
      <c r="W287" s="42"/>
      <c r="X287" s="42"/>
      <c r="Y287" s="42"/>
      <c r="Z287" s="42"/>
      <c r="AA287" s="42"/>
      <c r="AB287" s="42"/>
      <c r="AC287" s="42"/>
      <c r="AD287" s="42"/>
      <c r="AE287" s="42"/>
      <c r="AF287" s="42"/>
      <c r="AG287" s="42"/>
      <c r="AH287" s="42"/>
    </row>
    <row r="288">
      <c r="A288" s="108"/>
      <c r="B288" s="42"/>
      <c r="C288" s="42"/>
      <c r="D288" s="42"/>
      <c r="E288" s="42"/>
      <c r="F288" s="42"/>
      <c r="G288" s="42"/>
      <c r="H288" s="48" t="s">
        <v>1620</v>
      </c>
      <c r="I288" s="48" t="s">
        <v>1621</v>
      </c>
      <c r="J288" s="48" t="s">
        <v>482</v>
      </c>
      <c r="K288" s="91" t="s">
        <v>19</v>
      </c>
      <c r="L288" s="42">
        <f t="shared" si="1"/>
        <v>90</v>
      </c>
      <c r="M288" s="42"/>
      <c r="N288" s="42"/>
      <c r="O288" s="42"/>
      <c r="P288" s="42"/>
      <c r="Q288" s="42"/>
      <c r="R288" s="42"/>
      <c r="S288" s="42"/>
      <c r="T288" s="42"/>
      <c r="U288" s="42"/>
      <c r="V288" s="42"/>
      <c r="W288" s="42"/>
      <c r="X288" s="42"/>
      <c r="Y288" s="42"/>
      <c r="Z288" s="42"/>
      <c r="AA288" s="42"/>
      <c r="AB288" s="42"/>
      <c r="AC288" s="42"/>
      <c r="AD288" s="42"/>
      <c r="AE288" s="42"/>
      <c r="AF288" s="42"/>
      <c r="AG288" s="42"/>
      <c r="AH288" s="42"/>
    </row>
    <row r="289">
      <c r="A289" s="108"/>
      <c r="B289" s="42"/>
      <c r="C289" s="42"/>
      <c r="D289" s="42"/>
      <c r="E289" s="42"/>
      <c r="F289" s="42"/>
      <c r="G289" s="42"/>
      <c r="H289" s="48" t="s">
        <v>1622</v>
      </c>
      <c r="I289" s="48" t="s">
        <v>1623</v>
      </c>
      <c r="J289" s="48" t="s">
        <v>18</v>
      </c>
      <c r="K289" s="91" t="s">
        <v>70</v>
      </c>
      <c r="L289" s="42">
        <f t="shared" si="1"/>
        <v>26</v>
      </c>
      <c r="M289" s="42"/>
      <c r="N289" s="42"/>
      <c r="O289" s="48" t="s">
        <v>482</v>
      </c>
      <c r="P289" s="48" t="s">
        <v>1214</v>
      </c>
      <c r="Q289" s="48" t="s">
        <v>1226</v>
      </c>
      <c r="R289" s="42"/>
      <c r="S289" s="42"/>
      <c r="T289" s="42"/>
      <c r="U289" s="42"/>
      <c r="V289" s="42"/>
      <c r="W289" s="42"/>
      <c r="X289" s="42"/>
      <c r="Y289" s="42"/>
      <c r="Z289" s="42"/>
      <c r="AA289" s="42"/>
      <c r="AB289" s="42"/>
      <c r="AC289" s="42"/>
      <c r="AD289" s="42"/>
      <c r="AE289" s="42"/>
      <c r="AF289" s="42"/>
      <c r="AG289" s="42"/>
      <c r="AH289" s="42"/>
    </row>
    <row r="290">
      <c r="A290" s="108"/>
      <c r="B290" s="42"/>
      <c r="C290" s="42"/>
      <c r="D290" s="42"/>
      <c r="E290" s="42"/>
      <c r="F290" s="42"/>
      <c r="G290" s="42"/>
      <c r="H290" s="48" t="s">
        <v>1624</v>
      </c>
      <c r="I290" s="48" t="s">
        <v>1625</v>
      </c>
      <c r="J290" s="48" t="s">
        <v>18</v>
      </c>
      <c r="K290" s="91" t="s">
        <v>73</v>
      </c>
      <c r="L290" s="42">
        <f t="shared" si="1"/>
        <v>24</v>
      </c>
      <c r="M290" s="42"/>
      <c r="N290" s="42"/>
      <c r="O290" s="48" t="s">
        <v>482</v>
      </c>
      <c r="P290" s="48" t="s">
        <v>1465</v>
      </c>
      <c r="Q290" s="48" t="s">
        <v>1385</v>
      </c>
      <c r="R290" s="42"/>
      <c r="S290" s="42"/>
      <c r="T290" s="42"/>
      <c r="U290" s="42"/>
      <c r="V290" s="42"/>
      <c r="W290" s="42"/>
      <c r="X290" s="42"/>
      <c r="Y290" s="42"/>
      <c r="Z290" s="42"/>
      <c r="AA290" s="42"/>
      <c r="AB290" s="42"/>
      <c r="AC290" s="42"/>
      <c r="AD290" s="42"/>
      <c r="AE290" s="42"/>
      <c r="AF290" s="42"/>
      <c r="AG290" s="42"/>
      <c r="AH290" s="42"/>
    </row>
    <row r="291">
      <c r="A291" s="108"/>
      <c r="B291" s="42"/>
      <c r="C291" s="42"/>
      <c r="D291" s="42"/>
      <c r="E291" s="42"/>
      <c r="F291" s="42"/>
      <c r="G291" s="42"/>
      <c r="H291" s="42"/>
      <c r="I291" s="42"/>
      <c r="J291" s="42"/>
      <c r="K291" s="42"/>
      <c r="L291" s="42">
        <f t="shared" si="1"/>
        <v>0</v>
      </c>
      <c r="M291" s="42"/>
      <c r="N291" s="42"/>
      <c r="O291" s="42"/>
      <c r="P291" s="42"/>
      <c r="Q291" s="42"/>
      <c r="R291" s="42"/>
      <c r="S291" s="42"/>
      <c r="T291" s="42"/>
      <c r="U291" s="42"/>
      <c r="V291" s="42"/>
      <c r="W291" s="42"/>
      <c r="X291" s="42"/>
      <c r="Y291" s="42"/>
      <c r="Z291" s="42"/>
      <c r="AA291" s="42"/>
      <c r="AB291" s="42"/>
      <c r="AC291" s="42"/>
      <c r="AD291" s="42"/>
      <c r="AE291" s="42"/>
      <c r="AF291" s="42"/>
      <c r="AG291" s="42"/>
      <c r="AH291" s="42"/>
    </row>
    <row r="292">
      <c r="A292" s="108"/>
      <c r="B292" s="42"/>
      <c r="C292" s="42"/>
      <c r="D292" s="42"/>
      <c r="E292" s="42"/>
      <c r="F292" s="42"/>
      <c r="G292" s="42"/>
      <c r="H292" s="42"/>
      <c r="I292" s="42"/>
      <c r="J292" s="42"/>
      <c r="K292" s="42"/>
      <c r="L292" s="42">
        <f t="shared" si="1"/>
        <v>0</v>
      </c>
      <c r="M292" s="42"/>
      <c r="N292" s="42"/>
      <c r="O292" s="42"/>
      <c r="P292" s="42"/>
      <c r="Q292" s="42"/>
      <c r="R292" s="42"/>
      <c r="S292" s="42"/>
      <c r="T292" s="42"/>
      <c r="U292" s="42"/>
      <c r="V292" s="42"/>
      <c r="W292" s="42"/>
      <c r="X292" s="42"/>
      <c r="Y292" s="42"/>
      <c r="Z292" s="42"/>
      <c r="AA292" s="42"/>
      <c r="AB292" s="42"/>
      <c r="AC292" s="42"/>
      <c r="AD292" s="42"/>
      <c r="AE292" s="42"/>
      <c r="AF292" s="42"/>
      <c r="AG292" s="42"/>
      <c r="AH292" s="42"/>
    </row>
    <row r="293">
      <c r="A293" s="108"/>
      <c r="B293" s="42"/>
      <c r="C293" s="42"/>
      <c r="D293" s="42"/>
      <c r="E293" s="42"/>
      <c r="F293" s="42"/>
      <c r="G293" s="42"/>
      <c r="H293" s="42"/>
      <c r="I293" s="42"/>
      <c r="J293" s="42"/>
      <c r="K293" s="42"/>
      <c r="L293" s="42">
        <f t="shared" si="1"/>
        <v>0</v>
      </c>
      <c r="M293" s="42"/>
      <c r="N293" s="42"/>
      <c r="O293" s="42"/>
      <c r="P293" s="42"/>
      <c r="Q293" s="42"/>
      <c r="R293" s="42"/>
      <c r="S293" s="42"/>
      <c r="T293" s="42"/>
      <c r="U293" s="42"/>
      <c r="V293" s="42"/>
      <c r="W293" s="42"/>
      <c r="X293" s="42"/>
      <c r="Y293" s="42"/>
      <c r="Z293" s="42"/>
      <c r="AA293" s="42"/>
      <c r="AB293" s="42"/>
      <c r="AC293" s="42"/>
      <c r="AD293" s="42"/>
      <c r="AE293" s="42"/>
      <c r="AF293" s="42"/>
      <c r="AG293" s="42"/>
      <c r="AH293" s="42"/>
    </row>
    <row r="294">
      <c r="A294" s="108"/>
      <c r="B294" s="42"/>
      <c r="C294" s="42"/>
      <c r="D294" s="111" t="s">
        <v>864</v>
      </c>
      <c r="E294" s="42"/>
      <c r="F294" s="42"/>
      <c r="G294" s="42"/>
      <c r="H294" s="48" t="s">
        <v>1626</v>
      </c>
      <c r="I294" s="48" t="s">
        <v>1627</v>
      </c>
      <c r="J294" s="48" t="s">
        <v>482</v>
      </c>
      <c r="K294" s="91" t="s">
        <v>19</v>
      </c>
      <c r="L294" s="42">
        <f t="shared" si="1"/>
        <v>98</v>
      </c>
      <c r="M294" s="42"/>
      <c r="N294" s="42"/>
      <c r="O294" s="42"/>
      <c r="P294" s="42"/>
      <c r="Q294" s="42"/>
      <c r="R294" s="42"/>
      <c r="S294" s="42"/>
      <c r="T294" s="42"/>
      <c r="U294" s="42"/>
      <c r="V294" s="42"/>
      <c r="W294" s="42"/>
      <c r="X294" s="42"/>
      <c r="Y294" s="42"/>
      <c r="Z294" s="42"/>
      <c r="AA294" s="42"/>
      <c r="AB294" s="42"/>
      <c r="AC294" s="42"/>
      <c r="AD294" s="42"/>
      <c r="AE294" s="42"/>
      <c r="AF294" s="42"/>
      <c r="AG294" s="42"/>
      <c r="AH294" s="42"/>
    </row>
    <row r="295">
      <c r="A295" s="108"/>
      <c r="B295" s="42"/>
      <c r="C295" s="42"/>
      <c r="D295" s="42"/>
      <c r="E295" s="42"/>
      <c r="F295" s="42"/>
      <c r="G295" s="42"/>
      <c r="H295" s="48" t="s">
        <v>1628</v>
      </c>
      <c r="I295" s="48" t="s">
        <v>1629</v>
      </c>
      <c r="J295" s="48" t="s">
        <v>1437</v>
      </c>
      <c r="K295" s="91" t="s">
        <v>19</v>
      </c>
      <c r="L295" s="42">
        <f t="shared" si="1"/>
        <v>70</v>
      </c>
      <c r="M295" s="42"/>
      <c r="N295" s="42"/>
      <c r="O295" s="42"/>
      <c r="P295" s="42"/>
      <c r="Q295" s="42"/>
      <c r="R295" s="42"/>
      <c r="S295" s="42"/>
      <c r="T295" s="42"/>
      <c r="U295" s="42"/>
      <c r="V295" s="42"/>
      <c r="W295" s="42"/>
      <c r="X295" s="42"/>
      <c r="Y295" s="42"/>
      <c r="Z295" s="42"/>
      <c r="AA295" s="42"/>
      <c r="AB295" s="42"/>
      <c r="AC295" s="42"/>
      <c r="AD295" s="42"/>
      <c r="AE295" s="42"/>
      <c r="AF295" s="42"/>
      <c r="AG295" s="42"/>
      <c r="AH295" s="42"/>
    </row>
    <row r="296">
      <c r="A296" s="108"/>
      <c r="B296" s="42"/>
      <c r="C296" s="42"/>
      <c r="D296" s="42"/>
      <c r="E296" s="42"/>
      <c r="F296" s="42"/>
      <c r="G296" s="42"/>
      <c r="H296" s="48" t="s">
        <v>1630</v>
      </c>
      <c r="I296" s="48" t="s">
        <v>1631</v>
      </c>
      <c r="J296" s="48" t="s">
        <v>482</v>
      </c>
      <c r="K296" s="91" t="s">
        <v>19</v>
      </c>
      <c r="L296" s="42">
        <f t="shared" si="1"/>
        <v>92</v>
      </c>
      <c r="M296" s="42"/>
      <c r="N296" s="42"/>
      <c r="O296" s="42"/>
      <c r="P296" s="42"/>
      <c r="Q296" s="42"/>
      <c r="R296" s="42"/>
      <c r="S296" s="42"/>
      <c r="T296" s="42"/>
      <c r="U296" s="42"/>
      <c r="V296" s="42"/>
      <c r="W296" s="42"/>
      <c r="X296" s="42"/>
      <c r="Y296" s="42"/>
      <c r="Z296" s="42"/>
      <c r="AA296" s="42"/>
      <c r="AB296" s="42"/>
      <c r="AC296" s="42"/>
      <c r="AD296" s="42"/>
      <c r="AE296" s="42"/>
      <c r="AF296" s="42"/>
      <c r="AG296" s="42"/>
      <c r="AH296" s="42"/>
    </row>
    <row r="297">
      <c r="A297" s="108"/>
      <c r="B297" s="42"/>
      <c r="C297" s="42"/>
      <c r="D297" s="42"/>
      <c r="E297" s="42"/>
      <c r="F297" s="42"/>
      <c r="G297" s="42"/>
      <c r="H297" s="48" t="s">
        <v>1632</v>
      </c>
      <c r="I297" s="48" t="s">
        <v>1633</v>
      </c>
      <c r="J297" s="48" t="s">
        <v>127</v>
      </c>
      <c r="K297" s="91" t="s">
        <v>19</v>
      </c>
      <c r="L297" s="42">
        <f t="shared" si="1"/>
        <v>59</v>
      </c>
      <c r="M297" s="42"/>
      <c r="N297" s="42"/>
      <c r="O297" s="42"/>
      <c r="P297" s="42"/>
      <c r="Q297" s="42"/>
      <c r="R297" s="42"/>
      <c r="S297" s="42"/>
      <c r="T297" s="42"/>
      <c r="U297" s="42"/>
      <c r="V297" s="42"/>
      <c r="W297" s="42"/>
      <c r="X297" s="42"/>
      <c r="Y297" s="42"/>
      <c r="Z297" s="42"/>
      <c r="AA297" s="42"/>
      <c r="AB297" s="42"/>
      <c r="AC297" s="42"/>
      <c r="AD297" s="42"/>
      <c r="AE297" s="42"/>
      <c r="AF297" s="42"/>
      <c r="AG297" s="42"/>
      <c r="AH297" s="42"/>
    </row>
    <row r="298">
      <c r="A298" s="108"/>
      <c r="B298" s="42"/>
      <c r="C298" s="42"/>
      <c r="D298" s="42"/>
      <c r="E298" s="42"/>
      <c r="F298" s="42"/>
      <c r="G298" s="42"/>
      <c r="H298" s="48" t="s">
        <v>1634</v>
      </c>
      <c r="I298" s="48" t="s">
        <v>1635</v>
      </c>
      <c r="J298" s="48" t="s">
        <v>482</v>
      </c>
      <c r="K298" s="91" t="s">
        <v>19</v>
      </c>
      <c r="L298" s="42">
        <f t="shared" si="1"/>
        <v>74</v>
      </c>
      <c r="M298" s="42"/>
      <c r="N298" s="42"/>
      <c r="O298" s="42"/>
      <c r="P298" s="42"/>
      <c r="Q298" s="42"/>
      <c r="R298" s="42"/>
      <c r="S298" s="42"/>
      <c r="T298" s="42"/>
      <c r="U298" s="42"/>
      <c r="V298" s="42"/>
      <c r="W298" s="42"/>
      <c r="X298" s="42"/>
      <c r="Y298" s="42"/>
      <c r="Z298" s="42"/>
      <c r="AA298" s="42"/>
      <c r="AB298" s="42"/>
      <c r="AC298" s="42"/>
      <c r="AD298" s="42"/>
      <c r="AE298" s="42"/>
      <c r="AF298" s="42"/>
      <c r="AG298" s="42"/>
      <c r="AH298" s="42"/>
    </row>
    <row r="299">
      <c r="A299" s="108"/>
      <c r="B299" s="42"/>
      <c r="C299" s="42"/>
      <c r="D299" s="42"/>
      <c r="E299" s="42"/>
      <c r="F299" s="42"/>
      <c r="G299" s="42"/>
      <c r="H299" s="48" t="s">
        <v>1636</v>
      </c>
      <c r="I299" s="48" t="s">
        <v>1637</v>
      </c>
      <c r="J299" s="48" t="s">
        <v>18</v>
      </c>
      <c r="K299" s="91" t="s">
        <v>70</v>
      </c>
      <c r="L299" s="42">
        <f t="shared" si="1"/>
        <v>27</v>
      </c>
      <c r="M299" s="42"/>
      <c r="N299" s="42"/>
      <c r="O299" s="48" t="s">
        <v>482</v>
      </c>
      <c r="P299" s="48" t="s">
        <v>1215</v>
      </c>
      <c r="Q299" s="48" t="s">
        <v>1346</v>
      </c>
      <c r="R299" s="42"/>
      <c r="S299" s="42"/>
      <c r="T299" s="42"/>
      <c r="U299" s="42"/>
      <c r="V299" s="42"/>
      <c r="W299" s="42"/>
      <c r="X299" s="42"/>
      <c r="Y299" s="42"/>
      <c r="Z299" s="42"/>
      <c r="AA299" s="42"/>
      <c r="AB299" s="42"/>
      <c r="AC299" s="42"/>
      <c r="AD299" s="42"/>
      <c r="AE299" s="42"/>
      <c r="AF299" s="42"/>
      <c r="AG299" s="42"/>
      <c r="AH299" s="42"/>
    </row>
    <row r="300">
      <c r="A300" s="108"/>
      <c r="B300" s="42"/>
      <c r="C300" s="42"/>
      <c r="D300" s="42"/>
      <c r="E300" s="42"/>
      <c r="F300" s="42"/>
      <c r="G300" s="42"/>
      <c r="H300" s="48" t="s">
        <v>1638</v>
      </c>
      <c r="I300" s="48" t="s">
        <v>1639</v>
      </c>
      <c r="J300" s="48" t="s">
        <v>18</v>
      </c>
      <c r="K300" s="91" t="s">
        <v>73</v>
      </c>
      <c r="L300" s="42">
        <f t="shared" si="1"/>
        <v>25</v>
      </c>
      <c r="M300" s="42"/>
      <c r="N300" s="42"/>
      <c r="O300" s="48" t="s">
        <v>482</v>
      </c>
      <c r="P300" s="48" t="s">
        <v>1225</v>
      </c>
      <c r="Q300" s="48" t="s">
        <v>1385</v>
      </c>
      <c r="R300" s="42"/>
      <c r="S300" s="42"/>
      <c r="T300" s="42"/>
      <c r="U300" s="42"/>
      <c r="V300" s="42"/>
      <c r="W300" s="42"/>
      <c r="X300" s="42"/>
      <c r="Y300" s="42"/>
      <c r="Z300" s="42"/>
      <c r="AA300" s="42"/>
      <c r="AB300" s="42"/>
      <c r="AC300" s="42"/>
      <c r="AD300" s="42"/>
      <c r="AE300" s="42"/>
      <c r="AF300" s="42"/>
      <c r="AG300" s="42"/>
      <c r="AH300" s="42"/>
    </row>
    <row r="301">
      <c r="A301" s="108"/>
      <c r="B301" s="42"/>
      <c r="C301" s="42"/>
      <c r="D301" s="42"/>
      <c r="E301" s="42"/>
      <c r="F301" s="42"/>
      <c r="G301" s="42"/>
      <c r="H301" s="48"/>
      <c r="I301" s="42"/>
      <c r="J301" s="42"/>
      <c r="K301" s="42"/>
      <c r="L301" s="42">
        <f t="shared" si="1"/>
        <v>0</v>
      </c>
      <c r="M301" s="42"/>
      <c r="N301" s="42"/>
      <c r="O301" s="42"/>
      <c r="P301" s="42"/>
      <c r="Q301" s="42"/>
      <c r="R301" s="42"/>
      <c r="S301" s="42"/>
      <c r="T301" s="42"/>
      <c r="U301" s="42"/>
      <c r="V301" s="42"/>
      <c r="W301" s="42"/>
      <c r="X301" s="42"/>
      <c r="Y301" s="42"/>
      <c r="Z301" s="42"/>
      <c r="AA301" s="42"/>
      <c r="AB301" s="42"/>
      <c r="AC301" s="42"/>
      <c r="AD301" s="42"/>
      <c r="AE301" s="42"/>
      <c r="AF301" s="42"/>
      <c r="AG301" s="42"/>
      <c r="AH301" s="42"/>
    </row>
    <row r="302">
      <c r="A302" s="108"/>
      <c r="B302" s="42"/>
      <c r="C302" s="42"/>
      <c r="D302" s="42"/>
      <c r="E302" s="42"/>
      <c r="F302" s="42"/>
      <c r="G302" s="42"/>
      <c r="H302" s="42"/>
      <c r="I302" s="42"/>
      <c r="J302" s="42"/>
      <c r="K302" s="42"/>
      <c r="L302" s="42">
        <f t="shared" si="1"/>
        <v>0</v>
      </c>
      <c r="M302" s="42"/>
      <c r="N302" s="42"/>
      <c r="O302" s="42"/>
      <c r="P302" s="42"/>
      <c r="Q302" s="42"/>
      <c r="R302" s="42"/>
      <c r="S302" s="42"/>
      <c r="T302" s="42"/>
      <c r="U302" s="42"/>
      <c r="V302" s="42"/>
      <c r="W302" s="42"/>
      <c r="X302" s="42"/>
      <c r="Y302" s="42"/>
      <c r="Z302" s="42"/>
      <c r="AA302" s="42"/>
      <c r="AB302" s="42"/>
      <c r="AC302" s="42"/>
      <c r="AD302" s="42"/>
      <c r="AE302" s="42"/>
      <c r="AF302" s="42"/>
      <c r="AG302" s="42"/>
      <c r="AH302" s="42"/>
    </row>
    <row r="303">
      <c r="A303" s="108"/>
      <c r="B303" s="42"/>
      <c r="C303" s="42"/>
      <c r="D303" s="111" t="s">
        <v>871</v>
      </c>
      <c r="E303" s="42"/>
      <c r="F303" s="42"/>
      <c r="G303" s="42"/>
      <c r="H303" s="48" t="s">
        <v>1640</v>
      </c>
      <c r="I303" s="48" t="s">
        <v>1641</v>
      </c>
      <c r="J303" s="48" t="s">
        <v>482</v>
      </c>
      <c r="K303" s="91" t="s">
        <v>19</v>
      </c>
      <c r="L303" s="42">
        <f t="shared" si="1"/>
        <v>114</v>
      </c>
      <c r="M303" s="42"/>
      <c r="N303" s="42"/>
      <c r="O303" s="42"/>
      <c r="P303" s="42"/>
      <c r="Q303" s="42"/>
      <c r="R303" s="42"/>
      <c r="S303" s="42"/>
      <c r="T303" s="42"/>
      <c r="U303" s="42"/>
      <c r="V303" s="42"/>
      <c r="W303" s="42"/>
      <c r="X303" s="42"/>
      <c r="Y303" s="42"/>
      <c r="Z303" s="42"/>
      <c r="AA303" s="42"/>
      <c r="AB303" s="42"/>
      <c r="AC303" s="42"/>
      <c r="AD303" s="42"/>
      <c r="AE303" s="42"/>
      <c r="AF303" s="42"/>
      <c r="AG303" s="42"/>
      <c r="AH303" s="42"/>
    </row>
    <row r="304">
      <c r="A304" s="108"/>
      <c r="B304" s="42"/>
      <c r="C304" s="42"/>
      <c r="D304" s="42"/>
      <c r="E304" s="42"/>
      <c r="F304" s="42"/>
      <c r="G304" s="42"/>
      <c r="H304" s="48" t="s">
        <v>1642</v>
      </c>
      <c r="I304" s="48" t="s">
        <v>1643</v>
      </c>
      <c r="J304" s="48" t="s">
        <v>18</v>
      </c>
      <c r="K304" s="91" t="s">
        <v>19</v>
      </c>
      <c r="L304" s="42">
        <f t="shared" si="1"/>
        <v>97</v>
      </c>
      <c r="M304" s="42"/>
      <c r="N304" s="42"/>
      <c r="O304" s="42"/>
      <c r="P304" s="42"/>
      <c r="Q304" s="42"/>
      <c r="R304" s="42"/>
      <c r="S304" s="42"/>
      <c r="T304" s="42"/>
      <c r="U304" s="42"/>
      <c r="V304" s="42"/>
      <c r="W304" s="42"/>
      <c r="X304" s="42"/>
      <c r="Y304" s="42"/>
      <c r="Z304" s="42"/>
      <c r="AA304" s="42"/>
      <c r="AB304" s="42"/>
      <c r="AC304" s="42"/>
      <c r="AD304" s="42"/>
      <c r="AE304" s="42"/>
      <c r="AF304" s="42"/>
      <c r="AG304" s="42"/>
      <c r="AH304" s="42"/>
    </row>
    <row r="305">
      <c r="A305" s="108"/>
      <c r="B305" s="42"/>
      <c r="C305" s="42"/>
      <c r="D305" s="42"/>
      <c r="E305" s="42"/>
      <c r="F305" s="42"/>
      <c r="G305" s="42"/>
      <c r="H305" s="48" t="s">
        <v>1644</v>
      </c>
      <c r="I305" s="48" t="s">
        <v>1645</v>
      </c>
      <c r="J305" s="48" t="s">
        <v>482</v>
      </c>
      <c r="K305" s="91" t="s">
        <v>19</v>
      </c>
      <c r="L305" s="42">
        <f t="shared" si="1"/>
        <v>59</v>
      </c>
      <c r="M305" s="42"/>
      <c r="N305" s="42"/>
      <c r="O305" s="42"/>
      <c r="P305" s="42"/>
      <c r="Q305" s="42"/>
      <c r="R305" s="42"/>
      <c r="S305" s="42"/>
      <c r="T305" s="42"/>
      <c r="U305" s="42"/>
      <c r="V305" s="42"/>
      <c r="W305" s="42"/>
      <c r="X305" s="42"/>
      <c r="Y305" s="42"/>
      <c r="Z305" s="42"/>
      <c r="AA305" s="42"/>
      <c r="AB305" s="42"/>
      <c r="AC305" s="42"/>
      <c r="AD305" s="42"/>
      <c r="AE305" s="42"/>
      <c r="AF305" s="42"/>
      <c r="AG305" s="42"/>
      <c r="AH305" s="42"/>
    </row>
    <row r="306">
      <c r="A306" s="108"/>
      <c r="B306" s="42"/>
      <c r="C306" s="42"/>
      <c r="D306" s="42"/>
      <c r="E306" s="42"/>
      <c r="F306" s="42"/>
      <c r="G306" s="42"/>
      <c r="H306" s="48" t="s">
        <v>1646</v>
      </c>
      <c r="I306" s="48" t="s">
        <v>1647</v>
      </c>
      <c r="J306" s="48" t="s">
        <v>18</v>
      </c>
      <c r="K306" s="91" t="s">
        <v>19</v>
      </c>
      <c r="L306" s="42">
        <f t="shared" si="1"/>
        <v>70</v>
      </c>
      <c r="M306" s="42"/>
      <c r="N306" s="42"/>
      <c r="O306" s="42"/>
      <c r="P306" s="42"/>
      <c r="Q306" s="42"/>
      <c r="R306" s="42"/>
      <c r="S306" s="42"/>
      <c r="T306" s="42"/>
      <c r="U306" s="42"/>
      <c r="V306" s="42"/>
      <c r="W306" s="42"/>
      <c r="X306" s="42"/>
      <c r="Y306" s="42"/>
      <c r="Z306" s="42"/>
      <c r="AA306" s="42"/>
      <c r="AB306" s="42"/>
      <c r="AC306" s="42"/>
      <c r="AD306" s="42"/>
      <c r="AE306" s="42"/>
      <c r="AF306" s="42"/>
      <c r="AG306" s="42"/>
      <c r="AH306" s="42"/>
    </row>
    <row r="307">
      <c r="A307" s="108"/>
      <c r="B307" s="42"/>
      <c r="C307" s="42"/>
      <c r="D307" s="42"/>
      <c r="E307" s="42"/>
      <c r="F307" s="42"/>
      <c r="G307" s="42"/>
      <c r="H307" s="48" t="s">
        <v>1648</v>
      </c>
      <c r="I307" s="48" t="s">
        <v>1649</v>
      </c>
      <c r="J307" s="48" t="s">
        <v>18</v>
      </c>
      <c r="K307" s="91" t="s">
        <v>70</v>
      </c>
      <c r="L307" s="42">
        <f t="shared" si="1"/>
        <v>46</v>
      </c>
      <c r="M307" s="42"/>
      <c r="N307" s="42"/>
      <c r="O307" s="48" t="s">
        <v>482</v>
      </c>
      <c r="P307" s="48" t="s">
        <v>1650</v>
      </c>
      <c r="Q307" s="42"/>
      <c r="R307" s="42"/>
      <c r="S307" s="42"/>
      <c r="T307" s="42"/>
      <c r="U307" s="42"/>
      <c r="V307" s="42"/>
      <c r="W307" s="42"/>
      <c r="X307" s="42"/>
      <c r="Y307" s="42"/>
      <c r="Z307" s="42"/>
      <c r="AA307" s="42"/>
      <c r="AB307" s="42"/>
      <c r="AC307" s="42"/>
      <c r="AD307" s="42"/>
      <c r="AE307" s="42"/>
      <c r="AF307" s="42"/>
      <c r="AG307" s="42"/>
      <c r="AH307" s="42"/>
    </row>
    <row r="308">
      <c r="A308" s="108"/>
      <c r="B308" s="42"/>
      <c r="C308" s="42"/>
      <c r="D308" s="42"/>
      <c r="E308" s="42"/>
      <c r="F308" s="42"/>
      <c r="G308" s="42"/>
      <c r="H308" s="48" t="s">
        <v>1651</v>
      </c>
      <c r="I308" s="48" t="s">
        <v>1652</v>
      </c>
      <c r="J308" s="48" t="s">
        <v>18</v>
      </c>
      <c r="K308" s="91" t="s">
        <v>73</v>
      </c>
      <c r="L308" s="42">
        <f t="shared" si="1"/>
        <v>44</v>
      </c>
      <c r="M308" s="42"/>
      <c r="N308" s="42"/>
      <c r="O308" s="48" t="s">
        <v>482</v>
      </c>
      <c r="P308" s="48" t="s">
        <v>1225</v>
      </c>
      <c r="Q308" s="42"/>
      <c r="R308" s="42"/>
      <c r="S308" s="42"/>
      <c r="T308" s="42"/>
      <c r="U308" s="42"/>
      <c r="V308" s="42"/>
      <c r="W308" s="42"/>
      <c r="X308" s="42"/>
      <c r="Y308" s="42"/>
      <c r="Z308" s="42"/>
      <c r="AA308" s="42"/>
      <c r="AB308" s="42"/>
      <c r="AC308" s="42"/>
      <c r="AD308" s="42"/>
      <c r="AE308" s="42"/>
      <c r="AF308" s="42"/>
      <c r="AG308" s="42"/>
      <c r="AH308" s="42"/>
    </row>
    <row r="309">
      <c r="A309" s="108"/>
      <c r="B309" s="42"/>
      <c r="C309" s="42"/>
      <c r="D309" s="42"/>
      <c r="E309" s="42"/>
      <c r="F309" s="42"/>
      <c r="G309" s="42"/>
      <c r="H309" s="42"/>
      <c r="I309" s="42"/>
      <c r="J309" s="42"/>
      <c r="K309" s="42"/>
      <c r="L309" s="42">
        <f t="shared" si="1"/>
        <v>0</v>
      </c>
      <c r="M309" s="42"/>
      <c r="N309" s="42"/>
      <c r="O309" s="42"/>
      <c r="P309" s="42"/>
      <c r="Q309" s="42"/>
      <c r="R309" s="42"/>
      <c r="S309" s="42"/>
      <c r="T309" s="42"/>
      <c r="U309" s="42"/>
      <c r="V309" s="42"/>
      <c r="W309" s="42"/>
      <c r="X309" s="42"/>
      <c r="Y309" s="42"/>
      <c r="Z309" s="42"/>
      <c r="AA309" s="42"/>
      <c r="AB309" s="42"/>
      <c r="AC309" s="42"/>
      <c r="AD309" s="42"/>
      <c r="AE309" s="42"/>
      <c r="AF309" s="42"/>
      <c r="AG309" s="42"/>
      <c r="AH309" s="42"/>
    </row>
    <row r="310">
      <c r="A310" s="108"/>
      <c r="B310" s="42"/>
      <c r="C310" s="42"/>
      <c r="D310" s="42"/>
      <c r="E310" s="42"/>
      <c r="F310" s="42"/>
      <c r="G310" s="42"/>
      <c r="H310" s="42"/>
      <c r="I310" s="42"/>
      <c r="J310" s="42"/>
      <c r="K310" s="42"/>
      <c r="L310" s="42">
        <f t="shared" si="1"/>
        <v>0</v>
      </c>
      <c r="M310" s="42"/>
      <c r="N310" s="42"/>
      <c r="O310" s="42"/>
      <c r="P310" s="42"/>
      <c r="Q310" s="42"/>
      <c r="R310" s="42"/>
      <c r="S310" s="42"/>
      <c r="T310" s="42"/>
      <c r="U310" s="42"/>
      <c r="V310" s="42"/>
      <c r="W310" s="42"/>
      <c r="X310" s="42"/>
      <c r="Y310" s="42"/>
      <c r="Z310" s="42"/>
      <c r="AA310" s="42"/>
      <c r="AB310" s="42"/>
      <c r="AC310" s="42"/>
      <c r="AD310" s="42"/>
      <c r="AE310" s="42"/>
      <c r="AF310" s="42"/>
      <c r="AG310" s="42"/>
      <c r="AH310" s="42"/>
    </row>
    <row r="311">
      <c r="A311" s="110">
        <v>2.0</v>
      </c>
      <c r="B311" s="105" t="s">
        <v>1653</v>
      </c>
      <c r="C311" s="48" t="s">
        <v>1654</v>
      </c>
      <c r="D311" s="111" t="s">
        <v>262</v>
      </c>
      <c r="E311" s="42"/>
      <c r="F311" s="42"/>
      <c r="G311" s="42"/>
      <c r="H311" s="48" t="s">
        <v>1655</v>
      </c>
      <c r="I311" s="48" t="s">
        <v>1656</v>
      </c>
      <c r="J311" s="48" t="s">
        <v>482</v>
      </c>
      <c r="K311" s="91" t="s">
        <v>19</v>
      </c>
      <c r="L311" s="42">
        <f t="shared" si="1"/>
        <v>111</v>
      </c>
      <c r="M311" s="42"/>
      <c r="N311" s="42"/>
      <c r="O311" s="42"/>
      <c r="P311" s="42"/>
      <c r="Q311" s="42"/>
      <c r="R311" s="42"/>
      <c r="S311" s="42"/>
      <c r="T311" s="42"/>
      <c r="U311" s="42"/>
      <c r="V311" s="42"/>
      <c r="W311" s="42"/>
      <c r="X311" s="42"/>
      <c r="Y311" s="42"/>
      <c r="Z311" s="42"/>
      <c r="AA311" s="42"/>
      <c r="AB311" s="42"/>
      <c r="AC311" s="42"/>
      <c r="AD311" s="42"/>
      <c r="AE311" s="42"/>
      <c r="AF311" s="42"/>
      <c r="AG311" s="42"/>
      <c r="AH311" s="42"/>
    </row>
    <row r="312">
      <c r="A312" s="108"/>
      <c r="B312" s="42"/>
      <c r="C312" s="42"/>
      <c r="D312" s="42"/>
      <c r="E312" s="42"/>
      <c r="F312" s="42"/>
      <c r="G312" s="42"/>
      <c r="H312" s="48" t="s">
        <v>1657</v>
      </c>
      <c r="I312" s="48" t="s">
        <v>1658</v>
      </c>
      <c r="J312" s="48" t="s">
        <v>18</v>
      </c>
      <c r="K312" s="91" t="s">
        <v>19</v>
      </c>
      <c r="L312" s="42">
        <f t="shared" si="1"/>
        <v>46</v>
      </c>
      <c r="M312" s="42"/>
      <c r="N312" s="42"/>
      <c r="O312" s="42"/>
      <c r="P312" s="42"/>
      <c r="Q312" s="42"/>
      <c r="R312" s="42"/>
      <c r="S312" s="42"/>
      <c r="T312" s="42"/>
      <c r="U312" s="42"/>
      <c r="V312" s="42"/>
      <c r="W312" s="42"/>
      <c r="X312" s="42"/>
      <c r="Y312" s="42"/>
      <c r="Z312" s="42"/>
      <c r="AA312" s="42"/>
      <c r="AB312" s="42"/>
      <c r="AC312" s="42"/>
      <c r="AD312" s="42"/>
      <c r="AE312" s="42"/>
      <c r="AF312" s="42"/>
      <c r="AG312" s="42"/>
      <c r="AH312" s="42"/>
    </row>
    <row r="313">
      <c r="A313" s="108"/>
      <c r="B313" s="42"/>
      <c r="C313" s="42"/>
      <c r="D313" s="42"/>
      <c r="E313" s="42"/>
      <c r="F313" s="42"/>
      <c r="G313" s="42"/>
      <c r="H313" s="48" t="s">
        <v>1659</v>
      </c>
      <c r="I313" s="48" t="s">
        <v>1660</v>
      </c>
      <c r="J313" s="48" t="s">
        <v>482</v>
      </c>
      <c r="K313" s="91" t="s">
        <v>19</v>
      </c>
      <c r="L313" s="42">
        <f t="shared" si="1"/>
        <v>129</v>
      </c>
      <c r="M313" s="42"/>
      <c r="N313" s="42"/>
      <c r="O313" s="42"/>
      <c r="P313" s="42"/>
      <c r="Q313" s="42"/>
      <c r="R313" s="42"/>
      <c r="S313" s="42"/>
      <c r="T313" s="42"/>
      <c r="U313" s="42"/>
      <c r="V313" s="42"/>
      <c r="W313" s="42"/>
      <c r="X313" s="42"/>
      <c r="Y313" s="42"/>
      <c r="Z313" s="42"/>
      <c r="AA313" s="42"/>
      <c r="AB313" s="42"/>
      <c r="AC313" s="42"/>
      <c r="AD313" s="42"/>
      <c r="AE313" s="42"/>
      <c r="AF313" s="42"/>
      <c r="AG313" s="42"/>
      <c r="AH313" s="42"/>
    </row>
    <row r="314">
      <c r="A314" s="108"/>
      <c r="B314" s="42"/>
      <c r="C314" s="42"/>
      <c r="D314" s="42"/>
      <c r="E314" s="42"/>
      <c r="F314" s="42"/>
      <c r="G314" s="42"/>
      <c r="H314" s="48" t="s">
        <v>1661</v>
      </c>
      <c r="I314" s="48" t="s">
        <v>1662</v>
      </c>
      <c r="J314" s="48" t="s">
        <v>146</v>
      </c>
      <c r="K314" s="91" t="s">
        <v>19</v>
      </c>
      <c r="L314" s="42">
        <f t="shared" si="1"/>
        <v>48</v>
      </c>
      <c r="M314" s="42"/>
      <c r="N314" s="42"/>
      <c r="O314" s="42"/>
      <c r="P314" s="42"/>
      <c r="Q314" s="42"/>
      <c r="R314" s="42"/>
      <c r="S314" s="42"/>
      <c r="T314" s="42"/>
      <c r="U314" s="42"/>
      <c r="V314" s="42"/>
      <c r="W314" s="42"/>
      <c r="X314" s="42"/>
      <c r="Y314" s="42"/>
      <c r="Z314" s="42"/>
      <c r="AA314" s="42"/>
      <c r="AB314" s="42"/>
      <c r="AC314" s="42"/>
      <c r="AD314" s="42"/>
      <c r="AE314" s="42"/>
      <c r="AF314" s="42"/>
      <c r="AG314" s="42"/>
      <c r="AH314" s="42"/>
    </row>
    <row r="315">
      <c r="A315" s="108"/>
      <c r="B315" s="42"/>
      <c r="C315" s="42"/>
      <c r="D315" s="42"/>
      <c r="E315" s="42"/>
      <c r="F315" s="42"/>
      <c r="G315" s="42"/>
      <c r="H315" s="48" t="s">
        <v>1663</v>
      </c>
      <c r="I315" s="48" t="s">
        <v>1664</v>
      </c>
      <c r="J315" s="48" t="s">
        <v>482</v>
      </c>
      <c r="K315" s="91" t="s">
        <v>19</v>
      </c>
      <c r="L315" s="42">
        <f t="shared" si="1"/>
        <v>122</v>
      </c>
      <c r="M315" s="42"/>
      <c r="N315" s="42"/>
      <c r="O315" s="42"/>
      <c r="P315" s="42"/>
      <c r="Q315" s="42"/>
      <c r="R315" s="42"/>
      <c r="S315" s="42"/>
      <c r="T315" s="42"/>
      <c r="U315" s="42"/>
      <c r="V315" s="42"/>
      <c r="W315" s="42"/>
      <c r="X315" s="42"/>
      <c r="Y315" s="42"/>
      <c r="Z315" s="42"/>
      <c r="AA315" s="42"/>
      <c r="AB315" s="42"/>
      <c r="AC315" s="42"/>
      <c r="AD315" s="42"/>
      <c r="AE315" s="42"/>
      <c r="AF315" s="42"/>
      <c r="AG315" s="42"/>
      <c r="AH315" s="42"/>
    </row>
    <row r="316">
      <c r="A316" s="108"/>
      <c r="B316" s="42"/>
      <c r="C316" s="42"/>
      <c r="D316" s="42"/>
      <c r="E316" s="42"/>
      <c r="F316" s="42"/>
      <c r="G316" s="42"/>
      <c r="H316" s="48" t="s">
        <v>1665</v>
      </c>
      <c r="I316" s="48" t="s">
        <v>1666</v>
      </c>
      <c r="J316" s="48" t="s">
        <v>18</v>
      </c>
      <c r="K316" s="91" t="s">
        <v>70</v>
      </c>
      <c r="L316" s="42">
        <f t="shared" si="1"/>
        <v>62</v>
      </c>
      <c r="M316" s="42"/>
      <c r="N316" s="42"/>
      <c r="O316" s="42"/>
      <c r="P316" s="42"/>
      <c r="Q316" s="42"/>
      <c r="R316" s="48" t="s">
        <v>1214</v>
      </c>
      <c r="S316" s="42"/>
      <c r="T316" s="48" t="s">
        <v>1317</v>
      </c>
      <c r="U316" s="42"/>
      <c r="V316" s="42"/>
      <c r="W316" s="42"/>
      <c r="X316" s="42"/>
      <c r="Y316" s="42"/>
      <c r="Z316" s="42"/>
      <c r="AA316" s="42"/>
      <c r="AB316" s="42"/>
      <c r="AC316" s="42"/>
      <c r="AD316" s="42"/>
      <c r="AE316" s="42"/>
      <c r="AF316" s="42"/>
      <c r="AG316" s="42"/>
      <c r="AH316" s="42"/>
    </row>
    <row r="317">
      <c r="A317" s="108"/>
      <c r="B317" s="42"/>
      <c r="C317" s="42"/>
      <c r="D317" s="42"/>
      <c r="E317" s="42"/>
      <c r="F317" s="42"/>
      <c r="G317" s="42"/>
      <c r="H317" s="48" t="s">
        <v>1667</v>
      </c>
      <c r="I317" s="48" t="s">
        <v>1668</v>
      </c>
      <c r="J317" s="48" t="s">
        <v>18</v>
      </c>
      <c r="K317" s="91" t="s">
        <v>73</v>
      </c>
      <c r="L317" s="42">
        <f t="shared" si="1"/>
        <v>47</v>
      </c>
      <c r="M317" s="42"/>
      <c r="N317" s="42"/>
      <c r="O317" s="42"/>
      <c r="P317" s="42"/>
      <c r="Q317" s="42"/>
      <c r="R317" s="42"/>
      <c r="S317" s="42"/>
      <c r="T317" s="48" t="s">
        <v>1581</v>
      </c>
      <c r="U317" s="42"/>
      <c r="V317" s="42"/>
      <c r="W317" s="42"/>
      <c r="X317" s="42"/>
      <c r="Y317" s="42"/>
      <c r="Z317" s="42"/>
      <c r="AA317" s="42"/>
      <c r="AB317" s="42"/>
      <c r="AC317" s="42"/>
      <c r="AD317" s="42"/>
      <c r="AE317" s="42"/>
      <c r="AF317" s="42"/>
      <c r="AG317" s="42"/>
      <c r="AH317" s="42"/>
    </row>
    <row r="318">
      <c r="A318" s="108"/>
      <c r="B318" s="42"/>
      <c r="C318" s="42"/>
      <c r="D318" s="42"/>
      <c r="E318" s="42"/>
      <c r="F318" s="42"/>
      <c r="G318" s="42"/>
      <c r="H318" s="42"/>
      <c r="I318" s="42"/>
      <c r="J318" s="42"/>
      <c r="K318" s="42"/>
      <c r="L318" s="42">
        <f t="shared" si="1"/>
        <v>0</v>
      </c>
      <c r="M318" s="42"/>
      <c r="N318" s="42"/>
      <c r="O318" s="42"/>
      <c r="P318" s="42"/>
      <c r="Q318" s="42"/>
      <c r="R318" s="42"/>
      <c r="S318" s="42"/>
      <c r="T318" s="42"/>
      <c r="U318" s="42"/>
      <c r="V318" s="42"/>
      <c r="W318" s="42"/>
      <c r="X318" s="42"/>
      <c r="Y318" s="42"/>
      <c r="Z318" s="42"/>
      <c r="AA318" s="42"/>
      <c r="AB318" s="42"/>
      <c r="AC318" s="42"/>
      <c r="AD318" s="42"/>
      <c r="AE318" s="42"/>
      <c r="AF318" s="42"/>
      <c r="AG318" s="42"/>
      <c r="AH318" s="42"/>
    </row>
    <row r="319">
      <c r="A319" s="108"/>
      <c r="B319" s="42"/>
      <c r="C319" s="42"/>
      <c r="D319" s="42"/>
      <c r="E319" s="42"/>
      <c r="F319" s="42"/>
      <c r="G319" s="42"/>
      <c r="H319" s="42"/>
      <c r="I319" s="42"/>
      <c r="J319" s="42"/>
      <c r="K319" s="42"/>
      <c r="L319" s="42">
        <f t="shared" si="1"/>
        <v>0</v>
      </c>
      <c r="M319" s="42"/>
      <c r="N319" s="42"/>
      <c r="O319" s="42"/>
      <c r="P319" s="42"/>
      <c r="Q319" s="42"/>
      <c r="R319" s="42"/>
      <c r="S319" s="42"/>
      <c r="T319" s="42"/>
      <c r="U319" s="42"/>
      <c r="V319" s="42"/>
      <c r="W319" s="42"/>
      <c r="X319" s="42"/>
      <c r="Y319" s="42"/>
      <c r="Z319" s="42"/>
      <c r="AA319" s="42"/>
      <c r="AB319" s="42"/>
      <c r="AC319" s="42"/>
      <c r="AD319" s="42"/>
      <c r="AE319" s="42"/>
      <c r="AF319" s="42"/>
      <c r="AG319" s="42"/>
      <c r="AH319" s="42"/>
    </row>
    <row r="320">
      <c r="A320" s="108"/>
      <c r="B320" s="42"/>
      <c r="C320" s="42"/>
      <c r="D320" s="111" t="s">
        <v>268</v>
      </c>
      <c r="E320" s="42"/>
      <c r="F320" s="42"/>
      <c r="G320" s="42"/>
      <c r="H320" s="48" t="s">
        <v>1669</v>
      </c>
      <c r="I320" s="48" t="s">
        <v>1670</v>
      </c>
      <c r="J320" s="48" t="s">
        <v>482</v>
      </c>
      <c r="K320" s="91" t="s">
        <v>19</v>
      </c>
      <c r="L320" s="42">
        <f t="shared" si="1"/>
        <v>104</v>
      </c>
      <c r="M320" s="42"/>
      <c r="N320" s="42"/>
      <c r="O320" s="42"/>
      <c r="P320" s="42"/>
      <c r="Q320" s="42"/>
      <c r="R320" s="42"/>
      <c r="S320" s="42"/>
      <c r="T320" s="42"/>
      <c r="U320" s="42"/>
      <c r="V320" s="42"/>
      <c r="W320" s="42"/>
      <c r="X320" s="42"/>
      <c r="Y320" s="42"/>
      <c r="Z320" s="42"/>
      <c r="AA320" s="42"/>
      <c r="AB320" s="42"/>
      <c r="AC320" s="42"/>
      <c r="AD320" s="42"/>
      <c r="AE320" s="42"/>
      <c r="AF320" s="42"/>
      <c r="AG320" s="42"/>
      <c r="AH320" s="42"/>
    </row>
    <row r="321">
      <c r="A321" s="108"/>
      <c r="B321" s="42"/>
      <c r="C321" s="42"/>
      <c r="D321" s="42"/>
      <c r="E321" s="42"/>
      <c r="F321" s="42"/>
      <c r="G321" s="42"/>
      <c r="H321" s="48" t="s">
        <v>1671</v>
      </c>
      <c r="I321" s="48" t="s">
        <v>1672</v>
      </c>
      <c r="J321" s="48" t="s">
        <v>18</v>
      </c>
      <c r="K321" s="91" t="s">
        <v>19</v>
      </c>
      <c r="L321" s="42">
        <f t="shared" si="1"/>
        <v>58</v>
      </c>
      <c r="M321" s="42"/>
      <c r="N321" s="42"/>
      <c r="O321" s="42"/>
      <c r="P321" s="42"/>
      <c r="Q321" s="42"/>
      <c r="R321" s="42"/>
      <c r="S321" s="42"/>
      <c r="T321" s="42"/>
      <c r="U321" s="42"/>
      <c r="V321" s="42"/>
      <c r="W321" s="42"/>
      <c r="X321" s="42"/>
      <c r="Y321" s="42"/>
      <c r="Z321" s="42"/>
      <c r="AA321" s="42"/>
      <c r="AB321" s="42"/>
      <c r="AC321" s="42"/>
      <c r="AD321" s="42"/>
      <c r="AE321" s="42"/>
      <c r="AF321" s="42"/>
      <c r="AG321" s="42"/>
      <c r="AH321" s="42"/>
    </row>
    <row r="322">
      <c r="A322" s="108"/>
      <c r="B322" s="42"/>
      <c r="C322" s="42"/>
      <c r="D322" s="42"/>
      <c r="E322" s="42"/>
      <c r="F322" s="42"/>
      <c r="G322" s="42"/>
      <c r="H322" s="48" t="s">
        <v>1673</v>
      </c>
      <c r="I322" s="48" t="s">
        <v>1674</v>
      </c>
      <c r="J322" s="48" t="s">
        <v>482</v>
      </c>
      <c r="K322" s="91" t="s">
        <v>19</v>
      </c>
      <c r="L322" s="42">
        <f t="shared" si="1"/>
        <v>108</v>
      </c>
      <c r="M322" s="42"/>
      <c r="N322" s="42"/>
      <c r="O322" s="42"/>
      <c r="P322" s="42"/>
      <c r="Q322" s="42"/>
      <c r="R322" s="42"/>
      <c r="S322" s="42"/>
      <c r="T322" s="42"/>
      <c r="U322" s="42"/>
      <c r="V322" s="42"/>
      <c r="W322" s="42"/>
      <c r="X322" s="42"/>
      <c r="Y322" s="42"/>
      <c r="Z322" s="42"/>
      <c r="AA322" s="42"/>
      <c r="AB322" s="42"/>
      <c r="AC322" s="42"/>
      <c r="AD322" s="42"/>
      <c r="AE322" s="42"/>
      <c r="AF322" s="42"/>
      <c r="AG322" s="42"/>
      <c r="AH322" s="42"/>
    </row>
    <row r="323">
      <c r="A323" s="108"/>
      <c r="B323" s="42"/>
      <c r="C323" s="42"/>
      <c r="D323" s="42"/>
      <c r="E323" s="42"/>
      <c r="F323" s="42"/>
      <c r="G323" s="42"/>
      <c r="H323" s="48" t="s">
        <v>1675</v>
      </c>
      <c r="I323" s="48" t="s">
        <v>1676</v>
      </c>
      <c r="J323" s="48" t="s">
        <v>146</v>
      </c>
      <c r="K323" s="91" t="s">
        <v>19</v>
      </c>
      <c r="L323" s="42">
        <f t="shared" si="1"/>
        <v>59</v>
      </c>
      <c r="M323" s="42"/>
      <c r="N323" s="42"/>
      <c r="O323" s="42"/>
      <c r="P323" s="42"/>
      <c r="Q323" s="42"/>
      <c r="R323" s="42"/>
      <c r="S323" s="42"/>
      <c r="T323" s="42"/>
      <c r="U323" s="42"/>
      <c r="V323" s="42"/>
      <c r="W323" s="42"/>
      <c r="X323" s="42"/>
      <c r="Y323" s="42"/>
      <c r="Z323" s="42"/>
      <c r="AA323" s="42"/>
      <c r="AB323" s="42"/>
      <c r="AC323" s="42"/>
      <c r="AD323" s="42"/>
      <c r="AE323" s="42"/>
      <c r="AF323" s="42"/>
      <c r="AG323" s="42"/>
      <c r="AH323" s="42"/>
    </row>
    <row r="324">
      <c r="A324" s="108"/>
      <c r="B324" s="42"/>
      <c r="C324" s="42"/>
      <c r="D324" s="42"/>
      <c r="E324" s="42"/>
      <c r="F324" s="42"/>
      <c r="G324" s="42"/>
      <c r="H324" s="48" t="s">
        <v>1677</v>
      </c>
      <c r="I324" s="48" t="s">
        <v>1678</v>
      </c>
      <c r="J324" s="48" t="s">
        <v>482</v>
      </c>
      <c r="K324" s="91" t="s">
        <v>19</v>
      </c>
      <c r="L324" s="42">
        <f t="shared" si="1"/>
        <v>75</v>
      </c>
      <c r="M324" s="42"/>
      <c r="N324" s="42"/>
      <c r="O324" s="42"/>
      <c r="P324" s="42"/>
      <c r="Q324" s="42"/>
      <c r="R324" s="42"/>
      <c r="S324" s="42"/>
      <c r="T324" s="42"/>
      <c r="U324" s="42"/>
      <c r="V324" s="42"/>
      <c r="W324" s="42"/>
      <c r="X324" s="42"/>
      <c r="Y324" s="42"/>
      <c r="Z324" s="42"/>
      <c r="AA324" s="42"/>
      <c r="AB324" s="42"/>
      <c r="AC324" s="42"/>
      <c r="AD324" s="42"/>
      <c r="AE324" s="42"/>
      <c r="AF324" s="42"/>
      <c r="AG324" s="42"/>
      <c r="AH324" s="42"/>
    </row>
    <row r="325">
      <c r="A325" s="108"/>
      <c r="B325" s="42"/>
      <c r="C325" s="42"/>
      <c r="D325" s="42"/>
      <c r="E325" s="42"/>
      <c r="F325" s="42"/>
      <c r="G325" s="42"/>
      <c r="H325" s="48" t="s">
        <v>1679</v>
      </c>
      <c r="I325" s="48" t="s">
        <v>1680</v>
      </c>
      <c r="J325" s="48" t="s">
        <v>18</v>
      </c>
      <c r="K325" s="91" t="s">
        <v>70</v>
      </c>
      <c r="L325" s="42">
        <f t="shared" si="1"/>
        <v>21</v>
      </c>
      <c r="M325" s="42"/>
      <c r="N325" s="42"/>
      <c r="O325" s="42"/>
      <c r="P325" s="42"/>
      <c r="Q325" s="42"/>
      <c r="R325" s="42"/>
      <c r="S325" s="42"/>
      <c r="T325" s="48" t="s">
        <v>1226</v>
      </c>
      <c r="U325" s="42"/>
      <c r="V325" s="42"/>
      <c r="W325" s="42"/>
      <c r="X325" s="42"/>
      <c r="Y325" s="42"/>
      <c r="Z325" s="42"/>
      <c r="AA325" s="42"/>
      <c r="AB325" s="42"/>
      <c r="AC325" s="42"/>
      <c r="AD325" s="42"/>
      <c r="AE325" s="42"/>
      <c r="AF325" s="42"/>
      <c r="AG325" s="42"/>
      <c r="AH325" s="42"/>
    </row>
    <row r="326">
      <c r="A326" s="108"/>
      <c r="B326" s="42"/>
      <c r="C326" s="42"/>
      <c r="D326" s="42"/>
      <c r="E326" s="42"/>
      <c r="F326" s="42"/>
      <c r="G326" s="42"/>
      <c r="H326" s="48" t="s">
        <v>1681</v>
      </c>
      <c r="I326" s="48" t="s">
        <v>1682</v>
      </c>
      <c r="J326" s="48" t="s">
        <v>18</v>
      </c>
      <c r="K326" s="91" t="s">
        <v>73</v>
      </c>
      <c r="L326" s="42">
        <f t="shared" si="1"/>
        <v>28</v>
      </c>
      <c r="M326" s="42"/>
      <c r="N326" s="42"/>
      <c r="O326" s="42"/>
      <c r="P326" s="42"/>
      <c r="Q326" s="42"/>
      <c r="R326" s="42"/>
      <c r="S326" s="42"/>
      <c r="T326" s="48" t="s">
        <v>1215</v>
      </c>
      <c r="U326" s="42"/>
      <c r="V326" s="42"/>
      <c r="W326" s="42"/>
      <c r="X326" s="42"/>
      <c r="Y326" s="42"/>
      <c r="Z326" s="42"/>
      <c r="AA326" s="42"/>
      <c r="AB326" s="42"/>
      <c r="AC326" s="42"/>
      <c r="AD326" s="42"/>
      <c r="AE326" s="42"/>
      <c r="AF326" s="42"/>
      <c r="AG326" s="42"/>
      <c r="AH326" s="42"/>
    </row>
    <row r="327">
      <c r="A327" s="108"/>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row>
    <row r="328">
      <c r="A328" s="108"/>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row>
    <row r="329">
      <c r="A329" s="108"/>
      <c r="B329" s="42"/>
      <c r="C329" s="42"/>
      <c r="D329" s="111" t="s">
        <v>273</v>
      </c>
      <c r="E329" s="42"/>
      <c r="F329" s="42"/>
      <c r="G329" s="42"/>
      <c r="H329" s="48" t="s">
        <v>1683</v>
      </c>
      <c r="I329" s="48" t="s">
        <v>1684</v>
      </c>
      <c r="J329" s="48" t="s">
        <v>482</v>
      </c>
      <c r="K329" s="91" t="s">
        <v>19</v>
      </c>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row>
    <row r="330">
      <c r="A330" s="108"/>
      <c r="B330" s="42"/>
      <c r="C330" s="42"/>
      <c r="D330" s="42"/>
      <c r="E330" s="42"/>
      <c r="F330" s="42"/>
      <c r="G330" s="42"/>
      <c r="H330" s="48" t="s">
        <v>1685</v>
      </c>
      <c r="I330" s="48" t="s">
        <v>1686</v>
      </c>
      <c r="J330" s="48" t="s">
        <v>18</v>
      </c>
      <c r="K330" s="91" t="s">
        <v>19</v>
      </c>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row>
    <row r="331">
      <c r="A331" s="108"/>
      <c r="B331" s="42"/>
      <c r="C331" s="42"/>
      <c r="D331" s="42"/>
      <c r="E331" s="42"/>
      <c r="F331" s="42"/>
      <c r="G331" s="42"/>
      <c r="H331" s="48" t="s">
        <v>1687</v>
      </c>
      <c r="I331" s="48" t="s">
        <v>1688</v>
      </c>
      <c r="J331" s="112" t="s">
        <v>482</v>
      </c>
      <c r="K331" s="112" t="s">
        <v>19</v>
      </c>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row>
    <row r="332">
      <c r="A332" s="108"/>
      <c r="B332" s="42"/>
      <c r="C332" s="42"/>
      <c r="D332" s="42"/>
      <c r="E332" s="42"/>
      <c r="F332" s="42"/>
      <c r="G332" s="42"/>
      <c r="H332" s="48" t="s">
        <v>1689</v>
      </c>
      <c r="I332" s="48" t="s">
        <v>1690</v>
      </c>
      <c r="J332" s="113" t="s">
        <v>482</v>
      </c>
      <c r="K332" s="113" t="s">
        <v>19</v>
      </c>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row>
    <row r="333">
      <c r="A333" s="108"/>
      <c r="B333" s="42"/>
      <c r="C333" s="42"/>
      <c r="D333" s="42"/>
      <c r="E333" s="42"/>
      <c r="F333" s="42"/>
      <c r="G333" s="42"/>
      <c r="H333" s="48" t="s">
        <v>1691</v>
      </c>
      <c r="I333" s="48" t="s">
        <v>1692</v>
      </c>
      <c r="J333" s="114" t="s">
        <v>146</v>
      </c>
      <c r="K333" s="113" t="s">
        <v>19</v>
      </c>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row>
    <row r="334">
      <c r="A334" s="108"/>
      <c r="B334" s="42"/>
      <c r="C334" s="42"/>
      <c r="D334" s="42"/>
      <c r="E334" s="42"/>
      <c r="F334" s="42"/>
      <c r="G334" s="42"/>
      <c r="H334" s="48" t="s">
        <v>1693</v>
      </c>
      <c r="I334" s="48" t="s">
        <v>1694</v>
      </c>
      <c r="J334" s="113" t="s">
        <v>482</v>
      </c>
      <c r="K334" s="113" t="s">
        <v>19</v>
      </c>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row>
    <row r="335">
      <c r="A335" s="108"/>
      <c r="B335" s="42"/>
      <c r="C335" s="42"/>
      <c r="D335" s="42"/>
      <c r="E335" s="42"/>
      <c r="F335" s="42"/>
      <c r="G335" s="42"/>
      <c r="H335" s="48" t="s">
        <v>1695</v>
      </c>
      <c r="I335" s="48" t="s">
        <v>1696</v>
      </c>
      <c r="J335" s="113" t="s">
        <v>482</v>
      </c>
      <c r="K335" s="113" t="s">
        <v>19</v>
      </c>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row>
    <row r="336">
      <c r="A336" s="108"/>
      <c r="B336" s="42"/>
      <c r="C336" s="42"/>
      <c r="D336" s="42"/>
      <c r="E336" s="42"/>
      <c r="F336" s="42"/>
      <c r="G336" s="42"/>
      <c r="H336" s="48" t="s">
        <v>1697</v>
      </c>
      <c r="I336" s="48" t="s">
        <v>1698</v>
      </c>
      <c r="J336" s="114" t="s">
        <v>18</v>
      </c>
      <c r="K336" s="113" t="s">
        <v>19</v>
      </c>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row>
    <row r="337">
      <c r="A337" s="108"/>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row>
    <row r="338">
      <c r="A338" s="108"/>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row>
    <row r="339">
      <c r="A339" s="108"/>
      <c r="B339" s="42"/>
      <c r="C339" s="42"/>
      <c r="D339" s="111" t="s">
        <v>864</v>
      </c>
      <c r="E339" s="42"/>
      <c r="F339" s="42"/>
      <c r="G339" s="42"/>
      <c r="H339" s="48" t="s">
        <v>1699</v>
      </c>
      <c r="I339" s="48" t="s">
        <v>1700</v>
      </c>
      <c r="J339" s="114" t="s">
        <v>127</v>
      </c>
      <c r="K339" s="113" t="s">
        <v>19</v>
      </c>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row>
    <row r="340">
      <c r="A340" s="108"/>
      <c r="B340" s="42"/>
      <c r="C340" s="42"/>
      <c r="D340" s="42"/>
      <c r="E340" s="42"/>
      <c r="F340" s="42"/>
      <c r="G340" s="42"/>
      <c r="H340" s="48" t="s">
        <v>1701</v>
      </c>
      <c r="I340" s="48" t="s">
        <v>1702</v>
      </c>
      <c r="J340" s="113" t="s">
        <v>482</v>
      </c>
      <c r="K340" s="113" t="s">
        <v>19</v>
      </c>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row>
    <row r="341">
      <c r="A341" s="108"/>
      <c r="B341" s="42"/>
      <c r="C341" s="42"/>
      <c r="D341" s="42"/>
      <c r="E341" s="42"/>
      <c r="F341" s="42"/>
      <c r="G341" s="42"/>
      <c r="H341" s="48" t="s">
        <v>1703</v>
      </c>
      <c r="I341" s="48" t="s">
        <v>1704</v>
      </c>
      <c r="J341" s="114" t="s">
        <v>1705</v>
      </c>
      <c r="K341" s="113" t="s">
        <v>19</v>
      </c>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row>
    <row r="342">
      <c r="A342" s="108"/>
      <c r="B342" s="42"/>
      <c r="C342" s="42"/>
      <c r="D342" s="42"/>
      <c r="E342" s="42"/>
      <c r="F342" s="42"/>
      <c r="G342" s="42"/>
      <c r="H342" s="48" t="s">
        <v>1706</v>
      </c>
      <c r="I342" s="48" t="s">
        <v>1707</v>
      </c>
      <c r="J342" s="114" t="s">
        <v>127</v>
      </c>
      <c r="K342" s="113" t="s">
        <v>19</v>
      </c>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row>
    <row r="343">
      <c r="A343" s="108"/>
      <c r="B343" s="42"/>
      <c r="C343" s="42"/>
      <c r="D343" s="42"/>
      <c r="E343" s="42"/>
      <c r="F343" s="42"/>
      <c r="G343" s="42"/>
      <c r="H343" s="48" t="s">
        <v>1708</v>
      </c>
      <c r="I343" s="48" t="s">
        <v>1709</v>
      </c>
      <c r="J343" s="114" t="s">
        <v>1705</v>
      </c>
      <c r="K343" s="113" t="s">
        <v>19</v>
      </c>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row>
    <row r="344">
      <c r="A344" s="108"/>
      <c r="B344" s="42"/>
      <c r="C344" s="42"/>
      <c r="D344" s="42"/>
      <c r="E344" s="42"/>
      <c r="F344" s="42"/>
      <c r="G344" s="42"/>
      <c r="H344" s="48" t="s">
        <v>1710</v>
      </c>
      <c r="I344" s="48" t="s">
        <v>1711</v>
      </c>
      <c r="J344" s="114" t="s">
        <v>18</v>
      </c>
      <c r="K344" s="113" t="s">
        <v>19</v>
      </c>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row>
    <row r="345">
      <c r="A345" s="108"/>
      <c r="B345" s="42"/>
      <c r="C345" s="42"/>
      <c r="D345" s="42"/>
      <c r="E345" s="42"/>
      <c r="F345" s="42"/>
      <c r="G345" s="42"/>
      <c r="H345" s="48" t="s">
        <v>1712</v>
      </c>
      <c r="I345" s="48" t="s">
        <v>1713</v>
      </c>
      <c r="J345" s="114" t="s">
        <v>1705</v>
      </c>
      <c r="K345" s="113" t="s">
        <v>19</v>
      </c>
      <c r="L345" s="91"/>
      <c r="M345" s="91" t="s">
        <v>47</v>
      </c>
      <c r="N345" s="91" t="s">
        <v>1714</v>
      </c>
      <c r="O345" s="42"/>
      <c r="P345" s="42"/>
      <c r="Q345" s="42"/>
      <c r="R345" s="42"/>
      <c r="S345" s="42"/>
      <c r="T345" s="42"/>
      <c r="U345" s="42"/>
      <c r="V345" s="42"/>
      <c r="W345" s="42"/>
      <c r="X345" s="42"/>
      <c r="Y345" s="42"/>
      <c r="Z345" s="42"/>
      <c r="AA345" s="42"/>
      <c r="AB345" s="42"/>
      <c r="AC345" s="42"/>
      <c r="AD345" s="42"/>
      <c r="AE345" s="42"/>
      <c r="AF345" s="42"/>
      <c r="AG345" s="42"/>
      <c r="AH345" s="42"/>
    </row>
    <row r="346">
      <c r="A346" s="108"/>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row>
    <row r="347">
      <c r="A347" s="108"/>
      <c r="B347" s="42"/>
      <c r="C347" s="42"/>
      <c r="D347" s="111" t="s">
        <v>871</v>
      </c>
      <c r="E347" s="42"/>
      <c r="F347" s="42"/>
      <c r="G347" s="42"/>
      <c r="H347" s="48" t="s">
        <v>1715</v>
      </c>
      <c r="I347" s="48" t="s">
        <v>1716</v>
      </c>
      <c r="J347" s="114" t="s">
        <v>1705</v>
      </c>
      <c r="K347" s="113" t="s">
        <v>19</v>
      </c>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row>
    <row r="348">
      <c r="A348" s="108"/>
      <c r="B348" s="42"/>
      <c r="C348" s="42"/>
      <c r="D348" s="42"/>
      <c r="E348" s="42"/>
      <c r="F348" s="42"/>
      <c r="G348" s="42"/>
      <c r="H348" s="48" t="s">
        <v>1717</v>
      </c>
      <c r="I348" s="48" t="s">
        <v>1718</v>
      </c>
      <c r="J348" s="113" t="s">
        <v>482</v>
      </c>
      <c r="K348" s="113" t="s">
        <v>19</v>
      </c>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row>
    <row r="349">
      <c r="A349" s="108"/>
      <c r="B349" s="42"/>
      <c r="C349" s="42"/>
      <c r="D349" s="42"/>
      <c r="E349" s="42"/>
      <c r="F349" s="42"/>
      <c r="G349" s="42"/>
      <c r="H349" s="48" t="s">
        <v>1719</v>
      </c>
      <c r="I349" s="48" t="s">
        <v>1720</v>
      </c>
      <c r="J349" s="114" t="s">
        <v>1705</v>
      </c>
      <c r="K349" s="114" t="s">
        <v>19</v>
      </c>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row>
    <row r="350">
      <c r="A350" s="108"/>
      <c r="B350" s="42"/>
      <c r="C350" s="42"/>
      <c r="D350" s="42"/>
      <c r="E350" s="42"/>
      <c r="F350" s="42"/>
      <c r="G350" s="42"/>
      <c r="H350" s="48" t="s">
        <v>1721</v>
      </c>
      <c r="I350" s="48" t="s">
        <v>1722</v>
      </c>
      <c r="J350" s="113" t="s">
        <v>482</v>
      </c>
      <c r="K350" s="113" t="s">
        <v>19</v>
      </c>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row>
    <row r="351">
      <c r="A351" s="108"/>
      <c r="B351" s="42"/>
      <c r="C351" s="42"/>
      <c r="D351" s="42"/>
      <c r="E351" s="42"/>
      <c r="F351" s="42"/>
      <c r="G351" s="42"/>
      <c r="H351" s="48" t="s">
        <v>1723</v>
      </c>
      <c r="I351" s="48" t="s">
        <v>1724</v>
      </c>
      <c r="J351" s="114" t="s">
        <v>1705</v>
      </c>
      <c r="K351" s="114" t="s">
        <v>19</v>
      </c>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row>
    <row r="352">
      <c r="A352" s="108"/>
      <c r="B352" s="42"/>
      <c r="C352" s="42"/>
      <c r="D352" s="42"/>
      <c r="E352" s="42"/>
      <c r="F352" s="42"/>
      <c r="G352" s="42"/>
      <c r="H352" s="48" t="s">
        <v>1725</v>
      </c>
      <c r="I352" s="48" t="s">
        <v>1726</v>
      </c>
      <c r="J352" s="113" t="s">
        <v>482</v>
      </c>
      <c r="K352" s="113" t="s">
        <v>19</v>
      </c>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row>
    <row r="353">
      <c r="A353" s="108"/>
      <c r="B353" s="42"/>
      <c r="C353" s="42"/>
      <c r="D353" s="42"/>
      <c r="E353" s="42"/>
      <c r="F353" s="42"/>
      <c r="G353" s="42"/>
      <c r="H353" s="48" t="s">
        <v>1727</v>
      </c>
      <c r="I353" s="48" t="s">
        <v>1728</v>
      </c>
      <c r="J353" s="114" t="s">
        <v>1705</v>
      </c>
      <c r="K353" s="114" t="s">
        <v>19</v>
      </c>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row>
    <row r="354">
      <c r="A354" s="108"/>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row>
    <row r="355">
      <c r="A355" s="108"/>
      <c r="B355" s="42"/>
      <c r="C355" s="42"/>
      <c r="D355" s="111" t="s">
        <v>878</v>
      </c>
      <c r="E355" s="42"/>
      <c r="F355" s="42"/>
      <c r="G355" s="42"/>
      <c r="H355" s="48" t="s">
        <v>1729</v>
      </c>
      <c r="I355" s="48" t="s">
        <v>1730</v>
      </c>
      <c r="J355" s="114" t="s">
        <v>18</v>
      </c>
      <c r="K355" s="113" t="s">
        <v>19</v>
      </c>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row>
    <row r="356">
      <c r="A356" s="108"/>
      <c r="B356" s="42"/>
      <c r="C356" s="42"/>
      <c r="D356" s="42"/>
      <c r="E356" s="42"/>
      <c r="F356" s="42"/>
      <c r="G356" s="42"/>
      <c r="H356" s="48" t="s">
        <v>1731</v>
      </c>
      <c r="I356" s="48" t="s">
        <v>1732</v>
      </c>
      <c r="J356" s="114" t="s">
        <v>482</v>
      </c>
      <c r="K356" s="114" t="s">
        <v>19</v>
      </c>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row>
    <row r="357">
      <c r="A357" s="108"/>
      <c r="B357" s="42"/>
      <c r="C357" s="42"/>
      <c r="D357" s="42"/>
      <c r="E357" s="42"/>
      <c r="F357" s="42"/>
      <c r="G357" s="42"/>
      <c r="H357" s="48" t="s">
        <v>1733</v>
      </c>
      <c r="I357" s="48" t="s">
        <v>1734</v>
      </c>
      <c r="J357" s="114" t="s">
        <v>18</v>
      </c>
      <c r="K357" s="113" t="s">
        <v>19</v>
      </c>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row>
    <row r="358">
      <c r="A358" s="108"/>
      <c r="B358" s="42"/>
      <c r="C358" s="42"/>
      <c r="D358" s="42"/>
      <c r="E358" s="42"/>
      <c r="F358" s="42"/>
      <c r="G358" s="42"/>
      <c r="H358" s="48" t="s">
        <v>1735</v>
      </c>
      <c r="I358" s="48" t="s">
        <v>1736</v>
      </c>
      <c r="J358" s="114" t="s">
        <v>146</v>
      </c>
      <c r="K358" s="114" t="s">
        <v>19</v>
      </c>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row>
    <row r="359">
      <c r="A359" s="108"/>
      <c r="B359" s="42"/>
      <c r="C359" s="42"/>
      <c r="D359" s="42"/>
      <c r="E359" s="42"/>
      <c r="F359" s="42"/>
      <c r="G359" s="42"/>
      <c r="H359" s="48" t="s">
        <v>1737</v>
      </c>
      <c r="I359" s="48" t="s">
        <v>1738</v>
      </c>
      <c r="J359" s="113" t="s">
        <v>482</v>
      </c>
      <c r="K359" s="113" t="s">
        <v>19</v>
      </c>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row>
    <row r="360">
      <c r="A360" s="108"/>
      <c r="B360" s="42"/>
      <c r="C360" s="42"/>
      <c r="D360" s="42"/>
      <c r="E360" s="42"/>
      <c r="F360" s="42"/>
      <c r="G360" s="42"/>
      <c r="H360" s="48" t="s">
        <v>1739</v>
      </c>
      <c r="I360" s="48" t="s">
        <v>1740</v>
      </c>
      <c r="J360" s="114" t="s">
        <v>18</v>
      </c>
      <c r="K360" s="114" t="s">
        <v>19</v>
      </c>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row>
    <row r="361">
      <c r="A361" s="108"/>
      <c r="B361" s="42"/>
      <c r="C361" s="42"/>
      <c r="D361" s="42"/>
      <c r="E361" s="42"/>
      <c r="F361" s="42"/>
      <c r="G361" s="42"/>
      <c r="H361" s="48" t="s">
        <v>1741</v>
      </c>
      <c r="I361" s="48" t="s">
        <v>1742</v>
      </c>
      <c r="J361" s="113" t="s">
        <v>482</v>
      </c>
      <c r="K361" s="113" t="s">
        <v>19</v>
      </c>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row>
    <row r="362">
      <c r="A362" s="108"/>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row>
    <row r="363">
      <c r="A363" s="108"/>
      <c r="B363" s="42"/>
      <c r="C363" s="42"/>
      <c r="D363" s="111"/>
      <c r="E363" s="42"/>
      <c r="F363" s="42"/>
      <c r="G363" s="42"/>
      <c r="H363" s="42"/>
      <c r="I363" s="48" t="s">
        <v>1743</v>
      </c>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row>
    <row r="364">
      <c r="A364" s="108"/>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row>
    <row r="365">
      <c r="A365" s="108"/>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row>
    <row r="366">
      <c r="A366" s="110">
        <v>3.0</v>
      </c>
      <c r="B366" s="105" t="s">
        <v>1744</v>
      </c>
      <c r="C366" s="42"/>
      <c r="D366" s="51" t="s">
        <v>262</v>
      </c>
      <c r="E366" s="101" t="s">
        <v>1177</v>
      </c>
      <c r="F366" s="42"/>
      <c r="G366" s="42"/>
      <c r="H366" s="112" t="s">
        <v>1745</v>
      </c>
      <c r="I366" s="48" t="s">
        <v>1746</v>
      </c>
      <c r="J366" s="114" t="s">
        <v>1747</v>
      </c>
      <c r="K366" s="113" t="s">
        <v>19</v>
      </c>
      <c r="L366" s="42">
        <f t="shared" ref="L366:L372" si="2">len(I366)</f>
        <v>95</v>
      </c>
      <c r="M366" s="42"/>
      <c r="N366" s="42"/>
      <c r="O366" s="42"/>
      <c r="P366" s="42"/>
      <c r="Q366" s="42"/>
      <c r="R366" s="42"/>
      <c r="S366" s="42"/>
      <c r="T366" s="42"/>
      <c r="U366" s="42"/>
      <c r="V366" s="42"/>
      <c r="W366" s="42"/>
      <c r="X366" s="42"/>
      <c r="Y366" s="42"/>
      <c r="Z366" s="42"/>
      <c r="AA366" s="42"/>
      <c r="AB366" s="42"/>
      <c r="AC366" s="42"/>
      <c r="AD366" s="42"/>
      <c r="AE366" s="42"/>
      <c r="AF366" s="42"/>
      <c r="AG366" s="42"/>
      <c r="AH366" s="42"/>
    </row>
    <row r="367">
      <c r="A367" s="108"/>
      <c r="B367" s="42"/>
      <c r="C367" s="42"/>
      <c r="D367" s="42"/>
      <c r="E367" s="42"/>
      <c r="F367" s="42"/>
      <c r="G367" s="42"/>
      <c r="H367" s="113" t="s">
        <v>1748</v>
      </c>
      <c r="I367" s="114" t="s">
        <v>1749</v>
      </c>
      <c r="J367" s="114" t="s">
        <v>18</v>
      </c>
      <c r="K367" s="113" t="s">
        <v>19</v>
      </c>
      <c r="L367" s="42">
        <f t="shared" si="2"/>
        <v>79</v>
      </c>
      <c r="M367" s="42"/>
      <c r="N367" s="42"/>
      <c r="O367" s="42"/>
      <c r="P367" s="42"/>
      <c r="Q367" s="42"/>
      <c r="R367" s="42"/>
      <c r="S367" s="42"/>
      <c r="T367" s="42"/>
      <c r="U367" s="42"/>
      <c r="V367" s="42"/>
      <c r="W367" s="42"/>
      <c r="X367" s="42"/>
      <c r="Y367" s="42"/>
      <c r="Z367" s="42"/>
      <c r="AA367" s="42"/>
      <c r="AB367" s="42"/>
      <c r="AC367" s="42"/>
      <c r="AD367" s="42"/>
      <c r="AE367" s="42"/>
      <c r="AF367" s="42"/>
      <c r="AG367" s="42"/>
      <c r="AH367" s="42"/>
    </row>
    <row r="368">
      <c r="A368" s="108"/>
      <c r="B368" s="42"/>
      <c r="C368" s="42"/>
      <c r="D368" s="42"/>
      <c r="E368" s="42"/>
      <c r="F368" s="42"/>
      <c r="G368" s="42"/>
      <c r="H368" s="113" t="s">
        <v>1750</v>
      </c>
      <c r="I368" s="114" t="s">
        <v>1751</v>
      </c>
      <c r="J368" s="114" t="s">
        <v>1747</v>
      </c>
      <c r="K368" s="113" t="s">
        <v>19</v>
      </c>
      <c r="L368" s="42">
        <f t="shared" si="2"/>
        <v>118</v>
      </c>
      <c r="M368" s="42"/>
      <c r="N368" s="42"/>
      <c r="O368" s="42"/>
      <c r="P368" s="42"/>
      <c r="Q368" s="42"/>
      <c r="R368" s="42"/>
      <c r="S368" s="42"/>
      <c r="T368" s="42"/>
      <c r="U368" s="42"/>
      <c r="V368" s="42"/>
      <c r="W368" s="42"/>
      <c r="X368" s="42"/>
      <c r="Y368" s="42"/>
      <c r="Z368" s="42"/>
      <c r="AA368" s="42"/>
      <c r="AB368" s="42"/>
      <c r="AC368" s="42"/>
      <c r="AD368" s="42"/>
      <c r="AE368" s="42"/>
      <c r="AF368" s="42"/>
      <c r="AG368" s="42"/>
      <c r="AH368" s="42"/>
    </row>
    <row r="369">
      <c r="A369" s="108"/>
      <c r="B369" s="42"/>
      <c r="C369" s="42"/>
      <c r="D369" s="42"/>
      <c r="E369" s="42"/>
      <c r="F369" s="42"/>
      <c r="G369" s="42"/>
      <c r="H369" s="112" t="s">
        <v>1752</v>
      </c>
      <c r="I369" s="114" t="s">
        <v>1753</v>
      </c>
      <c r="J369" s="114" t="s">
        <v>146</v>
      </c>
      <c r="K369" s="114" t="s">
        <v>19</v>
      </c>
      <c r="L369" s="42">
        <f t="shared" si="2"/>
        <v>91</v>
      </c>
      <c r="M369" s="42"/>
      <c r="N369" s="42"/>
      <c r="O369" s="42"/>
      <c r="P369" s="42"/>
      <c r="Q369" s="42"/>
      <c r="R369" s="42"/>
      <c r="S369" s="42"/>
      <c r="T369" s="42"/>
      <c r="U369" s="42"/>
      <c r="V369" s="42"/>
      <c r="W369" s="42"/>
      <c r="X369" s="42"/>
      <c r="Y369" s="42"/>
      <c r="Z369" s="42"/>
      <c r="AA369" s="42"/>
      <c r="AB369" s="42"/>
      <c r="AC369" s="42"/>
      <c r="AD369" s="42"/>
      <c r="AE369" s="42"/>
      <c r="AF369" s="42"/>
      <c r="AG369" s="42"/>
      <c r="AH369" s="42"/>
    </row>
    <row r="370">
      <c r="A370" s="108"/>
      <c r="B370" s="42"/>
      <c r="C370" s="42"/>
      <c r="D370" s="42"/>
      <c r="E370" s="42"/>
      <c r="F370" s="42"/>
      <c r="G370" s="42"/>
      <c r="H370" s="112" t="s">
        <v>1754</v>
      </c>
      <c r="I370" s="114" t="s">
        <v>1755</v>
      </c>
      <c r="J370" s="114" t="s">
        <v>18</v>
      </c>
      <c r="K370" s="114" t="s">
        <v>19</v>
      </c>
      <c r="L370" s="42">
        <f t="shared" si="2"/>
        <v>116</v>
      </c>
      <c r="M370" s="42"/>
      <c r="N370" s="42"/>
      <c r="O370" s="42"/>
      <c r="P370" s="42"/>
      <c r="Q370" s="42"/>
      <c r="R370" s="42"/>
      <c r="S370" s="42"/>
      <c r="T370" s="42"/>
      <c r="U370" s="42"/>
      <c r="V370" s="42"/>
      <c r="W370" s="42"/>
      <c r="X370" s="42"/>
      <c r="Y370" s="42"/>
      <c r="Z370" s="42"/>
      <c r="AA370" s="42"/>
      <c r="AB370" s="42"/>
      <c r="AC370" s="42"/>
      <c r="AD370" s="42"/>
      <c r="AE370" s="42"/>
      <c r="AF370" s="42"/>
      <c r="AG370" s="42"/>
      <c r="AH370" s="42"/>
    </row>
    <row r="371">
      <c r="A371" s="108"/>
      <c r="B371" s="42"/>
      <c r="C371" s="42"/>
      <c r="D371" s="42"/>
      <c r="E371" s="42"/>
      <c r="F371" s="42"/>
      <c r="G371" s="114"/>
      <c r="H371" s="112" t="s">
        <v>1756</v>
      </c>
      <c r="I371" s="48" t="s">
        <v>1757</v>
      </c>
      <c r="J371" s="114" t="s">
        <v>1705</v>
      </c>
      <c r="K371" s="113" t="s">
        <v>19</v>
      </c>
      <c r="L371" s="42">
        <f t="shared" si="2"/>
        <v>75</v>
      </c>
      <c r="M371" s="42"/>
      <c r="N371" s="42"/>
      <c r="O371" s="42"/>
      <c r="P371" s="42"/>
      <c r="Q371" s="42"/>
      <c r="R371" s="42"/>
      <c r="S371" s="42"/>
      <c r="T371" s="42"/>
      <c r="U371" s="42"/>
      <c r="V371" s="42"/>
      <c r="W371" s="42"/>
      <c r="X371" s="42"/>
      <c r="Y371" s="42"/>
      <c r="Z371" s="42"/>
      <c r="AA371" s="42"/>
      <c r="AB371" s="42"/>
      <c r="AC371" s="42"/>
      <c r="AD371" s="42"/>
      <c r="AE371" s="42"/>
      <c r="AF371" s="42"/>
      <c r="AG371" s="42"/>
      <c r="AH371" s="42"/>
    </row>
    <row r="372">
      <c r="A372" s="108"/>
      <c r="B372" s="42"/>
      <c r="C372" s="42"/>
      <c r="D372" s="42"/>
      <c r="E372" s="42"/>
      <c r="F372" s="42"/>
      <c r="G372" s="114"/>
      <c r="H372" s="112" t="s">
        <v>1758</v>
      </c>
      <c r="I372" s="48" t="s">
        <v>1759</v>
      </c>
      <c r="J372" s="114" t="s">
        <v>146</v>
      </c>
      <c r="K372" s="113" t="s">
        <v>19</v>
      </c>
      <c r="L372" s="42">
        <f t="shared" si="2"/>
        <v>106</v>
      </c>
      <c r="M372" s="42"/>
      <c r="N372" s="42"/>
      <c r="O372" s="42"/>
      <c r="P372" s="42"/>
      <c r="Q372" s="42"/>
      <c r="R372" s="42"/>
      <c r="S372" s="42"/>
      <c r="T372" s="42"/>
      <c r="U372" s="42"/>
      <c r="V372" s="42"/>
      <c r="W372" s="42"/>
      <c r="X372" s="42"/>
      <c r="Y372" s="42"/>
      <c r="Z372" s="42"/>
      <c r="AA372" s="42"/>
      <c r="AB372" s="42"/>
      <c r="AC372" s="42"/>
      <c r="AD372" s="42"/>
      <c r="AE372" s="42"/>
      <c r="AF372" s="42"/>
      <c r="AG372" s="42"/>
      <c r="AH372" s="42"/>
    </row>
    <row r="373">
      <c r="A373" s="108"/>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row>
    <row r="374">
      <c r="A374" s="108"/>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row>
    <row r="375">
      <c r="A375" s="108"/>
      <c r="B375" s="42"/>
      <c r="C375" s="42"/>
      <c r="D375" s="51" t="s">
        <v>268</v>
      </c>
      <c r="E375" s="42"/>
      <c r="F375" s="42"/>
      <c r="G375" s="112" t="s">
        <v>1756</v>
      </c>
      <c r="H375" s="113" t="s">
        <v>1760</v>
      </c>
      <c r="I375" s="48" t="s">
        <v>1761</v>
      </c>
      <c r="J375" s="114" t="s">
        <v>1705</v>
      </c>
      <c r="K375" s="113" t="s">
        <v>19</v>
      </c>
      <c r="L375" s="42">
        <f t="shared" ref="L375:L403" si="3">len(I375)</f>
        <v>107</v>
      </c>
      <c r="M375" s="42"/>
      <c r="N375" s="42"/>
      <c r="O375" s="42"/>
      <c r="P375" s="42"/>
      <c r="Q375" s="42"/>
      <c r="R375" s="42"/>
      <c r="S375" s="42"/>
      <c r="T375" s="42"/>
      <c r="U375" s="42"/>
      <c r="V375" s="42"/>
      <c r="W375" s="42"/>
      <c r="X375" s="42"/>
      <c r="Y375" s="42"/>
      <c r="Z375" s="42"/>
      <c r="AA375" s="42"/>
      <c r="AB375" s="42"/>
      <c r="AC375" s="42"/>
      <c r="AD375" s="42"/>
      <c r="AE375" s="42"/>
      <c r="AF375" s="42"/>
      <c r="AG375" s="42"/>
      <c r="AH375" s="42"/>
    </row>
    <row r="376">
      <c r="A376" s="108"/>
      <c r="B376" s="42"/>
      <c r="C376" s="42"/>
      <c r="D376" s="42"/>
      <c r="E376" s="42"/>
      <c r="F376" s="42"/>
      <c r="G376" s="42"/>
      <c r="H376" s="113" t="s">
        <v>1762</v>
      </c>
      <c r="I376" s="48" t="s">
        <v>1763</v>
      </c>
      <c r="J376" s="114" t="s">
        <v>146</v>
      </c>
      <c r="K376" s="113" t="s">
        <v>19</v>
      </c>
      <c r="L376" s="42">
        <f t="shared" si="3"/>
        <v>91</v>
      </c>
      <c r="M376" s="42"/>
      <c r="N376" s="42"/>
      <c r="O376" s="42"/>
      <c r="P376" s="42"/>
      <c r="Q376" s="42"/>
      <c r="R376" s="42"/>
      <c r="S376" s="42"/>
      <c r="T376" s="42"/>
      <c r="U376" s="42"/>
      <c r="V376" s="42"/>
      <c r="W376" s="42"/>
      <c r="X376" s="42"/>
      <c r="Y376" s="42"/>
      <c r="Z376" s="42"/>
      <c r="AA376" s="42"/>
      <c r="AB376" s="42"/>
      <c r="AC376" s="42"/>
      <c r="AD376" s="42"/>
      <c r="AE376" s="42"/>
      <c r="AF376" s="42"/>
      <c r="AG376" s="42"/>
      <c r="AH376" s="42"/>
    </row>
    <row r="377">
      <c r="A377" s="108"/>
      <c r="B377" s="42"/>
      <c r="C377" s="42"/>
      <c r="D377" s="42"/>
      <c r="E377" s="42"/>
      <c r="F377" s="42"/>
      <c r="G377" s="42"/>
      <c r="H377" s="113" t="s">
        <v>1764</v>
      </c>
      <c r="I377" s="48" t="s">
        <v>1765</v>
      </c>
      <c r="J377" s="114" t="s">
        <v>18</v>
      </c>
      <c r="K377" s="113" t="s">
        <v>19</v>
      </c>
      <c r="L377" s="42">
        <f t="shared" si="3"/>
        <v>83</v>
      </c>
      <c r="M377" s="42"/>
      <c r="N377" s="42"/>
      <c r="O377" s="42"/>
      <c r="P377" s="42"/>
      <c r="Q377" s="42"/>
      <c r="R377" s="42"/>
      <c r="S377" s="42"/>
      <c r="T377" s="42"/>
      <c r="U377" s="42"/>
      <c r="V377" s="42"/>
      <c r="W377" s="42"/>
      <c r="X377" s="42"/>
      <c r="Y377" s="42"/>
      <c r="Z377" s="42"/>
      <c r="AA377" s="42"/>
      <c r="AB377" s="42"/>
      <c r="AC377" s="42"/>
      <c r="AD377" s="42"/>
      <c r="AE377" s="42"/>
      <c r="AF377" s="42"/>
      <c r="AG377" s="42"/>
      <c r="AH377" s="42"/>
    </row>
    <row r="378">
      <c r="A378" s="108"/>
      <c r="B378" s="42"/>
      <c r="C378" s="42"/>
      <c r="D378" s="42"/>
      <c r="E378" s="42"/>
      <c r="F378" s="42"/>
      <c r="G378" s="42"/>
      <c r="H378" s="114" t="s">
        <v>1766</v>
      </c>
      <c r="I378" s="48" t="s">
        <v>1767</v>
      </c>
      <c r="J378" s="114" t="s">
        <v>18</v>
      </c>
      <c r="K378" s="114" t="s">
        <v>70</v>
      </c>
      <c r="L378" s="42">
        <f t="shared" si="3"/>
        <v>101</v>
      </c>
      <c r="M378" s="42"/>
      <c r="N378" s="42"/>
      <c r="O378" s="114" t="s">
        <v>1705</v>
      </c>
      <c r="P378" s="48" t="s">
        <v>1214</v>
      </c>
      <c r="Q378" s="42"/>
      <c r="R378" s="42"/>
      <c r="S378" s="42"/>
      <c r="T378" s="42"/>
      <c r="U378" s="42"/>
      <c r="V378" s="42"/>
      <c r="W378" s="42"/>
      <c r="X378" s="42"/>
      <c r="Y378" s="42"/>
      <c r="Z378" s="42"/>
      <c r="AA378" s="42"/>
      <c r="AB378" s="42"/>
      <c r="AC378" s="42"/>
      <c r="AD378" s="42"/>
      <c r="AE378" s="42"/>
      <c r="AF378" s="42"/>
      <c r="AG378" s="42"/>
      <c r="AH378" s="42"/>
    </row>
    <row r="379">
      <c r="A379" s="108"/>
      <c r="B379" s="42"/>
      <c r="C379" s="42"/>
      <c r="D379" s="42"/>
      <c r="E379" s="42"/>
      <c r="F379" s="42"/>
      <c r="G379" s="42"/>
      <c r="H379" s="114" t="s">
        <v>1768</v>
      </c>
      <c r="I379" s="48" t="s">
        <v>1769</v>
      </c>
      <c r="J379" s="114" t="s">
        <v>18</v>
      </c>
      <c r="K379" s="114" t="s">
        <v>73</v>
      </c>
      <c r="L379" s="42">
        <f t="shared" si="3"/>
        <v>95</v>
      </c>
      <c r="M379" s="42"/>
      <c r="N379" s="42"/>
      <c r="O379" s="114" t="s">
        <v>1705</v>
      </c>
      <c r="P379" s="48" t="s">
        <v>1215</v>
      </c>
      <c r="Q379" s="42"/>
      <c r="R379" s="42"/>
      <c r="S379" s="42"/>
      <c r="T379" s="42"/>
      <c r="U379" s="42"/>
      <c r="V379" s="42"/>
      <c r="W379" s="42"/>
      <c r="X379" s="42"/>
      <c r="Y379" s="42"/>
      <c r="Z379" s="42"/>
      <c r="AA379" s="42"/>
      <c r="AB379" s="42"/>
      <c r="AC379" s="42"/>
      <c r="AD379" s="42"/>
      <c r="AE379" s="42"/>
      <c r="AF379" s="42"/>
      <c r="AG379" s="42"/>
      <c r="AH379" s="42"/>
    </row>
    <row r="380">
      <c r="A380" s="108"/>
      <c r="B380" s="42"/>
      <c r="C380" s="42"/>
      <c r="D380" s="42"/>
      <c r="E380" s="42"/>
      <c r="F380" s="42"/>
      <c r="G380" s="114" t="s">
        <v>1768</v>
      </c>
      <c r="H380" s="113" t="s">
        <v>1770</v>
      </c>
      <c r="I380" s="48" t="s">
        <v>1771</v>
      </c>
      <c r="J380" s="114" t="s">
        <v>1705</v>
      </c>
      <c r="K380" s="113" t="s">
        <v>19</v>
      </c>
      <c r="L380" s="42">
        <f t="shared" si="3"/>
        <v>108</v>
      </c>
      <c r="M380" s="42"/>
      <c r="N380" s="42"/>
      <c r="O380" s="42"/>
      <c r="P380" s="42"/>
      <c r="Q380" s="42"/>
      <c r="R380" s="42"/>
      <c r="S380" s="42"/>
      <c r="T380" s="42"/>
      <c r="U380" s="42"/>
      <c r="V380" s="42"/>
      <c r="W380" s="42"/>
      <c r="X380" s="42"/>
      <c r="Y380" s="42"/>
      <c r="Z380" s="42"/>
      <c r="AA380" s="42"/>
      <c r="AB380" s="42"/>
      <c r="AC380" s="42"/>
      <c r="AD380" s="42"/>
      <c r="AE380" s="42"/>
      <c r="AF380" s="42"/>
      <c r="AG380" s="42"/>
      <c r="AH380" s="42"/>
    </row>
    <row r="381">
      <c r="A381" s="108"/>
      <c r="B381" s="42"/>
      <c r="C381" s="42"/>
      <c r="D381" s="42"/>
      <c r="E381" s="42"/>
      <c r="F381" s="42"/>
      <c r="G381" s="114" t="s">
        <v>1766</v>
      </c>
      <c r="H381" s="113" t="s">
        <v>1770</v>
      </c>
      <c r="I381" s="48" t="s">
        <v>1772</v>
      </c>
      <c r="J381" s="114" t="s">
        <v>127</v>
      </c>
      <c r="K381" s="113" t="s">
        <v>19</v>
      </c>
      <c r="L381" s="42">
        <f t="shared" si="3"/>
        <v>88</v>
      </c>
      <c r="M381" s="42"/>
      <c r="N381" s="42"/>
      <c r="O381" s="42"/>
      <c r="P381" s="42"/>
      <c r="Q381" s="42"/>
      <c r="R381" s="42"/>
      <c r="S381" s="42"/>
      <c r="T381" s="48" t="s">
        <v>1385</v>
      </c>
      <c r="U381" s="42"/>
      <c r="V381" s="42"/>
      <c r="W381" s="42"/>
      <c r="X381" s="42"/>
      <c r="Y381" s="42"/>
      <c r="Z381" s="42"/>
      <c r="AA381" s="42"/>
      <c r="AB381" s="42"/>
      <c r="AC381" s="42"/>
      <c r="AD381" s="42"/>
      <c r="AE381" s="42"/>
      <c r="AF381" s="42"/>
      <c r="AG381" s="42"/>
      <c r="AH381" s="42"/>
    </row>
    <row r="382">
      <c r="A382" s="108"/>
      <c r="B382" s="42"/>
      <c r="C382" s="42"/>
      <c r="D382" s="42"/>
      <c r="E382" s="42"/>
      <c r="F382" s="42"/>
      <c r="G382" s="42"/>
      <c r="H382" s="42"/>
      <c r="I382" s="42"/>
      <c r="J382" s="42"/>
      <c r="K382" s="42"/>
      <c r="L382" s="42">
        <f t="shared" si="3"/>
        <v>0</v>
      </c>
      <c r="M382" s="42"/>
      <c r="N382" s="42"/>
      <c r="O382" s="42"/>
      <c r="P382" s="42"/>
      <c r="Q382" s="42"/>
      <c r="R382" s="42"/>
      <c r="S382" s="42"/>
      <c r="T382" s="42"/>
      <c r="U382" s="42"/>
      <c r="V382" s="42"/>
      <c r="W382" s="42"/>
      <c r="X382" s="42"/>
      <c r="Y382" s="42"/>
      <c r="Z382" s="42"/>
      <c r="AA382" s="42"/>
      <c r="AB382" s="42"/>
      <c r="AC382" s="42"/>
      <c r="AD382" s="42"/>
      <c r="AE382" s="42"/>
      <c r="AF382" s="42"/>
      <c r="AG382" s="42"/>
      <c r="AH382" s="42"/>
    </row>
    <row r="383">
      <c r="A383" s="108"/>
      <c r="B383" s="42"/>
      <c r="C383" s="42"/>
      <c r="D383" s="51" t="s">
        <v>273</v>
      </c>
      <c r="E383" s="42"/>
      <c r="F383" s="42"/>
      <c r="G383" s="42"/>
      <c r="H383" s="112" t="s">
        <v>1773</v>
      </c>
      <c r="I383" s="48" t="s">
        <v>1774</v>
      </c>
      <c r="J383" s="114" t="s">
        <v>146</v>
      </c>
      <c r="K383" s="113" t="s">
        <v>19</v>
      </c>
      <c r="L383" s="42">
        <f t="shared" si="3"/>
        <v>103</v>
      </c>
      <c r="M383" s="42"/>
      <c r="N383" s="42"/>
      <c r="O383" s="42"/>
      <c r="P383" s="42"/>
      <c r="Q383" s="42"/>
      <c r="R383" s="42"/>
      <c r="S383" s="42"/>
      <c r="T383" s="42"/>
      <c r="U383" s="42"/>
      <c r="V383" s="42"/>
      <c r="W383" s="42"/>
      <c r="X383" s="42"/>
      <c r="Y383" s="42"/>
      <c r="Z383" s="42"/>
      <c r="AA383" s="42"/>
      <c r="AB383" s="42"/>
      <c r="AC383" s="42"/>
      <c r="AD383" s="42"/>
      <c r="AE383" s="42"/>
      <c r="AF383" s="42"/>
      <c r="AG383" s="42"/>
      <c r="AH383" s="42"/>
    </row>
    <row r="384">
      <c r="A384" s="108"/>
      <c r="B384" s="42"/>
      <c r="C384" s="42"/>
      <c r="D384" s="42"/>
      <c r="E384" s="42"/>
      <c r="F384" s="42"/>
      <c r="G384" s="42"/>
      <c r="H384" s="113" t="s">
        <v>1775</v>
      </c>
      <c r="I384" s="48" t="s">
        <v>1776</v>
      </c>
      <c r="J384" s="114" t="s">
        <v>18</v>
      </c>
      <c r="K384" s="113" t="s">
        <v>19</v>
      </c>
      <c r="L384" s="42">
        <f t="shared" si="3"/>
        <v>105</v>
      </c>
      <c r="M384" s="42"/>
      <c r="N384" s="42"/>
      <c r="O384" s="42"/>
      <c r="P384" s="42"/>
      <c r="Q384" s="42"/>
      <c r="R384" s="42"/>
      <c r="S384" s="42"/>
      <c r="T384" s="42"/>
      <c r="U384" s="42"/>
      <c r="V384" s="42"/>
      <c r="W384" s="42"/>
      <c r="X384" s="42"/>
      <c r="Y384" s="42"/>
      <c r="Z384" s="42"/>
      <c r="AA384" s="42"/>
      <c r="AB384" s="42"/>
      <c r="AC384" s="42"/>
      <c r="AD384" s="42"/>
      <c r="AE384" s="42"/>
      <c r="AF384" s="42"/>
      <c r="AG384" s="42"/>
      <c r="AH384" s="42"/>
    </row>
    <row r="385">
      <c r="A385" s="108"/>
      <c r="B385" s="42"/>
      <c r="C385" s="42"/>
      <c r="D385" s="42"/>
      <c r="E385" s="42"/>
      <c r="F385" s="42"/>
      <c r="G385" s="42"/>
      <c r="H385" s="113" t="s">
        <v>1777</v>
      </c>
      <c r="I385" s="48" t="s">
        <v>1778</v>
      </c>
      <c r="J385" s="114" t="s">
        <v>482</v>
      </c>
      <c r="K385" s="113" t="s">
        <v>19</v>
      </c>
      <c r="L385" s="42">
        <f t="shared" si="3"/>
        <v>121</v>
      </c>
      <c r="M385" s="42"/>
      <c r="N385" s="42"/>
      <c r="O385" s="42"/>
      <c r="P385" s="42"/>
      <c r="Q385" s="42"/>
      <c r="R385" s="42"/>
      <c r="S385" s="42"/>
      <c r="T385" s="42"/>
      <c r="U385" s="42"/>
      <c r="V385" s="42"/>
      <c r="W385" s="42"/>
      <c r="X385" s="42"/>
      <c r="Y385" s="42"/>
      <c r="Z385" s="42"/>
      <c r="AA385" s="42"/>
      <c r="AB385" s="42"/>
      <c r="AC385" s="42"/>
      <c r="AD385" s="42"/>
      <c r="AE385" s="42"/>
      <c r="AF385" s="42"/>
      <c r="AG385" s="42"/>
      <c r="AH385" s="42"/>
    </row>
    <row r="386">
      <c r="A386" s="108"/>
      <c r="B386" s="42"/>
      <c r="C386" s="42"/>
      <c r="D386" s="42"/>
      <c r="E386" s="42"/>
      <c r="F386" s="42"/>
      <c r="G386" s="42"/>
      <c r="H386" s="113" t="s">
        <v>1779</v>
      </c>
      <c r="I386" s="48" t="s">
        <v>1780</v>
      </c>
      <c r="J386" s="114" t="s">
        <v>18</v>
      </c>
      <c r="K386" s="113" t="s">
        <v>19</v>
      </c>
      <c r="L386" s="42">
        <f t="shared" si="3"/>
        <v>103</v>
      </c>
      <c r="M386" s="42"/>
      <c r="N386" s="42"/>
      <c r="O386" s="42"/>
      <c r="P386" s="42"/>
      <c r="Q386" s="42"/>
      <c r="R386" s="42"/>
      <c r="S386" s="42"/>
      <c r="T386" s="42"/>
      <c r="U386" s="42"/>
      <c r="V386" s="42"/>
      <c r="W386" s="42"/>
      <c r="X386" s="42"/>
      <c r="Y386" s="42"/>
      <c r="Z386" s="42"/>
      <c r="AA386" s="42"/>
      <c r="AB386" s="42"/>
      <c r="AC386" s="42"/>
      <c r="AD386" s="42"/>
      <c r="AE386" s="42"/>
      <c r="AF386" s="42"/>
      <c r="AG386" s="42"/>
      <c r="AH386" s="42"/>
    </row>
    <row r="387">
      <c r="A387" s="108"/>
      <c r="B387" s="42"/>
      <c r="C387" s="42"/>
      <c r="D387" s="42"/>
      <c r="E387" s="42"/>
      <c r="F387" s="42"/>
      <c r="G387" s="42"/>
      <c r="H387" s="113" t="s">
        <v>1781</v>
      </c>
      <c r="I387" s="48" t="s">
        <v>1782</v>
      </c>
      <c r="J387" s="114" t="s">
        <v>482</v>
      </c>
      <c r="K387" s="113" t="s">
        <v>19</v>
      </c>
      <c r="L387" s="42">
        <f t="shared" si="3"/>
        <v>106</v>
      </c>
      <c r="M387" s="42"/>
      <c r="N387" s="42"/>
      <c r="O387" s="42"/>
      <c r="P387" s="42"/>
      <c r="Q387" s="42"/>
      <c r="R387" s="42"/>
      <c r="S387" s="42"/>
      <c r="T387" s="42"/>
      <c r="U387" s="42"/>
      <c r="V387" s="42"/>
      <c r="W387" s="42"/>
      <c r="X387" s="42"/>
      <c r="Y387" s="42"/>
      <c r="Z387" s="42"/>
      <c r="AA387" s="42"/>
      <c r="AB387" s="42"/>
      <c r="AC387" s="42"/>
      <c r="AD387" s="42"/>
      <c r="AE387" s="42"/>
      <c r="AF387" s="42"/>
      <c r="AG387" s="42"/>
      <c r="AH387" s="42"/>
    </row>
    <row r="388">
      <c r="A388" s="108"/>
      <c r="B388" s="42"/>
      <c r="C388" s="42"/>
      <c r="D388" s="42"/>
      <c r="E388" s="42"/>
      <c r="F388" s="42"/>
      <c r="G388" s="42"/>
      <c r="H388" s="113" t="s">
        <v>1783</v>
      </c>
      <c r="I388" s="48" t="s">
        <v>1784</v>
      </c>
      <c r="J388" s="114" t="s">
        <v>146</v>
      </c>
      <c r="K388" s="113" t="s">
        <v>19</v>
      </c>
      <c r="L388" s="42">
        <f t="shared" si="3"/>
        <v>43</v>
      </c>
      <c r="M388" s="42"/>
      <c r="N388" s="42"/>
      <c r="O388" s="42"/>
      <c r="P388" s="42"/>
      <c r="Q388" s="42"/>
      <c r="R388" s="42"/>
      <c r="S388" s="42"/>
      <c r="T388" s="42"/>
      <c r="U388" s="42"/>
      <c r="V388" s="42"/>
      <c r="W388" s="42"/>
      <c r="X388" s="42"/>
      <c r="Y388" s="42"/>
      <c r="Z388" s="42"/>
      <c r="AA388" s="42"/>
      <c r="AB388" s="42"/>
      <c r="AC388" s="42"/>
      <c r="AD388" s="42"/>
      <c r="AE388" s="42"/>
      <c r="AF388" s="42"/>
      <c r="AG388" s="42"/>
      <c r="AH388" s="42"/>
    </row>
    <row r="389">
      <c r="A389" s="108"/>
      <c r="B389" s="42"/>
      <c r="C389" s="42"/>
      <c r="D389" s="42"/>
      <c r="E389" s="42"/>
      <c r="F389" s="42"/>
      <c r="G389" s="42"/>
      <c r="H389" s="114" t="s">
        <v>1785</v>
      </c>
      <c r="I389" s="48" t="s">
        <v>1786</v>
      </c>
      <c r="J389" s="114" t="s">
        <v>18</v>
      </c>
      <c r="K389" s="114" t="s">
        <v>70</v>
      </c>
      <c r="L389" s="42">
        <f t="shared" si="3"/>
        <v>62</v>
      </c>
      <c r="M389" s="42"/>
      <c r="N389" s="42"/>
      <c r="O389" s="114" t="s">
        <v>146</v>
      </c>
      <c r="P389" s="48" t="s">
        <v>1225</v>
      </c>
      <c r="Q389" s="42"/>
      <c r="R389" s="42"/>
      <c r="S389" s="48" t="s">
        <v>1385</v>
      </c>
      <c r="T389" s="48" t="s">
        <v>1317</v>
      </c>
      <c r="U389" s="42"/>
      <c r="V389" s="42"/>
      <c r="W389" s="42"/>
      <c r="X389" s="42"/>
      <c r="Y389" s="42"/>
      <c r="Z389" s="42"/>
      <c r="AA389" s="42"/>
      <c r="AB389" s="42"/>
      <c r="AC389" s="42"/>
      <c r="AD389" s="42"/>
      <c r="AE389" s="42"/>
      <c r="AF389" s="42"/>
      <c r="AG389" s="42"/>
      <c r="AH389" s="42"/>
    </row>
    <row r="390">
      <c r="A390" s="108"/>
      <c r="B390" s="42"/>
      <c r="C390" s="42"/>
      <c r="D390" s="42"/>
      <c r="E390" s="42"/>
      <c r="F390" s="42"/>
      <c r="G390" s="42"/>
      <c r="H390" s="114" t="s">
        <v>1787</v>
      </c>
      <c r="I390" s="48" t="s">
        <v>1788</v>
      </c>
      <c r="J390" s="114" t="s">
        <v>18</v>
      </c>
      <c r="K390" s="114" t="s">
        <v>73</v>
      </c>
      <c r="L390" s="42">
        <f t="shared" si="3"/>
        <v>86</v>
      </c>
      <c r="M390" s="42"/>
      <c r="N390" s="42"/>
      <c r="O390" s="114" t="s">
        <v>146</v>
      </c>
      <c r="P390" s="48" t="s">
        <v>1226</v>
      </c>
      <c r="Q390" s="48" t="s">
        <v>1317</v>
      </c>
      <c r="R390" s="42"/>
      <c r="S390" s="42"/>
      <c r="T390" s="42"/>
      <c r="U390" s="42"/>
      <c r="V390" s="42"/>
      <c r="W390" s="42"/>
      <c r="X390" s="42"/>
      <c r="Y390" s="42"/>
      <c r="Z390" s="42"/>
      <c r="AA390" s="42"/>
      <c r="AB390" s="42"/>
      <c r="AC390" s="42"/>
      <c r="AD390" s="42"/>
      <c r="AE390" s="42"/>
      <c r="AF390" s="42"/>
      <c r="AG390" s="42"/>
      <c r="AH390" s="42"/>
    </row>
    <row r="391">
      <c r="A391" s="108"/>
      <c r="B391" s="42"/>
      <c r="C391" s="42"/>
      <c r="D391" s="42"/>
      <c r="E391" s="42"/>
      <c r="F391" s="42"/>
      <c r="G391" s="42"/>
      <c r="H391" s="42"/>
      <c r="I391" s="42"/>
      <c r="J391" s="42"/>
      <c r="K391" s="42"/>
      <c r="L391" s="42">
        <f t="shared" si="3"/>
        <v>0</v>
      </c>
      <c r="M391" s="42"/>
      <c r="N391" s="42"/>
      <c r="O391" s="42"/>
      <c r="P391" s="42"/>
      <c r="Q391" s="42"/>
      <c r="R391" s="42"/>
      <c r="S391" s="42"/>
      <c r="T391" s="42"/>
      <c r="U391" s="42"/>
      <c r="V391" s="42"/>
      <c r="W391" s="42"/>
      <c r="X391" s="42"/>
      <c r="Y391" s="42"/>
      <c r="Z391" s="42"/>
      <c r="AA391" s="42"/>
      <c r="AB391" s="42"/>
      <c r="AC391" s="42"/>
      <c r="AD391" s="42"/>
      <c r="AE391" s="42"/>
      <c r="AF391" s="42"/>
      <c r="AG391" s="42"/>
      <c r="AH391" s="42"/>
    </row>
    <row r="392">
      <c r="A392" s="108"/>
      <c r="B392" s="42"/>
      <c r="C392" s="42"/>
      <c r="D392" s="51" t="s">
        <v>864</v>
      </c>
      <c r="E392" s="42"/>
      <c r="F392" s="48" t="s">
        <v>1789</v>
      </c>
      <c r="G392" s="114" t="s">
        <v>1766</v>
      </c>
      <c r="H392" s="114" t="s">
        <v>1790</v>
      </c>
      <c r="I392" s="48" t="s">
        <v>1791</v>
      </c>
      <c r="J392" s="114" t="s">
        <v>127</v>
      </c>
      <c r="K392" s="114" t="s">
        <v>19</v>
      </c>
      <c r="L392" s="42">
        <f t="shared" si="3"/>
        <v>138</v>
      </c>
      <c r="M392" s="42"/>
      <c r="N392" s="42"/>
      <c r="O392" s="42"/>
      <c r="P392" s="42"/>
      <c r="Q392" s="42"/>
      <c r="R392" s="48" t="s">
        <v>1346</v>
      </c>
      <c r="S392" s="42"/>
      <c r="T392" s="48" t="s">
        <v>1385</v>
      </c>
      <c r="U392" s="42"/>
      <c r="V392" s="42"/>
      <c r="W392" s="42"/>
      <c r="X392" s="42"/>
      <c r="Y392" s="42"/>
      <c r="Z392" s="42"/>
      <c r="AA392" s="42"/>
      <c r="AB392" s="42"/>
      <c r="AC392" s="42"/>
      <c r="AD392" s="42"/>
      <c r="AE392" s="42"/>
      <c r="AF392" s="42"/>
      <c r="AG392" s="42"/>
      <c r="AH392" s="42"/>
    </row>
    <row r="393">
      <c r="A393" s="108"/>
      <c r="B393" s="42"/>
      <c r="C393" s="42"/>
      <c r="D393" s="42"/>
      <c r="E393" s="42"/>
      <c r="F393" s="42"/>
      <c r="G393" s="42"/>
      <c r="H393" s="114" t="s">
        <v>1792</v>
      </c>
      <c r="I393" s="48" t="s">
        <v>1793</v>
      </c>
      <c r="J393" s="114" t="s">
        <v>18</v>
      </c>
      <c r="K393" s="114" t="s">
        <v>19</v>
      </c>
      <c r="L393" s="42">
        <f t="shared" si="3"/>
        <v>64</v>
      </c>
      <c r="M393" s="42"/>
      <c r="N393" s="42"/>
      <c r="O393" s="42"/>
      <c r="P393" s="42"/>
      <c r="Q393" s="42"/>
      <c r="R393" s="42"/>
      <c r="S393" s="42"/>
      <c r="T393" s="42"/>
      <c r="U393" s="42"/>
      <c r="V393" s="42"/>
      <c r="W393" s="42"/>
      <c r="X393" s="42"/>
      <c r="Y393" s="42"/>
      <c r="Z393" s="42"/>
      <c r="AA393" s="42"/>
      <c r="AB393" s="42"/>
      <c r="AC393" s="42"/>
      <c r="AD393" s="42"/>
      <c r="AE393" s="42"/>
      <c r="AF393" s="42"/>
      <c r="AG393" s="42"/>
      <c r="AH393" s="42"/>
    </row>
    <row r="394">
      <c r="A394" s="108"/>
      <c r="B394" s="42"/>
      <c r="C394" s="42"/>
      <c r="D394" s="42"/>
      <c r="E394" s="42"/>
      <c r="F394" s="42"/>
      <c r="G394" s="42"/>
      <c r="H394" s="114" t="s">
        <v>1794</v>
      </c>
      <c r="I394" s="48" t="s">
        <v>1795</v>
      </c>
      <c r="J394" s="114" t="s">
        <v>127</v>
      </c>
      <c r="K394" s="114" t="s">
        <v>19</v>
      </c>
      <c r="L394" s="42">
        <f t="shared" si="3"/>
        <v>123</v>
      </c>
      <c r="M394" s="42"/>
      <c r="N394" s="42"/>
      <c r="O394" s="42"/>
      <c r="P394" s="42"/>
      <c r="Q394" s="42"/>
      <c r="R394" s="42"/>
      <c r="S394" s="42"/>
      <c r="T394" s="42"/>
      <c r="U394" s="42"/>
      <c r="V394" s="42"/>
      <c r="W394" s="42"/>
      <c r="X394" s="42"/>
      <c r="Y394" s="42"/>
      <c r="Z394" s="42"/>
      <c r="AA394" s="42"/>
      <c r="AB394" s="42"/>
      <c r="AC394" s="42"/>
      <c r="AD394" s="42"/>
      <c r="AE394" s="42"/>
      <c r="AF394" s="42"/>
      <c r="AG394" s="42"/>
      <c r="AH394" s="42"/>
    </row>
    <row r="395">
      <c r="A395" s="108"/>
      <c r="B395" s="42"/>
      <c r="C395" s="42"/>
      <c r="D395" s="42"/>
      <c r="E395" s="42"/>
      <c r="F395" s="42"/>
      <c r="G395" s="42"/>
      <c r="H395" s="114" t="s">
        <v>1796</v>
      </c>
      <c r="I395" s="48" t="s">
        <v>1797</v>
      </c>
      <c r="J395" s="114" t="s">
        <v>482</v>
      </c>
      <c r="K395" s="114" t="s">
        <v>19</v>
      </c>
      <c r="L395" s="42">
        <f t="shared" si="3"/>
        <v>137</v>
      </c>
      <c r="M395" s="42"/>
      <c r="N395" s="42"/>
      <c r="O395" s="42"/>
      <c r="P395" s="42"/>
      <c r="Q395" s="42"/>
      <c r="R395" s="42"/>
      <c r="S395" s="42"/>
      <c r="T395" s="42"/>
      <c r="U395" s="42"/>
      <c r="V395" s="42"/>
      <c r="W395" s="42"/>
      <c r="X395" s="42"/>
      <c r="Y395" s="42"/>
      <c r="Z395" s="42"/>
      <c r="AA395" s="42"/>
      <c r="AB395" s="42"/>
      <c r="AC395" s="42"/>
      <c r="AD395" s="42"/>
      <c r="AE395" s="42"/>
      <c r="AF395" s="42"/>
      <c r="AG395" s="42"/>
      <c r="AH395" s="42"/>
    </row>
    <row r="396">
      <c r="A396" s="108"/>
      <c r="B396" s="42"/>
      <c r="C396" s="42"/>
      <c r="D396" s="42"/>
      <c r="E396" s="42"/>
      <c r="F396" s="42"/>
      <c r="G396" s="42"/>
      <c r="H396" s="114" t="s">
        <v>1798</v>
      </c>
      <c r="I396" s="48" t="s">
        <v>1799</v>
      </c>
      <c r="J396" s="114" t="s">
        <v>18</v>
      </c>
      <c r="K396" s="114" t="s">
        <v>19</v>
      </c>
      <c r="L396" s="42">
        <f t="shared" si="3"/>
        <v>84</v>
      </c>
      <c r="M396" s="42"/>
      <c r="N396" s="42"/>
      <c r="O396" s="42"/>
      <c r="P396" s="42"/>
      <c r="Q396" s="42"/>
      <c r="R396" s="42"/>
      <c r="S396" s="42"/>
      <c r="T396" s="42"/>
      <c r="U396" s="42"/>
      <c r="V396" s="42"/>
      <c r="W396" s="42"/>
      <c r="X396" s="42"/>
      <c r="Y396" s="42"/>
      <c r="Z396" s="42"/>
      <c r="AA396" s="42"/>
      <c r="AB396" s="42"/>
      <c r="AC396" s="42"/>
      <c r="AD396" s="42"/>
      <c r="AE396" s="42"/>
      <c r="AF396" s="42"/>
      <c r="AG396" s="42"/>
      <c r="AH396" s="42"/>
    </row>
    <row r="397">
      <c r="A397" s="108"/>
      <c r="B397" s="42"/>
      <c r="C397" s="42"/>
      <c r="D397" s="42"/>
      <c r="E397" s="42"/>
      <c r="F397" s="42"/>
      <c r="G397" s="42"/>
      <c r="H397" s="114" t="s">
        <v>1800</v>
      </c>
      <c r="I397" s="48" t="s">
        <v>1801</v>
      </c>
      <c r="J397" s="114" t="s">
        <v>18</v>
      </c>
      <c r="K397" s="114" t="s">
        <v>19</v>
      </c>
      <c r="L397" s="42">
        <f t="shared" si="3"/>
        <v>92</v>
      </c>
      <c r="M397" s="42"/>
      <c r="N397" s="42"/>
      <c r="O397" s="42"/>
      <c r="P397" s="42"/>
      <c r="Q397" s="42"/>
      <c r="R397" s="42"/>
      <c r="S397" s="42"/>
      <c r="T397" s="42"/>
      <c r="U397" s="42"/>
      <c r="V397" s="42"/>
      <c r="W397" s="42"/>
      <c r="X397" s="42"/>
      <c r="Y397" s="42"/>
      <c r="Z397" s="42"/>
      <c r="AA397" s="42"/>
      <c r="AB397" s="42"/>
      <c r="AC397" s="42"/>
      <c r="AD397" s="42"/>
      <c r="AE397" s="42"/>
      <c r="AF397" s="42"/>
      <c r="AG397" s="42"/>
      <c r="AH397" s="42"/>
    </row>
    <row r="398">
      <c r="A398" s="108"/>
      <c r="B398" s="42"/>
      <c r="C398" s="42"/>
      <c r="D398" s="42"/>
      <c r="E398" s="42"/>
      <c r="F398" s="42"/>
      <c r="G398" s="42"/>
      <c r="H398" s="114"/>
      <c r="I398" s="42"/>
      <c r="J398" s="114"/>
      <c r="K398" s="42"/>
      <c r="L398" s="42">
        <f t="shared" si="3"/>
        <v>0</v>
      </c>
      <c r="M398" s="42"/>
      <c r="N398" s="42"/>
      <c r="O398" s="42"/>
      <c r="P398" s="42"/>
      <c r="Q398" s="42"/>
      <c r="R398" s="42"/>
      <c r="S398" s="42"/>
      <c r="T398" s="42"/>
      <c r="U398" s="42"/>
      <c r="V398" s="42"/>
      <c r="W398" s="42"/>
      <c r="X398" s="42"/>
      <c r="Y398" s="42"/>
      <c r="Z398" s="42"/>
      <c r="AA398" s="42"/>
      <c r="AB398" s="42"/>
      <c r="AC398" s="42"/>
      <c r="AD398" s="42"/>
      <c r="AE398" s="42"/>
      <c r="AF398" s="42"/>
      <c r="AG398" s="42"/>
      <c r="AH398" s="42"/>
    </row>
    <row r="399">
      <c r="A399" s="108"/>
      <c r="B399" s="42"/>
      <c r="C399" s="42"/>
      <c r="D399" s="42"/>
      <c r="E399" s="42"/>
      <c r="F399" s="48" t="s">
        <v>1802</v>
      </c>
      <c r="G399" s="114" t="s">
        <v>1768</v>
      </c>
      <c r="H399" s="114" t="s">
        <v>1790</v>
      </c>
      <c r="I399" s="48" t="s">
        <v>1803</v>
      </c>
      <c r="J399" s="114" t="s">
        <v>1437</v>
      </c>
      <c r="K399" s="114" t="s">
        <v>19</v>
      </c>
      <c r="L399" s="42">
        <f t="shared" si="3"/>
        <v>138</v>
      </c>
      <c r="M399" s="42"/>
      <c r="N399" s="42"/>
      <c r="O399" s="42"/>
      <c r="P399" s="42"/>
      <c r="Q399" s="42"/>
      <c r="R399" s="42"/>
      <c r="S399" s="42"/>
      <c r="T399" s="42"/>
      <c r="U399" s="42"/>
      <c r="V399" s="42"/>
      <c r="W399" s="42"/>
      <c r="X399" s="42"/>
      <c r="Y399" s="42"/>
      <c r="Z399" s="42"/>
      <c r="AA399" s="42"/>
      <c r="AB399" s="42"/>
      <c r="AC399" s="42"/>
      <c r="AD399" s="42"/>
      <c r="AE399" s="42"/>
      <c r="AF399" s="42"/>
      <c r="AG399" s="42"/>
      <c r="AH399" s="42"/>
    </row>
    <row r="400">
      <c r="A400" s="108"/>
      <c r="B400" s="42"/>
      <c r="C400" s="42"/>
      <c r="D400" s="42"/>
      <c r="E400" s="42"/>
      <c r="F400" s="42"/>
      <c r="G400" s="42"/>
      <c r="H400" s="114" t="s">
        <v>1792</v>
      </c>
      <c r="I400" s="48" t="s">
        <v>1804</v>
      </c>
      <c r="J400" s="114" t="s">
        <v>18</v>
      </c>
      <c r="K400" s="114" t="s">
        <v>19</v>
      </c>
      <c r="L400" s="42">
        <f t="shared" si="3"/>
        <v>57</v>
      </c>
      <c r="M400" s="42"/>
      <c r="N400" s="42"/>
      <c r="O400" s="42"/>
      <c r="P400" s="42"/>
      <c r="Q400" s="48" t="s">
        <v>1226</v>
      </c>
      <c r="R400" s="42"/>
      <c r="S400" s="42"/>
      <c r="T400" s="42"/>
      <c r="U400" s="42"/>
      <c r="V400" s="42"/>
      <c r="W400" s="42"/>
      <c r="X400" s="42"/>
      <c r="Y400" s="42"/>
      <c r="Z400" s="42"/>
      <c r="AA400" s="42"/>
      <c r="AB400" s="42"/>
      <c r="AC400" s="42"/>
      <c r="AD400" s="42"/>
      <c r="AE400" s="42"/>
      <c r="AF400" s="42"/>
      <c r="AG400" s="42"/>
      <c r="AH400" s="42"/>
    </row>
    <row r="401">
      <c r="A401" s="108"/>
      <c r="B401" s="42"/>
      <c r="C401" s="42"/>
      <c r="D401" s="42"/>
      <c r="E401" s="42"/>
      <c r="F401" s="42"/>
      <c r="G401" s="42"/>
      <c r="H401" s="114" t="s">
        <v>1794</v>
      </c>
      <c r="I401" s="48" t="s">
        <v>1805</v>
      </c>
      <c r="J401" s="114" t="s">
        <v>1705</v>
      </c>
      <c r="K401" s="114" t="s">
        <v>19</v>
      </c>
      <c r="L401" s="42">
        <f t="shared" si="3"/>
        <v>109</v>
      </c>
      <c r="M401" s="42"/>
      <c r="N401" s="42"/>
      <c r="O401" s="42"/>
      <c r="P401" s="42"/>
      <c r="Q401" s="42"/>
      <c r="R401" s="42"/>
      <c r="S401" s="42"/>
      <c r="T401" s="42"/>
      <c r="U401" s="42"/>
      <c r="V401" s="42"/>
      <c r="W401" s="42"/>
      <c r="X401" s="42"/>
      <c r="Y401" s="42"/>
      <c r="Z401" s="42"/>
      <c r="AA401" s="42"/>
      <c r="AB401" s="42"/>
      <c r="AC401" s="42"/>
      <c r="AD401" s="42"/>
      <c r="AE401" s="42"/>
      <c r="AF401" s="42"/>
      <c r="AG401" s="42"/>
      <c r="AH401" s="42"/>
    </row>
    <row r="402">
      <c r="A402" s="108"/>
      <c r="B402" s="42"/>
      <c r="C402" s="42"/>
      <c r="D402" s="42"/>
      <c r="E402" s="42"/>
      <c r="F402" s="42"/>
      <c r="G402" s="42"/>
      <c r="H402" s="114" t="s">
        <v>1796</v>
      </c>
      <c r="I402" s="48" t="s">
        <v>1806</v>
      </c>
      <c r="J402" s="114" t="s">
        <v>18</v>
      </c>
      <c r="K402" s="114" t="s">
        <v>19</v>
      </c>
      <c r="L402" s="42">
        <f t="shared" si="3"/>
        <v>113</v>
      </c>
      <c r="M402" s="42"/>
      <c r="N402" s="42"/>
      <c r="O402" s="42"/>
      <c r="P402" s="42"/>
      <c r="Q402" s="42"/>
      <c r="R402" s="42"/>
      <c r="S402" s="42"/>
      <c r="T402" s="42"/>
      <c r="U402" s="42"/>
      <c r="V402" s="42"/>
      <c r="W402" s="42"/>
      <c r="X402" s="42"/>
      <c r="Y402" s="42"/>
      <c r="Z402" s="42"/>
      <c r="AA402" s="42"/>
      <c r="AB402" s="42"/>
      <c r="AC402" s="42"/>
      <c r="AD402" s="42"/>
      <c r="AE402" s="42"/>
      <c r="AF402" s="42"/>
      <c r="AG402" s="42"/>
      <c r="AH402" s="42"/>
    </row>
    <row r="403">
      <c r="A403" s="108"/>
      <c r="B403" s="42"/>
      <c r="C403" s="42"/>
      <c r="D403" s="42"/>
      <c r="E403" s="42"/>
      <c r="F403" s="42"/>
      <c r="G403" s="42"/>
      <c r="H403" s="42"/>
      <c r="I403" s="42"/>
      <c r="J403" s="114"/>
      <c r="K403" s="114"/>
      <c r="L403" s="42">
        <f t="shared" si="3"/>
        <v>0</v>
      </c>
      <c r="M403" s="42"/>
      <c r="N403" s="42"/>
      <c r="O403" s="42"/>
      <c r="P403" s="42"/>
      <c r="Q403" s="42"/>
      <c r="R403" s="42"/>
      <c r="S403" s="42"/>
      <c r="T403" s="42"/>
      <c r="U403" s="42"/>
      <c r="V403" s="42"/>
      <c r="W403" s="42"/>
      <c r="X403" s="42"/>
      <c r="Y403" s="42"/>
      <c r="Z403" s="42"/>
      <c r="AA403" s="42"/>
      <c r="AB403" s="42"/>
      <c r="AC403" s="42"/>
      <c r="AD403" s="42"/>
      <c r="AE403" s="42"/>
      <c r="AF403" s="42"/>
      <c r="AG403" s="42"/>
      <c r="AH403" s="42"/>
    </row>
    <row r="404">
      <c r="A404" s="108"/>
      <c r="B404" s="42"/>
      <c r="C404" s="42"/>
      <c r="D404" s="51" t="s">
        <v>871</v>
      </c>
      <c r="E404" s="42"/>
      <c r="F404" s="48"/>
      <c r="G404" s="42"/>
      <c r="H404" s="114" t="s">
        <v>1807</v>
      </c>
      <c r="I404" s="48" t="s">
        <v>1808</v>
      </c>
      <c r="J404" s="114" t="s">
        <v>202</v>
      </c>
      <c r="K404" s="114" t="s">
        <v>19</v>
      </c>
      <c r="L404" s="42">
        <f>len(I415)</f>
        <v>43</v>
      </c>
      <c r="M404" s="42"/>
      <c r="N404" s="42"/>
      <c r="O404" s="42"/>
      <c r="P404" s="42"/>
      <c r="Q404" s="42"/>
      <c r="R404" s="42"/>
      <c r="S404" s="42"/>
      <c r="T404" s="42"/>
      <c r="U404" s="42"/>
      <c r="V404" s="42"/>
      <c r="W404" s="42"/>
      <c r="X404" s="42"/>
      <c r="Y404" s="42"/>
      <c r="Z404" s="42"/>
      <c r="AA404" s="42"/>
      <c r="AB404" s="42"/>
      <c r="AC404" s="42"/>
      <c r="AD404" s="42"/>
      <c r="AE404" s="42"/>
      <c r="AF404" s="42"/>
      <c r="AG404" s="42"/>
      <c r="AH404" s="42"/>
    </row>
    <row r="405">
      <c r="A405" s="108"/>
      <c r="B405" s="42"/>
      <c r="C405" s="42"/>
      <c r="D405" s="42"/>
      <c r="E405" s="42"/>
      <c r="F405" s="42"/>
      <c r="G405" s="42"/>
      <c r="H405" s="114" t="s">
        <v>1809</v>
      </c>
      <c r="I405" s="48" t="s">
        <v>1810</v>
      </c>
      <c r="J405" s="114" t="s">
        <v>202</v>
      </c>
      <c r="K405" s="114" t="s">
        <v>19</v>
      </c>
      <c r="L405" s="42">
        <f t="shared" ref="L405:L452" si="4">len(I405)</f>
        <v>111</v>
      </c>
      <c r="M405" s="42"/>
      <c r="N405" s="42"/>
      <c r="O405" s="42"/>
      <c r="P405" s="42"/>
      <c r="Q405" s="42"/>
      <c r="R405" s="42"/>
      <c r="S405" s="42"/>
      <c r="T405" s="42"/>
      <c r="U405" s="42"/>
      <c r="V405" s="42"/>
      <c r="W405" s="42"/>
      <c r="X405" s="42"/>
      <c r="Y405" s="42"/>
      <c r="Z405" s="42"/>
      <c r="AA405" s="42"/>
      <c r="AB405" s="42"/>
      <c r="AC405" s="42"/>
      <c r="AD405" s="42"/>
      <c r="AE405" s="42"/>
      <c r="AF405" s="42"/>
      <c r="AG405" s="42"/>
      <c r="AH405" s="42"/>
    </row>
    <row r="406">
      <c r="A406" s="108"/>
      <c r="B406" s="42"/>
      <c r="C406" s="42"/>
      <c r="D406" s="42"/>
      <c r="E406" s="42"/>
      <c r="F406" s="42"/>
      <c r="G406" s="42"/>
      <c r="H406" s="114" t="s">
        <v>1811</v>
      </c>
      <c r="I406" s="48" t="s">
        <v>1812</v>
      </c>
      <c r="J406" s="114" t="s">
        <v>146</v>
      </c>
      <c r="K406" s="114" t="s">
        <v>19</v>
      </c>
      <c r="L406" s="42">
        <f t="shared" si="4"/>
        <v>111</v>
      </c>
      <c r="M406" s="42"/>
      <c r="N406" s="42"/>
      <c r="O406" s="42"/>
      <c r="P406" s="42"/>
      <c r="Q406" s="42"/>
      <c r="R406" s="42"/>
      <c r="S406" s="42"/>
      <c r="T406" s="42"/>
      <c r="U406" s="42"/>
      <c r="V406" s="42"/>
      <c r="W406" s="42"/>
      <c r="X406" s="42"/>
      <c r="Y406" s="42"/>
      <c r="Z406" s="42"/>
      <c r="AA406" s="42"/>
      <c r="AB406" s="42"/>
      <c r="AC406" s="42"/>
      <c r="AD406" s="42"/>
      <c r="AE406" s="42"/>
      <c r="AF406" s="42"/>
      <c r="AG406" s="42"/>
      <c r="AH406" s="42"/>
    </row>
    <row r="407">
      <c r="A407" s="108"/>
      <c r="B407" s="42"/>
      <c r="C407" s="42"/>
      <c r="D407" s="42"/>
      <c r="E407" s="42"/>
      <c r="F407" s="42"/>
      <c r="G407" s="42"/>
      <c r="H407" s="114" t="s">
        <v>1813</v>
      </c>
      <c r="I407" s="48" t="s">
        <v>1814</v>
      </c>
      <c r="J407" s="114" t="s">
        <v>482</v>
      </c>
      <c r="K407" s="114" t="s">
        <v>19</v>
      </c>
      <c r="L407" s="42">
        <f t="shared" si="4"/>
        <v>122</v>
      </c>
      <c r="M407" s="42"/>
      <c r="N407" s="42"/>
      <c r="O407" s="42"/>
      <c r="P407" s="42"/>
      <c r="Q407" s="42"/>
      <c r="R407" s="42"/>
      <c r="S407" s="42"/>
      <c r="T407" s="42"/>
      <c r="U407" s="42"/>
      <c r="V407" s="42"/>
      <c r="W407" s="42"/>
      <c r="X407" s="42"/>
      <c r="Y407" s="42"/>
      <c r="Z407" s="42"/>
      <c r="AA407" s="42"/>
      <c r="AB407" s="42"/>
      <c r="AC407" s="42"/>
      <c r="AD407" s="42"/>
      <c r="AE407" s="42"/>
      <c r="AF407" s="42"/>
      <c r="AG407" s="42"/>
      <c r="AH407" s="42"/>
    </row>
    <row r="408">
      <c r="A408" s="108"/>
      <c r="B408" s="42"/>
      <c r="C408" s="42"/>
      <c r="D408" s="42"/>
      <c r="E408" s="42"/>
      <c r="F408" s="42"/>
      <c r="G408" s="42"/>
      <c r="H408" s="114" t="s">
        <v>1815</v>
      </c>
      <c r="I408" s="48" t="s">
        <v>1816</v>
      </c>
      <c r="J408" s="114" t="s">
        <v>18</v>
      </c>
      <c r="K408" s="114" t="s">
        <v>19</v>
      </c>
      <c r="L408" s="42">
        <f t="shared" si="4"/>
        <v>116</v>
      </c>
      <c r="M408" s="42"/>
      <c r="N408" s="42"/>
      <c r="O408" s="42"/>
      <c r="P408" s="42"/>
      <c r="Q408" s="42"/>
      <c r="R408" s="42"/>
      <c r="S408" s="42"/>
      <c r="T408" s="42"/>
      <c r="U408" s="42"/>
      <c r="V408" s="42"/>
      <c r="W408" s="42"/>
      <c r="X408" s="42"/>
      <c r="Y408" s="42"/>
      <c r="Z408" s="42"/>
      <c r="AA408" s="42"/>
      <c r="AB408" s="42"/>
      <c r="AC408" s="42"/>
      <c r="AD408" s="42"/>
      <c r="AE408" s="42"/>
      <c r="AF408" s="42"/>
      <c r="AG408" s="42"/>
      <c r="AH408" s="42"/>
    </row>
    <row r="409">
      <c r="A409" s="108"/>
      <c r="B409" s="42"/>
      <c r="C409" s="42"/>
      <c r="D409" s="42"/>
      <c r="E409" s="42"/>
      <c r="F409" s="42"/>
      <c r="G409" s="42"/>
      <c r="H409" s="42"/>
      <c r="I409" s="42"/>
      <c r="J409" s="114"/>
      <c r="K409" s="114"/>
      <c r="L409" s="42">
        <f t="shared" si="4"/>
        <v>0</v>
      </c>
      <c r="M409" s="42"/>
      <c r="N409" s="42"/>
      <c r="O409" s="42"/>
      <c r="P409" s="42"/>
      <c r="Q409" s="42"/>
      <c r="R409" s="42"/>
      <c r="S409" s="42"/>
      <c r="T409" s="42"/>
      <c r="U409" s="42"/>
      <c r="V409" s="42"/>
      <c r="W409" s="42"/>
      <c r="X409" s="42"/>
      <c r="Y409" s="42"/>
      <c r="Z409" s="42"/>
      <c r="AA409" s="42"/>
      <c r="AB409" s="42"/>
      <c r="AC409" s="42"/>
      <c r="AD409" s="42"/>
      <c r="AE409" s="42"/>
      <c r="AF409" s="42"/>
      <c r="AG409" s="42"/>
      <c r="AH409" s="42"/>
    </row>
    <row r="410">
      <c r="A410" s="108"/>
      <c r="B410" s="42"/>
      <c r="C410" s="42"/>
      <c r="D410" s="51" t="s">
        <v>878</v>
      </c>
      <c r="E410" s="48" t="s">
        <v>1817</v>
      </c>
      <c r="F410" s="48" t="s">
        <v>1818</v>
      </c>
      <c r="G410" s="114" t="s">
        <v>1794</v>
      </c>
      <c r="H410" s="114" t="s">
        <v>1819</v>
      </c>
      <c r="I410" s="48" t="s">
        <v>1820</v>
      </c>
      <c r="J410" s="114" t="s">
        <v>482</v>
      </c>
      <c r="K410" s="114" t="s">
        <v>19</v>
      </c>
      <c r="L410" s="42">
        <f t="shared" si="4"/>
        <v>120</v>
      </c>
      <c r="M410" s="42"/>
      <c r="N410" s="42"/>
      <c r="O410" s="42"/>
      <c r="P410" s="42"/>
      <c r="Q410" s="42"/>
      <c r="R410" s="42"/>
      <c r="S410" s="42"/>
      <c r="T410" s="42"/>
      <c r="U410" s="42"/>
      <c r="V410" s="42"/>
      <c r="W410" s="42"/>
      <c r="X410" s="42"/>
      <c r="Y410" s="42"/>
      <c r="Z410" s="42"/>
      <c r="AA410" s="42"/>
      <c r="AB410" s="42"/>
      <c r="AC410" s="42"/>
      <c r="AD410" s="42"/>
      <c r="AE410" s="42"/>
      <c r="AF410" s="42"/>
      <c r="AG410" s="42"/>
      <c r="AH410" s="42"/>
    </row>
    <row r="411">
      <c r="A411" s="108"/>
      <c r="B411" s="42"/>
      <c r="C411" s="42"/>
      <c r="D411" s="42"/>
      <c r="E411" s="42"/>
      <c r="F411" s="42"/>
      <c r="G411" s="42"/>
      <c r="H411" s="114" t="s">
        <v>1821</v>
      </c>
      <c r="I411" s="48" t="s">
        <v>1822</v>
      </c>
      <c r="J411" s="114" t="s">
        <v>18</v>
      </c>
      <c r="K411" s="114" t="s">
        <v>19</v>
      </c>
      <c r="L411" s="42">
        <f t="shared" si="4"/>
        <v>74</v>
      </c>
      <c r="M411" s="42"/>
      <c r="N411" s="42"/>
      <c r="O411" s="114" t="s">
        <v>482</v>
      </c>
      <c r="P411" s="48" t="s">
        <v>1214</v>
      </c>
      <c r="Q411" s="42"/>
      <c r="R411" s="42"/>
      <c r="S411" s="42"/>
      <c r="T411" s="42"/>
      <c r="U411" s="42"/>
      <c r="V411" s="42"/>
      <c r="W411" s="42"/>
      <c r="X411" s="42"/>
      <c r="Y411" s="42"/>
      <c r="Z411" s="42"/>
      <c r="AA411" s="42"/>
      <c r="AB411" s="42"/>
      <c r="AC411" s="42"/>
      <c r="AD411" s="42"/>
      <c r="AE411" s="42"/>
      <c r="AF411" s="42"/>
      <c r="AG411" s="42"/>
      <c r="AH411" s="42"/>
    </row>
    <row r="412">
      <c r="A412" s="108"/>
      <c r="B412" s="42"/>
      <c r="C412" s="42"/>
      <c r="D412" s="42"/>
      <c r="E412" s="42"/>
      <c r="F412" s="42"/>
      <c r="G412" s="42"/>
      <c r="H412" s="114" t="s">
        <v>1823</v>
      </c>
      <c r="I412" s="48" t="s">
        <v>1824</v>
      </c>
      <c r="J412" s="114" t="s">
        <v>127</v>
      </c>
      <c r="K412" s="114" t="s">
        <v>19</v>
      </c>
      <c r="L412" s="42">
        <f t="shared" si="4"/>
        <v>44</v>
      </c>
      <c r="M412" s="42"/>
      <c r="N412" s="42"/>
      <c r="O412" s="42"/>
      <c r="P412" s="42"/>
      <c r="Q412" s="48" t="s">
        <v>1226</v>
      </c>
      <c r="R412" s="42"/>
      <c r="S412" s="42"/>
      <c r="T412" s="42"/>
      <c r="U412" s="42"/>
      <c r="V412" s="42"/>
      <c r="W412" s="42"/>
      <c r="X412" s="42"/>
      <c r="Y412" s="42"/>
      <c r="Z412" s="42"/>
      <c r="AA412" s="42"/>
      <c r="AB412" s="42"/>
      <c r="AC412" s="42"/>
      <c r="AD412" s="42"/>
      <c r="AE412" s="42"/>
      <c r="AF412" s="42"/>
      <c r="AG412" s="42"/>
      <c r="AH412" s="42"/>
    </row>
    <row r="413">
      <c r="A413" s="108"/>
      <c r="B413" s="42"/>
      <c r="C413" s="42"/>
      <c r="D413" s="42"/>
      <c r="E413" s="42"/>
      <c r="F413" s="42"/>
      <c r="G413" s="42"/>
      <c r="H413" s="114" t="s">
        <v>1825</v>
      </c>
      <c r="I413" s="48" t="s">
        <v>1826</v>
      </c>
      <c r="J413" s="114" t="s">
        <v>482</v>
      </c>
      <c r="K413" s="114" t="s">
        <v>19</v>
      </c>
      <c r="L413" s="42">
        <f t="shared" si="4"/>
        <v>66</v>
      </c>
      <c r="M413" s="42"/>
      <c r="N413" s="42"/>
      <c r="O413" s="42"/>
      <c r="P413" s="42"/>
      <c r="Q413" s="42"/>
      <c r="R413" s="42"/>
      <c r="S413" s="42"/>
      <c r="T413" s="42"/>
      <c r="U413" s="42"/>
      <c r="V413" s="42"/>
      <c r="W413" s="42"/>
      <c r="X413" s="42"/>
      <c r="Y413" s="42"/>
      <c r="Z413" s="42"/>
      <c r="AA413" s="42"/>
      <c r="AB413" s="42"/>
      <c r="AC413" s="42"/>
      <c r="AD413" s="42"/>
      <c r="AE413" s="42"/>
      <c r="AF413" s="42"/>
      <c r="AG413" s="42"/>
      <c r="AH413" s="42"/>
    </row>
    <row r="414">
      <c r="A414" s="108"/>
      <c r="B414" s="42"/>
      <c r="C414" s="42"/>
      <c r="D414" s="42"/>
      <c r="E414" s="42"/>
      <c r="F414" s="42"/>
      <c r="G414" s="42"/>
      <c r="H414" s="114" t="s">
        <v>1827</v>
      </c>
      <c r="I414" s="48" t="s">
        <v>1828</v>
      </c>
      <c r="J414" s="114" t="s">
        <v>482</v>
      </c>
      <c r="K414" s="114" t="s">
        <v>19</v>
      </c>
      <c r="L414" s="42">
        <f t="shared" si="4"/>
        <v>57</v>
      </c>
      <c r="M414" s="42"/>
      <c r="N414" s="42"/>
      <c r="O414" s="42"/>
      <c r="P414" s="42"/>
      <c r="Q414" s="42"/>
      <c r="R414" s="42"/>
      <c r="S414" s="42"/>
      <c r="T414" s="42"/>
      <c r="U414" s="42"/>
      <c r="V414" s="42"/>
      <c r="W414" s="42"/>
      <c r="X414" s="42"/>
      <c r="Y414" s="42"/>
      <c r="Z414" s="42"/>
      <c r="AA414" s="42"/>
      <c r="AB414" s="42"/>
      <c r="AC414" s="42"/>
      <c r="AD414" s="42"/>
      <c r="AE414" s="42"/>
      <c r="AF414" s="42"/>
      <c r="AG414" s="42"/>
      <c r="AH414" s="42"/>
    </row>
    <row r="415">
      <c r="A415" s="108"/>
      <c r="B415" s="42"/>
      <c r="C415" s="42"/>
      <c r="D415" s="42"/>
      <c r="E415" s="42"/>
      <c r="F415" s="42"/>
      <c r="G415" s="42"/>
      <c r="H415" s="114" t="s">
        <v>1829</v>
      </c>
      <c r="I415" s="48" t="s">
        <v>1830</v>
      </c>
      <c r="J415" s="114" t="s">
        <v>18</v>
      </c>
      <c r="K415" s="114" t="s">
        <v>70</v>
      </c>
      <c r="L415" s="42">
        <f t="shared" si="4"/>
        <v>43</v>
      </c>
      <c r="M415" s="42"/>
      <c r="N415" s="42"/>
      <c r="O415" s="114" t="s">
        <v>482</v>
      </c>
      <c r="P415" s="48" t="s">
        <v>1214</v>
      </c>
      <c r="Q415" s="42"/>
      <c r="R415" s="42"/>
      <c r="S415" s="42"/>
      <c r="T415" s="42"/>
      <c r="U415" s="42"/>
      <c r="V415" s="42"/>
      <c r="W415" s="42"/>
      <c r="X415" s="42"/>
      <c r="Y415" s="42"/>
      <c r="Z415" s="42"/>
      <c r="AA415" s="42"/>
      <c r="AB415" s="42"/>
      <c r="AC415" s="42"/>
      <c r="AD415" s="42"/>
      <c r="AE415" s="42"/>
      <c r="AF415" s="42"/>
      <c r="AG415" s="42"/>
      <c r="AH415" s="42"/>
    </row>
    <row r="416">
      <c r="A416" s="108"/>
      <c r="B416" s="42"/>
      <c r="C416" s="42"/>
      <c r="D416" s="42"/>
      <c r="E416" s="42"/>
      <c r="F416" s="42"/>
      <c r="G416" s="42"/>
      <c r="H416" s="114" t="s">
        <v>1831</v>
      </c>
      <c r="I416" s="48" t="s">
        <v>1832</v>
      </c>
      <c r="J416" s="114" t="s">
        <v>18</v>
      </c>
      <c r="K416" s="114" t="s">
        <v>73</v>
      </c>
      <c r="L416" s="42">
        <f t="shared" si="4"/>
        <v>61</v>
      </c>
      <c r="M416" s="42"/>
      <c r="N416" s="42"/>
      <c r="O416" s="114" t="s">
        <v>482</v>
      </c>
      <c r="P416" s="48" t="s">
        <v>1211</v>
      </c>
      <c r="Q416" s="42"/>
      <c r="R416" s="42"/>
      <c r="S416" s="42"/>
      <c r="T416" s="42"/>
      <c r="U416" s="42"/>
      <c r="V416" s="42"/>
      <c r="W416" s="42"/>
      <c r="X416" s="42"/>
      <c r="Y416" s="42"/>
      <c r="Z416" s="42"/>
      <c r="AA416" s="42"/>
      <c r="AB416" s="42"/>
      <c r="AC416" s="42"/>
      <c r="AD416" s="42"/>
      <c r="AE416" s="42"/>
      <c r="AF416" s="42"/>
      <c r="AG416" s="42"/>
      <c r="AH416" s="42"/>
    </row>
    <row r="417">
      <c r="A417" s="108"/>
      <c r="B417" s="42"/>
      <c r="C417" s="42"/>
      <c r="D417" s="42"/>
      <c r="E417" s="42"/>
      <c r="F417" s="42"/>
      <c r="G417" s="42"/>
      <c r="H417" s="114" t="s">
        <v>1833</v>
      </c>
      <c r="I417" s="48" t="s">
        <v>1834</v>
      </c>
      <c r="J417" s="114" t="s">
        <v>1705</v>
      </c>
      <c r="K417" s="114" t="s">
        <v>19</v>
      </c>
      <c r="L417" s="42">
        <f t="shared" si="4"/>
        <v>42</v>
      </c>
      <c r="M417" s="91" t="s">
        <v>47</v>
      </c>
      <c r="N417" s="48" t="s">
        <v>1835</v>
      </c>
      <c r="O417" s="42"/>
      <c r="P417" s="42"/>
      <c r="Q417" s="42"/>
      <c r="R417" s="42"/>
      <c r="S417" s="42"/>
      <c r="T417" s="42"/>
      <c r="U417" s="42"/>
      <c r="V417" s="42"/>
      <c r="W417" s="42"/>
      <c r="X417" s="42"/>
      <c r="Y417" s="42"/>
      <c r="Z417" s="42"/>
      <c r="AA417" s="42"/>
      <c r="AB417" s="42"/>
      <c r="AC417" s="42"/>
      <c r="AD417" s="42"/>
      <c r="AE417" s="42"/>
      <c r="AF417" s="42"/>
      <c r="AG417" s="42"/>
      <c r="AH417" s="42"/>
    </row>
    <row r="418">
      <c r="A418" s="108"/>
      <c r="B418" s="42"/>
      <c r="C418" s="42"/>
      <c r="D418" s="42"/>
      <c r="E418" s="42"/>
      <c r="F418" s="42"/>
      <c r="G418" s="42"/>
      <c r="H418" s="114" t="s">
        <v>1836</v>
      </c>
      <c r="I418" s="48" t="s">
        <v>1837</v>
      </c>
      <c r="J418" s="114" t="s">
        <v>1705</v>
      </c>
      <c r="K418" s="114" t="s">
        <v>19</v>
      </c>
      <c r="L418" s="42">
        <f t="shared" si="4"/>
        <v>98</v>
      </c>
      <c r="M418" s="42"/>
      <c r="N418" s="42"/>
      <c r="O418" s="42"/>
      <c r="P418" s="42"/>
      <c r="Q418" s="42"/>
      <c r="R418" s="42"/>
      <c r="S418" s="42"/>
      <c r="T418" s="42"/>
      <c r="U418" s="42"/>
      <c r="V418" s="42"/>
      <c r="W418" s="42"/>
      <c r="X418" s="42"/>
      <c r="Y418" s="42"/>
      <c r="Z418" s="42"/>
      <c r="AA418" s="42"/>
      <c r="AB418" s="42"/>
      <c r="AC418" s="42"/>
      <c r="AD418" s="42"/>
      <c r="AE418" s="42"/>
      <c r="AF418" s="42"/>
      <c r="AG418" s="42"/>
      <c r="AH418" s="42"/>
    </row>
    <row r="419">
      <c r="A419" s="108"/>
      <c r="B419" s="42"/>
      <c r="C419" s="42"/>
      <c r="D419" s="42"/>
      <c r="E419" s="42"/>
      <c r="F419" s="42"/>
      <c r="G419" s="42"/>
      <c r="H419" s="114" t="s">
        <v>1838</v>
      </c>
      <c r="I419" s="48" t="s">
        <v>1839</v>
      </c>
      <c r="J419" s="114" t="s">
        <v>127</v>
      </c>
      <c r="K419" s="114" t="s">
        <v>19</v>
      </c>
      <c r="L419" s="42">
        <f t="shared" si="4"/>
        <v>109</v>
      </c>
      <c r="M419" s="42"/>
      <c r="N419" s="42"/>
      <c r="O419" s="42"/>
      <c r="P419" s="42"/>
      <c r="Q419" s="48" t="s">
        <v>1261</v>
      </c>
      <c r="R419" s="48" t="s">
        <v>1317</v>
      </c>
      <c r="S419" s="42"/>
      <c r="T419" s="42"/>
      <c r="U419" s="42"/>
      <c r="V419" s="42"/>
      <c r="W419" s="42"/>
      <c r="X419" s="42"/>
      <c r="Y419" s="42"/>
      <c r="Z419" s="42"/>
      <c r="AA419" s="42"/>
      <c r="AB419" s="42"/>
      <c r="AC419" s="42"/>
      <c r="AD419" s="42"/>
      <c r="AE419" s="42"/>
      <c r="AF419" s="42"/>
      <c r="AG419" s="42"/>
      <c r="AH419" s="42"/>
    </row>
    <row r="420">
      <c r="A420" s="108"/>
      <c r="B420" s="42"/>
      <c r="C420" s="42"/>
      <c r="D420" s="42"/>
      <c r="E420" s="42"/>
      <c r="F420" s="42"/>
      <c r="G420" s="42"/>
      <c r="H420" s="114" t="s">
        <v>1840</v>
      </c>
      <c r="I420" s="48" t="s">
        <v>1841</v>
      </c>
      <c r="J420" s="114" t="s">
        <v>18</v>
      </c>
      <c r="K420" s="114" t="s">
        <v>19</v>
      </c>
      <c r="L420" s="42">
        <f t="shared" si="4"/>
        <v>77</v>
      </c>
      <c r="M420" s="42"/>
      <c r="N420" s="42"/>
      <c r="O420" s="42"/>
      <c r="P420" s="42"/>
      <c r="Q420" s="42"/>
      <c r="R420" s="42"/>
      <c r="S420" s="42"/>
      <c r="T420" s="42"/>
      <c r="U420" s="42"/>
      <c r="V420" s="42"/>
      <c r="W420" s="42"/>
      <c r="X420" s="42"/>
      <c r="Y420" s="42"/>
      <c r="Z420" s="42"/>
      <c r="AA420" s="42"/>
      <c r="AB420" s="42"/>
      <c r="AC420" s="42"/>
      <c r="AD420" s="42"/>
      <c r="AE420" s="42"/>
      <c r="AF420" s="42"/>
      <c r="AG420" s="42"/>
      <c r="AH420" s="42"/>
    </row>
    <row r="421">
      <c r="A421" s="108"/>
      <c r="B421" s="42"/>
      <c r="C421" s="42"/>
      <c r="D421" s="42"/>
      <c r="E421" s="42"/>
      <c r="F421" s="42"/>
      <c r="G421" s="42"/>
      <c r="H421" s="114" t="s">
        <v>1842</v>
      </c>
      <c r="I421" s="48" t="s">
        <v>1843</v>
      </c>
      <c r="J421" s="114" t="s">
        <v>1705</v>
      </c>
      <c r="K421" s="114" t="s">
        <v>19</v>
      </c>
      <c r="L421" s="42">
        <f t="shared" si="4"/>
        <v>100</v>
      </c>
      <c r="M421" s="91" t="s">
        <v>47</v>
      </c>
      <c r="N421" s="48" t="s">
        <v>1844</v>
      </c>
      <c r="O421" s="42"/>
      <c r="P421" s="42"/>
      <c r="Q421" s="48" t="s">
        <v>1214</v>
      </c>
      <c r="R421" s="42"/>
      <c r="S421" s="42"/>
      <c r="T421" s="42"/>
      <c r="U421" s="42"/>
      <c r="V421" s="42"/>
      <c r="W421" s="42"/>
      <c r="X421" s="42"/>
      <c r="Y421" s="42"/>
      <c r="Z421" s="42"/>
      <c r="AA421" s="42"/>
      <c r="AB421" s="42"/>
      <c r="AC421" s="42"/>
      <c r="AD421" s="42"/>
      <c r="AE421" s="42"/>
      <c r="AF421" s="42"/>
      <c r="AG421" s="42"/>
      <c r="AH421" s="42"/>
    </row>
    <row r="422">
      <c r="A422" s="108"/>
      <c r="B422" s="42"/>
      <c r="C422" s="42"/>
      <c r="D422" s="42"/>
      <c r="E422" s="42"/>
      <c r="F422" s="42"/>
      <c r="G422" s="42"/>
      <c r="H422" s="42"/>
      <c r="I422" s="42"/>
      <c r="J422" s="42"/>
      <c r="K422" s="114"/>
      <c r="L422" s="42">
        <f t="shared" si="4"/>
        <v>0</v>
      </c>
      <c r="M422" s="42"/>
      <c r="N422" s="42"/>
      <c r="O422" s="42"/>
      <c r="P422" s="42"/>
      <c r="Q422" s="42"/>
      <c r="R422" s="42"/>
      <c r="S422" s="42"/>
      <c r="T422" s="42"/>
      <c r="U422" s="42"/>
      <c r="V422" s="42"/>
      <c r="W422" s="42"/>
      <c r="X422" s="42"/>
      <c r="Y422" s="42"/>
      <c r="Z422" s="42"/>
      <c r="AA422" s="42"/>
      <c r="AB422" s="42"/>
      <c r="AC422" s="42"/>
      <c r="AD422" s="42"/>
      <c r="AE422" s="42"/>
      <c r="AF422" s="42"/>
      <c r="AG422" s="42"/>
      <c r="AH422" s="42"/>
    </row>
    <row r="423">
      <c r="A423" s="108"/>
      <c r="B423" s="42"/>
      <c r="C423" s="42"/>
      <c r="D423" s="42"/>
      <c r="E423" s="42"/>
      <c r="F423" s="48" t="s">
        <v>1845</v>
      </c>
      <c r="G423" s="48" t="s">
        <v>1790</v>
      </c>
      <c r="H423" s="114" t="s">
        <v>1819</v>
      </c>
      <c r="I423" s="48" t="s">
        <v>1820</v>
      </c>
      <c r="J423" s="114" t="s">
        <v>482</v>
      </c>
      <c r="K423" s="114" t="s">
        <v>19</v>
      </c>
      <c r="L423" s="42">
        <f t="shared" si="4"/>
        <v>120</v>
      </c>
      <c r="M423" s="42"/>
      <c r="N423" s="42"/>
      <c r="O423" s="42"/>
      <c r="P423" s="42"/>
      <c r="Q423" s="42"/>
      <c r="R423" s="42"/>
      <c r="S423" s="42"/>
      <c r="T423" s="42"/>
      <c r="U423" s="42"/>
      <c r="V423" s="42"/>
      <c r="W423" s="42"/>
      <c r="X423" s="42"/>
      <c r="Y423" s="42"/>
      <c r="Z423" s="42"/>
      <c r="AA423" s="42"/>
      <c r="AB423" s="42"/>
      <c r="AC423" s="42"/>
      <c r="AD423" s="42"/>
      <c r="AE423" s="42"/>
      <c r="AF423" s="42"/>
      <c r="AG423" s="42"/>
      <c r="AH423" s="42"/>
    </row>
    <row r="424">
      <c r="A424" s="108"/>
      <c r="B424" s="42"/>
      <c r="C424" s="42"/>
      <c r="D424" s="42"/>
      <c r="E424" s="42"/>
      <c r="F424" s="42"/>
      <c r="G424" s="42"/>
      <c r="H424" s="114" t="s">
        <v>1821</v>
      </c>
      <c r="I424" s="48" t="s">
        <v>1846</v>
      </c>
      <c r="J424" s="114" t="s">
        <v>18</v>
      </c>
      <c r="K424" s="114" t="s">
        <v>19</v>
      </c>
      <c r="L424" s="42">
        <f t="shared" si="4"/>
        <v>114</v>
      </c>
      <c r="M424" s="42"/>
      <c r="N424" s="42"/>
      <c r="O424" s="42"/>
      <c r="P424" s="42"/>
      <c r="Q424" s="42"/>
      <c r="R424" s="42"/>
      <c r="S424" s="42"/>
      <c r="T424" s="42"/>
      <c r="U424" s="42"/>
      <c r="V424" s="42"/>
      <c r="W424" s="42"/>
      <c r="X424" s="42"/>
      <c r="Y424" s="42"/>
      <c r="Z424" s="42"/>
      <c r="AA424" s="42"/>
      <c r="AB424" s="42"/>
      <c r="AC424" s="42"/>
      <c r="AD424" s="42"/>
      <c r="AE424" s="42"/>
      <c r="AF424" s="42"/>
      <c r="AG424" s="42"/>
      <c r="AH424" s="42"/>
    </row>
    <row r="425">
      <c r="A425" s="108"/>
      <c r="B425" s="42"/>
      <c r="C425" s="42"/>
      <c r="D425" s="42"/>
      <c r="E425" s="42"/>
      <c r="F425" s="42"/>
      <c r="G425" s="42"/>
      <c r="H425" s="114" t="s">
        <v>1823</v>
      </c>
      <c r="I425" s="48" t="s">
        <v>1847</v>
      </c>
      <c r="J425" s="114" t="s">
        <v>127</v>
      </c>
      <c r="K425" s="114" t="s">
        <v>19</v>
      </c>
      <c r="L425" s="42">
        <f t="shared" si="4"/>
        <v>128</v>
      </c>
      <c r="M425" s="42"/>
      <c r="N425" s="42"/>
      <c r="O425" s="42"/>
      <c r="P425" s="42"/>
      <c r="Q425" s="42"/>
      <c r="R425" s="42"/>
      <c r="S425" s="42"/>
      <c r="T425" s="42"/>
      <c r="U425" s="42"/>
      <c r="V425" s="42"/>
      <c r="W425" s="42"/>
      <c r="X425" s="42"/>
      <c r="Y425" s="42"/>
      <c r="Z425" s="42"/>
      <c r="AA425" s="42"/>
      <c r="AB425" s="42"/>
      <c r="AC425" s="42"/>
      <c r="AD425" s="42"/>
      <c r="AE425" s="42"/>
      <c r="AF425" s="42"/>
      <c r="AG425" s="42"/>
      <c r="AH425" s="42"/>
    </row>
    <row r="426">
      <c r="A426" s="108"/>
      <c r="B426" s="42"/>
      <c r="C426" s="42"/>
      <c r="D426" s="42"/>
      <c r="E426" s="42"/>
      <c r="F426" s="42"/>
      <c r="G426" s="42"/>
      <c r="H426" s="114" t="s">
        <v>1825</v>
      </c>
      <c r="I426" s="48" t="s">
        <v>1848</v>
      </c>
      <c r="J426" s="114" t="s">
        <v>482</v>
      </c>
      <c r="K426" s="114" t="s">
        <v>19</v>
      </c>
      <c r="L426" s="42">
        <f t="shared" si="4"/>
        <v>84</v>
      </c>
      <c r="M426" s="42"/>
      <c r="N426" s="42"/>
      <c r="O426" s="42"/>
      <c r="P426" s="42"/>
      <c r="Q426" s="42"/>
      <c r="R426" s="42"/>
      <c r="S426" s="42"/>
      <c r="T426" s="42"/>
      <c r="U426" s="42"/>
      <c r="V426" s="42"/>
      <c r="W426" s="42"/>
      <c r="X426" s="42"/>
      <c r="Y426" s="42"/>
      <c r="Z426" s="42"/>
      <c r="AA426" s="42"/>
      <c r="AB426" s="42"/>
      <c r="AC426" s="42"/>
      <c r="AD426" s="42"/>
      <c r="AE426" s="42"/>
      <c r="AF426" s="42"/>
      <c r="AG426" s="42"/>
      <c r="AH426" s="42"/>
    </row>
    <row r="427">
      <c r="A427" s="108"/>
      <c r="B427" s="42"/>
      <c r="C427" s="42"/>
      <c r="D427" s="42"/>
      <c r="E427" s="42"/>
      <c r="F427" s="42"/>
      <c r="G427" s="42"/>
      <c r="H427" s="114" t="s">
        <v>1827</v>
      </c>
      <c r="I427" s="48" t="s">
        <v>1849</v>
      </c>
      <c r="J427" s="114" t="s">
        <v>127</v>
      </c>
      <c r="K427" s="114" t="s">
        <v>19</v>
      </c>
      <c r="L427" s="42">
        <f t="shared" si="4"/>
        <v>81</v>
      </c>
      <c r="M427" s="42"/>
      <c r="N427" s="42"/>
      <c r="O427" s="42"/>
      <c r="P427" s="42"/>
      <c r="Q427" s="48" t="s">
        <v>1226</v>
      </c>
      <c r="R427" s="48" t="s">
        <v>1385</v>
      </c>
      <c r="S427" s="42"/>
      <c r="T427" s="42"/>
      <c r="U427" s="42"/>
      <c r="V427" s="42"/>
      <c r="W427" s="42"/>
      <c r="X427" s="42"/>
      <c r="Y427" s="42"/>
      <c r="Z427" s="42"/>
      <c r="AA427" s="42"/>
      <c r="AB427" s="42"/>
      <c r="AC427" s="42"/>
      <c r="AD427" s="42"/>
      <c r="AE427" s="42"/>
      <c r="AF427" s="42"/>
      <c r="AG427" s="42"/>
      <c r="AH427" s="42"/>
    </row>
    <row r="428">
      <c r="A428" s="108"/>
      <c r="B428" s="42"/>
      <c r="C428" s="42"/>
      <c r="D428" s="42"/>
      <c r="E428" s="42"/>
      <c r="F428" s="42"/>
      <c r="G428" s="42"/>
      <c r="H428" s="114" t="s">
        <v>1833</v>
      </c>
      <c r="I428" s="115" t="s">
        <v>1850</v>
      </c>
      <c r="J428" s="114" t="s">
        <v>1705</v>
      </c>
      <c r="K428" s="114" t="s">
        <v>19</v>
      </c>
      <c r="L428" s="42">
        <f t="shared" si="4"/>
        <v>61</v>
      </c>
      <c r="M428" s="91" t="s">
        <v>47</v>
      </c>
      <c r="N428" s="48" t="s">
        <v>1835</v>
      </c>
      <c r="O428" s="42"/>
      <c r="P428" s="42"/>
      <c r="Q428" s="42"/>
      <c r="R428" s="42"/>
      <c r="S428" s="42"/>
      <c r="T428" s="42"/>
      <c r="U428" s="42"/>
      <c r="V428" s="42"/>
      <c r="W428" s="42"/>
      <c r="X428" s="42"/>
      <c r="Y428" s="42"/>
      <c r="Z428" s="42"/>
      <c r="AA428" s="42"/>
      <c r="AB428" s="42"/>
      <c r="AC428" s="42"/>
      <c r="AD428" s="42"/>
      <c r="AE428" s="42"/>
      <c r="AF428" s="42"/>
      <c r="AG428" s="42"/>
      <c r="AH428" s="42"/>
    </row>
    <row r="429">
      <c r="A429" s="108"/>
      <c r="B429" s="42"/>
      <c r="C429" s="42"/>
      <c r="D429" s="42"/>
      <c r="E429" s="42"/>
      <c r="F429" s="42"/>
      <c r="G429" s="42"/>
      <c r="H429" s="114" t="s">
        <v>1836</v>
      </c>
      <c r="I429" s="48" t="s">
        <v>1851</v>
      </c>
      <c r="J429" s="114" t="s">
        <v>482</v>
      </c>
      <c r="K429" s="114" t="s">
        <v>19</v>
      </c>
      <c r="L429" s="42">
        <f t="shared" si="4"/>
        <v>136</v>
      </c>
      <c r="M429" s="42"/>
      <c r="N429" s="42"/>
      <c r="O429" s="42"/>
      <c r="P429" s="42"/>
      <c r="Q429" s="42"/>
      <c r="R429" s="42"/>
      <c r="S429" s="42"/>
      <c r="T429" s="42"/>
      <c r="U429" s="42"/>
      <c r="V429" s="42"/>
      <c r="W429" s="42"/>
      <c r="X429" s="42"/>
      <c r="Y429" s="42"/>
      <c r="Z429" s="42"/>
      <c r="AA429" s="42"/>
      <c r="AB429" s="42"/>
      <c r="AC429" s="42"/>
      <c r="AD429" s="42"/>
      <c r="AE429" s="42"/>
      <c r="AF429" s="42"/>
      <c r="AG429" s="42"/>
      <c r="AH429" s="42"/>
    </row>
    <row r="430">
      <c r="A430" s="108"/>
      <c r="B430" s="42"/>
      <c r="C430" s="42"/>
      <c r="D430" s="42"/>
      <c r="E430" s="42"/>
      <c r="F430" s="42"/>
      <c r="G430" s="42"/>
      <c r="H430" s="114" t="s">
        <v>1838</v>
      </c>
      <c r="I430" s="48" t="s">
        <v>1852</v>
      </c>
      <c r="J430" s="114" t="s">
        <v>18</v>
      </c>
      <c r="K430" s="114" t="s">
        <v>19</v>
      </c>
      <c r="L430" s="42">
        <f t="shared" si="4"/>
        <v>80</v>
      </c>
      <c r="M430" s="42"/>
      <c r="N430" s="42"/>
      <c r="O430" s="42"/>
      <c r="P430" s="42"/>
      <c r="Q430" s="42"/>
      <c r="R430" s="42"/>
      <c r="S430" s="42"/>
      <c r="T430" s="42"/>
      <c r="U430" s="42"/>
      <c r="V430" s="42"/>
      <c r="W430" s="42"/>
      <c r="X430" s="42"/>
      <c r="Y430" s="42"/>
      <c r="Z430" s="42"/>
      <c r="AA430" s="42"/>
      <c r="AB430" s="42"/>
      <c r="AC430" s="42"/>
      <c r="AD430" s="42"/>
      <c r="AE430" s="42"/>
      <c r="AF430" s="42"/>
      <c r="AG430" s="42"/>
      <c r="AH430" s="42"/>
    </row>
    <row r="431">
      <c r="A431" s="108"/>
      <c r="B431" s="42"/>
      <c r="C431" s="42"/>
      <c r="D431" s="42"/>
      <c r="E431" s="42"/>
      <c r="F431" s="42"/>
      <c r="G431" s="42"/>
      <c r="H431" s="114" t="s">
        <v>1840</v>
      </c>
      <c r="I431" s="48" t="s">
        <v>1853</v>
      </c>
      <c r="J431" s="114" t="s">
        <v>1705</v>
      </c>
      <c r="K431" s="114" t="s">
        <v>19</v>
      </c>
      <c r="L431" s="42">
        <f t="shared" si="4"/>
        <v>70</v>
      </c>
      <c r="M431" s="42"/>
      <c r="N431" s="42"/>
      <c r="O431" s="42"/>
      <c r="P431" s="42"/>
      <c r="Q431" s="42"/>
      <c r="R431" s="42"/>
      <c r="S431" s="42"/>
      <c r="T431" s="42"/>
      <c r="U431" s="42"/>
      <c r="V431" s="42"/>
      <c r="W431" s="42"/>
      <c r="X431" s="42"/>
      <c r="Y431" s="42"/>
      <c r="Z431" s="42"/>
      <c r="AA431" s="42"/>
      <c r="AB431" s="42"/>
      <c r="AC431" s="42"/>
      <c r="AD431" s="42"/>
      <c r="AE431" s="42"/>
      <c r="AF431" s="42"/>
      <c r="AG431" s="42"/>
      <c r="AH431" s="42"/>
    </row>
    <row r="432">
      <c r="A432" s="108"/>
      <c r="B432" s="42"/>
      <c r="C432" s="42"/>
      <c r="D432" s="42"/>
      <c r="E432" s="42"/>
      <c r="F432" s="42"/>
      <c r="G432" s="42"/>
      <c r="H432" s="42"/>
      <c r="I432" s="42"/>
      <c r="J432" s="42"/>
      <c r="K432" s="42"/>
      <c r="L432" s="42">
        <f t="shared" si="4"/>
        <v>0</v>
      </c>
      <c r="M432" s="42"/>
      <c r="N432" s="42"/>
      <c r="O432" s="42"/>
      <c r="P432" s="42"/>
      <c r="Q432" s="42"/>
      <c r="R432" s="42"/>
      <c r="S432" s="42"/>
      <c r="T432" s="42"/>
      <c r="U432" s="42"/>
      <c r="V432" s="42"/>
      <c r="W432" s="42"/>
      <c r="X432" s="42"/>
      <c r="Y432" s="42"/>
      <c r="Z432" s="42"/>
      <c r="AA432" s="42"/>
      <c r="AB432" s="42"/>
      <c r="AC432" s="42"/>
      <c r="AD432" s="42"/>
      <c r="AE432" s="42"/>
      <c r="AF432" s="42"/>
      <c r="AG432" s="42"/>
      <c r="AH432" s="42"/>
    </row>
    <row r="433">
      <c r="A433" s="108"/>
      <c r="B433" s="42"/>
      <c r="C433" s="42"/>
      <c r="D433" s="42"/>
      <c r="E433" s="42"/>
      <c r="F433" s="42"/>
      <c r="G433" s="42"/>
      <c r="H433" s="42"/>
      <c r="I433" s="42"/>
      <c r="J433" s="42"/>
      <c r="K433" s="42"/>
      <c r="L433" s="42">
        <f t="shared" si="4"/>
        <v>0</v>
      </c>
      <c r="M433" s="42"/>
      <c r="N433" s="42"/>
      <c r="O433" s="42"/>
      <c r="P433" s="42"/>
      <c r="Q433" s="42"/>
      <c r="R433" s="42"/>
      <c r="S433" s="42"/>
      <c r="T433" s="42"/>
      <c r="U433" s="42"/>
      <c r="V433" s="42"/>
      <c r="W433" s="42"/>
      <c r="X433" s="42"/>
      <c r="Y433" s="42"/>
      <c r="Z433" s="42"/>
      <c r="AA433" s="42"/>
      <c r="AB433" s="42"/>
      <c r="AC433" s="42"/>
      <c r="AD433" s="42"/>
      <c r="AE433" s="42"/>
      <c r="AF433" s="42"/>
      <c r="AG433" s="42"/>
      <c r="AH433" s="42"/>
    </row>
    <row r="434">
      <c r="A434" s="108"/>
      <c r="B434" s="42"/>
      <c r="C434" s="42"/>
      <c r="D434" s="51" t="s">
        <v>885</v>
      </c>
      <c r="E434" s="42"/>
      <c r="F434" s="48" t="s">
        <v>1854</v>
      </c>
      <c r="G434" s="42"/>
      <c r="H434" s="114" t="s">
        <v>1855</v>
      </c>
      <c r="I434" s="48" t="s">
        <v>1856</v>
      </c>
      <c r="J434" s="114" t="s">
        <v>482</v>
      </c>
      <c r="K434" s="114" t="s">
        <v>19</v>
      </c>
      <c r="L434" s="42">
        <f t="shared" si="4"/>
        <v>137</v>
      </c>
      <c r="M434" s="42"/>
      <c r="N434" s="42"/>
      <c r="O434" s="42"/>
      <c r="P434" s="42"/>
      <c r="Q434" s="48" t="s">
        <v>1346</v>
      </c>
      <c r="R434" s="48" t="s">
        <v>1261</v>
      </c>
      <c r="S434" s="48" t="s">
        <v>1226</v>
      </c>
      <c r="T434" s="48" t="s">
        <v>1385</v>
      </c>
      <c r="U434" s="42"/>
      <c r="V434" s="42"/>
      <c r="W434" s="42"/>
      <c r="X434" s="42"/>
      <c r="Y434" s="42"/>
      <c r="Z434" s="42"/>
      <c r="AA434" s="42"/>
      <c r="AB434" s="42"/>
      <c r="AC434" s="42"/>
      <c r="AD434" s="42"/>
      <c r="AE434" s="42"/>
      <c r="AF434" s="42"/>
      <c r="AG434" s="42"/>
      <c r="AH434" s="42"/>
    </row>
    <row r="435">
      <c r="A435" s="108"/>
      <c r="B435" s="42"/>
      <c r="C435" s="42"/>
      <c r="D435" s="42"/>
      <c r="E435" s="42"/>
      <c r="F435" s="42"/>
      <c r="G435" s="42"/>
      <c r="H435" s="114" t="s">
        <v>1857</v>
      </c>
      <c r="I435" s="48" t="s">
        <v>1858</v>
      </c>
      <c r="J435" s="114" t="s">
        <v>18</v>
      </c>
      <c r="K435" s="114" t="s">
        <v>19</v>
      </c>
      <c r="L435" s="42">
        <f t="shared" si="4"/>
        <v>99</v>
      </c>
      <c r="M435" s="42"/>
      <c r="N435" s="42"/>
      <c r="O435" s="42"/>
      <c r="P435" s="42"/>
      <c r="Q435" s="42"/>
      <c r="R435" s="42"/>
      <c r="S435" s="42"/>
      <c r="T435" s="42"/>
      <c r="U435" s="42"/>
      <c r="V435" s="42"/>
      <c r="W435" s="42"/>
      <c r="X435" s="42"/>
      <c r="Y435" s="42"/>
      <c r="Z435" s="42"/>
      <c r="AA435" s="42"/>
      <c r="AB435" s="42"/>
      <c r="AC435" s="42"/>
      <c r="AD435" s="42"/>
      <c r="AE435" s="42"/>
      <c r="AF435" s="42"/>
      <c r="AG435" s="42"/>
      <c r="AH435" s="42"/>
    </row>
    <row r="436">
      <c r="A436" s="108"/>
      <c r="B436" s="42"/>
      <c r="C436" s="42"/>
      <c r="D436" s="42"/>
      <c r="E436" s="42"/>
      <c r="F436" s="42"/>
      <c r="G436" s="42"/>
      <c r="H436" s="114" t="s">
        <v>1859</v>
      </c>
      <c r="I436" s="48" t="s">
        <v>1860</v>
      </c>
      <c r="J436" s="114" t="s">
        <v>127</v>
      </c>
      <c r="K436" s="114" t="s">
        <v>19</v>
      </c>
      <c r="L436" s="42">
        <f t="shared" si="4"/>
        <v>116</v>
      </c>
      <c r="M436" s="42"/>
      <c r="N436" s="42"/>
      <c r="O436" s="42"/>
      <c r="P436" s="42"/>
      <c r="Q436" s="42"/>
      <c r="R436" s="42"/>
      <c r="S436" s="42"/>
      <c r="T436" s="42"/>
      <c r="U436" s="42"/>
      <c r="V436" s="42"/>
      <c r="W436" s="42"/>
      <c r="X436" s="42"/>
      <c r="Y436" s="42"/>
      <c r="Z436" s="42"/>
      <c r="AA436" s="42"/>
      <c r="AB436" s="42"/>
      <c r="AC436" s="42"/>
      <c r="AD436" s="42"/>
      <c r="AE436" s="42"/>
      <c r="AF436" s="42"/>
      <c r="AG436" s="42"/>
      <c r="AH436" s="42"/>
    </row>
    <row r="437">
      <c r="A437" s="108"/>
      <c r="B437" s="42"/>
      <c r="C437" s="42"/>
      <c r="D437" s="42"/>
      <c r="E437" s="42"/>
      <c r="F437" s="42"/>
      <c r="G437" s="42"/>
      <c r="H437" s="114" t="s">
        <v>1861</v>
      </c>
      <c r="I437" s="48" t="s">
        <v>1862</v>
      </c>
      <c r="J437" s="114" t="s">
        <v>1705</v>
      </c>
      <c r="K437" s="114" t="s">
        <v>19</v>
      </c>
      <c r="L437" s="42">
        <f t="shared" si="4"/>
        <v>105</v>
      </c>
      <c r="M437" s="42"/>
      <c r="N437" s="42"/>
      <c r="O437" s="42"/>
      <c r="P437" s="42"/>
      <c r="Q437" s="42"/>
      <c r="R437" s="42"/>
      <c r="S437" s="42"/>
      <c r="T437" s="42"/>
      <c r="U437" s="42"/>
      <c r="V437" s="42"/>
      <c r="W437" s="42"/>
      <c r="X437" s="42"/>
      <c r="Y437" s="42"/>
      <c r="Z437" s="42"/>
      <c r="AA437" s="42"/>
      <c r="AB437" s="42"/>
      <c r="AC437" s="42"/>
      <c r="AD437" s="42"/>
      <c r="AE437" s="42"/>
      <c r="AF437" s="42"/>
      <c r="AG437" s="42"/>
      <c r="AH437" s="42"/>
    </row>
    <row r="438">
      <c r="A438" s="108"/>
      <c r="B438" s="42"/>
      <c r="C438" s="42"/>
      <c r="D438" s="42"/>
      <c r="E438" s="42"/>
      <c r="F438" s="42"/>
      <c r="G438" s="42"/>
      <c r="H438" s="114" t="s">
        <v>1863</v>
      </c>
      <c r="I438" s="48" t="s">
        <v>1864</v>
      </c>
      <c r="J438" s="114" t="s">
        <v>18</v>
      </c>
      <c r="K438" s="114" t="s">
        <v>19</v>
      </c>
      <c r="L438" s="42">
        <f t="shared" si="4"/>
        <v>84</v>
      </c>
      <c r="M438" s="42"/>
      <c r="N438" s="42"/>
      <c r="O438" s="42"/>
      <c r="P438" s="42"/>
      <c r="Q438" s="42"/>
      <c r="R438" s="42"/>
      <c r="S438" s="42"/>
      <c r="T438" s="42"/>
      <c r="U438" s="42"/>
      <c r="V438" s="42"/>
      <c r="W438" s="42"/>
      <c r="X438" s="42"/>
      <c r="Y438" s="42"/>
      <c r="Z438" s="42"/>
      <c r="AA438" s="42"/>
      <c r="AB438" s="42"/>
      <c r="AC438" s="42"/>
      <c r="AD438" s="42"/>
      <c r="AE438" s="42"/>
      <c r="AF438" s="42"/>
      <c r="AG438" s="42"/>
      <c r="AH438" s="42"/>
    </row>
    <row r="439">
      <c r="A439" s="108"/>
      <c r="B439" s="42"/>
      <c r="C439" s="42"/>
      <c r="D439" s="42"/>
      <c r="E439" s="42"/>
      <c r="F439" s="42"/>
      <c r="G439" s="42"/>
      <c r="H439" s="114" t="s">
        <v>1865</v>
      </c>
      <c r="I439" s="48" t="s">
        <v>1866</v>
      </c>
      <c r="J439" s="114" t="s">
        <v>1705</v>
      </c>
      <c r="K439" s="114" t="s">
        <v>19</v>
      </c>
      <c r="L439" s="42">
        <f t="shared" si="4"/>
        <v>62</v>
      </c>
      <c r="M439" s="42"/>
      <c r="N439" s="42"/>
      <c r="O439" s="42"/>
      <c r="P439" s="42"/>
      <c r="Q439" s="42"/>
      <c r="R439" s="42"/>
      <c r="S439" s="42"/>
      <c r="T439" s="42"/>
      <c r="U439" s="42"/>
      <c r="V439" s="42"/>
      <c r="W439" s="42"/>
      <c r="X439" s="42"/>
      <c r="Y439" s="42"/>
      <c r="Z439" s="42"/>
      <c r="AA439" s="42"/>
      <c r="AB439" s="42"/>
      <c r="AC439" s="42"/>
      <c r="AD439" s="42"/>
      <c r="AE439" s="42"/>
      <c r="AF439" s="42"/>
      <c r="AG439" s="42"/>
      <c r="AH439" s="42"/>
    </row>
    <row r="440">
      <c r="A440" s="108"/>
      <c r="B440" s="42"/>
      <c r="C440" s="42"/>
      <c r="D440" s="42"/>
      <c r="E440" s="42"/>
      <c r="F440" s="42"/>
      <c r="G440" s="42"/>
      <c r="H440" s="114" t="s">
        <v>1867</v>
      </c>
      <c r="I440" s="48" t="s">
        <v>1868</v>
      </c>
      <c r="J440" s="114"/>
      <c r="K440" s="114" t="s">
        <v>30</v>
      </c>
      <c r="L440" s="42">
        <f t="shared" si="4"/>
        <v>69</v>
      </c>
      <c r="M440" s="91" t="s">
        <v>47</v>
      </c>
      <c r="N440" s="48" t="s">
        <v>1869</v>
      </c>
      <c r="O440" s="42"/>
      <c r="P440" s="42"/>
      <c r="Q440" s="42"/>
      <c r="R440" s="42"/>
      <c r="S440" s="42"/>
      <c r="T440" s="42"/>
      <c r="U440" s="42"/>
      <c r="V440" s="42"/>
      <c r="W440" s="42"/>
      <c r="X440" s="42"/>
      <c r="Y440" s="42"/>
      <c r="Z440" s="42"/>
      <c r="AA440" s="42"/>
      <c r="AB440" s="42"/>
      <c r="AC440" s="42"/>
      <c r="AD440" s="42"/>
      <c r="AE440" s="42"/>
      <c r="AF440" s="42"/>
      <c r="AG440" s="42"/>
      <c r="AH440" s="42"/>
    </row>
    <row r="441">
      <c r="A441" s="108"/>
      <c r="B441" s="42"/>
      <c r="C441" s="42"/>
      <c r="D441" s="42"/>
      <c r="E441" s="42"/>
      <c r="F441" s="42"/>
      <c r="G441" s="42"/>
      <c r="H441" s="114" t="s">
        <v>1870</v>
      </c>
      <c r="I441" s="48" t="s">
        <v>1871</v>
      </c>
      <c r="J441" s="42"/>
      <c r="K441" s="114" t="s">
        <v>30</v>
      </c>
      <c r="L441" s="42">
        <f t="shared" si="4"/>
        <v>96</v>
      </c>
      <c r="M441" s="42"/>
      <c r="N441" s="42"/>
      <c r="O441" s="42"/>
      <c r="P441" s="42"/>
      <c r="Q441" s="42"/>
      <c r="R441" s="42"/>
      <c r="S441" s="42"/>
      <c r="T441" s="42"/>
      <c r="U441" s="42"/>
      <c r="V441" s="42"/>
      <c r="W441" s="42"/>
      <c r="X441" s="42"/>
      <c r="Y441" s="42"/>
      <c r="Z441" s="42"/>
      <c r="AA441" s="42"/>
      <c r="AB441" s="42"/>
      <c r="AC441" s="42"/>
      <c r="AD441" s="42"/>
      <c r="AE441" s="42"/>
      <c r="AF441" s="42"/>
      <c r="AG441" s="42"/>
      <c r="AH441" s="42"/>
    </row>
    <row r="442">
      <c r="A442" s="108"/>
      <c r="B442" s="42"/>
      <c r="C442" s="42"/>
      <c r="D442" s="42"/>
      <c r="E442" s="42"/>
      <c r="F442" s="42"/>
      <c r="G442" s="42"/>
      <c r="H442" s="114" t="s">
        <v>1872</v>
      </c>
      <c r="I442" s="48" t="s">
        <v>1873</v>
      </c>
      <c r="J442" s="42"/>
      <c r="K442" s="114" t="s">
        <v>30</v>
      </c>
      <c r="L442" s="42">
        <f t="shared" si="4"/>
        <v>118</v>
      </c>
      <c r="M442" s="91" t="s">
        <v>47</v>
      </c>
      <c r="N442" s="48" t="s">
        <v>1874</v>
      </c>
      <c r="O442" s="42"/>
      <c r="P442" s="42"/>
      <c r="Q442" s="42"/>
      <c r="R442" s="42"/>
      <c r="S442" s="42"/>
      <c r="T442" s="42"/>
      <c r="U442" s="42"/>
      <c r="V442" s="42"/>
      <c r="W442" s="42"/>
      <c r="X442" s="42"/>
      <c r="Y442" s="42"/>
      <c r="Z442" s="42"/>
      <c r="AA442" s="42"/>
      <c r="AB442" s="42"/>
      <c r="AC442" s="42"/>
      <c r="AD442" s="42"/>
      <c r="AE442" s="42"/>
      <c r="AF442" s="42"/>
      <c r="AG442" s="42"/>
      <c r="AH442" s="42"/>
    </row>
    <row r="443">
      <c r="A443" s="108"/>
      <c r="B443" s="42"/>
      <c r="C443" s="42"/>
      <c r="D443" s="42"/>
      <c r="E443" s="42"/>
      <c r="F443" s="42"/>
      <c r="G443" s="42"/>
      <c r="H443" s="42"/>
      <c r="I443" s="42"/>
      <c r="J443" s="42"/>
      <c r="K443" s="42"/>
      <c r="L443" s="42">
        <f t="shared" si="4"/>
        <v>0</v>
      </c>
      <c r="M443" s="42"/>
      <c r="N443" s="42"/>
      <c r="O443" s="42"/>
      <c r="P443" s="42"/>
      <c r="Q443" s="42"/>
      <c r="R443" s="42"/>
      <c r="S443" s="42"/>
      <c r="T443" s="42"/>
      <c r="U443" s="42"/>
      <c r="V443" s="42"/>
      <c r="W443" s="42"/>
      <c r="X443" s="42"/>
      <c r="Y443" s="42"/>
      <c r="Z443" s="42"/>
      <c r="AA443" s="42"/>
      <c r="AB443" s="42"/>
      <c r="AC443" s="42"/>
      <c r="AD443" s="42"/>
      <c r="AE443" s="42"/>
      <c r="AF443" s="42"/>
      <c r="AG443" s="42"/>
      <c r="AH443" s="42"/>
    </row>
    <row r="444">
      <c r="A444" s="108"/>
      <c r="B444" s="42"/>
      <c r="C444" s="42"/>
      <c r="D444" s="42"/>
      <c r="E444" s="42"/>
      <c r="F444" s="42"/>
      <c r="G444" s="42"/>
      <c r="H444" s="42"/>
      <c r="I444" s="42"/>
      <c r="J444" s="42"/>
      <c r="K444" s="42"/>
      <c r="L444" s="42">
        <f t="shared" si="4"/>
        <v>0</v>
      </c>
      <c r="M444" s="42"/>
      <c r="N444" s="42"/>
      <c r="O444" s="42"/>
      <c r="P444" s="42"/>
      <c r="Q444" s="42"/>
      <c r="R444" s="42"/>
      <c r="S444" s="42"/>
      <c r="T444" s="42"/>
      <c r="U444" s="42"/>
      <c r="V444" s="42"/>
      <c r="W444" s="42"/>
      <c r="X444" s="42"/>
      <c r="Y444" s="42"/>
      <c r="Z444" s="42"/>
      <c r="AA444" s="42"/>
      <c r="AB444" s="42"/>
      <c r="AC444" s="42"/>
      <c r="AD444" s="42"/>
      <c r="AE444" s="42"/>
      <c r="AF444" s="42"/>
      <c r="AG444" s="42"/>
      <c r="AH444" s="42"/>
    </row>
    <row r="445">
      <c r="A445" s="108"/>
      <c r="B445" s="42"/>
      <c r="C445" s="42"/>
      <c r="D445" s="42"/>
      <c r="E445" s="42"/>
      <c r="F445" s="48" t="s">
        <v>1875</v>
      </c>
      <c r="G445" s="42"/>
      <c r="H445" s="42"/>
      <c r="I445" s="42"/>
      <c r="J445" s="42"/>
      <c r="K445" s="42"/>
      <c r="L445" s="42">
        <f t="shared" si="4"/>
        <v>0</v>
      </c>
      <c r="M445" s="42"/>
      <c r="N445" s="42"/>
      <c r="O445" s="42"/>
      <c r="P445" s="42"/>
      <c r="Q445" s="42"/>
      <c r="R445" s="42"/>
      <c r="S445" s="42"/>
      <c r="T445" s="42"/>
      <c r="U445" s="42"/>
      <c r="V445" s="42"/>
      <c r="W445" s="42"/>
      <c r="X445" s="42"/>
      <c r="Y445" s="42"/>
      <c r="Z445" s="42"/>
      <c r="AA445" s="42"/>
      <c r="AB445" s="42"/>
      <c r="AC445" s="42"/>
      <c r="AD445" s="42"/>
      <c r="AE445" s="42"/>
      <c r="AF445" s="42"/>
      <c r="AG445" s="42"/>
      <c r="AH445" s="42"/>
    </row>
    <row r="446">
      <c r="A446" s="108"/>
      <c r="B446" s="42"/>
      <c r="C446" s="42"/>
      <c r="D446" s="42"/>
      <c r="E446" s="42"/>
      <c r="F446" s="42"/>
      <c r="G446" s="42"/>
      <c r="H446" s="114" t="s">
        <v>1855</v>
      </c>
      <c r="I446" s="48" t="s">
        <v>1876</v>
      </c>
      <c r="J446" s="114" t="s">
        <v>482</v>
      </c>
      <c r="K446" s="114" t="s">
        <v>19</v>
      </c>
      <c r="L446" s="42">
        <f t="shared" si="4"/>
        <v>112</v>
      </c>
      <c r="M446" s="42"/>
      <c r="N446" s="42"/>
      <c r="O446" s="42"/>
      <c r="P446" s="42"/>
      <c r="Q446" s="48" t="s">
        <v>1650</v>
      </c>
      <c r="R446" s="48" t="s">
        <v>1225</v>
      </c>
      <c r="S446" s="42"/>
      <c r="T446" s="48" t="s">
        <v>1650</v>
      </c>
      <c r="U446" s="42"/>
      <c r="V446" s="42"/>
      <c r="W446" s="42"/>
      <c r="X446" s="42"/>
      <c r="Y446" s="42"/>
      <c r="Z446" s="42"/>
      <c r="AA446" s="42"/>
      <c r="AB446" s="42"/>
      <c r="AC446" s="42"/>
      <c r="AD446" s="42"/>
      <c r="AE446" s="42"/>
      <c r="AF446" s="42"/>
      <c r="AG446" s="42"/>
      <c r="AH446" s="42"/>
    </row>
    <row r="447">
      <c r="A447" s="108"/>
      <c r="B447" s="42"/>
      <c r="C447" s="42"/>
      <c r="D447" s="42"/>
      <c r="E447" s="42"/>
      <c r="F447" s="42"/>
      <c r="G447" s="42"/>
      <c r="H447" s="114" t="s">
        <v>1857</v>
      </c>
      <c r="I447" s="48" t="s">
        <v>1877</v>
      </c>
      <c r="J447" s="114" t="s">
        <v>18</v>
      </c>
      <c r="K447" s="114" t="s">
        <v>19</v>
      </c>
      <c r="L447" s="42">
        <f t="shared" si="4"/>
        <v>116</v>
      </c>
      <c r="M447" s="42"/>
      <c r="N447" s="42"/>
      <c r="O447" s="42"/>
      <c r="P447" s="42"/>
      <c r="Q447" s="42"/>
      <c r="R447" s="42"/>
      <c r="S447" s="42"/>
      <c r="T447" s="42"/>
      <c r="U447" s="42"/>
      <c r="V447" s="42"/>
      <c r="W447" s="42"/>
      <c r="X447" s="42"/>
      <c r="Y447" s="42"/>
      <c r="Z447" s="42"/>
      <c r="AA447" s="42"/>
      <c r="AB447" s="42"/>
      <c r="AC447" s="42"/>
      <c r="AD447" s="42"/>
      <c r="AE447" s="42"/>
      <c r="AF447" s="42"/>
      <c r="AG447" s="42"/>
      <c r="AH447" s="42"/>
    </row>
    <row r="448">
      <c r="A448" s="108"/>
      <c r="B448" s="42"/>
      <c r="C448" s="42"/>
      <c r="D448" s="42"/>
      <c r="E448" s="42"/>
      <c r="F448" s="42"/>
      <c r="G448" s="42"/>
      <c r="H448" s="114" t="s">
        <v>1859</v>
      </c>
      <c r="I448" s="48" t="s">
        <v>1878</v>
      </c>
      <c r="J448" s="114" t="s">
        <v>146</v>
      </c>
      <c r="K448" s="114" t="s">
        <v>19</v>
      </c>
      <c r="L448" s="42">
        <f t="shared" si="4"/>
        <v>114</v>
      </c>
      <c r="M448" s="42"/>
      <c r="N448" s="42"/>
      <c r="O448" s="42"/>
      <c r="P448" s="42"/>
      <c r="Q448" s="42"/>
      <c r="R448" s="42"/>
      <c r="S448" s="42"/>
      <c r="T448" s="42"/>
      <c r="U448" s="42"/>
      <c r="V448" s="42"/>
      <c r="W448" s="42"/>
      <c r="X448" s="42"/>
      <c r="Y448" s="42"/>
      <c r="Z448" s="42"/>
      <c r="AA448" s="42"/>
      <c r="AB448" s="42"/>
      <c r="AC448" s="42"/>
      <c r="AD448" s="42"/>
      <c r="AE448" s="42"/>
      <c r="AF448" s="42"/>
      <c r="AG448" s="42"/>
      <c r="AH448" s="42"/>
    </row>
    <row r="449">
      <c r="A449" s="108"/>
      <c r="B449" s="42"/>
      <c r="C449" s="42"/>
      <c r="D449" s="42"/>
      <c r="E449" s="42"/>
      <c r="F449" s="42"/>
      <c r="G449" s="42"/>
      <c r="H449" s="114" t="s">
        <v>1861</v>
      </c>
      <c r="I449" s="48" t="s">
        <v>1879</v>
      </c>
      <c r="J449" s="114" t="s">
        <v>1705</v>
      </c>
      <c r="K449" s="114" t="s">
        <v>19</v>
      </c>
      <c r="L449" s="42">
        <f t="shared" si="4"/>
        <v>103</v>
      </c>
      <c r="M449" s="42"/>
      <c r="N449" s="42"/>
      <c r="O449" s="42"/>
      <c r="P449" s="42"/>
      <c r="Q449" s="42"/>
      <c r="R449" s="42"/>
      <c r="S449" s="42"/>
      <c r="T449" s="42"/>
      <c r="U449" s="42"/>
      <c r="V449" s="42"/>
      <c r="W449" s="42"/>
      <c r="X449" s="42"/>
      <c r="Y449" s="42"/>
      <c r="Z449" s="42"/>
      <c r="AA449" s="42"/>
      <c r="AB449" s="42"/>
      <c r="AC449" s="42"/>
      <c r="AD449" s="42"/>
      <c r="AE449" s="42"/>
      <c r="AF449" s="42"/>
      <c r="AG449" s="42"/>
      <c r="AH449" s="42"/>
    </row>
    <row r="450">
      <c r="A450" s="108"/>
      <c r="B450" s="42"/>
      <c r="C450" s="42"/>
      <c r="D450" s="42"/>
      <c r="E450" s="42"/>
      <c r="F450" s="42"/>
      <c r="G450" s="42"/>
      <c r="H450" s="114" t="s">
        <v>1863</v>
      </c>
      <c r="I450" s="48" t="s">
        <v>1880</v>
      </c>
      <c r="J450" s="114" t="s">
        <v>1705</v>
      </c>
      <c r="K450" s="114" t="s">
        <v>19</v>
      </c>
      <c r="L450" s="42">
        <f t="shared" si="4"/>
        <v>109</v>
      </c>
      <c r="M450" s="42"/>
      <c r="N450" s="42"/>
      <c r="O450" s="42"/>
      <c r="P450" s="42"/>
      <c r="Q450" s="42"/>
      <c r="R450" s="42"/>
      <c r="S450" s="42"/>
      <c r="T450" s="42"/>
      <c r="U450" s="42"/>
      <c r="V450" s="42"/>
      <c r="W450" s="42"/>
      <c r="X450" s="42"/>
      <c r="Y450" s="42"/>
      <c r="Z450" s="42"/>
      <c r="AA450" s="42"/>
      <c r="AB450" s="42"/>
      <c r="AC450" s="42"/>
      <c r="AD450" s="42"/>
      <c r="AE450" s="42"/>
      <c r="AF450" s="42"/>
      <c r="AG450" s="42"/>
      <c r="AH450" s="42"/>
    </row>
    <row r="451">
      <c r="A451" s="108"/>
      <c r="B451" s="42"/>
      <c r="C451" s="42"/>
      <c r="D451" s="42"/>
      <c r="E451" s="42"/>
      <c r="F451" s="42"/>
      <c r="G451" s="42"/>
      <c r="H451" s="114" t="s">
        <v>1865</v>
      </c>
      <c r="I451" s="48" t="s">
        <v>1881</v>
      </c>
      <c r="J451" s="114" t="s">
        <v>1705</v>
      </c>
      <c r="K451" s="114" t="s">
        <v>30</v>
      </c>
      <c r="L451" s="42">
        <f t="shared" si="4"/>
        <v>109</v>
      </c>
      <c r="M451" s="42"/>
      <c r="N451" s="42"/>
      <c r="O451" s="42"/>
      <c r="P451" s="42"/>
      <c r="Q451" s="42"/>
      <c r="R451" s="42"/>
      <c r="S451" s="42"/>
      <c r="T451" s="42"/>
      <c r="U451" s="42"/>
      <c r="V451" s="42"/>
      <c r="W451" s="42"/>
      <c r="X451" s="42"/>
      <c r="Y451" s="42"/>
      <c r="Z451" s="42"/>
      <c r="AA451" s="42"/>
      <c r="AB451" s="42"/>
      <c r="AC451" s="42"/>
      <c r="AD451" s="42"/>
      <c r="AE451" s="42"/>
      <c r="AF451" s="42"/>
      <c r="AG451" s="42"/>
      <c r="AH451" s="42"/>
    </row>
    <row r="452">
      <c r="A452" s="108"/>
      <c r="B452" s="42"/>
      <c r="C452" s="42"/>
      <c r="D452" s="42"/>
      <c r="E452" s="42"/>
      <c r="F452" s="42"/>
      <c r="G452" s="42"/>
      <c r="H452" s="114" t="s">
        <v>1867</v>
      </c>
      <c r="I452" s="48" t="s">
        <v>1882</v>
      </c>
      <c r="J452" s="114"/>
      <c r="K452" s="114" t="s">
        <v>30</v>
      </c>
      <c r="L452" s="42">
        <f t="shared" si="4"/>
        <v>108</v>
      </c>
      <c r="M452" s="42"/>
      <c r="N452" s="42"/>
      <c r="O452" s="42"/>
      <c r="P452" s="42"/>
      <c r="Q452" s="42"/>
      <c r="R452" s="42"/>
      <c r="S452" s="42"/>
      <c r="T452" s="42"/>
      <c r="U452" s="42"/>
      <c r="V452" s="42"/>
      <c r="W452" s="42"/>
      <c r="X452" s="42"/>
      <c r="Y452" s="42"/>
      <c r="Z452" s="42"/>
      <c r="AA452" s="42"/>
      <c r="AB452" s="42"/>
      <c r="AC452" s="42"/>
      <c r="AD452" s="42"/>
      <c r="AE452" s="42"/>
      <c r="AF452" s="42"/>
      <c r="AG452" s="42"/>
      <c r="AH452" s="42"/>
    </row>
    <row r="453">
      <c r="A453" s="108"/>
      <c r="B453" s="42"/>
      <c r="C453" s="42"/>
      <c r="D453" s="42"/>
      <c r="E453" s="42"/>
      <c r="F453" s="42"/>
      <c r="G453" s="42"/>
      <c r="H453" s="42"/>
      <c r="I453" s="42"/>
      <c r="J453" s="114"/>
      <c r="K453" s="114"/>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row>
    <row r="454">
      <c r="A454" s="108"/>
      <c r="B454" s="42"/>
      <c r="C454" s="42"/>
      <c r="D454" s="42"/>
      <c r="E454" s="42"/>
      <c r="F454" s="42"/>
      <c r="G454" s="42"/>
      <c r="H454" s="42"/>
      <c r="I454" s="42"/>
      <c r="J454" s="114"/>
      <c r="K454" s="114"/>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row>
    <row r="455">
      <c r="A455" s="108"/>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row>
    <row r="456">
      <c r="A456" s="108"/>
      <c r="B456" s="90" t="s">
        <v>1883</v>
      </c>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row>
    <row r="457">
      <c r="A457" s="108"/>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row>
    <row r="458">
      <c r="A458" s="110">
        <v>1.0</v>
      </c>
      <c r="B458" s="105" t="s">
        <v>1884</v>
      </c>
      <c r="C458" s="48" t="s">
        <v>1885</v>
      </c>
      <c r="D458" s="51" t="s">
        <v>262</v>
      </c>
      <c r="E458" s="42"/>
      <c r="F458" s="42"/>
      <c r="G458" s="42"/>
      <c r="H458" s="48" t="s">
        <v>1886</v>
      </c>
      <c r="I458" s="48" t="s">
        <v>1887</v>
      </c>
      <c r="J458" s="114" t="s">
        <v>1888</v>
      </c>
      <c r="K458" s="114" t="s">
        <v>19</v>
      </c>
      <c r="L458" s="42">
        <f t="shared" ref="L458:L584" si="5">len(I458)</f>
        <v>141</v>
      </c>
      <c r="M458" s="42"/>
      <c r="N458" s="42"/>
      <c r="O458" s="42"/>
      <c r="P458" s="42"/>
      <c r="Q458" s="42"/>
      <c r="R458" s="42"/>
      <c r="S458" s="42"/>
      <c r="T458" s="42"/>
      <c r="U458" s="42"/>
      <c r="V458" s="42"/>
      <c r="W458" s="42"/>
      <c r="X458" s="42"/>
      <c r="Y458" s="42"/>
      <c r="Z458" s="42"/>
      <c r="AA458" s="42"/>
      <c r="AB458" s="42"/>
      <c r="AC458" s="42"/>
      <c r="AD458" s="42"/>
      <c r="AE458" s="42"/>
      <c r="AF458" s="42"/>
      <c r="AG458" s="42"/>
      <c r="AH458" s="42"/>
    </row>
    <row r="459">
      <c r="A459" s="108"/>
      <c r="B459" s="42"/>
      <c r="C459" s="42"/>
      <c r="D459" s="42"/>
      <c r="E459" s="42"/>
      <c r="F459" s="42"/>
      <c r="G459" s="42"/>
      <c r="H459" s="48" t="s">
        <v>1889</v>
      </c>
      <c r="I459" s="48" t="s">
        <v>1890</v>
      </c>
      <c r="J459" s="114" t="s">
        <v>18</v>
      </c>
      <c r="K459" s="114" t="s">
        <v>19</v>
      </c>
      <c r="L459" s="42">
        <f t="shared" si="5"/>
        <v>97</v>
      </c>
      <c r="M459" s="42"/>
      <c r="N459" s="42"/>
      <c r="O459" s="42"/>
      <c r="P459" s="42"/>
      <c r="Q459" s="48" t="s">
        <v>1226</v>
      </c>
      <c r="R459" s="42"/>
      <c r="S459" s="42"/>
      <c r="T459" s="42"/>
      <c r="U459" s="42"/>
      <c r="V459" s="42"/>
      <c r="W459" s="42"/>
      <c r="X459" s="42"/>
      <c r="Y459" s="42"/>
      <c r="Z459" s="42"/>
      <c r="AA459" s="42"/>
      <c r="AB459" s="42"/>
      <c r="AC459" s="42"/>
      <c r="AD459" s="42"/>
      <c r="AE459" s="42"/>
      <c r="AF459" s="42"/>
      <c r="AG459" s="42"/>
      <c r="AH459" s="42"/>
    </row>
    <row r="460">
      <c r="A460" s="108"/>
      <c r="B460" s="42"/>
      <c r="C460" s="42"/>
      <c r="D460" s="42"/>
      <c r="E460" s="42"/>
      <c r="F460" s="42"/>
      <c r="G460" s="42"/>
      <c r="H460" s="48" t="s">
        <v>1891</v>
      </c>
      <c r="I460" s="48" t="s">
        <v>1892</v>
      </c>
      <c r="J460" s="114" t="s">
        <v>1888</v>
      </c>
      <c r="K460" s="114" t="s">
        <v>19</v>
      </c>
      <c r="L460" s="42">
        <f t="shared" si="5"/>
        <v>110</v>
      </c>
      <c r="M460" s="42"/>
      <c r="N460" s="42"/>
      <c r="O460" s="42"/>
      <c r="P460" s="42"/>
      <c r="Q460" s="42"/>
      <c r="R460" s="42"/>
      <c r="S460" s="42"/>
      <c r="T460" s="42"/>
      <c r="U460" s="42"/>
      <c r="V460" s="42"/>
      <c r="W460" s="42"/>
      <c r="X460" s="42"/>
      <c r="Y460" s="42"/>
      <c r="Z460" s="42"/>
      <c r="AA460" s="42"/>
      <c r="AB460" s="42"/>
      <c r="AC460" s="42"/>
      <c r="AD460" s="42"/>
      <c r="AE460" s="42"/>
      <c r="AF460" s="42"/>
      <c r="AG460" s="42"/>
      <c r="AH460" s="42"/>
    </row>
    <row r="461">
      <c r="A461" s="108"/>
      <c r="B461" s="42"/>
      <c r="C461" s="42"/>
      <c r="D461" s="42"/>
      <c r="E461" s="42"/>
      <c r="F461" s="42"/>
      <c r="G461" s="42"/>
      <c r="H461" s="48" t="s">
        <v>1893</v>
      </c>
      <c r="I461" s="48" t="s">
        <v>1894</v>
      </c>
      <c r="J461" s="114" t="s">
        <v>18</v>
      </c>
      <c r="K461" s="114" t="s">
        <v>19</v>
      </c>
      <c r="L461" s="42">
        <f t="shared" si="5"/>
        <v>116</v>
      </c>
      <c r="M461" s="42"/>
      <c r="N461" s="42"/>
      <c r="O461" s="42"/>
      <c r="P461" s="42"/>
      <c r="Q461" s="42"/>
      <c r="R461" s="42"/>
      <c r="S461" s="42"/>
      <c r="T461" s="42"/>
      <c r="U461" s="42"/>
      <c r="V461" s="42"/>
      <c r="W461" s="42"/>
      <c r="X461" s="42"/>
      <c r="Y461" s="42"/>
      <c r="Z461" s="42"/>
      <c r="AA461" s="42"/>
      <c r="AB461" s="42"/>
      <c r="AC461" s="42"/>
      <c r="AD461" s="42"/>
      <c r="AE461" s="42"/>
      <c r="AF461" s="42"/>
      <c r="AG461" s="42"/>
      <c r="AH461" s="42"/>
    </row>
    <row r="462">
      <c r="A462" s="108"/>
      <c r="B462" s="42"/>
      <c r="C462" s="42"/>
      <c r="D462" s="42"/>
      <c r="E462" s="42"/>
      <c r="F462" s="42"/>
      <c r="G462" s="42"/>
      <c r="H462" s="48" t="s">
        <v>1895</v>
      </c>
      <c r="I462" s="48" t="s">
        <v>1896</v>
      </c>
      <c r="J462" s="114" t="s">
        <v>1888</v>
      </c>
      <c r="K462" s="114" t="s">
        <v>19</v>
      </c>
      <c r="L462" s="42">
        <f t="shared" si="5"/>
        <v>120</v>
      </c>
      <c r="M462" s="42"/>
      <c r="N462" s="42"/>
      <c r="O462" s="42"/>
      <c r="P462" s="42"/>
      <c r="Q462" s="42"/>
      <c r="R462" s="42"/>
      <c r="S462" s="42"/>
      <c r="T462" s="42"/>
      <c r="U462" s="42"/>
      <c r="V462" s="42"/>
      <c r="W462" s="42"/>
      <c r="X462" s="42"/>
      <c r="Y462" s="42"/>
      <c r="Z462" s="42"/>
      <c r="AA462" s="42"/>
      <c r="AB462" s="42"/>
      <c r="AC462" s="42"/>
      <c r="AD462" s="42"/>
      <c r="AE462" s="42"/>
      <c r="AF462" s="42"/>
      <c r="AG462" s="42"/>
      <c r="AH462" s="42"/>
    </row>
    <row r="463">
      <c r="A463" s="108"/>
      <c r="B463" s="42"/>
      <c r="C463" s="42"/>
      <c r="D463" s="42"/>
      <c r="E463" s="42"/>
      <c r="F463" s="42"/>
      <c r="G463" s="42"/>
      <c r="H463" s="48" t="s">
        <v>1897</v>
      </c>
      <c r="I463" s="48" t="s">
        <v>1898</v>
      </c>
      <c r="J463" s="114" t="s">
        <v>18</v>
      </c>
      <c r="K463" s="114" t="s">
        <v>19</v>
      </c>
      <c r="L463" s="42">
        <f t="shared" si="5"/>
        <v>97</v>
      </c>
      <c r="M463" s="42"/>
      <c r="N463" s="42"/>
      <c r="O463" s="114" t="s">
        <v>1888</v>
      </c>
      <c r="P463" s="48" t="s">
        <v>1214</v>
      </c>
      <c r="Q463" s="42"/>
      <c r="R463" s="42"/>
      <c r="S463" s="42"/>
      <c r="T463" s="42"/>
      <c r="U463" s="42"/>
      <c r="V463" s="42"/>
      <c r="W463" s="42"/>
      <c r="X463" s="42"/>
      <c r="Y463" s="42"/>
      <c r="Z463" s="42"/>
      <c r="AA463" s="42"/>
      <c r="AB463" s="42"/>
      <c r="AC463" s="42"/>
      <c r="AD463" s="42"/>
      <c r="AE463" s="42"/>
      <c r="AF463" s="42"/>
      <c r="AG463" s="42"/>
      <c r="AH463" s="42"/>
    </row>
    <row r="464">
      <c r="A464" s="108"/>
      <c r="B464" s="42"/>
      <c r="C464" s="42"/>
      <c r="D464" s="42"/>
      <c r="E464" s="42"/>
      <c r="F464" s="42"/>
      <c r="G464" s="42"/>
      <c r="H464" s="42"/>
      <c r="I464" s="42"/>
      <c r="J464" s="114"/>
      <c r="K464" s="114"/>
      <c r="L464" s="42">
        <f t="shared" si="5"/>
        <v>0</v>
      </c>
      <c r="M464" s="42"/>
      <c r="N464" s="42"/>
      <c r="O464" s="42"/>
      <c r="P464" s="42"/>
      <c r="Q464" s="42"/>
      <c r="R464" s="42"/>
      <c r="S464" s="42"/>
      <c r="T464" s="42"/>
      <c r="U464" s="42"/>
      <c r="V464" s="42"/>
      <c r="W464" s="42"/>
      <c r="X464" s="42"/>
      <c r="Y464" s="42"/>
      <c r="Z464" s="42"/>
      <c r="AA464" s="42"/>
      <c r="AB464" s="42"/>
      <c r="AC464" s="42"/>
      <c r="AD464" s="42"/>
      <c r="AE464" s="42"/>
      <c r="AF464" s="42"/>
      <c r="AG464" s="42"/>
      <c r="AH464" s="42"/>
    </row>
    <row r="465">
      <c r="A465" s="108"/>
      <c r="B465" s="42"/>
      <c r="C465" s="42"/>
      <c r="D465" s="51" t="s">
        <v>268</v>
      </c>
      <c r="E465" s="42"/>
      <c r="F465" s="42"/>
      <c r="G465" s="42"/>
      <c r="H465" s="48" t="s">
        <v>1899</v>
      </c>
      <c r="I465" s="48" t="s">
        <v>1900</v>
      </c>
      <c r="J465" s="114" t="s">
        <v>1901</v>
      </c>
      <c r="K465" s="114" t="s">
        <v>19</v>
      </c>
      <c r="L465" s="42">
        <f t="shared" si="5"/>
        <v>143</v>
      </c>
      <c r="M465" s="42"/>
      <c r="N465" s="42"/>
      <c r="O465" s="42"/>
      <c r="P465" s="42"/>
      <c r="Q465" s="42"/>
      <c r="R465" s="42"/>
      <c r="S465" s="42"/>
      <c r="T465" s="42"/>
      <c r="U465" s="42"/>
      <c r="V465" s="42"/>
      <c r="W465" s="42"/>
      <c r="X465" s="42"/>
      <c r="Y465" s="42"/>
      <c r="Z465" s="42"/>
      <c r="AA465" s="42"/>
      <c r="AB465" s="42"/>
      <c r="AC465" s="42"/>
      <c r="AD465" s="42"/>
      <c r="AE465" s="42"/>
      <c r="AF465" s="42"/>
      <c r="AG465" s="42"/>
      <c r="AH465" s="42"/>
    </row>
    <row r="466">
      <c r="A466" s="108"/>
      <c r="B466" s="42"/>
      <c r="C466" s="42"/>
      <c r="D466" s="42"/>
      <c r="E466" s="42"/>
      <c r="F466" s="42"/>
      <c r="G466" s="42"/>
      <c r="H466" s="48" t="s">
        <v>1902</v>
      </c>
      <c r="I466" s="48" t="s">
        <v>1903</v>
      </c>
      <c r="J466" s="114" t="s">
        <v>146</v>
      </c>
      <c r="K466" s="114" t="s">
        <v>19</v>
      </c>
      <c r="L466" s="42">
        <f t="shared" si="5"/>
        <v>144</v>
      </c>
      <c r="M466" s="42"/>
      <c r="N466" s="42"/>
      <c r="O466" s="42"/>
      <c r="P466" s="42"/>
      <c r="Q466" s="42"/>
      <c r="R466" s="42"/>
      <c r="S466" s="42"/>
      <c r="T466" s="42"/>
      <c r="U466" s="42"/>
      <c r="V466" s="42"/>
      <c r="W466" s="42"/>
      <c r="X466" s="42"/>
      <c r="Y466" s="42"/>
      <c r="Z466" s="42"/>
      <c r="AA466" s="42"/>
      <c r="AB466" s="42"/>
      <c r="AC466" s="42"/>
      <c r="AD466" s="42"/>
      <c r="AE466" s="42"/>
      <c r="AF466" s="42"/>
      <c r="AG466" s="42"/>
      <c r="AH466" s="42"/>
    </row>
    <row r="467">
      <c r="A467" s="108"/>
      <c r="B467" s="42"/>
      <c r="C467" s="42"/>
      <c r="D467" s="42"/>
      <c r="E467" s="42"/>
      <c r="F467" s="42"/>
      <c r="G467" s="42"/>
      <c r="H467" s="48" t="s">
        <v>1904</v>
      </c>
      <c r="I467" s="48" t="s">
        <v>1905</v>
      </c>
      <c r="J467" s="114" t="s">
        <v>1901</v>
      </c>
      <c r="K467" s="114" t="s">
        <v>19</v>
      </c>
      <c r="L467" s="42">
        <f t="shared" si="5"/>
        <v>64</v>
      </c>
      <c r="M467" s="42"/>
      <c r="N467" s="42"/>
      <c r="O467" s="42"/>
      <c r="P467" s="42"/>
      <c r="Q467" s="42"/>
      <c r="R467" s="42"/>
      <c r="S467" s="42"/>
      <c r="T467" s="42"/>
      <c r="U467" s="42"/>
      <c r="V467" s="42"/>
      <c r="W467" s="42"/>
      <c r="X467" s="42"/>
      <c r="Y467" s="42"/>
      <c r="Z467" s="42"/>
      <c r="AA467" s="42"/>
      <c r="AB467" s="42"/>
      <c r="AC467" s="42"/>
      <c r="AD467" s="42"/>
      <c r="AE467" s="42"/>
      <c r="AF467" s="42"/>
      <c r="AG467" s="42"/>
      <c r="AH467" s="42"/>
    </row>
    <row r="468">
      <c r="A468" s="108"/>
      <c r="B468" s="42"/>
      <c r="C468" s="42"/>
      <c r="D468" s="42"/>
      <c r="E468" s="42"/>
      <c r="F468" s="42"/>
      <c r="G468" s="42"/>
      <c r="H468" s="48" t="s">
        <v>1906</v>
      </c>
      <c r="I468" s="48" t="s">
        <v>1907</v>
      </c>
      <c r="J468" s="114" t="s">
        <v>1901</v>
      </c>
      <c r="K468" s="114" t="s">
        <v>19</v>
      </c>
      <c r="L468" s="42">
        <f t="shared" si="5"/>
        <v>52</v>
      </c>
      <c r="M468" s="42"/>
      <c r="N468" s="42"/>
      <c r="O468" s="42"/>
      <c r="P468" s="42"/>
      <c r="Q468" s="42"/>
      <c r="R468" s="42"/>
      <c r="S468" s="42"/>
      <c r="T468" s="42"/>
      <c r="U468" s="42"/>
      <c r="V468" s="42"/>
      <c r="W468" s="42"/>
      <c r="X468" s="42"/>
      <c r="Y468" s="42"/>
      <c r="Z468" s="42"/>
      <c r="AA468" s="42"/>
      <c r="AB468" s="42"/>
      <c r="AC468" s="42"/>
      <c r="AD468" s="42"/>
      <c r="AE468" s="42"/>
      <c r="AF468" s="42"/>
      <c r="AG468" s="42"/>
      <c r="AH468" s="42"/>
    </row>
    <row r="469">
      <c r="A469" s="108"/>
      <c r="B469" s="42"/>
      <c r="C469" s="42"/>
      <c r="D469" s="42"/>
      <c r="E469" s="42"/>
      <c r="F469" s="42"/>
      <c r="G469" s="42"/>
      <c r="H469" s="48" t="s">
        <v>1908</v>
      </c>
      <c r="I469" s="48" t="s">
        <v>1909</v>
      </c>
      <c r="J469" s="114" t="s">
        <v>18</v>
      </c>
      <c r="K469" s="114" t="s">
        <v>19</v>
      </c>
      <c r="L469" s="42">
        <f t="shared" si="5"/>
        <v>101</v>
      </c>
      <c r="M469" s="42"/>
      <c r="N469" s="42"/>
      <c r="O469" s="42"/>
      <c r="P469" s="42"/>
      <c r="Q469" s="42"/>
      <c r="R469" s="42"/>
      <c r="S469" s="42"/>
      <c r="T469" s="42"/>
      <c r="U469" s="42"/>
      <c r="V469" s="42"/>
      <c r="W469" s="42"/>
      <c r="X469" s="42"/>
      <c r="Y469" s="42"/>
      <c r="Z469" s="42"/>
      <c r="AA469" s="42"/>
      <c r="AB469" s="42"/>
      <c r="AC469" s="42"/>
      <c r="AD469" s="42"/>
      <c r="AE469" s="42"/>
      <c r="AF469" s="42"/>
      <c r="AG469" s="42"/>
      <c r="AH469" s="42"/>
    </row>
    <row r="470">
      <c r="A470" s="108"/>
      <c r="B470" s="42"/>
      <c r="C470" s="42"/>
      <c r="D470" s="42"/>
      <c r="E470" s="42"/>
      <c r="F470" s="42"/>
      <c r="G470" s="42"/>
      <c r="H470" s="48" t="s">
        <v>1910</v>
      </c>
      <c r="I470" s="48" t="s">
        <v>1911</v>
      </c>
      <c r="J470" s="114" t="s">
        <v>1901</v>
      </c>
      <c r="K470" s="114" t="s">
        <v>19</v>
      </c>
      <c r="L470" s="42">
        <f t="shared" si="5"/>
        <v>107</v>
      </c>
      <c r="M470" s="42"/>
      <c r="N470" s="42"/>
      <c r="O470" s="42"/>
      <c r="P470" s="42"/>
      <c r="Q470" s="42"/>
      <c r="R470" s="42"/>
      <c r="S470" s="42"/>
      <c r="T470" s="42"/>
      <c r="U470" s="42"/>
      <c r="V470" s="42"/>
      <c r="W470" s="42"/>
      <c r="X470" s="42"/>
      <c r="Y470" s="42"/>
      <c r="Z470" s="42"/>
      <c r="AA470" s="42"/>
      <c r="AB470" s="42"/>
      <c r="AC470" s="42"/>
      <c r="AD470" s="42"/>
      <c r="AE470" s="42"/>
      <c r="AF470" s="42"/>
      <c r="AG470" s="42"/>
      <c r="AH470" s="42"/>
    </row>
    <row r="471">
      <c r="A471" s="108"/>
      <c r="B471" s="42"/>
      <c r="C471" s="42"/>
      <c r="D471" s="42"/>
      <c r="E471" s="42"/>
      <c r="F471" s="42"/>
      <c r="G471" s="42"/>
      <c r="H471" s="48" t="s">
        <v>1912</v>
      </c>
      <c r="I471" s="48" t="s">
        <v>1913</v>
      </c>
      <c r="J471" s="114" t="s">
        <v>18</v>
      </c>
      <c r="K471" s="114" t="s">
        <v>19</v>
      </c>
      <c r="L471" s="42">
        <f t="shared" si="5"/>
        <v>108</v>
      </c>
      <c r="M471" s="42"/>
      <c r="N471" s="42"/>
      <c r="O471" s="114" t="s">
        <v>1901</v>
      </c>
      <c r="P471" s="48" t="s">
        <v>1214</v>
      </c>
      <c r="Q471" s="42"/>
      <c r="R471" s="42"/>
      <c r="S471" s="42"/>
      <c r="T471" s="42"/>
      <c r="U471" s="42"/>
      <c r="V471" s="42"/>
      <c r="W471" s="42"/>
      <c r="X471" s="42"/>
      <c r="Y471" s="42"/>
      <c r="Z471" s="42"/>
      <c r="AA471" s="42"/>
      <c r="AB471" s="42"/>
      <c r="AC471" s="42"/>
      <c r="AD471" s="42"/>
      <c r="AE471" s="42"/>
      <c r="AF471" s="42"/>
      <c r="AG471" s="42"/>
      <c r="AH471" s="42"/>
    </row>
    <row r="472">
      <c r="A472" s="108"/>
      <c r="B472" s="42"/>
      <c r="C472" s="42"/>
      <c r="D472" s="42"/>
      <c r="E472" s="42"/>
      <c r="F472" s="42"/>
      <c r="G472" s="42"/>
      <c r="H472" s="42"/>
      <c r="I472" s="42"/>
      <c r="J472" s="114"/>
      <c r="K472" s="114"/>
      <c r="L472" s="42">
        <f t="shared" si="5"/>
        <v>0</v>
      </c>
      <c r="M472" s="42"/>
      <c r="N472" s="42"/>
      <c r="O472" s="42"/>
      <c r="P472" s="42"/>
      <c r="Q472" s="42"/>
      <c r="R472" s="42"/>
      <c r="S472" s="42"/>
      <c r="T472" s="42"/>
      <c r="U472" s="42"/>
      <c r="V472" s="42"/>
      <c r="W472" s="42"/>
      <c r="X472" s="42"/>
      <c r="Y472" s="42"/>
      <c r="Z472" s="42"/>
      <c r="AA472" s="42"/>
      <c r="AB472" s="42"/>
      <c r="AC472" s="42"/>
      <c r="AD472" s="42"/>
      <c r="AE472" s="42"/>
      <c r="AF472" s="42"/>
      <c r="AG472" s="42"/>
      <c r="AH472" s="42"/>
    </row>
    <row r="473">
      <c r="A473" s="108"/>
      <c r="B473" s="42"/>
      <c r="C473" s="42"/>
      <c r="D473" s="51" t="s">
        <v>273</v>
      </c>
      <c r="E473" s="42"/>
      <c r="F473" s="42"/>
      <c r="G473" s="42"/>
      <c r="H473" s="48" t="s">
        <v>1914</v>
      </c>
      <c r="I473" s="48" t="s">
        <v>1915</v>
      </c>
      <c r="J473" s="114" t="s">
        <v>18</v>
      </c>
      <c r="K473" s="114" t="s">
        <v>73</v>
      </c>
      <c r="L473" s="42">
        <f t="shared" si="5"/>
        <v>96</v>
      </c>
      <c r="M473" s="42"/>
      <c r="N473" s="42"/>
      <c r="O473" s="114" t="s">
        <v>1888</v>
      </c>
      <c r="P473" s="48" t="s">
        <v>1214</v>
      </c>
      <c r="Q473" s="42"/>
      <c r="R473" s="48" t="s">
        <v>1261</v>
      </c>
      <c r="S473" s="42"/>
      <c r="T473" s="48" t="s">
        <v>1258</v>
      </c>
      <c r="U473" s="42"/>
      <c r="V473" s="42"/>
      <c r="W473" s="42"/>
      <c r="X473" s="42"/>
      <c r="Y473" s="42"/>
      <c r="Z473" s="42"/>
      <c r="AA473" s="42"/>
      <c r="AB473" s="42"/>
      <c r="AC473" s="42"/>
      <c r="AD473" s="42"/>
      <c r="AE473" s="42"/>
      <c r="AF473" s="42"/>
      <c r="AG473" s="42"/>
      <c r="AH473" s="42"/>
    </row>
    <row r="474">
      <c r="A474" s="108"/>
      <c r="B474" s="42"/>
      <c r="C474" s="42"/>
      <c r="D474" s="42"/>
      <c r="E474" s="42"/>
      <c r="F474" s="42"/>
      <c r="G474" s="42"/>
      <c r="H474" s="48" t="s">
        <v>1916</v>
      </c>
      <c r="I474" s="48" t="s">
        <v>1917</v>
      </c>
      <c r="J474" s="114" t="s">
        <v>18</v>
      </c>
      <c r="K474" s="114" t="s">
        <v>70</v>
      </c>
      <c r="L474" s="42">
        <f t="shared" si="5"/>
        <v>102</v>
      </c>
      <c r="M474" s="42"/>
      <c r="N474" s="42"/>
      <c r="O474" s="114" t="s">
        <v>1888</v>
      </c>
      <c r="P474" s="48" t="s">
        <v>1226</v>
      </c>
      <c r="Q474" s="42"/>
      <c r="R474" s="42"/>
      <c r="S474" s="48" t="s">
        <v>1317</v>
      </c>
      <c r="T474" s="48" t="s">
        <v>1499</v>
      </c>
      <c r="U474" s="42"/>
      <c r="V474" s="42"/>
      <c r="W474" s="42"/>
      <c r="X474" s="42"/>
      <c r="Y474" s="42"/>
      <c r="Z474" s="42"/>
      <c r="AA474" s="42"/>
      <c r="AB474" s="42"/>
      <c r="AC474" s="42"/>
      <c r="AD474" s="42"/>
      <c r="AE474" s="42"/>
      <c r="AF474" s="42"/>
      <c r="AG474" s="42"/>
      <c r="AH474" s="42"/>
    </row>
    <row r="475">
      <c r="A475" s="108"/>
      <c r="B475" s="42"/>
      <c r="C475" s="42"/>
      <c r="D475" s="42"/>
      <c r="E475" s="42"/>
      <c r="F475" s="42"/>
      <c r="G475" s="48" t="s">
        <v>1918</v>
      </c>
      <c r="H475" s="48" t="s">
        <v>1919</v>
      </c>
      <c r="I475" s="48" t="s">
        <v>1920</v>
      </c>
      <c r="J475" s="114" t="s">
        <v>1901</v>
      </c>
      <c r="K475" s="114" t="s">
        <v>19</v>
      </c>
      <c r="L475" s="42">
        <f t="shared" si="5"/>
        <v>92</v>
      </c>
      <c r="M475" s="42"/>
      <c r="N475" s="42"/>
      <c r="O475" s="42"/>
      <c r="P475" s="42"/>
      <c r="Q475" s="42"/>
      <c r="R475" s="42"/>
      <c r="S475" s="42"/>
      <c r="T475" s="42"/>
      <c r="U475" s="42"/>
      <c r="V475" s="42"/>
      <c r="W475" s="42"/>
      <c r="X475" s="42"/>
      <c r="Y475" s="42"/>
      <c r="Z475" s="42"/>
      <c r="AA475" s="42"/>
      <c r="AB475" s="42"/>
      <c r="AC475" s="42"/>
      <c r="AD475" s="42"/>
      <c r="AE475" s="42"/>
      <c r="AF475" s="42"/>
      <c r="AG475" s="42"/>
      <c r="AH475" s="42"/>
    </row>
    <row r="476">
      <c r="A476" s="108"/>
      <c r="B476" s="42"/>
      <c r="C476" s="42"/>
      <c r="D476" s="42"/>
      <c r="E476" s="42"/>
      <c r="F476" s="42"/>
      <c r="G476" s="42"/>
      <c r="H476" s="48" t="s">
        <v>1921</v>
      </c>
      <c r="I476" s="48" t="s">
        <v>1922</v>
      </c>
      <c r="J476" s="114" t="s">
        <v>18</v>
      </c>
      <c r="K476" s="114" t="s">
        <v>19</v>
      </c>
      <c r="L476" s="42">
        <f t="shared" si="5"/>
        <v>108</v>
      </c>
      <c r="M476" s="42"/>
      <c r="N476" s="42"/>
      <c r="O476" s="42"/>
      <c r="P476" s="42"/>
      <c r="Q476" s="42"/>
      <c r="R476" s="42"/>
      <c r="S476" s="42"/>
      <c r="T476" s="42"/>
      <c r="U476" s="42"/>
      <c r="V476" s="42"/>
      <c r="W476" s="42"/>
      <c r="X476" s="42"/>
      <c r="Y476" s="42"/>
      <c r="Z476" s="42"/>
      <c r="AA476" s="42"/>
      <c r="AB476" s="42"/>
      <c r="AC476" s="42"/>
      <c r="AD476" s="42"/>
      <c r="AE476" s="42"/>
      <c r="AF476" s="42"/>
      <c r="AG476" s="42"/>
      <c r="AH476" s="42"/>
    </row>
    <row r="477">
      <c r="A477" s="108"/>
      <c r="B477" s="42"/>
      <c r="C477" s="42"/>
      <c r="D477" s="42"/>
      <c r="E477" s="42"/>
      <c r="F477" s="42"/>
      <c r="G477" s="42"/>
      <c r="H477" s="48" t="s">
        <v>1923</v>
      </c>
      <c r="I477" s="48" t="s">
        <v>1924</v>
      </c>
      <c r="J477" s="114" t="s">
        <v>127</v>
      </c>
      <c r="K477" s="114" t="s">
        <v>19</v>
      </c>
      <c r="L477" s="42">
        <f t="shared" si="5"/>
        <v>100</v>
      </c>
      <c r="M477" s="42"/>
      <c r="N477" s="42"/>
      <c r="O477" s="42"/>
      <c r="P477" s="42"/>
      <c r="Q477" s="42"/>
      <c r="R477" s="42"/>
      <c r="S477" s="42"/>
      <c r="T477" s="42"/>
      <c r="U477" s="42"/>
      <c r="V477" s="42"/>
      <c r="W477" s="42"/>
      <c r="X477" s="42"/>
      <c r="Y477" s="42"/>
      <c r="Z477" s="42"/>
      <c r="AA477" s="42"/>
      <c r="AB477" s="42"/>
      <c r="AC477" s="42"/>
      <c r="AD477" s="42"/>
      <c r="AE477" s="42"/>
      <c r="AF477" s="42"/>
      <c r="AG477" s="42"/>
      <c r="AH477" s="42"/>
    </row>
    <row r="478">
      <c r="A478" s="108"/>
      <c r="B478" s="42"/>
      <c r="C478" s="42"/>
      <c r="D478" s="42"/>
      <c r="E478" s="42"/>
      <c r="F478" s="42"/>
      <c r="G478" s="42"/>
      <c r="H478" s="48" t="s">
        <v>1925</v>
      </c>
      <c r="I478" s="48" t="s">
        <v>1926</v>
      </c>
      <c r="J478" s="114" t="s">
        <v>18</v>
      </c>
      <c r="K478" s="114" t="s">
        <v>19</v>
      </c>
      <c r="L478" s="42">
        <f t="shared" si="5"/>
        <v>86</v>
      </c>
      <c r="M478" s="42"/>
      <c r="N478" s="42"/>
      <c r="O478" s="42"/>
      <c r="P478" s="42"/>
      <c r="Q478" s="42"/>
      <c r="R478" s="42"/>
      <c r="S478" s="42"/>
      <c r="T478" s="42"/>
      <c r="U478" s="42"/>
      <c r="V478" s="42"/>
      <c r="W478" s="42"/>
      <c r="X478" s="42"/>
      <c r="Y478" s="42"/>
      <c r="Z478" s="42"/>
      <c r="AA478" s="42"/>
      <c r="AB478" s="42"/>
      <c r="AC478" s="42"/>
      <c r="AD478" s="42"/>
      <c r="AE478" s="42"/>
      <c r="AF478" s="42"/>
      <c r="AG478" s="42"/>
      <c r="AH478" s="42"/>
    </row>
    <row r="479">
      <c r="A479" s="108"/>
      <c r="B479" s="42"/>
      <c r="C479" s="42"/>
      <c r="D479" s="42"/>
      <c r="E479" s="42"/>
      <c r="F479" s="42"/>
      <c r="G479" s="42"/>
      <c r="H479" s="48"/>
      <c r="I479" s="42"/>
      <c r="J479" s="114"/>
      <c r="K479" s="114"/>
      <c r="L479" s="42">
        <f t="shared" si="5"/>
        <v>0</v>
      </c>
      <c r="M479" s="42"/>
      <c r="N479" s="42"/>
      <c r="O479" s="42"/>
      <c r="P479" s="42"/>
      <c r="Q479" s="42"/>
      <c r="R479" s="42"/>
      <c r="S479" s="42"/>
      <c r="T479" s="42"/>
      <c r="U479" s="42"/>
      <c r="V479" s="42"/>
      <c r="W479" s="42"/>
      <c r="X479" s="42"/>
      <c r="Y479" s="42"/>
      <c r="Z479" s="42"/>
      <c r="AA479" s="42"/>
      <c r="AB479" s="42"/>
      <c r="AC479" s="42"/>
      <c r="AD479" s="42"/>
      <c r="AE479" s="42"/>
      <c r="AF479" s="42"/>
      <c r="AG479" s="42"/>
      <c r="AH479" s="42"/>
    </row>
    <row r="480">
      <c r="A480" s="108"/>
      <c r="B480" s="42"/>
      <c r="C480" s="42"/>
      <c r="D480" s="51" t="s">
        <v>864</v>
      </c>
      <c r="E480" s="42"/>
      <c r="F480" s="48" t="s">
        <v>1927</v>
      </c>
      <c r="G480" s="48" t="s">
        <v>1914</v>
      </c>
      <c r="H480" s="48" t="s">
        <v>1928</v>
      </c>
      <c r="I480" s="48" t="s">
        <v>1929</v>
      </c>
      <c r="J480" s="114" t="s">
        <v>1888</v>
      </c>
      <c r="K480" s="114" t="s">
        <v>19</v>
      </c>
      <c r="L480" s="42">
        <f t="shared" si="5"/>
        <v>113</v>
      </c>
      <c r="M480" s="42"/>
      <c r="N480" s="42"/>
      <c r="O480" s="114" t="s">
        <v>1888</v>
      </c>
      <c r="P480" s="48" t="s">
        <v>1225</v>
      </c>
      <c r="Q480" s="42"/>
      <c r="R480" s="48" t="s">
        <v>1261</v>
      </c>
      <c r="S480" s="42"/>
      <c r="T480" s="48" t="s">
        <v>1565</v>
      </c>
      <c r="U480" s="42"/>
      <c r="V480" s="42"/>
      <c r="W480" s="42"/>
      <c r="X480" s="42"/>
      <c r="Y480" s="42"/>
      <c r="Z480" s="42"/>
      <c r="AA480" s="42"/>
      <c r="AB480" s="42"/>
      <c r="AC480" s="42"/>
      <c r="AD480" s="42"/>
      <c r="AE480" s="42"/>
      <c r="AF480" s="42"/>
      <c r="AG480" s="42"/>
      <c r="AH480" s="42"/>
    </row>
    <row r="481">
      <c r="A481" s="108"/>
      <c r="B481" s="42"/>
      <c r="C481" s="42"/>
      <c r="D481" s="42"/>
      <c r="E481" s="42"/>
      <c r="F481" s="42"/>
      <c r="G481" s="42"/>
      <c r="H481" s="48" t="s">
        <v>1930</v>
      </c>
      <c r="I481" s="48" t="s">
        <v>1931</v>
      </c>
      <c r="J481" s="114" t="s">
        <v>18</v>
      </c>
      <c r="K481" s="114" t="s">
        <v>19</v>
      </c>
      <c r="L481" s="42">
        <f t="shared" si="5"/>
        <v>106</v>
      </c>
      <c r="M481" s="42"/>
      <c r="N481" s="42"/>
      <c r="O481" s="42"/>
      <c r="P481" s="42"/>
      <c r="Q481" s="42"/>
      <c r="R481" s="42"/>
      <c r="S481" s="42"/>
      <c r="T481" s="42"/>
      <c r="U481" s="42"/>
      <c r="V481" s="42"/>
      <c r="W481" s="42"/>
      <c r="X481" s="42"/>
      <c r="Y481" s="42"/>
      <c r="Z481" s="42"/>
      <c r="AA481" s="42"/>
      <c r="AB481" s="42"/>
      <c r="AC481" s="42"/>
      <c r="AD481" s="42"/>
      <c r="AE481" s="42"/>
      <c r="AF481" s="42"/>
      <c r="AG481" s="42"/>
      <c r="AH481" s="42"/>
    </row>
    <row r="482">
      <c r="A482" s="108"/>
      <c r="B482" s="42"/>
      <c r="C482" s="42"/>
      <c r="D482" s="42"/>
      <c r="E482" s="42"/>
      <c r="F482" s="42"/>
      <c r="G482" s="42"/>
      <c r="H482" s="48" t="s">
        <v>1932</v>
      </c>
      <c r="I482" s="48" t="s">
        <v>1933</v>
      </c>
      <c r="J482" s="114" t="s">
        <v>1901</v>
      </c>
      <c r="K482" s="114" t="s">
        <v>19</v>
      </c>
      <c r="L482" s="42">
        <f t="shared" si="5"/>
        <v>104</v>
      </c>
      <c r="M482" s="42"/>
      <c r="N482" s="42"/>
      <c r="O482" s="42"/>
      <c r="P482" s="42"/>
      <c r="Q482" s="42"/>
      <c r="R482" s="42"/>
      <c r="S482" s="42"/>
      <c r="T482" s="42"/>
      <c r="U482" s="42"/>
      <c r="V482" s="42"/>
      <c r="W482" s="42"/>
      <c r="X482" s="42"/>
      <c r="Y482" s="42"/>
      <c r="Z482" s="42"/>
      <c r="AA482" s="42"/>
      <c r="AB482" s="42"/>
      <c r="AC482" s="42"/>
      <c r="AD482" s="42"/>
      <c r="AE482" s="42"/>
      <c r="AF482" s="42"/>
      <c r="AG482" s="42"/>
      <c r="AH482" s="42"/>
    </row>
    <row r="483">
      <c r="A483" s="108"/>
      <c r="B483" s="42"/>
      <c r="C483" s="42"/>
      <c r="D483" s="42"/>
      <c r="E483" s="42"/>
      <c r="F483" s="42"/>
      <c r="G483" s="42"/>
      <c r="H483" s="48" t="s">
        <v>1934</v>
      </c>
      <c r="I483" s="48" t="s">
        <v>1935</v>
      </c>
      <c r="J483" s="114" t="s">
        <v>18</v>
      </c>
      <c r="K483" s="114" t="s">
        <v>19</v>
      </c>
      <c r="L483" s="42">
        <f t="shared" si="5"/>
        <v>102</v>
      </c>
      <c r="M483" s="42"/>
      <c r="N483" s="42"/>
      <c r="O483" s="42"/>
      <c r="P483" s="42"/>
      <c r="Q483" s="42"/>
      <c r="R483" s="42"/>
      <c r="S483" s="42"/>
      <c r="T483" s="42"/>
      <c r="U483" s="42"/>
      <c r="V483" s="42"/>
      <c r="W483" s="42"/>
      <c r="X483" s="42"/>
      <c r="Y483" s="42"/>
      <c r="Z483" s="42"/>
      <c r="AA483" s="42"/>
      <c r="AB483" s="42"/>
      <c r="AC483" s="42"/>
      <c r="AD483" s="42"/>
      <c r="AE483" s="42"/>
      <c r="AF483" s="42"/>
      <c r="AG483" s="42"/>
      <c r="AH483" s="42"/>
    </row>
    <row r="484">
      <c r="A484" s="108"/>
      <c r="B484" s="42"/>
      <c r="C484" s="42"/>
      <c r="D484" s="42"/>
      <c r="E484" s="42"/>
      <c r="F484" s="42"/>
      <c r="G484" s="42"/>
      <c r="H484" s="48" t="s">
        <v>1936</v>
      </c>
      <c r="I484" s="48" t="s">
        <v>1937</v>
      </c>
      <c r="J484" s="114" t="s">
        <v>1888</v>
      </c>
      <c r="K484" s="114" t="s">
        <v>19</v>
      </c>
      <c r="L484" s="42">
        <f t="shared" si="5"/>
        <v>100</v>
      </c>
      <c r="M484" s="42"/>
      <c r="N484" s="42"/>
      <c r="O484" s="42"/>
      <c r="P484" s="42"/>
      <c r="Q484" s="42"/>
      <c r="R484" s="42"/>
      <c r="S484" s="42"/>
      <c r="T484" s="42"/>
      <c r="U484" s="42"/>
      <c r="V484" s="42"/>
      <c r="W484" s="42"/>
      <c r="X484" s="42"/>
      <c r="Y484" s="42"/>
      <c r="Z484" s="42"/>
      <c r="AA484" s="42"/>
      <c r="AB484" s="42"/>
      <c r="AC484" s="42"/>
      <c r="AD484" s="42"/>
      <c r="AE484" s="42"/>
      <c r="AF484" s="42"/>
      <c r="AG484" s="42"/>
      <c r="AH484" s="42"/>
    </row>
    <row r="485">
      <c r="A485" s="108"/>
      <c r="B485" s="42"/>
      <c r="C485" s="42"/>
      <c r="D485" s="42"/>
      <c r="E485" s="42"/>
      <c r="F485" s="42"/>
      <c r="G485" s="42"/>
      <c r="H485" s="48" t="s">
        <v>1938</v>
      </c>
      <c r="I485" s="48" t="s">
        <v>1939</v>
      </c>
      <c r="J485" s="114" t="s">
        <v>1901</v>
      </c>
      <c r="K485" s="114" t="s">
        <v>19</v>
      </c>
      <c r="L485" s="42">
        <f t="shared" si="5"/>
        <v>106</v>
      </c>
      <c r="M485" s="42"/>
      <c r="N485" s="42"/>
      <c r="O485" s="42"/>
      <c r="P485" s="42"/>
      <c r="Q485" s="42"/>
      <c r="R485" s="42"/>
      <c r="S485" s="42"/>
      <c r="T485" s="42"/>
      <c r="U485" s="42"/>
      <c r="V485" s="42"/>
      <c r="W485" s="42"/>
      <c r="X485" s="42"/>
      <c r="Y485" s="42"/>
      <c r="Z485" s="42"/>
      <c r="AA485" s="42"/>
      <c r="AB485" s="42"/>
      <c r="AC485" s="42"/>
      <c r="AD485" s="42"/>
      <c r="AE485" s="42"/>
      <c r="AF485" s="42"/>
      <c r="AG485" s="42"/>
      <c r="AH485" s="42"/>
    </row>
    <row r="486">
      <c r="A486" s="108"/>
      <c r="B486" s="42"/>
      <c r="C486" s="42"/>
      <c r="D486" s="42"/>
      <c r="E486" s="42"/>
      <c r="F486" s="42"/>
      <c r="G486" s="42"/>
      <c r="H486" s="42"/>
      <c r="I486" s="42"/>
      <c r="J486" s="42"/>
      <c r="K486" s="42"/>
      <c r="L486" s="42">
        <f t="shared" si="5"/>
        <v>0</v>
      </c>
      <c r="M486" s="42"/>
      <c r="N486" s="42"/>
      <c r="O486" s="42"/>
      <c r="P486" s="42"/>
      <c r="Q486" s="42"/>
      <c r="R486" s="42"/>
      <c r="S486" s="42"/>
      <c r="T486" s="42"/>
      <c r="U486" s="42"/>
      <c r="V486" s="42"/>
      <c r="W486" s="42"/>
      <c r="X486" s="42"/>
      <c r="Y486" s="42"/>
      <c r="Z486" s="42"/>
      <c r="AA486" s="42"/>
      <c r="AB486" s="42"/>
      <c r="AC486" s="42"/>
      <c r="AD486" s="42"/>
      <c r="AE486" s="42"/>
      <c r="AF486" s="42"/>
      <c r="AG486" s="42"/>
      <c r="AH486" s="42"/>
    </row>
    <row r="487">
      <c r="A487" s="108"/>
      <c r="B487" s="42"/>
      <c r="C487" s="42"/>
      <c r="D487" s="42"/>
      <c r="E487" s="42"/>
      <c r="F487" s="42"/>
      <c r="G487" s="42"/>
      <c r="H487" s="42"/>
      <c r="I487" s="42"/>
      <c r="J487" s="42"/>
      <c r="K487" s="42"/>
      <c r="L487" s="42">
        <f t="shared" si="5"/>
        <v>0</v>
      </c>
      <c r="M487" s="42"/>
      <c r="N487" s="42"/>
      <c r="O487" s="42"/>
      <c r="P487" s="42"/>
      <c r="Q487" s="42"/>
      <c r="R487" s="42"/>
      <c r="S487" s="42"/>
      <c r="T487" s="42"/>
      <c r="U487" s="42"/>
      <c r="V487" s="42"/>
      <c r="W487" s="42"/>
      <c r="X487" s="42"/>
      <c r="Y487" s="42"/>
      <c r="Z487" s="42"/>
      <c r="AA487" s="42"/>
      <c r="AB487" s="42"/>
      <c r="AC487" s="42"/>
      <c r="AD487" s="42"/>
      <c r="AE487" s="42"/>
      <c r="AF487" s="42"/>
      <c r="AG487" s="42"/>
      <c r="AH487" s="42"/>
    </row>
    <row r="488">
      <c r="A488" s="108"/>
      <c r="B488" s="42"/>
      <c r="C488" s="42"/>
      <c r="D488" s="42"/>
      <c r="E488" s="42"/>
      <c r="F488" s="48" t="s">
        <v>1940</v>
      </c>
      <c r="G488" s="48" t="s">
        <v>1916</v>
      </c>
      <c r="H488" s="48" t="s">
        <v>1928</v>
      </c>
      <c r="I488" s="48" t="s">
        <v>1941</v>
      </c>
      <c r="J488" s="114" t="s">
        <v>1888</v>
      </c>
      <c r="K488" s="114" t="s">
        <v>19</v>
      </c>
      <c r="L488" s="42">
        <f t="shared" si="5"/>
        <v>119</v>
      </c>
      <c r="M488" s="42"/>
      <c r="N488" s="42"/>
      <c r="O488" s="114" t="s">
        <v>1888</v>
      </c>
      <c r="P488" s="48" t="s">
        <v>1226</v>
      </c>
      <c r="Q488" s="42"/>
      <c r="R488" s="48" t="s">
        <v>1226</v>
      </c>
      <c r="S488" s="48" t="s">
        <v>1942</v>
      </c>
      <c r="T488" s="48" t="s">
        <v>1506</v>
      </c>
      <c r="U488" s="42"/>
      <c r="V488" s="42"/>
      <c r="W488" s="42"/>
      <c r="X488" s="42"/>
      <c r="Y488" s="42"/>
      <c r="Z488" s="42"/>
      <c r="AA488" s="42"/>
      <c r="AB488" s="42"/>
      <c r="AC488" s="42"/>
      <c r="AD488" s="42"/>
      <c r="AE488" s="42"/>
      <c r="AF488" s="42"/>
      <c r="AG488" s="42"/>
      <c r="AH488" s="42"/>
    </row>
    <row r="489">
      <c r="A489" s="108"/>
      <c r="B489" s="42"/>
      <c r="C489" s="42"/>
      <c r="D489" s="42"/>
      <c r="E489" s="42"/>
      <c r="F489" s="42"/>
      <c r="G489" s="42"/>
      <c r="H489" s="42"/>
      <c r="I489" s="48" t="s">
        <v>1943</v>
      </c>
      <c r="J489" s="114" t="s">
        <v>18</v>
      </c>
      <c r="K489" s="114" t="s">
        <v>19</v>
      </c>
      <c r="L489" s="42">
        <f t="shared" si="5"/>
        <v>113</v>
      </c>
      <c r="M489" s="42"/>
      <c r="N489" s="42"/>
      <c r="O489" s="42"/>
      <c r="P489" s="42"/>
      <c r="Q489" s="42"/>
      <c r="R489" s="42"/>
      <c r="S489" s="42"/>
      <c r="T489" s="42"/>
      <c r="U489" s="42"/>
      <c r="V489" s="42"/>
      <c r="W489" s="42"/>
      <c r="X489" s="42"/>
      <c r="Y489" s="42"/>
      <c r="Z489" s="42"/>
      <c r="AA489" s="42"/>
      <c r="AB489" s="42"/>
      <c r="AC489" s="42"/>
      <c r="AD489" s="42"/>
      <c r="AE489" s="42"/>
      <c r="AF489" s="42"/>
      <c r="AG489" s="42"/>
      <c r="AH489" s="42"/>
    </row>
    <row r="490">
      <c r="A490" s="108"/>
      <c r="B490" s="42"/>
      <c r="C490" s="42"/>
      <c r="D490" s="42"/>
      <c r="E490" s="42"/>
      <c r="F490" s="42"/>
      <c r="G490" s="42"/>
      <c r="H490" s="42"/>
      <c r="I490" s="48" t="s">
        <v>1944</v>
      </c>
      <c r="J490" s="114" t="s">
        <v>1901</v>
      </c>
      <c r="K490" s="114" t="s">
        <v>19</v>
      </c>
      <c r="L490" s="42">
        <f t="shared" si="5"/>
        <v>113</v>
      </c>
      <c r="M490" s="42"/>
      <c r="N490" s="42"/>
      <c r="O490" s="42"/>
      <c r="P490" s="42"/>
      <c r="Q490" s="42"/>
      <c r="R490" s="42"/>
      <c r="S490" s="42"/>
      <c r="T490" s="42"/>
      <c r="U490" s="42"/>
      <c r="V490" s="42"/>
      <c r="W490" s="42"/>
      <c r="X490" s="42"/>
      <c r="Y490" s="42"/>
      <c r="Z490" s="42"/>
      <c r="AA490" s="42"/>
      <c r="AB490" s="42"/>
      <c r="AC490" s="42"/>
      <c r="AD490" s="42"/>
      <c r="AE490" s="42"/>
      <c r="AF490" s="42"/>
      <c r="AG490" s="42"/>
      <c r="AH490" s="42"/>
    </row>
    <row r="491">
      <c r="A491" s="108"/>
      <c r="B491" s="42"/>
      <c r="C491" s="42"/>
      <c r="D491" s="42"/>
      <c r="E491" s="42"/>
      <c r="F491" s="42"/>
      <c r="G491" s="42"/>
      <c r="H491" s="42"/>
      <c r="I491" s="48" t="s">
        <v>1945</v>
      </c>
      <c r="J491" s="114" t="s">
        <v>18</v>
      </c>
      <c r="K491" s="114" t="s">
        <v>19</v>
      </c>
      <c r="L491" s="42">
        <f t="shared" si="5"/>
        <v>110</v>
      </c>
      <c r="M491" s="42"/>
      <c r="N491" s="42"/>
      <c r="O491" s="42"/>
      <c r="P491" s="42"/>
      <c r="Q491" s="42"/>
      <c r="R491" s="42"/>
      <c r="S491" s="42"/>
      <c r="T491" s="42"/>
      <c r="U491" s="42"/>
      <c r="V491" s="42"/>
      <c r="W491" s="42"/>
      <c r="X491" s="42"/>
      <c r="Y491" s="42"/>
      <c r="Z491" s="42"/>
      <c r="AA491" s="42"/>
      <c r="AB491" s="42"/>
      <c r="AC491" s="42"/>
      <c r="AD491" s="42"/>
      <c r="AE491" s="42"/>
      <c r="AF491" s="42"/>
      <c r="AG491" s="42"/>
      <c r="AH491" s="42"/>
    </row>
    <row r="492">
      <c r="A492" s="108"/>
      <c r="B492" s="42"/>
      <c r="C492" s="42"/>
      <c r="D492" s="42"/>
      <c r="E492" s="42"/>
      <c r="F492" s="42"/>
      <c r="G492" s="42"/>
      <c r="H492" s="42"/>
      <c r="I492" s="48" t="s">
        <v>1946</v>
      </c>
      <c r="J492" s="114" t="s">
        <v>1888</v>
      </c>
      <c r="K492" s="114" t="s">
        <v>19</v>
      </c>
      <c r="L492" s="42">
        <f t="shared" si="5"/>
        <v>110</v>
      </c>
      <c r="M492" s="42"/>
      <c r="N492" s="42"/>
      <c r="O492" s="114" t="s">
        <v>1888</v>
      </c>
      <c r="P492" s="48" t="s">
        <v>1215</v>
      </c>
      <c r="Q492" s="42"/>
      <c r="R492" s="42"/>
      <c r="S492" s="42"/>
      <c r="T492" s="42"/>
      <c r="U492" s="42"/>
      <c r="V492" s="42"/>
      <c r="W492" s="42"/>
      <c r="X492" s="42"/>
      <c r="Y492" s="42"/>
      <c r="Z492" s="42"/>
      <c r="AA492" s="42"/>
      <c r="AB492" s="42"/>
      <c r="AC492" s="42"/>
      <c r="AD492" s="42"/>
      <c r="AE492" s="42"/>
      <c r="AF492" s="42"/>
      <c r="AG492" s="42"/>
      <c r="AH492" s="42"/>
    </row>
    <row r="493">
      <c r="A493" s="108"/>
      <c r="B493" s="42"/>
      <c r="C493" s="42"/>
      <c r="D493" s="42"/>
      <c r="E493" s="42"/>
      <c r="F493" s="42"/>
      <c r="G493" s="42"/>
      <c r="H493" s="42"/>
      <c r="I493" s="116" t="s">
        <v>1947</v>
      </c>
      <c r="J493" s="114" t="s">
        <v>1901</v>
      </c>
      <c r="K493" s="114" t="s">
        <v>19</v>
      </c>
      <c r="L493" s="42">
        <f t="shared" si="5"/>
        <v>81</v>
      </c>
      <c r="M493" s="42"/>
      <c r="N493" s="42"/>
      <c r="O493" s="42"/>
      <c r="P493" s="42"/>
      <c r="Q493" s="42"/>
      <c r="R493" s="42"/>
      <c r="S493" s="42"/>
      <c r="T493" s="42"/>
      <c r="U493" s="42"/>
      <c r="V493" s="42"/>
      <c r="W493" s="42"/>
      <c r="X493" s="42"/>
      <c r="Y493" s="42"/>
      <c r="Z493" s="42"/>
      <c r="AA493" s="42"/>
      <c r="AB493" s="42"/>
      <c r="AC493" s="42"/>
      <c r="AD493" s="42"/>
      <c r="AE493" s="42"/>
      <c r="AF493" s="42"/>
      <c r="AG493" s="42"/>
      <c r="AH493" s="42"/>
    </row>
    <row r="494">
      <c r="A494" s="108"/>
      <c r="B494" s="42"/>
      <c r="C494" s="42"/>
      <c r="D494" s="42"/>
      <c r="E494" s="42"/>
      <c r="F494" s="42"/>
      <c r="G494" s="42"/>
      <c r="H494" s="42"/>
      <c r="I494" s="42"/>
      <c r="J494" s="42"/>
      <c r="K494" s="42"/>
      <c r="L494" s="42">
        <f t="shared" si="5"/>
        <v>0</v>
      </c>
      <c r="M494" s="42"/>
      <c r="N494" s="42"/>
      <c r="O494" s="42"/>
      <c r="P494" s="42"/>
      <c r="Q494" s="42"/>
      <c r="R494" s="42"/>
      <c r="S494" s="42"/>
      <c r="T494" s="42"/>
      <c r="U494" s="42"/>
      <c r="V494" s="42"/>
      <c r="W494" s="42"/>
      <c r="X494" s="42"/>
      <c r="Y494" s="42"/>
      <c r="Z494" s="42"/>
      <c r="AA494" s="42"/>
      <c r="AB494" s="42"/>
      <c r="AC494" s="42"/>
      <c r="AD494" s="42"/>
      <c r="AE494" s="42"/>
      <c r="AF494" s="42"/>
      <c r="AG494" s="42"/>
      <c r="AH494" s="42"/>
    </row>
    <row r="495">
      <c r="A495" s="108"/>
      <c r="B495" s="42"/>
      <c r="C495" s="42"/>
      <c r="D495" s="42"/>
      <c r="E495" s="42"/>
      <c r="F495" s="42"/>
      <c r="G495" s="42"/>
      <c r="H495" s="42"/>
      <c r="I495" s="42"/>
      <c r="J495" s="42"/>
      <c r="K495" s="42"/>
      <c r="L495" s="42">
        <f t="shared" si="5"/>
        <v>0</v>
      </c>
      <c r="M495" s="42"/>
      <c r="N495" s="42"/>
      <c r="O495" s="42"/>
      <c r="P495" s="42"/>
      <c r="Q495" s="42"/>
      <c r="R495" s="42"/>
      <c r="S495" s="42"/>
      <c r="T495" s="42"/>
      <c r="U495" s="42"/>
      <c r="V495" s="42"/>
      <c r="W495" s="42"/>
      <c r="X495" s="42"/>
      <c r="Y495" s="42"/>
      <c r="Z495" s="42"/>
      <c r="AA495" s="42"/>
      <c r="AB495" s="42"/>
      <c r="AC495" s="42"/>
      <c r="AD495" s="42"/>
      <c r="AE495" s="42"/>
      <c r="AF495" s="42"/>
      <c r="AG495" s="42"/>
      <c r="AH495" s="42"/>
    </row>
    <row r="496">
      <c r="A496" s="108"/>
      <c r="B496" s="42"/>
      <c r="C496" s="42"/>
      <c r="D496" s="42"/>
      <c r="E496" s="42"/>
      <c r="F496" s="42"/>
      <c r="G496" s="42"/>
      <c r="H496" s="42"/>
      <c r="I496" s="42"/>
      <c r="J496" s="42"/>
      <c r="K496" s="42"/>
      <c r="L496" s="42">
        <f t="shared" si="5"/>
        <v>0</v>
      </c>
      <c r="M496" s="42"/>
      <c r="N496" s="42"/>
      <c r="O496" s="42"/>
      <c r="P496" s="42"/>
      <c r="Q496" s="42"/>
      <c r="R496" s="42"/>
      <c r="S496" s="42"/>
      <c r="T496" s="42"/>
      <c r="U496" s="42"/>
      <c r="V496" s="42"/>
      <c r="W496" s="42"/>
      <c r="X496" s="42"/>
      <c r="Y496" s="42"/>
      <c r="Z496" s="42"/>
      <c r="AA496" s="42"/>
      <c r="AB496" s="42"/>
      <c r="AC496" s="42"/>
      <c r="AD496" s="42"/>
      <c r="AE496" s="42"/>
      <c r="AF496" s="42"/>
      <c r="AG496" s="42"/>
      <c r="AH496" s="42"/>
    </row>
    <row r="497">
      <c r="A497" s="108"/>
      <c r="B497" s="42"/>
      <c r="C497" s="42"/>
      <c r="D497" s="51" t="s">
        <v>871</v>
      </c>
      <c r="E497" s="42"/>
      <c r="F497" s="42"/>
      <c r="G497" s="48" t="s">
        <v>1948</v>
      </c>
      <c r="H497" s="42"/>
      <c r="I497" s="48" t="s">
        <v>1949</v>
      </c>
      <c r="J497" s="114" t="s">
        <v>1901</v>
      </c>
      <c r="K497" s="114" t="s">
        <v>19</v>
      </c>
      <c r="L497" s="42">
        <f t="shared" si="5"/>
        <v>114</v>
      </c>
      <c r="M497" s="42"/>
      <c r="N497" s="42"/>
      <c r="O497" s="42"/>
      <c r="P497" s="42"/>
      <c r="Q497" s="42"/>
      <c r="R497" s="42"/>
      <c r="S497" s="42"/>
      <c r="T497" s="42"/>
      <c r="U497" s="42"/>
      <c r="V497" s="42"/>
      <c r="W497" s="42"/>
      <c r="X497" s="42"/>
      <c r="Y497" s="42"/>
      <c r="Z497" s="42"/>
      <c r="AA497" s="42"/>
      <c r="AB497" s="42"/>
      <c r="AC497" s="42"/>
      <c r="AD497" s="42"/>
      <c r="AE497" s="42"/>
      <c r="AF497" s="42"/>
      <c r="AG497" s="42"/>
      <c r="AH497" s="42"/>
    </row>
    <row r="498">
      <c r="A498" s="108"/>
      <c r="B498" s="42"/>
      <c r="C498" s="42"/>
      <c r="D498" s="42"/>
      <c r="E498" s="42"/>
      <c r="F498" s="42"/>
      <c r="G498" s="42"/>
      <c r="H498" s="42"/>
      <c r="I498" s="48" t="s">
        <v>1950</v>
      </c>
      <c r="J498" s="114" t="s">
        <v>18</v>
      </c>
      <c r="K498" s="114" t="s">
        <v>19</v>
      </c>
      <c r="L498" s="42">
        <f t="shared" si="5"/>
        <v>98</v>
      </c>
      <c r="M498" s="42"/>
      <c r="N498" s="42"/>
      <c r="O498" s="42"/>
      <c r="P498" s="42"/>
      <c r="Q498" s="42"/>
      <c r="R498" s="42"/>
      <c r="S498" s="42"/>
      <c r="T498" s="42"/>
      <c r="U498" s="42"/>
      <c r="V498" s="42"/>
      <c r="W498" s="42"/>
      <c r="X498" s="42"/>
      <c r="Y498" s="42"/>
      <c r="Z498" s="42"/>
      <c r="AA498" s="42"/>
      <c r="AB498" s="42"/>
      <c r="AC498" s="42"/>
      <c r="AD498" s="42"/>
      <c r="AE498" s="42"/>
      <c r="AF498" s="42"/>
      <c r="AG498" s="42"/>
      <c r="AH498" s="42"/>
    </row>
    <row r="499">
      <c r="A499" s="108"/>
      <c r="B499" s="42"/>
      <c r="C499" s="42"/>
      <c r="D499" s="42"/>
      <c r="E499" s="42"/>
      <c r="F499" s="42"/>
      <c r="G499" s="42"/>
      <c r="H499" s="42"/>
      <c r="I499" s="48" t="s">
        <v>1951</v>
      </c>
      <c r="J499" s="114" t="s">
        <v>1901</v>
      </c>
      <c r="K499" s="114" t="s">
        <v>19</v>
      </c>
      <c r="L499" s="42">
        <f t="shared" si="5"/>
        <v>113</v>
      </c>
      <c r="M499" s="42"/>
      <c r="N499" s="42"/>
      <c r="O499" s="42"/>
      <c r="P499" s="42"/>
      <c r="Q499" s="42"/>
      <c r="R499" s="42"/>
      <c r="S499" s="42"/>
      <c r="T499" s="42"/>
      <c r="U499" s="42"/>
      <c r="V499" s="42"/>
      <c r="W499" s="42"/>
      <c r="X499" s="42"/>
      <c r="Y499" s="42"/>
      <c r="Z499" s="42"/>
      <c r="AA499" s="42"/>
      <c r="AB499" s="42"/>
      <c r="AC499" s="42"/>
      <c r="AD499" s="42"/>
      <c r="AE499" s="42"/>
      <c r="AF499" s="42"/>
      <c r="AG499" s="42"/>
      <c r="AH499" s="42"/>
    </row>
    <row r="500">
      <c r="A500" s="108"/>
      <c r="B500" s="42"/>
      <c r="C500" s="42"/>
      <c r="D500" s="42"/>
      <c r="E500" s="42"/>
      <c r="F500" s="42"/>
      <c r="G500" s="42"/>
      <c r="H500" s="42"/>
      <c r="I500" s="48" t="s">
        <v>1952</v>
      </c>
      <c r="J500" s="114" t="s">
        <v>18</v>
      </c>
      <c r="K500" s="114" t="s">
        <v>19</v>
      </c>
      <c r="L500" s="42">
        <f t="shared" si="5"/>
        <v>130</v>
      </c>
      <c r="M500" s="42"/>
      <c r="N500" s="42"/>
      <c r="O500" s="42"/>
      <c r="P500" s="42"/>
      <c r="Q500" s="42"/>
      <c r="R500" s="42"/>
      <c r="S500" s="42"/>
      <c r="T500" s="42"/>
      <c r="U500" s="42"/>
      <c r="V500" s="42"/>
      <c r="W500" s="42"/>
      <c r="X500" s="42"/>
      <c r="Y500" s="42"/>
      <c r="Z500" s="42"/>
      <c r="AA500" s="42"/>
      <c r="AB500" s="42"/>
      <c r="AC500" s="42"/>
      <c r="AD500" s="42"/>
      <c r="AE500" s="42"/>
      <c r="AF500" s="42"/>
      <c r="AG500" s="42"/>
      <c r="AH500" s="42"/>
    </row>
    <row r="501">
      <c r="A501" s="108"/>
      <c r="B501" s="42"/>
      <c r="C501" s="42"/>
      <c r="D501" s="42"/>
      <c r="E501" s="42"/>
      <c r="F501" s="42"/>
      <c r="G501" s="42"/>
      <c r="H501" s="42"/>
      <c r="I501" s="48" t="s">
        <v>1953</v>
      </c>
      <c r="J501" s="114" t="s">
        <v>1901</v>
      </c>
      <c r="K501" s="114" t="s">
        <v>19</v>
      </c>
      <c r="L501" s="42">
        <f t="shared" si="5"/>
        <v>106</v>
      </c>
      <c r="M501" s="42"/>
      <c r="N501" s="42"/>
      <c r="O501" s="42"/>
      <c r="P501" s="42"/>
      <c r="Q501" s="42"/>
      <c r="R501" s="42"/>
      <c r="S501" s="42"/>
      <c r="T501" s="42"/>
      <c r="U501" s="42"/>
      <c r="V501" s="42"/>
      <c r="W501" s="42"/>
      <c r="X501" s="42"/>
      <c r="Y501" s="42"/>
      <c r="Z501" s="42"/>
      <c r="AA501" s="42"/>
      <c r="AB501" s="42"/>
      <c r="AC501" s="42"/>
      <c r="AD501" s="42"/>
      <c r="AE501" s="42"/>
      <c r="AF501" s="42"/>
      <c r="AG501" s="42"/>
      <c r="AH501" s="42"/>
    </row>
    <row r="502">
      <c r="A502" s="108"/>
      <c r="B502" s="42"/>
      <c r="C502" s="42"/>
      <c r="D502" s="42"/>
      <c r="E502" s="42"/>
      <c r="F502" s="42"/>
      <c r="G502" s="42"/>
      <c r="H502" s="42"/>
      <c r="I502" s="48" t="s">
        <v>1954</v>
      </c>
      <c r="J502" s="114" t="s">
        <v>18</v>
      </c>
      <c r="K502" s="114" t="s">
        <v>19</v>
      </c>
      <c r="L502" s="42">
        <f t="shared" si="5"/>
        <v>54</v>
      </c>
      <c r="M502" s="42"/>
      <c r="N502" s="42"/>
      <c r="O502" s="114" t="s">
        <v>1901</v>
      </c>
      <c r="P502" s="48" t="s">
        <v>1214</v>
      </c>
      <c r="Q502" s="42"/>
      <c r="R502" s="42"/>
      <c r="S502" s="42"/>
      <c r="T502" s="42"/>
      <c r="U502" s="42"/>
      <c r="V502" s="42"/>
      <c r="W502" s="42"/>
      <c r="X502" s="42"/>
      <c r="Y502" s="42"/>
      <c r="Z502" s="42"/>
      <c r="AA502" s="42"/>
      <c r="AB502" s="42"/>
      <c r="AC502" s="42"/>
      <c r="AD502" s="42"/>
      <c r="AE502" s="42"/>
      <c r="AF502" s="42"/>
      <c r="AG502" s="42"/>
      <c r="AH502" s="42"/>
    </row>
    <row r="503">
      <c r="A503" s="108"/>
      <c r="B503" s="42"/>
      <c r="C503" s="42"/>
      <c r="D503" s="42"/>
      <c r="E503" s="42"/>
      <c r="F503" s="42"/>
      <c r="G503" s="42"/>
      <c r="H503" s="42"/>
      <c r="I503" s="42"/>
      <c r="J503" s="42"/>
      <c r="K503" s="42"/>
      <c r="L503" s="42">
        <f t="shared" si="5"/>
        <v>0</v>
      </c>
      <c r="M503" s="42"/>
      <c r="N503" s="42"/>
      <c r="O503" s="42"/>
      <c r="P503" s="42"/>
      <c r="Q503" s="42"/>
      <c r="R503" s="42"/>
      <c r="S503" s="42"/>
      <c r="T503" s="42"/>
      <c r="U503" s="42"/>
      <c r="V503" s="42"/>
      <c r="W503" s="42"/>
      <c r="X503" s="42"/>
      <c r="Y503" s="42"/>
      <c r="Z503" s="42"/>
      <c r="AA503" s="42"/>
      <c r="AB503" s="42"/>
      <c r="AC503" s="42"/>
      <c r="AD503" s="42"/>
      <c r="AE503" s="42"/>
      <c r="AF503" s="42"/>
      <c r="AG503" s="42"/>
      <c r="AH503" s="42"/>
    </row>
    <row r="504">
      <c r="A504" s="108"/>
      <c r="B504" s="42"/>
      <c r="C504" s="42"/>
      <c r="D504" s="42"/>
      <c r="E504" s="42"/>
      <c r="F504" s="42"/>
      <c r="G504" s="42"/>
      <c r="H504" s="42"/>
      <c r="I504" s="42"/>
      <c r="J504" s="42"/>
      <c r="K504" s="42"/>
      <c r="L504" s="42">
        <f t="shared" si="5"/>
        <v>0</v>
      </c>
      <c r="M504" s="42"/>
      <c r="N504" s="42"/>
      <c r="O504" s="42"/>
      <c r="P504" s="42"/>
      <c r="Q504" s="42"/>
      <c r="R504" s="42"/>
      <c r="S504" s="42"/>
      <c r="T504" s="42"/>
      <c r="U504" s="42"/>
      <c r="V504" s="42"/>
      <c r="W504" s="42"/>
      <c r="X504" s="42"/>
      <c r="Y504" s="42"/>
      <c r="Z504" s="42"/>
      <c r="AA504" s="42"/>
      <c r="AB504" s="42"/>
      <c r="AC504" s="42"/>
      <c r="AD504" s="42"/>
      <c r="AE504" s="42"/>
      <c r="AF504" s="42"/>
      <c r="AG504" s="42"/>
      <c r="AH504" s="42"/>
    </row>
    <row r="505">
      <c r="A505" s="110">
        <v>2.0</v>
      </c>
      <c r="B505" s="105" t="s">
        <v>1955</v>
      </c>
      <c r="C505" s="48" t="s">
        <v>1956</v>
      </c>
      <c r="D505" s="51" t="s">
        <v>262</v>
      </c>
      <c r="E505" s="42"/>
      <c r="F505" s="42"/>
      <c r="G505" s="42"/>
      <c r="H505" s="48" t="s">
        <v>1957</v>
      </c>
      <c r="I505" s="48" t="s">
        <v>1958</v>
      </c>
      <c r="J505" s="114" t="s">
        <v>107</v>
      </c>
      <c r="K505" s="114" t="s">
        <v>19</v>
      </c>
      <c r="L505" s="42">
        <f t="shared" si="5"/>
        <v>130</v>
      </c>
      <c r="M505" s="42"/>
      <c r="N505" s="42"/>
      <c r="O505" s="42"/>
      <c r="P505" s="42"/>
      <c r="Q505" s="42"/>
      <c r="R505" s="42"/>
      <c r="S505" s="42"/>
      <c r="T505" s="42"/>
      <c r="U505" s="42"/>
      <c r="V505" s="42"/>
      <c r="W505" s="42"/>
      <c r="X505" s="42"/>
      <c r="Y505" s="42"/>
      <c r="Z505" s="42"/>
      <c r="AA505" s="42"/>
      <c r="AB505" s="42"/>
      <c r="AC505" s="42"/>
      <c r="AD505" s="42"/>
      <c r="AE505" s="42"/>
      <c r="AF505" s="42"/>
      <c r="AG505" s="42"/>
      <c r="AH505" s="42"/>
    </row>
    <row r="506">
      <c r="A506" s="108"/>
      <c r="B506" s="42"/>
      <c r="C506" s="42"/>
      <c r="D506" s="42"/>
      <c r="E506" s="42"/>
      <c r="F506" s="42"/>
      <c r="G506" s="42"/>
      <c r="H506" s="48" t="s">
        <v>1959</v>
      </c>
      <c r="I506" s="48" t="s">
        <v>1960</v>
      </c>
      <c r="J506" s="114" t="s">
        <v>18</v>
      </c>
      <c r="K506" s="114" t="s">
        <v>19</v>
      </c>
      <c r="L506" s="42">
        <f t="shared" si="5"/>
        <v>104</v>
      </c>
      <c r="M506" s="42"/>
      <c r="N506" s="42"/>
      <c r="O506" s="42"/>
      <c r="P506" s="42"/>
      <c r="Q506" s="42"/>
      <c r="R506" s="42"/>
      <c r="S506" s="42"/>
      <c r="T506" s="42"/>
      <c r="U506" s="42"/>
      <c r="V506" s="42"/>
      <c r="W506" s="42"/>
      <c r="X506" s="42"/>
      <c r="Y506" s="42"/>
      <c r="Z506" s="42"/>
      <c r="AA506" s="42"/>
      <c r="AB506" s="42"/>
      <c r="AC506" s="42"/>
      <c r="AD506" s="42"/>
      <c r="AE506" s="42"/>
      <c r="AF506" s="42"/>
      <c r="AG506" s="42"/>
      <c r="AH506" s="42"/>
    </row>
    <row r="507">
      <c r="A507" s="108"/>
      <c r="B507" s="42"/>
      <c r="C507" s="42"/>
      <c r="D507" s="42"/>
      <c r="E507" s="42"/>
      <c r="F507" s="42"/>
      <c r="G507" s="42"/>
      <c r="H507" s="48" t="s">
        <v>1961</v>
      </c>
      <c r="I507" s="48" t="s">
        <v>1962</v>
      </c>
      <c r="J507" s="114" t="s">
        <v>107</v>
      </c>
      <c r="K507" s="114" t="s">
        <v>19</v>
      </c>
      <c r="L507" s="42">
        <f t="shared" si="5"/>
        <v>130</v>
      </c>
      <c r="M507" s="42"/>
      <c r="N507" s="42"/>
      <c r="O507" s="42"/>
      <c r="P507" s="42"/>
      <c r="Q507" s="42"/>
      <c r="R507" s="42"/>
      <c r="S507" s="42"/>
      <c r="T507" s="42"/>
      <c r="U507" s="42"/>
      <c r="V507" s="42"/>
      <c r="W507" s="42"/>
      <c r="X507" s="42"/>
      <c r="Y507" s="42"/>
      <c r="Z507" s="42"/>
      <c r="AA507" s="42"/>
      <c r="AB507" s="42"/>
      <c r="AC507" s="42"/>
      <c r="AD507" s="42"/>
      <c r="AE507" s="42"/>
      <c r="AF507" s="42"/>
      <c r="AG507" s="42"/>
      <c r="AH507" s="42"/>
    </row>
    <row r="508">
      <c r="A508" s="108"/>
      <c r="B508" s="42"/>
      <c r="C508" s="42"/>
      <c r="D508" s="42"/>
      <c r="E508" s="42"/>
      <c r="F508" s="42"/>
      <c r="G508" s="42"/>
      <c r="H508" s="48" t="s">
        <v>1963</v>
      </c>
      <c r="I508" s="48" t="s">
        <v>1964</v>
      </c>
      <c r="J508" s="114" t="s">
        <v>18</v>
      </c>
      <c r="K508" s="114" t="s">
        <v>19</v>
      </c>
      <c r="L508" s="42">
        <f t="shared" si="5"/>
        <v>115</v>
      </c>
      <c r="M508" s="42"/>
      <c r="N508" s="42"/>
      <c r="O508" s="42"/>
      <c r="P508" s="42"/>
      <c r="Q508" s="42"/>
      <c r="R508" s="42"/>
      <c r="S508" s="42"/>
      <c r="T508" s="42"/>
      <c r="U508" s="42"/>
      <c r="V508" s="42"/>
      <c r="W508" s="42"/>
      <c r="X508" s="42"/>
      <c r="Y508" s="42"/>
      <c r="Z508" s="42"/>
      <c r="AA508" s="42"/>
      <c r="AB508" s="42"/>
      <c r="AC508" s="42"/>
      <c r="AD508" s="42"/>
      <c r="AE508" s="42"/>
      <c r="AF508" s="42"/>
      <c r="AG508" s="42"/>
      <c r="AH508" s="42"/>
    </row>
    <row r="509">
      <c r="A509" s="108"/>
      <c r="B509" s="42"/>
      <c r="C509" s="42"/>
      <c r="D509" s="42"/>
      <c r="E509" s="42"/>
      <c r="F509" s="42"/>
      <c r="G509" s="42"/>
      <c r="H509" s="48" t="s">
        <v>1965</v>
      </c>
      <c r="I509" s="48" t="s">
        <v>1966</v>
      </c>
      <c r="J509" s="114" t="s">
        <v>1901</v>
      </c>
      <c r="K509" s="114" t="s">
        <v>19</v>
      </c>
      <c r="L509" s="42">
        <f t="shared" si="5"/>
        <v>112</v>
      </c>
      <c r="M509" s="42"/>
      <c r="N509" s="42"/>
      <c r="O509" s="42"/>
      <c r="P509" s="42"/>
      <c r="Q509" s="42"/>
      <c r="R509" s="42"/>
      <c r="S509" s="42"/>
      <c r="T509" s="42"/>
      <c r="U509" s="42"/>
      <c r="V509" s="42"/>
      <c r="W509" s="42"/>
      <c r="X509" s="42"/>
      <c r="Y509" s="42"/>
      <c r="Z509" s="42"/>
      <c r="AA509" s="42"/>
      <c r="AB509" s="42"/>
      <c r="AC509" s="42"/>
      <c r="AD509" s="42"/>
      <c r="AE509" s="42"/>
      <c r="AF509" s="42"/>
      <c r="AG509" s="42"/>
      <c r="AH509" s="42"/>
    </row>
    <row r="510">
      <c r="A510" s="108"/>
      <c r="B510" s="42"/>
      <c r="C510" s="42"/>
      <c r="D510" s="42"/>
      <c r="E510" s="42"/>
      <c r="F510" s="42"/>
      <c r="G510" s="42"/>
      <c r="H510" s="48" t="s">
        <v>1967</v>
      </c>
      <c r="I510" s="48" t="s">
        <v>1968</v>
      </c>
      <c r="J510" s="114" t="s">
        <v>18</v>
      </c>
      <c r="K510" s="114" t="s">
        <v>19</v>
      </c>
      <c r="L510" s="42">
        <f t="shared" si="5"/>
        <v>74</v>
      </c>
      <c r="M510" s="42"/>
      <c r="N510" s="42"/>
      <c r="O510" s="42"/>
      <c r="P510" s="42"/>
      <c r="Q510" s="42"/>
      <c r="R510" s="42"/>
      <c r="S510" s="42"/>
      <c r="T510" s="42"/>
      <c r="U510" s="42"/>
      <c r="V510" s="42"/>
      <c r="W510" s="42"/>
      <c r="X510" s="42"/>
      <c r="Y510" s="42"/>
      <c r="Z510" s="42"/>
      <c r="AA510" s="42"/>
      <c r="AB510" s="42"/>
      <c r="AC510" s="42"/>
      <c r="AD510" s="42"/>
      <c r="AE510" s="42"/>
      <c r="AF510" s="42"/>
      <c r="AG510" s="42"/>
      <c r="AH510" s="42"/>
    </row>
    <row r="511">
      <c r="A511" s="108"/>
      <c r="B511" s="42"/>
      <c r="C511" s="42"/>
      <c r="D511" s="42"/>
      <c r="E511" s="42"/>
      <c r="F511" s="42"/>
      <c r="G511" s="42"/>
      <c r="H511" s="42"/>
      <c r="I511" s="42"/>
      <c r="J511" s="42"/>
      <c r="K511" s="42"/>
      <c r="L511" s="42">
        <f t="shared" si="5"/>
        <v>0</v>
      </c>
      <c r="M511" s="42"/>
      <c r="N511" s="42"/>
      <c r="O511" s="42"/>
      <c r="P511" s="42"/>
      <c r="Q511" s="42"/>
      <c r="R511" s="42"/>
      <c r="S511" s="42"/>
      <c r="T511" s="42"/>
      <c r="U511" s="42"/>
      <c r="V511" s="42"/>
      <c r="W511" s="42"/>
      <c r="X511" s="42"/>
      <c r="Y511" s="42"/>
      <c r="Z511" s="42"/>
      <c r="AA511" s="42"/>
      <c r="AB511" s="42"/>
      <c r="AC511" s="42"/>
      <c r="AD511" s="42"/>
      <c r="AE511" s="42"/>
      <c r="AF511" s="42"/>
      <c r="AG511" s="42"/>
      <c r="AH511" s="42"/>
    </row>
    <row r="512">
      <c r="A512" s="108"/>
      <c r="B512" s="42"/>
      <c r="C512" s="42"/>
      <c r="D512" s="42"/>
      <c r="E512" s="42"/>
      <c r="F512" s="42"/>
      <c r="G512" s="42"/>
      <c r="H512" s="42"/>
      <c r="I512" s="42"/>
      <c r="J512" s="42"/>
      <c r="K512" s="42"/>
      <c r="L512" s="42">
        <f t="shared" si="5"/>
        <v>0</v>
      </c>
      <c r="M512" s="42"/>
      <c r="N512" s="42"/>
      <c r="O512" s="42"/>
      <c r="P512" s="42"/>
      <c r="Q512" s="42"/>
      <c r="R512" s="42"/>
      <c r="S512" s="42"/>
      <c r="T512" s="42"/>
      <c r="U512" s="42"/>
      <c r="V512" s="42"/>
      <c r="W512" s="42"/>
      <c r="X512" s="42"/>
      <c r="Y512" s="42"/>
      <c r="Z512" s="42"/>
      <c r="AA512" s="42"/>
      <c r="AB512" s="42"/>
      <c r="AC512" s="42"/>
      <c r="AD512" s="42"/>
      <c r="AE512" s="42"/>
      <c r="AF512" s="42"/>
      <c r="AG512" s="42"/>
      <c r="AH512" s="42"/>
    </row>
    <row r="513">
      <c r="A513" s="108"/>
      <c r="B513" s="42"/>
      <c r="C513" s="42"/>
      <c r="D513" s="51" t="s">
        <v>268</v>
      </c>
      <c r="E513" s="42"/>
      <c r="F513" s="42"/>
      <c r="G513" s="42"/>
      <c r="H513" s="48" t="s">
        <v>1969</v>
      </c>
      <c r="I513" s="48" t="s">
        <v>1970</v>
      </c>
      <c r="J513" s="114" t="s">
        <v>1901</v>
      </c>
      <c r="K513" s="114" t="s">
        <v>19</v>
      </c>
      <c r="L513" s="42">
        <f t="shared" si="5"/>
        <v>114</v>
      </c>
      <c r="M513" s="42"/>
      <c r="N513" s="42"/>
      <c r="O513" s="42"/>
      <c r="P513" s="42"/>
      <c r="Q513" s="42"/>
      <c r="R513" s="42"/>
      <c r="S513" s="42"/>
      <c r="T513" s="42"/>
      <c r="U513" s="42"/>
      <c r="V513" s="42"/>
      <c r="W513" s="42"/>
      <c r="X513" s="42"/>
      <c r="Y513" s="42"/>
      <c r="Z513" s="42"/>
      <c r="AA513" s="42"/>
      <c r="AB513" s="42"/>
      <c r="AC513" s="42"/>
      <c r="AD513" s="42"/>
      <c r="AE513" s="42"/>
      <c r="AF513" s="42"/>
      <c r="AG513" s="42"/>
      <c r="AH513" s="42"/>
    </row>
    <row r="514">
      <c r="A514" s="108"/>
      <c r="B514" s="42"/>
      <c r="C514" s="42"/>
      <c r="D514" s="42"/>
      <c r="E514" s="42"/>
      <c r="F514" s="42"/>
      <c r="G514" s="42"/>
      <c r="H514" s="48" t="s">
        <v>1971</v>
      </c>
      <c r="I514" s="48" t="s">
        <v>1972</v>
      </c>
      <c r="J514" s="114" t="s">
        <v>18</v>
      </c>
      <c r="K514" s="114" t="s">
        <v>19</v>
      </c>
      <c r="L514" s="42">
        <f t="shared" si="5"/>
        <v>119</v>
      </c>
      <c r="M514" s="42"/>
      <c r="N514" s="42"/>
      <c r="O514" s="42"/>
      <c r="P514" s="42"/>
      <c r="Q514" s="42"/>
      <c r="R514" s="42"/>
      <c r="S514" s="42"/>
      <c r="T514" s="42"/>
      <c r="U514" s="42"/>
      <c r="V514" s="42"/>
      <c r="W514" s="42"/>
      <c r="X514" s="42"/>
      <c r="Y514" s="42"/>
      <c r="Z514" s="42"/>
      <c r="AA514" s="42"/>
      <c r="AB514" s="42"/>
      <c r="AC514" s="42"/>
      <c r="AD514" s="42"/>
      <c r="AE514" s="42"/>
      <c r="AF514" s="42"/>
      <c r="AG514" s="42"/>
      <c r="AH514" s="42"/>
    </row>
    <row r="515">
      <c r="A515" s="108"/>
      <c r="B515" s="42"/>
      <c r="C515" s="42"/>
      <c r="D515" s="42"/>
      <c r="E515" s="42"/>
      <c r="F515" s="42"/>
      <c r="G515" s="42"/>
      <c r="H515" s="48" t="s">
        <v>1973</v>
      </c>
      <c r="I515" s="48" t="s">
        <v>1974</v>
      </c>
      <c r="J515" s="114" t="s">
        <v>107</v>
      </c>
      <c r="K515" s="114" t="s">
        <v>19</v>
      </c>
      <c r="L515" s="42">
        <f t="shared" si="5"/>
        <v>125</v>
      </c>
      <c r="M515" s="42"/>
      <c r="N515" s="42"/>
      <c r="O515" s="42"/>
      <c r="P515" s="42"/>
      <c r="Q515" s="42"/>
      <c r="R515" s="42"/>
      <c r="S515" s="42"/>
      <c r="T515" s="42"/>
      <c r="U515" s="42"/>
      <c r="V515" s="42"/>
      <c r="W515" s="42"/>
      <c r="X515" s="42"/>
      <c r="Y515" s="42"/>
      <c r="Z515" s="42"/>
      <c r="AA515" s="42"/>
      <c r="AB515" s="42"/>
      <c r="AC515" s="42"/>
      <c r="AD515" s="42"/>
      <c r="AE515" s="42"/>
      <c r="AF515" s="42"/>
      <c r="AG515" s="42"/>
      <c r="AH515" s="42"/>
    </row>
    <row r="516">
      <c r="A516" s="108"/>
      <c r="B516" s="42"/>
      <c r="C516" s="42"/>
      <c r="D516" s="42"/>
      <c r="E516" s="42"/>
      <c r="F516" s="42"/>
      <c r="G516" s="42"/>
      <c r="H516" s="48" t="s">
        <v>1975</v>
      </c>
      <c r="I516" s="48" t="s">
        <v>1976</v>
      </c>
      <c r="J516" s="114" t="s">
        <v>107</v>
      </c>
      <c r="K516" s="114" t="s">
        <v>19</v>
      </c>
      <c r="L516" s="42">
        <f t="shared" si="5"/>
        <v>80</v>
      </c>
      <c r="M516" s="42"/>
      <c r="N516" s="42"/>
      <c r="O516" s="42"/>
      <c r="P516" s="42"/>
      <c r="Q516" s="42"/>
      <c r="R516" s="42"/>
      <c r="S516" s="42"/>
      <c r="T516" s="42"/>
      <c r="U516" s="42"/>
      <c r="V516" s="42"/>
      <c r="W516" s="42"/>
      <c r="X516" s="42"/>
      <c r="Y516" s="42"/>
      <c r="Z516" s="42"/>
      <c r="AA516" s="42"/>
      <c r="AB516" s="42"/>
      <c r="AC516" s="42"/>
      <c r="AD516" s="42"/>
      <c r="AE516" s="42"/>
      <c r="AF516" s="42"/>
      <c r="AG516" s="42"/>
      <c r="AH516" s="42"/>
    </row>
    <row r="517">
      <c r="A517" s="108"/>
      <c r="B517" s="42"/>
      <c r="C517" s="42"/>
      <c r="D517" s="42"/>
      <c r="E517" s="42"/>
      <c r="F517" s="42"/>
      <c r="G517" s="42"/>
      <c r="H517" s="48" t="s">
        <v>1977</v>
      </c>
      <c r="I517" s="48" t="s">
        <v>1978</v>
      </c>
      <c r="J517" s="114" t="s">
        <v>1901</v>
      </c>
      <c r="K517" s="114" t="s">
        <v>19</v>
      </c>
      <c r="L517" s="42">
        <f t="shared" si="5"/>
        <v>130</v>
      </c>
      <c r="M517" s="42"/>
      <c r="N517" s="42"/>
      <c r="O517" s="42"/>
      <c r="P517" s="42"/>
      <c r="Q517" s="42"/>
      <c r="R517" s="42"/>
      <c r="S517" s="42"/>
      <c r="T517" s="42"/>
      <c r="U517" s="42"/>
      <c r="V517" s="42"/>
      <c r="W517" s="42"/>
      <c r="X517" s="42"/>
      <c r="Y517" s="42"/>
      <c r="Z517" s="42"/>
      <c r="AA517" s="42"/>
      <c r="AB517" s="42"/>
      <c r="AC517" s="42"/>
      <c r="AD517" s="42"/>
      <c r="AE517" s="42"/>
      <c r="AF517" s="42"/>
      <c r="AG517" s="42"/>
      <c r="AH517" s="42"/>
    </row>
    <row r="518">
      <c r="A518" s="108"/>
      <c r="B518" s="42"/>
      <c r="C518" s="42"/>
      <c r="D518" s="42"/>
      <c r="E518" s="42"/>
      <c r="F518" s="42"/>
      <c r="G518" s="42"/>
      <c r="H518" s="48" t="s">
        <v>1979</v>
      </c>
      <c r="I518" s="48" t="s">
        <v>1980</v>
      </c>
      <c r="J518" s="114" t="s">
        <v>18</v>
      </c>
      <c r="K518" s="114" t="s">
        <v>73</v>
      </c>
      <c r="L518" s="42">
        <f t="shared" si="5"/>
        <v>101</v>
      </c>
      <c r="M518" s="42"/>
      <c r="N518" s="42"/>
      <c r="O518" s="114" t="s">
        <v>1901</v>
      </c>
      <c r="P518" s="48" t="s">
        <v>1210</v>
      </c>
      <c r="Q518" s="42"/>
      <c r="R518" s="42"/>
      <c r="S518" s="42"/>
      <c r="T518" s="48" t="s">
        <v>1258</v>
      </c>
      <c r="U518" s="42"/>
      <c r="V518" s="42"/>
      <c r="W518" s="42"/>
      <c r="X518" s="42"/>
      <c r="Y518" s="42"/>
      <c r="Z518" s="42"/>
      <c r="AA518" s="42"/>
      <c r="AB518" s="42"/>
      <c r="AC518" s="42"/>
      <c r="AD518" s="42"/>
      <c r="AE518" s="42"/>
      <c r="AF518" s="42"/>
      <c r="AG518" s="42"/>
      <c r="AH518" s="42"/>
    </row>
    <row r="519">
      <c r="A519" s="108"/>
      <c r="B519" s="42"/>
      <c r="C519" s="42"/>
      <c r="D519" s="42"/>
      <c r="E519" s="42"/>
      <c r="F519" s="42"/>
      <c r="G519" s="42"/>
      <c r="H519" s="48" t="s">
        <v>1981</v>
      </c>
      <c r="I519" s="48" t="s">
        <v>1982</v>
      </c>
      <c r="J519" s="114" t="s">
        <v>18</v>
      </c>
      <c r="K519" s="114" t="s">
        <v>70</v>
      </c>
      <c r="L519" s="42">
        <f t="shared" si="5"/>
        <v>106</v>
      </c>
      <c r="M519" s="42"/>
      <c r="N519" s="42"/>
      <c r="O519" s="114" t="s">
        <v>1901</v>
      </c>
      <c r="P519" s="48" t="s">
        <v>1226</v>
      </c>
      <c r="Q519" s="42"/>
      <c r="R519" s="42"/>
      <c r="S519" s="42"/>
      <c r="T519" s="42"/>
      <c r="U519" s="42"/>
      <c r="V519" s="42"/>
      <c r="W519" s="42"/>
      <c r="X519" s="42"/>
      <c r="Y519" s="42"/>
      <c r="Z519" s="42"/>
      <c r="AA519" s="42"/>
      <c r="AB519" s="42"/>
      <c r="AC519" s="42"/>
      <c r="AD519" s="42"/>
      <c r="AE519" s="42"/>
      <c r="AF519" s="42"/>
      <c r="AG519" s="42"/>
      <c r="AH519" s="42"/>
    </row>
    <row r="520">
      <c r="A520" s="108"/>
      <c r="B520" s="42"/>
      <c r="C520" s="42"/>
      <c r="D520" s="42"/>
      <c r="E520" s="42"/>
      <c r="F520" s="42"/>
      <c r="G520" s="42"/>
      <c r="H520" s="42"/>
      <c r="I520" s="42"/>
      <c r="J520" s="42"/>
      <c r="K520" s="42"/>
      <c r="L520" s="42">
        <f t="shared" si="5"/>
        <v>0</v>
      </c>
      <c r="M520" s="42"/>
      <c r="N520" s="42"/>
      <c r="O520" s="42"/>
      <c r="P520" s="42"/>
      <c r="Q520" s="42"/>
      <c r="R520" s="42"/>
      <c r="S520" s="42"/>
      <c r="T520" s="42"/>
      <c r="U520" s="42"/>
      <c r="V520" s="42"/>
      <c r="W520" s="42"/>
      <c r="X520" s="42"/>
      <c r="Y520" s="42"/>
      <c r="Z520" s="42"/>
      <c r="AA520" s="42"/>
      <c r="AB520" s="42"/>
      <c r="AC520" s="42"/>
      <c r="AD520" s="42"/>
      <c r="AE520" s="42"/>
      <c r="AF520" s="42"/>
      <c r="AG520" s="42"/>
      <c r="AH520" s="42"/>
    </row>
    <row r="521">
      <c r="A521" s="108"/>
      <c r="B521" s="42"/>
      <c r="C521" s="42"/>
      <c r="D521" s="42"/>
      <c r="E521" s="42"/>
      <c r="F521" s="42"/>
      <c r="G521" s="42"/>
      <c r="H521" s="42"/>
      <c r="I521" s="42"/>
      <c r="J521" s="42"/>
      <c r="K521" s="42"/>
      <c r="L521" s="42">
        <f t="shared" si="5"/>
        <v>0</v>
      </c>
      <c r="M521" s="42"/>
      <c r="N521" s="42"/>
      <c r="O521" s="42"/>
      <c r="P521" s="42"/>
      <c r="Q521" s="42"/>
      <c r="R521" s="42"/>
      <c r="S521" s="42"/>
      <c r="T521" s="42"/>
      <c r="U521" s="42"/>
      <c r="V521" s="42"/>
      <c r="W521" s="42"/>
      <c r="X521" s="42"/>
      <c r="Y521" s="42"/>
      <c r="Z521" s="42"/>
      <c r="AA521" s="42"/>
      <c r="AB521" s="42"/>
      <c r="AC521" s="42"/>
      <c r="AD521" s="42"/>
      <c r="AE521" s="42"/>
      <c r="AF521" s="42"/>
      <c r="AG521" s="42"/>
      <c r="AH521" s="42"/>
    </row>
    <row r="522">
      <c r="A522" s="108"/>
      <c r="B522" s="42"/>
      <c r="C522" s="42"/>
      <c r="D522" s="51" t="s">
        <v>273</v>
      </c>
      <c r="E522" s="42"/>
      <c r="F522" s="48" t="s">
        <v>1983</v>
      </c>
      <c r="G522" s="48" t="s">
        <v>1979</v>
      </c>
      <c r="H522" s="48" t="s">
        <v>1984</v>
      </c>
      <c r="I522" s="48" t="s">
        <v>1985</v>
      </c>
      <c r="J522" s="114" t="s">
        <v>1901</v>
      </c>
      <c r="K522" s="114" t="s">
        <v>19</v>
      </c>
      <c r="L522" s="42">
        <f t="shared" si="5"/>
        <v>100</v>
      </c>
      <c r="M522" s="42"/>
      <c r="N522" s="42"/>
      <c r="O522" s="42"/>
      <c r="P522" s="42"/>
      <c r="Q522" s="42"/>
      <c r="R522" s="42"/>
      <c r="S522" s="42"/>
      <c r="T522" s="42"/>
      <c r="U522" s="42"/>
      <c r="V522" s="42"/>
      <c r="W522" s="42"/>
      <c r="X522" s="42"/>
      <c r="Y522" s="42"/>
      <c r="Z522" s="42"/>
      <c r="AA522" s="42"/>
      <c r="AB522" s="42"/>
      <c r="AC522" s="42"/>
      <c r="AD522" s="42"/>
      <c r="AE522" s="42"/>
      <c r="AF522" s="42"/>
      <c r="AG522" s="42"/>
      <c r="AH522" s="42"/>
    </row>
    <row r="523">
      <c r="A523" s="108"/>
      <c r="B523" s="42"/>
      <c r="C523" s="42"/>
      <c r="D523" s="42"/>
      <c r="E523" s="42"/>
      <c r="F523" s="42"/>
      <c r="G523" s="42"/>
      <c r="H523" s="48" t="s">
        <v>1986</v>
      </c>
      <c r="I523" s="48" t="s">
        <v>1987</v>
      </c>
      <c r="J523" s="114" t="s">
        <v>18</v>
      </c>
      <c r="K523" s="114" t="s">
        <v>19</v>
      </c>
      <c r="L523" s="42">
        <f t="shared" si="5"/>
        <v>95</v>
      </c>
      <c r="M523" s="42"/>
      <c r="N523" s="42"/>
      <c r="O523" s="42"/>
      <c r="P523" s="42"/>
      <c r="Q523" s="42"/>
      <c r="R523" s="42"/>
      <c r="S523" s="42"/>
      <c r="T523" s="42"/>
      <c r="U523" s="42"/>
      <c r="V523" s="42"/>
      <c r="W523" s="42"/>
      <c r="X523" s="42"/>
      <c r="Y523" s="42"/>
      <c r="Z523" s="42"/>
      <c r="AA523" s="42"/>
      <c r="AB523" s="42"/>
      <c r="AC523" s="42"/>
      <c r="AD523" s="42"/>
      <c r="AE523" s="42"/>
      <c r="AF523" s="42"/>
      <c r="AG523" s="42"/>
      <c r="AH523" s="42"/>
    </row>
    <row r="524">
      <c r="A524" s="108"/>
      <c r="B524" s="42"/>
      <c r="C524" s="42"/>
      <c r="D524" s="42"/>
      <c r="E524" s="42"/>
      <c r="F524" s="42"/>
      <c r="G524" s="42"/>
      <c r="H524" s="48" t="s">
        <v>1988</v>
      </c>
      <c r="I524" s="48" t="s">
        <v>1989</v>
      </c>
      <c r="J524" s="114" t="s">
        <v>107</v>
      </c>
      <c r="K524" s="114" t="s">
        <v>19</v>
      </c>
      <c r="L524" s="42">
        <f t="shared" si="5"/>
        <v>113</v>
      </c>
      <c r="M524" s="42"/>
      <c r="N524" s="42"/>
      <c r="O524" s="42"/>
      <c r="P524" s="42"/>
      <c r="Q524" s="42"/>
      <c r="R524" s="42"/>
      <c r="S524" s="42"/>
      <c r="T524" s="42"/>
      <c r="U524" s="42"/>
      <c r="V524" s="42"/>
      <c r="W524" s="42"/>
      <c r="X524" s="42"/>
      <c r="Y524" s="42"/>
      <c r="Z524" s="42"/>
      <c r="AA524" s="42"/>
      <c r="AB524" s="42"/>
      <c r="AC524" s="42"/>
      <c r="AD524" s="42"/>
      <c r="AE524" s="42"/>
      <c r="AF524" s="42"/>
      <c r="AG524" s="42"/>
      <c r="AH524" s="42"/>
    </row>
    <row r="525">
      <c r="A525" s="108"/>
      <c r="B525" s="42"/>
      <c r="C525" s="42"/>
      <c r="D525" s="42"/>
      <c r="E525" s="42"/>
      <c r="F525" s="42"/>
      <c r="G525" s="42"/>
      <c r="H525" s="48" t="s">
        <v>1990</v>
      </c>
      <c r="I525" s="48" t="s">
        <v>1991</v>
      </c>
      <c r="J525" s="114" t="s">
        <v>1901</v>
      </c>
      <c r="K525" s="114" t="s">
        <v>19</v>
      </c>
      <c r="L525" s="42">
        <f t="shared" si="5"/>
        <v>141</v>
      </c>
      <c r="M525" s="42"/>
      <c r="N525" s="42"/>
      <c r="O525" s="42"/>
      <c r="P525" s="42"/>
      <c r="Q525" s="42"/>
      <c r="R525" s="42"/>
      <c r="S525" s="42"/>
      <c r="T525" s="42"/>
      <c r="U525" s="42"/>
      <c r="V525" s="42"/>
      <c r="W525" s="42"/>
      <c r="X525" s="42"/>
      <c r="Y525" s="42"/>
      <c r="Z525" s="42"/>
      <c r="AA525" s="42"/>
      <c r="AB525" s="42"/>
      <c r="AC525" s="42"/>
      <c r="AD525" s="42"/>
      <c r="AE525" s="42"/>
      <c r="AF525" s="42"/>
      <c r="AG525" s="42"/>
      <c r="AH525" s="42"/>
    </row>
    <row r="526">
      <c r="A526" s="108"/>
      <c r="B526" s="42"/>
      <c r="C526" s="42"/>
      <c r="D526" s="42"/>
      <c r="E526" s="42"/>
      <c r="F526" s="42"/>
      <c r="G526" s="42"/>
      <c r="H526" s="48" t="s">
        <v>1992</v>
      </c>
      <c r="I526" s="48" t="s">
        <v>1993</v>
      </c>
      <c r="J526" s="114" t="s">
        <v>18</v>
      </c>
      <c r="K526" s="114" t="s">
        <v>19</v>
      </c>
      <c r="L526" s="42">
        <f t="shared" si="5"/>
        <v>99</v>
      </c>
      <c r="M526" s="42"/>
      <c r="N526" s="42"/>
      <c r="O526" s="42"/>
      <c r="P526" s="42"/>
      <c r="Q526" s="42"/>
      <c r="R526" s="42"/>
      <c r="S526" s="42"/>
      <c r="T526" s="42"/>
      <c r="U526" s="42"/>
      <c r="V526" s="42"/>
      <c r="W526" s="42"/>
      <c r="X526" s="42"/>
      <c r="Y526" s="42"/>
      <c r="Z526" s="42"/>
      <c r="AA526" s="42"/>
      <c r="AB526" s="42"/>
      <c r="AC526" s="42"/>
      <c r="AD526" s="42"/>
      <c r="AE526" s="42"/>
      <c r="AF526" s="42"/>
      <c r="AG526" s="42"/>
      <c r="AH526" s="42"/>
    </row>
    <row r="527">
      <c r="A527" s="108"/>
      <c r="B527" s="42"/>
      <c r="C527" s="42"/>
      <c r="D527" s="42"/>
      <c r="E527" s="42"/>
      <c r="F527" s="42"/>
      <c r="G527" s="42"/>
      <c r="H527" s="48" t="s">
        <v>1994</v>
      </c>
      <c r="I527" s="48" t="s">
        <v>1995</v>
      </c>
      <c r="J527" s="114" t="s">
        <v>107</v>
      </c>
      <c r="K527" s="114" t="s">
        <v>19</v>
      </c>
      <c r="L527" s="42">
        <f t="shared" si="5"/>
        <v>99</v>
      </c>
      <c r="M527" s="42"/>
      <c r="N527" s="42"/>
      <c r="O527" s="42"/>
      <c r="P527" s="42"/>
      <c r="Q527" s="42"/>
      <c r="R527" s="42"/>
      <c r="S527" s="42"/>
      <c r="T527" s="42"/>
      <c r="U527" s="42"/>
      <c r="V527" s="42"/>
      <c r="W527" s="42"/>
      <c r="X527" s="42"/>
      <c r="Y527" s="42"/>
      <c r="Z527" s="42"/>
      <c r="AA527" s="42"/>
      <c r="AB527" s="42"/>
      <c r="AC527" s="42"/>
      <c r="AD527" s="42"/>
      <c r="AE527" s="42"/>
      <c r="AF527" s="42"/>
      <c r="AG527" s="42"/>
      <c r="AH527" s="42"/>
    </row>
    <row r="528">
      <c r="A528" s="108"/>
      <c r="B528" s="42"/>
      <c r="C528" s="42"/>
      <c r="D528" s="42"/>
      <c r="E528" s="42"/>
      <c r="F528" s="42"/>
      <c r="G528" s="42"/>
      <c r="H528" s="42"/>
      <c r="I528" s="42"/>
      <c r="J528" s="114"/>
      <c r="K528" s="114"/>
      <c r="L528" s="42">
        <f t="shared" si="5"/>
        <v>0</v>
      </c>
      <c r="M528" s="42"/>
      <c r="N528" s="42"/>
      <c r="O528" s="42"/>
      <c r="P528" s="42"/>
      <c r="Q528" s="42"/>
      <c r="R528" s="42"/>
      <c r="S528" s="42"/>
      <c r="T528" s="42"/>
      <c r="U528" s="42"/>
      <c r="V528" s="42"/>
      <c r="W528" s="42"/>
      <c r="X528" s="42"/>
      <c r="Y528" s="42"/>
      <c r="Z528" s="42"/>
      <c r="AA528" s="42"/>
      <c r="AB528" s="42"/>
      <c r="AC528" s="42"/>
      <c r="AD528" s="42"/>
      <c r="AE528" s="42"/>
      <c r="AF528" s="42"/>
      <c r="AG528" s="42"/>
      <c r="AH528" s="42"/>
    </row>
    <row r="529">
      <c r="A529" s="108"/>
      <c r="B529" s="42"/>
      <c r="C529" s="42"/>
      <c r="D529" s="42"/>
      <c r="E529" s="42"/>
      <c r="F529" s="48" t="s">
        <v>1996</v>
      </c>
      <c r="G529" s="48" t="s">
        <v>1981</v>
      </c>
      <c r="H529" s="48" t="s">
        <v>1984</v>
      </c>
      <c r="I529" s="48" t="s">
        <v>1997</v>
      </c>
      <c r="J529" s="114" t="s">
        <v>107</v>
      </c>
      <c r="K529" s="114" t="s">
        <v>19</v>
      </c>
      <c r="L529" s="42">
        <f t="shared" si="5"/>
        <v>136</v>
      </c>
      <c r="M529" s="42"/>
      <c r="N529" s="42"/>
      <c r="O529" s="42"/>
      <c r="P529" s="42"/>
      <c r="Q529" s="42"/>
      <c r="R529" s="42"/>
      <c r="S529" s="42"/>
      <c r="T529" s="42"/>
      <c r="U529" s="42"/>
      <c r="V529" s="42"/>
      <c r="W529" s="42"/>
      <c r="X529" s="42"/>
      <c r="Y529" s="42"/>
      <c r="Z529" s="42"/>
      <c r="AA529" s="42"/>
      <c r="AB529" s="42"/>
      <c r="AC529" s="42"/>
      <c r="AD529" s="42"/>
      <c r="AE529" s="42"/>
      <c r="AF529" s="42"/>
      <c r="AG529" s="42"/>
      <c r="AH529" s="42"/>
    </row>
    <row r="530">
      <c r="A530" s="108"/>
      <c r="B530" s="42"/>
      <c r="C530" s="42"/>
      <c r="D530" s="42"/>
      <c r="E530" s="42"/>
      <c r="F530" s="42"/>
      <c r="G530" s="42"/>
      <c r="H530" s="48" t="s">
        <v>1986</v>
      </c>
      <c r="I530" s="48" t="s">
        <v>1998</v>
      </c>
      <c r="J530" s="114" t="s">
        <v>1901</v>
      </c>
      <c r="K530" s="114" t="s">
        <v>19</v>
      </c>
      <c r="L530" s="42">
        <f t="shared" si="5"/>
        <v>112</v>
      </c>
      <c r="M530" s="42"/>
      <c r="N530" s="42"/>
      <c r="O530" s="42"/>
      <c r="P530" s="42"/>
      <c r="Q530" s="42"/>
      <c r="R530" s="42"/>
      <c r="S530" s="42"/>
      <c r="T530" s="42"/>
      <c r="U530" s="42"/>
      <c r="V530" s="42"/>
      <c r="W530" s="42"/>
      <c r="X530" s="42"/>
      <c r="Y530" s="42"/>
      <c r="Z530" s="42"/>
      <c r="AA530" s="42"/>
      <c r="AB530" s="42"/>
      <c r="AC530" s="42"/>
      <c r="AD530" s="42"/>
      <c r="AE530" s="42"/>
      <c r="AF530" s="42"/>
      <c r="AG530" s="42"/>
      <c r="AH530" s="42"/>
    </row>
    <row r="531">
      <c r="A531" s="108"/>
      <c r="B531" s="42"/>
      <c r="C531" s="42"/>
      <c r="D531" s="42"/>
      <c r="E531" s="42"/>
      <c r="F531" s="42"/>
      <c r="G531" s="42"/>
      <c r="H531" s="48" t="s">
        <v>1988</v>
      </c>
      <c r="I531" s="48" t="s">
        <v>1999</v>
      </c>
      <c r="J531" s="114" t="s">
        <v>18</v>
      </c>
      <c r="K531" s="114" t="s">
        <v>19</v>
      </c>
      <c r="L531" s="42">
        <f t="shared" si="5"/>
        <v>111</v>
      </c>
      <c r="M531" s="42"/>
      <c r="N531" s="42"/>
      <c r="O531" s="42"/>
      <c r="P531" s="42"/>
      <c r="Q531" s="42"/>
      <c r="R531" s="42"/>
      <c r="S531" s="42"/>
      <c r="T531" s="42"/>
      <c r="U531" s="42"/>
      <c r="V531" s="42"/>
      <c r="W531" s="42"/>
      <c r="X531" s="42"/>
      <c r="Y531" s="42"/>
      <c r="Z531" s="42"/>
      <c r="AA531" s="42"/>
      <c r="AB531" s="42"/>
      <c r="AC531" s="42"/>
      <c r="AD531" s="42"/>
      <c r="AE531" s="42"/>
      <c r="AF531" s="42"/>
      <c r="AG531" s="42"/>
      <c r="AH531" s="42"/>
    </row>
    <row r="532">
      <c r="A532" s="108"/>
      <c r="B532" s="42"/>
      <c r="C532" s="42"/>
      <c r="D532" s="42"/>
      <c r="E532" s="42"/>
      <c r="F532" s="42"/>
      <c r="G532" s="42"/>
      <c r="H532" s="48" t="s">
        <v>1990</v>
      </c>
      <c r="I532" s="48" t="s">
        <v>2000</v>
      </c>
      <c r="J532" s="114" t="s">
        <v>107</v>
      </c>
      <c r="K532" s="114" t="s">
        <v>19</v>
      </c>
      <c r="L532" s="42">
        <f t="shared" si="5"/>
        <v>99</v>
      </c>
      <c r="M532" s="42"/>
      <c r="N532" s="42"/>
      <c r="O532" s="42"/>
      <c r="P532" s="42"/>
      <c r="Q532" s="42"/>
      <c r="R532" s="42"/>
      <c r="S532" s="42"/>
      <c r="T532" s="42"/>
      <c r="U532" s="42"/>
      <c r="V532" s="42"/>
      <c r="W532" s="42"/>
      <c r="X532" s="42"/>
      <c r="Y532" s="42"/>
      <c r="Z532" s="42"/>
      <c r="AA532" s="42"/>
      <c r="AB532" s="42"/>
      <c r="AC532" s="42"/>
      <c r="AD532" s="42"/>
      <c r="AE532" s="42"/>
      <c r="AF532" s="42"/>
      <c r="AG532" s="42"/>
      <c r="AH532" s="42"/>
    </row>
    <row r="533">
      <c r="A533" s="108"/>
      <c r="B533" s="42"/>
      <c r="C533" s="42"/>
      <c r="D533" s="42"/>
      <c r="E533" s="42"/>
      <c r="F533" s="42"/>
      <c r="G533" s="42"/>
      <c r="H533" s="48" t="s">
        <v>1992</v>
      </c>
      <c r="I533" s="48" t="s">
        <v>2001</v>
      </c>
      <c r="J533" s="114" t="s">
        <v>1901</v>
      </c>
      <c r="K533" s="114" t="s">
        <v>19</v>
      </c>
      <c r="L533" s="42">
        <f t="shared" si="5"/>
        <v>118</v>
      </c>
      <c r="M533" s="42"/>
      <c r="N533" s="42"/>
      <c r="O533" s="42"/>
      <c r="P533" s="42"/>
      <c r="Q533" s="42"/>
      <c r="R533" s="42"/>
      <c r="S533" s="42"/>
      <c r="T533" s="42"/>
      <c r="U533" s="42"/>
      <c r="V533" s="42"/>
      <c r="W533" s="42"/>
      <c r="X533" s="42"/>
      <c r="Y533" s="42"/>
      <c r="Z533" s="42"/>
      <c r="AA533" s="42"/>
      <c r="AB533" s="42"/>
      <c r="AC533" s="42"/>
      <c r="AD533" s="42"/>
      <c r="AE533" s="42"/>
      <c r="AF533" s="42"/>
      <c r="AG533" s="42"/>
      <c r="AH533" s="42"/>
    </row>
    <row r="534">
      <c r="A534" s="108"/>
      <c r="B534" s="42"/>
      <c r="C534" s="42"/>
      <c r="D534" s="42"/>
      <c r="E534" s="42"/>
      <c r="F534" s="42"/>
      <c r="G534" s="42"/>
      <c r="H534" s="48" t="s">
        <v>1994</v>
      </c>
      <c r="I534" s="48" t="s">
        <v>2002</v>
      </c>
      <c r="J534" s="114" t="s">
        <v>18</v>
      </c>
      <c r="K534" s="114" t="s">
        <v>19</v>
      </c>
      <c r="L534" s="42">
        <f t="shared" si="5"/>
        <v>105</v>
      </c>
      <c r="M534" s="42"/>
      <c r="N534" s="42"/>
      <c r="O534" s="42"/>
      <c r="P534" s="42"/>
      <c r="Q534" s="42"/>
      <c r="R534" s="42"/>
      <c r="S534" s="42"/>
      <c r="T534" s="42"/>
      <c r="U534" s="42"/>
      <c r="V534" s="42"/>
      <c r="W534" s="42"/>
      <c r="X534" s="42"/>
      <c r="Y534" s="42"/>
      <c r="Z534" s="42"/>
      <c r="AA534" s="42"/>
      <c r="AB534" s="42"/>
      <c r="AC534" s="42"/>
      <c r="AD534" s="42"/>
      <c r="AE534" s="42"/>
      <c r="AF534" s="42"/>
      <c r="AG534" s="42"/>
      <c r="AH534" s="42"/>
    </row>
    <row r="535">
      <c r="A535" s="108"/>
      <c r="B535" s="42"/>
      <c r="C535" s="42"/>
      <c r="D535" s="42"/>
      <c r="E535" s="42"/>
      <c r="F535" s="42"/>
      <c r="G535" s="42"/>
      <c r="H535" s="42"/>
      <c r="I535" s="42"/>
      <c r="J535" s="114"/>
      <c r="K535" s="114"/>
      <c r="L535" s="42">
        <f t="shared" si="5"/>
        <v>0</v>
      </c>
      <c r="M535" s="42"/>
      <c r="N535" s="42"/>
      <c r="O535" s="42"/>
      <c r="P535" s="42"/>
      <c r="Q535" s="42"/>
      <c r="R535" s="42"/>
      <c r="S535" s="42"/>
      <c r="T535" s="42"/>
      <c r="U535" s="42"/>
      <c r="V535" s="42"/>
      <c r="W535" s="42"/>
      <c r="X535" s="42"/>
      <c r="Y535" s="42"/>
      <c r="Z535" s="42"/>
      <c r="AA535" s="42"/>
      <c r="AB535" s="42"/>
      <c r="AC535" s="42"/>
      <c r="AD535" s="42"/>
      <c r="AE535" s="42"/>
      <c r="AF535" s="42"/>
      <c r="AG535" s="42"/>
      <c r="AH535" s="42"/>
    </row>
    <row r="536">
      <c r="A536" s="108"/>
      <c r="B536" s="42"/>
      <c r="C536" s="42"/>
      <c r="D536" s="51" t="s">
        <v>864</v>
      </c>
      <c r="E536" s="42"/>
      <c r="F536" s="48" t="s">
        <v>2003</v>
      </c>
      <c r="G536" s="48" t="s">
        <v>1979</v>
      </c>
      <c r="H536" s="48" t="s">
        <v>2004</v>
      </c>
      <c r="I536" s="48" t="s">
        <v>2005</v>
      </c>
      <c r="J536" s="114" t="s">
        <v>107</v>
      </c>
      <c r="K536" s="114" t="s">
        <v>19</v>
      </c>
      <c r="L536" s="42">
        <f t="shared" si="5"/>
        <v>111</v>
      </c>
      <c r="M536" s="42"/>
      <c r="N536" s="42"/>
      <c r="O536" s="42"/>
      <c r="P536" s="42"/>
      <c r="Q536" s="42"/>
      <c r="R536" s="42"/>
      <c r="S536" s="42"/>
      <c r="T536" s="42"/>
      <c r="U536" s="42"/>
      <c r="V536" s="42"/>
      <c r="W536" s="42"/>
      <c r="X536" s="42"/>
      <c r="Y536" s="42"/>
      <c r="Z536" s="42"/>
      <c r="AA536" s="42"/>
      <c r="AB536" s="42"/>
      <c r="AC536" s="42"/>
      <c r="AD536" s="42"/>
      <c r="AE536" s="42"/>
      <c r="AF536" s="42"/>
      <c r="AG536" s="42"/>
      <c r="AH536" s="42"/>
    </row>
    <row r="537">
      <c r="A537" s="108"/>
      <c r="B537" s="42"/>
      <c r="C537" s="42"/>
      <c r="D537" s="42"/>
      <c r="E537" s="42"/>
      <c r="F537" s="42"/>
      <c r="G537" s="42"/>
      <c r="H537" s="48" t="s">
        <v>2006</v>
      </c>
      <c r="I537" s="48" t="s">
        <v>2007</v>
      </c>
      <c r="J537" s="114" t="s">
        <v>107</v>
      </c>
      <c r="K537" s="114" t="s">
        <v>19</v>
      </c>
      <c r="L537" s="42">
        <f t="shared" si="5"/>
        <v>104</v>
      </c>
      <c r="M537" s="42"/>
      <c r="N537" s="42"/>
      <c r="O537" s="42"/>
      <c r="P537" s="42"/>
      <c r="Q537" s="42"/>
      <c r="R537" s="42"/>
      <c r="S537" s="42"/>
      <c r="T537" s="42"/>
      <c r="U537" s="42"/>
      <c r="V537" s="42"/>
      <c r="W537" s="42"/>
      <c r="X537" s="42"/>
      <c r="Y537" s="42"/>
      <c r="Z537" s="42"/>
      <c r="AA537" s="42"/>
      <c r="AB537" s="42"/>
      <c r="AC537" s="42"/>
      <c r="AD537" s="42"/>
      <c r="AE537" s="42"/>
      <c r="AF537" s="42"/>
      <c r="AG537" s="42"/>
      <c r="AH537" s="42"/>
    </row>
    <row r="538">
      <c r="A538" s="108"/>
      <c r="B538" s="42"/>
      <c r="C538" s="42"/>
      <c r="D538" s="42"/>
      <c r="E538" s="42"/>
      <c r="F538" s="42"/>
      <c r="G538" s="42"/>
      <c r="H538" s="48" t="s">
        <v>2008</v>
      </c>
      <c r="I538" s="48" t="s">
        <v>2009</v>
      </c>
      <c r="J538" s="114" t="s">
        <v>18</v>
      </c>
      <c r="K538" s="114" t="s">
        <v>19</v>
      </c>
      <c r="L538" s="42">
        <f t="shared" si="5"/>
        <v>83</v>
      </c>
      <c r="M538" s="42"/>
      <c r="N538" s="42"/>
      <c r="O538" s="42"/>
      <c r="P538" s="42"/>
      <c r="Q538" s="42"/>
      <c r="R538" s="42"/>
      <c r="S538" s="42"/>
      <c r="T538" s="42"/>
      <c r="U538" s="42"/>
      <c r="V538" s="42"/>
      <c r="W538" s="42"/>
      <c r="X538" s="42"/>
      <c r="Y538" s="42"/>
      <c r="Z538" s="42"/>
      <c r="AA538" s="42"/>
      <c r="AB538" s="42"/>
      <c r="AC538" s="42"/>
      <c r="AD538" s="42"/>
      <c r="AE538" s="42"/>
      <c r="AF538" s="42"/>
      <c r="AG538" s="42"/>
      <c r="AH538" s="42"/>
    </row>
    <row r="539">
      <c r="A539" s="108"/>
      <c r="B539" s="42"/>
      <c r="C539" s="42"/>
      <c r="D539" s="42"/>
      <c r="E539" s="42"/>
      <c r="F539" s="42"/>
      <c r="G539" s="42"/>
      <c r="H539" s="48" t="s">
        <v>2010</v>
      </c>
      <c r="I539" s="48" t="s">
        <v>2011</v>
      </c>
      <c r="J539" s="114" t="s">
        <v>1901</v>
      </c>
      <c r="K539" s="114" t="s">
        <v>19</v>
      </c>
      <c r="L539" s="42">
        <f t="shared" si="5"/>
        <v>74</v>
      </c>
      <c r="M539" s="42"/>
      <c r="N539" s="42"/>
      <c r="O539" s="42"/>
      <c r="P539" s="42"/>
      <c r="Q539" s="42"/>
      <c r="R539" s="42"/>
      <c r="S539" s="42"/>
      <c r="T539" s="42"/>
      <c r="U539" s="42"/>
      <c r="V539" s="42"/>
      <c r="W539" s="42"/>
      <c r="X539" s="42"/>
      <c r="Y539" s="42"/>
      <c r="Z539" s="42"/>
      <c r="AA539" s="42"/>
      <c r="AB539" s="42"/>
      <c r="AC539" s="42"/>
      <c r="AD539" s="42"/>
      <c r="AE539" s="42"/>
      <c r="AF539" s="42"/>
      <c r="AG539" s="42"/>
      <c r="AH539" s="42"/>
    </row>
    <row r="540">
      <c r="A540" s="108"/>
      <c r="B540" s="42"/>
      <c r="C540" s="42"/>
      <c r="D540" s="42"/>
      <c r="E540" s="42"/>
      <c r="F540" s="42"/>
      <c r="G540" s="42"/>
      <c r="H540" s="48" t="s">
        <v>2012</v>
      </c>
      <c r="I540" s="48" t="s">
        <v>2013</v>
      </c>
      <c r="J540" s="114" t="s">
        <v>107</v>
      </c>
      <c r="K540" s="114" t="s">
        <v>19</v>
      </c>
      <c r="L540" s="42">
        <f t="shared" si="5"/>
        <v>126</v>
      </c>
      <c r="M540" s="42"/>
      <c r="N540" s="42"/>
      <c r="O540" s="42"/>
      <c r="P540" s="42"/>
      <c r="Q540" s="42"/>
      <c r="R540" s="42"/>
      <c r="S540" s="42"/>
      <c r="T540" s="42"/>
      <c r="U540" s="42"/>
      <c r="V540" s="42"/>
      <c r="W540" s="42"/>
      <c r="X540" s="42"/>
      <c r="Y540" s="42"/>
      <c r="Z540" s="42"/>
      <c r="AA540" s="42"/>
      <c r="AB540" s="42"/>
      <c r="AC540" s="42"/>
      <c r="AD540" s="42"/>
      <c r="AE540" s="42"/>
      <c r="AF540" s="42"/>
      <c r="AG540" s="42"/>
      <c r="AH540" s="42"/>
    </row>
    <row r="541">
      <c r="A541" s="108"/>
      <c r="B541" s="42"/>
      <c r="C541" s="42"/>
      <c r="D541" s="42"/>
      <c r="E541" s="42"/>
      <c r="F541" s="42"/>
      <c r="G541" s="42"/>
      <c r="H541" s="48" t="s">
        <v>2014</v>
      </c>
      <c r="I541" s="48" t="s">
        <v>2015</v>
      </c>
      <c r="J541" s="114" t="s">
        <v>18</v>
      </c>
      <c r="K541" s="114" t="s">
        <v>19</v>
      </c>
      <c r="L541" s="42">
        <f t="shared" si="5"/>
        <v>98</v>
      </c>
      <c r="M541" s="42"/>
      <c r="N541" s="42"/>
      <c r="O541" s="42"/>
      <c r="P541" s="42"/>
      <c r="Q541" s="42"/>
      <c r="R541" s="42"/>
      <c r="S541" s="42"/>
      <c r="T541" s="42"/>
      <c r="U541" s="42"/>
      <c r="V541" s="42"/>
      <c r="W541" s="42"/>
      <c r="X541" s="42"/>
      <c r="Y541" s="42"/>
      <c r="Z541" s="42"/>
      <c r="AA541" s="42"/>
      <c r="AB541" s="42"/>
      <c r="AC541" s="42"/>
      <c r="AD541" s="42"/>
      <c r="AE541" s="42"/>
      <c r="AF541" s="42"/>
      <c r="AG541" s="42"/>
      <c r="AH541" s="42"/>
    </row>
    <row r="542">
      <c r="A542" s="108"/>
      <c r="B542" s="42"/>
      <c r="C542" s="42"/>
      <c r="D542" s="42"/>
      <c r="E542" s="42"/>
      <c r="F542" s="42"/>
      <c r="G542" s="42"/>
      <c r="H542" s="42"/>
      <c r="I542" s="42"/>
      <c r="J542" s="114"/>
      <c r="K542" s="114"/>
      <c r="L542" s="42">
        <f t="shared" si="5"/>
        <v>0</v>
      </c>
      <c r="M542" s="42"/>
      <c r="N542" s="42"/>
      <c r="O542" s="42"/>
      <c r="P542" s="42"/>
      <c r="Q542" s="42"/>
      <c r="R542" s="42"/>
      <c r="S542" s="42"/>
      <c r="T542" s="42"/>
      <c r="U542" s="42"/>
      <c r="V542" s="42"/>
      <c r="W542" s="42"/>
      <c r="X542" s="42"/>
      <c r="Y542" s="42"/>
      <c r="Z542" s="42"/>
      <c r="AA542" s="42"/>
      <c r="AB542" s="42"/>
      <c r="AC542" s="42"/>
      <c r="AD542" s="42"/>
      <c r="AE542" s="42"/>
      <c r="AF542" s="42"/>
      <c r="AG542" s="42"/>
      <c r="AH542" s="42"/>
    </row>
    <row r="543">
      <c r="A543" s="108"/>
      <c r="B543" s="42"/>
      <c r="C543" s="42"/>
      <c r="D543" s="42"/>
      <c r="E543" s="42"/>
      <c r="F543" s="48" t="s">
        <v>1996</v>
      </c>
      <c r="G543" s="48" t="s">
        <v>1981</v>
      </c>
      <c r="H543" s="48" t="s">
        <v>2004</v>
      </c>
      <c r="I543" s="48" t="s">
        <v>2016</v>
      </c>
      <c r="J543" s="114" t="s">
        <v>107</v>
      </c>
      <c r="K543" s="114" t="s">
        <v>19</v>
      </c>
      <c r="L543" s="42">
        <f t="shared" si="5"/>
        <v>115</v>
      </c>
      <c r="M543" s="42"/>
      <c r="N543" s="42"/>
      <c r="O543" s="42"/>
      <c r="P543" s="42"/>
      <c r="Q543" s="42"/>
      <c r="R543" s="42"/>
      <c r="S543" s="42"/>
      <c r="T543" s="42"/>
      <c r="U543" s="42"/>
      <c r="V543" s="42"/>
      <c r="W543" s="42"/>
      <c r="X543" s="42"/>
      <c r="Y543" s="42"/>
      <c r="Z543" s="42"/>
      <c r="AA543" s="42"/>
      <c r="AB543" s="42"/>
      <c r="AC543" s="42"/>
      <c r="AD543" s="42"/>
      <c r="AE543" s="42"/>
      <c r="AF543" s="42"/>
      <c r="AG543" s="42"/>
      <c r="AH543" s="42"/>
    </row>
    <row r="544">
      <c r="A544" s="108"/>
      <c r="B544" s="42"/>
      <c r="C544" s="42"/>
      <c r="D544" s="42"/>
      <c r="E544" s="42"/>
      <c r="F544" s="42"/>
      <c r="G544" s="42"/>
      <c r="H544" s="42"/>
      <c r="I544" s="48" t="s">
        <v>2017</v>
      </c>
      <c r="J544" s="114" t="s">
        <v>1901</v>
      </c>
      <c r="K544" s="114" t="s">
        <v>19</v>
      </c>
      <c r="L544" s="42">
        <f t="shared" si="5"/>
        <v>101</v>
      </c>
      <c r="M544" s="42"/>
      <c r="N544" s="42"/>
      <c r="O544" s="42"/>
      <c r="P544" s="42"/>
      <c r="Q544" s="42"/>
      <c r="R544" s="42"/>
      <c r="S544" s="42"/>
      <c r="T544" s="42"/>
      <c r="U544" s="42"/>
      <c r="V544" s="42"/>
      <c r="W544" s="42"/>
      <c r="X544" s="42"/>
      <c r="Y544" s="42"/>
      <c r="Z544" s="42"/>
      <c r="AA544" s="42"/>
      <c r="AB544" s="42"/>
      <c r="AC544" s="42"/>
      <c r="AD544" s="42"/>
      <c r="AE544" s="42"/>
      <c r="AF544" s="42"/>
      <c r="AG544" s="42"/>
      <c r="AH544" s="42"/>
    </row>
    <row r="545">
      <c r="A545" s="108"/>
      <c r="B545" s="42"/>
      <c r="C545" s="42"/>
      <c r="D545" s="42"/>
      <c r="E545" s="42"/>
      <c r="F545" s="42"/>
      <c r="G545" s="42"/>
      <c r="H545" s="42"/>
      <c r="I545" s="48" t="s">
        <v>2018</v>
      </c>
      <c r="J545" s="114" t="s">
        <v>18</v>
      </c>
      <c r="K545" s="114" t="s">
        <v>19</v>
      </c>
      <c r="L545" s="42">
        <f t="shared" si="5"/>
        <v>97</v>
      </c>
      <c r="M545" s="42"/>
      <c r="N545" s="42"/>
      <c r="O545" s="42"/>
      <c r="P545" s="42"/>
      <c r="Q545" s="42"/>
      <c r="R545" s="42"/>
      <c r="S545" s="42"/>
      <c r="T545" s="42"/>
      <c r="U545" s="42"/>
      <c r="V545" s="42"/>
      <c r="W545" s="42"/>
      <c r="X545" s="42"/>
      <c r="Y545" s="42"/>
      <c r="Z545" s="42"/>
      <c r="AA545" s="42"/>
      <c r="AB545" s="42"/>
      <c r="AC545" s="42"/>
      <c r="AD545" s="42"/>
      <c r="AE545" s="42"/>
      <c r="AF545" s="42"/>
      <c r="AG545" s="42"/>
      <c r="AH545" s="42"/>
    </row>
    <row r="546">
      <c r="A546" s="108"/>
      <c r="B546" s="42"/>
      <c r="C546" s="42"/>
      <c r="D546" s="42"/>
      <c r="E546" s="42"/>
      <c r="F546" s="42"/>
      <c r="G546" s="42"/>
      <c r="H546" s="42"/>
      <c r="I546" s="48" t="s">
        <v>2019</v>
      </c>
      <c r="J546" s="114" t="s">
        <v>107</v>
      </c>
      <c r="K546" s="114" t="s">
        <v>19</v>
      </c>
      <c r="L546" s="42">
        <f t="shared" si="5"/>
        <v>135</v>
      </c>
      <c r="M546" s="42"/>
      <c r="N546" s="42"/>
      <c r="O546" s="42"/>
      <c r="P546" s="42"/>
      <c r="Q546" s="42"/>
      <c r="R546" s="42"/>
      <c r="S546" s="42"/>
      <c r="T546" s="42"/>
      <c r="U546" s="42"/>
      <c r="V546" s="42"/>
      <c r="W546" s="42"/>
      <c r="X546" s="42"/>
      <c r="Y546" s="42"/>
      <c r="Z546" s="42"/>
      <c r="AA546" s="42"/>
      <c r="AB546" s="42"/>
      <c r="AC546" s="42"/>
      <c r="AD546" s="42"/>
      <c r="AE546" s="42"/>
      <c r="AF546" s="42"/>
      <c r="AG546" s="42"/>
      <c r="AH546" s="42"/>
    </row>
    <row r="547">
      <c r="A547" s="108"/>
      <c r="B547" s="42"/>
      <c r="C547" s="42"/>
      <c r="D547" s="42"/>
      <c r="E547" s="42"/>
      <c r="F547" s="42"/>
      <c r="G547" s="42"/>
      <c r="H547" s="42"/>
      <c r="I547" s="48" t="s">
        <v>2020</v>
      </c>
      <c r="J547" s="114" t="s">
        <v>1901</v>
      </c>
      <c r="K547" s="114" t="s">
        <v>19</v>
      </c>
      <c r="L547" s="42">
        <f t="shared" si="5"/>
        <v>72</v>
      </c>
      <c r="M547" s="42"/>
      <c r="N547" s="42"/>
      <c r="O547" s="42"/>
      <c r="P547" s="42"/>
      <c r="Q547" s="42"/>
      <c r="R547" s="42"/>
      <c r="S547" s="42"/>
      <c r="T547" s="42"/>
      <c r="U547" s="42"/>
      <c r="V547" s="42"/>
      <c r="W547" s="42"/>
      <c r="X547" s="42"/>
      <c r="Y547" s="42"/>
      <c r="Z547" s="42"/>
      <c r="AA547" s="42"/>
      <c r="AB547" s="42"/>
      <c r="AC547" s="42"/>
      <c r="AD547" s="42"/>
      <c r="AE547" s="42"/>
      <c r="AF547" s="42"/>
      <c r="AG547" s="42"/>
      <c r="AH547" s="42"/>
    </row>
    <row r="548">
      <c r="A548" s="108"/>
      <c r="B548" s="42"/>
      <c r="C548" s="42"/>
      <c r="D548" s="42"/>
      <c r="E548" s="42"/>
      <c r="F548" s="42"/>
      <c r="G548" s="42"/>
      <c r="H548" s="42"/>
      <c r="I548" s="48" t="s">
        <v>2021</v>
      </c>
      <c r="J548" s="114" t="s">
        <v>18</v>
      </c>
      <c r="K548" s="114" t="s">
        <v>19</v>
      </c>
      <c r="L548" s="42">
        <f t="shared" si="5"/>
        <v>84</v>
      </c>
      <c r="M548" s="42"/>
      <c r="N548" s="42"/>
      <c r="O548" s="42"/>
      <c r="P548" s="42"/>
      <c r="Q548" s="42"/>
      <c r="R548" s="42"/>
      <c r="S548" s="42"/>
      <c r="T548" s="42"/>
      <c r="U548" s="42"/>
      <c r="V548" s="42"/>
      <c r="W548" s="42"/>
      <c r="X548" s="42"/>
      <c r="Y548" s="42"/>
      <c r="Z548" s="42"/>
      <c r="AA548" s="42"/>
      <c r="AB548" s="42"/>
      <c r="AC548" s="42"/>
      <c r="AD548" s="42"/>
      <c r="AE548" s="42"/>
      <c r="AF548" s="42"/>
      <c r="AG548" s="42"/>
      <c r="AH548" s="42"/>
    </row>
    <row r="549">
      <c r="A549" s="108"/>
      <c r="B549" s="42"/>
      <c r="C549" s="42"/>
      <c r="D549" s="42"/>
      <c r="E549" s="42"/>
      <c r="F549" s="42"/>
      <c r="G549" s="42"/>
      <c r="H549" s="42"/>
      <c r="I549" s="42"/>
      <c r="J549" s="114"/>
      <c r="K549" s="114"/>
      <c r="L549" s="42">
        <f t="shared" si="5"/>
        <v>0</v>
      </c>
      <c r="M549" s="42"/>
      <c r="N549" s="42"/>
      <c r="O549" s="42"/>
      <c r="P549" s="42"/>
      <c r="Q549" s="42"/>
      <c r="R549" s="42"/>
      <c r="S549" s="42"/>
      <c r="T549" s="42"/>
      <c r="U549" s="42"/>
      <c r="V549" s="42"/>
      <c r="W549" s="42"/>
      <c r="X549" s="42"/>
      <c r="Y549" s="42"/>
      <c r="Z549" s="42"/>
      <c r="AA549" s="42"/>
      <c r="AB549" s="42"/>
      <c r="AC549" s="42"/>
      <c r="AD549" s="42"/>
      <c r="AE549" s="42"/>
      <c r="AF549" s="42"/>
      <c r="AG549" s="42"/>
      <c r="AH549" s="42"/>
    </row>
    <row r="550">
      <c r="A550" s="108"/>
      <c r="B550" s="42"/>
      <c r="C550" s="42"/>
      <c r="D550" s="42"/>
      <c r="E550" s="42"/>
      <c r="F550" s="42"/>
      <c r="G550" s="42"/>
      <c r="H550" s="42"/>
      <c r="I550" s="42"/>
      <c r="J550" s="114"/>
      <c r="K550" s="114"/>
      <c r="L550" s="42">
        <f t="shared" si="5"/>
        <v>0</v>
      </c>
      <c r="M550" s="42"/>
      <c r="N550" s="42"/>
      <c r="O550" s="42"/>
      <c r="P550" s="42"/>
      <c r="Q550" s="42"/>
      <c r="R550" s="42"/>
      <c r="S550" s="42"/>
      <c r="T550" s="42"/>
      <c r="U550" s="42"/>
      <c r="V550" s="42"/>
      <c r="W550" s="42"/>
      <c r="X550" s="42"/>
      <c r="Y550" s="42"/>
      <c r="Z550" s="42"/>
      <c r="AA550" s="42"/>
      <c r="AB550" s="42"/>
      <c r="AC550" s="42"/>
      <c r="AD550" s="42"/>
      <c r="AE550" s="42"/>
      <c r="AF550" s="42"/>
      <c r="AG550" s="42"/>
      <c r="AH550" s="42"/>
    </row>
    <row r="551">
      <c r="A551" s="108"/>
      <c r="B551" s="42"/>
      <c r="C551" s="42"/>
      <c r="D551" s="51" t="s">
        <v>871</v>
      </c>
      <c r="E551" s="42"/>
      <c r="F551" s="42"/>
      <c r="G551" s="48" t="s">
        <v>2022</v>
      </c>
      <c r="H551" s="48" t="s">
        <v>2023</v>
      </c>
      <c r="I551" s="48" t="s">
        <v>2024</v>
      </c>
      <c r="J551" s="114" t="s">
        <v>1901</v>
      </c>
      <c r="K551" s="114" t="s">
        <v>19</v>
      </c>
      <c r="L551" s="42">
        <f t="shared" si="5"/>
        <v>109</v>
      </c>
      <c r="M551" s="42"/>
      <c r="N551" s="42"/>
      <c r="O551" s="42"/>
      <c r="P551" s="42"/>
      <c r="Q551" s="42"/>
      <c r="R551" s="42"/>
      <c r="S551" s="42"/>
      <c r="T551" s="42"/>
      <c r="U551" s="42"/>
      <c r="V551" s="42"/>
      <c r="W551" s="42"/>
      <c r="X551" s="42"/>
      <c r="Y551" s="42"/>
      <c r="Z551" s="42"/>
      <c r="AA551" s="42"/>
      <c r="AB551" s="42"/>
      <c r="AC551" s="42"/>
      <c r="AD551" s="42"/>
      <c r="AE551" s="42"/>
      <c r="AF551" s="42"/>
      <c r="AG551" s="42"/>
      <c r="AH551" s="42"/>
    </row>
    <row r="552">
      <c r="A552" s="108"/>
      <c r="B552" s="42"/>
      <c r="C552" s="42"/>
      <c r="D552" s="42"/>
      <c r="E552" s="42"/>
      <c r="F552" s="42"/>
      <c r="G552" s="42"/>
      <c r="H552" s="42"/>
      <c r="I552" s="48" t="s">
        <v>2025</v>
      </c>
      <c r="J552" s="114" t="s">
        <v>107</v>
      </c>
      <c r="K552" s="114" t="s">
        <v>19</v>
      </c>
      <c r="L552" s="42">
        <f t="shared" si="5"/>
        <v>123</v>
      </c>
      <c r="M552" s="42"/>
      <c r="N552" s="42"/>
      <c r="O552" s="42"/>
      <c r="P552" s="42"/>
      <c r="Q552" s="42"/>
      <c r="R552" s="42"/>
      <c r="S552" s="42"/>
      <c r="T552" s="42"/>
      <c r="U552" s="42"/>
      <c r="V552" s="42"/>
      <c r="W552" s="42"/>
      <c r="X552" s="42"/>
      <c r="Y552" s="42"/>
      <c r="Z552" s="42"/>
      <c r="AA552" s="42"/>
      <c r="AB552" s="42"/>
      <c r="AC552" s="42"/>
      <c r="AD552" s="42"/>
      <c r="AE552" s="42"/>
      <c r="AF552" s="42"/>
      <c r="AG552" s="42"/>
      <c r="AH552" s="42"/>
    </row>
    <row r="553">
      <c r="A553" s="108"/>
      <c r="B553" s="42"/>
      <c r="C553" s="42"/>
      <c r="D553" s="42"/>
      <c r="E553" s="42"/>
      <c r="F553" s="42"/>
      <c r="G553" s="42"/>
      <c r="H553" s="42"/>
      <c r="I553" s="48" t="s">
        <v>2026</v>
      </c>
      <c r="J553" s="114" t="s">
        <v>18</v>
      </c>
      <c r="K553" s="114" t="s">
        <v>19</v>
      </c>
      <c r="L553" s="42">
        <f t="shared" si="5"/>
        <v>104</v>
      </c>
      <c r="M553" s="42"/>
      <c r="N553" s="42"/>
      <c r="O553" s="42"/>
      <c r="P553" s="42"/>
      <c r="Q553" s="42"/>
      <c r="R553" s="42"/>
      <c r="S553" s="42"/>
      <c r="T553" s="42"/>
      <c r="U553" s="42"/>
      <c r="V553" s="42"/>
      <c r="W553" s="42"/>
      <c r="X553" s="42"/>
      <c r="Y553" s="42"/>
      <c r="Z553" s="42"/>
      <c r="AA553" s="42"/>
      <c r="AB553" s="42"/>
      <c r="AC553" s="42"/>
      <c r="AD553" s="42"/>
      <c r="AE553" s="42"/>
      <c r="AF553" s="42"/>
      <c r="AG553" s="42"/>
      <c r="AH553" s="42"/>
    </row>
    <row r="554">
      <c r="A554" s="108"/>
      <c r="B554" s="42"/>
      <c r="C554" s="42"/>
      <c r="D554" s="42"/>
      <c r="E554" s="42"/>
      <c r="F554" s="42"/>
      <c r="G554" s="42"/>
      <c r="H554" s="42"/>
      <c r="I554" s="48" t="s">
        <v>2027</v>
      </c>
      <c r="J554" s="114" t="s">
        <v>1901</v>
      </c>
      <c r="K554" s="114" t="s">
        <v>19</v>
      </c>
      <c r="L554" s="42">
        <f t="shared" si="5"/>
        <v>125</v>
      </c>
      <c r="M554" s="42"/>
      <c r="N554" s="42"/>
      <c r="O554" s="114" t="s">
        <v>1901</v>
      </c>
      <c r="P554" s="48" t="s">
        <v>1214</v>
      </c>
      <c r="Q554" s="42"/>
      <c r="R554" s="42"/>
      <c r="S554" s="42"/>
      <c r="T554" s="42"/>
      <c r="U554" s="42"/>
      <c r="V554" s="42"/>
      <c r="W554" s="42"/>
      <c r="X554" s="42"/>
      <c r="Y554" s="42"/>
      <c r="Z554" s="42"/>
      <c r="AA554" s="42"/>
      <c r="AB554" s="42"/>
      <c r="AC554" s="42"/>
      <c r="AD554" s="42"/>
      <c r="AE554" s="42"/>
      <c r="AF554" s="42"/>
      <c r="AG554" s="42"/>
      <c r="AH554" s="42"/>
    </row>
    <row r="555">
      <c r="A555" s="108"/>
      <c r="B555" s="42"/>
      <c r="C555" s="42"/>
      <c r="D555" s="42"/>
      <c r="E555" s="42"/>
      <c r="F555" s="42"/>
      <c r="G555" s="42"/>
      <c r="H555" s="42"/>
      <c r="I555" s="48" t="s">
        <v>2028</v>
      </c>
      <c r="J555" s="114" t="s">
        <v>18</v>
      </c>
      <c r="K555" s="114" t="s">
        <v>19</v>
      </c>
      <c r="L555" s="42">
        <f t="shared" si="5"/>
        <v>97</v>
      </c>
      <c r="M555" s="42"/>
      <c r="N555" s="42"/>
      <c r="O555" s="42"/>
      <c r="P555" s="42"/>
      <c r="Q555" s="42"/>
      <c r="R555" s="42"/>
      <c r="S555" s="42"/>
      <c r="T555" s="42"/>
      <c r="U555" s="42"/>
      <c r="V555" s="42"/>
      <c r="W555" s="42"/>
      <c r="X555" s="42"/>
      <c r="Y555" s="42"/>
      <c r="Z555" s="42"/>
      <c r="AA555" s="42"/>
      <c r="AB555" s="42"/>
      <c r="AC555" s="42"/>
      <c r="AD555" s="42"/>
      <c r="AE555" s="42"/>
      <c r="AF555" s="42"/>
      <c r="AG555" s="42"/>
      <c r="AH555" s="42"/>
    </row>
    <row r="556">
      <c r="A556" s="108"/>
      <c r="B556" s="42"/>
      <c r="C556" s="42"/>
      <c r="D556" s="42"/>
      <c r="E556" s="42"/>
      <c r="F556" s="42"/>
      <c r="G556" s="42"/>
      <c r="H556" s="42"/>
      <c r="I556" s="48" t="s">
        <v>2029</v>
      </c>
      <c r="J556" s="114" t="s">
        <v>107</v>
      </c>
      <c r="K556" s="114" t="s">
        <v>19</v>
      </c>
      <c r="L556" s="42">
        <f t="shared" si="5"/>
        <v>114</v>
      </c>
      <c r="M556" s="42"/>
      <c r="N556" s="42"/>
      <c r="O556" s="42"/>
      <c r="P556" s="42"/>
      <c r="Q556" s="42"/>
      <c r="R556" s="42"/>
      <c r="S556" s="42"/>
      <c r="T556" s="42"/>
      <c r="U556" s="42"/>
      <c r="V556" s="42"/>
      <c r="W556" s="42"/>
      <c r="X556" s="42"/>
      <c r="Y556" s="42"/>
      <c r="Z556" s="42"/>
      <c r="AA556" s="42"/>
      <c r="AB556" s="42"/>
      <c r="AC556" s="42"/>
      <c r="AD556" s="42"/>
      <c r="AE556" s="42"/>
      <c r="AF556" s="42"/>
      <c r="AG556" s="42"/>
      <c r="AH556" s="42"/>
    </row>
    <row r="557">
      <c r="A557" s="108"/>
      <c r="B557" s="42"/>
      <c r="C557" s="42"/>
      <c r="D557" s="42"/>
      <c r="E557" s="42"/>
      <c r="F557" s="42"/>
      <c r="G557" s="42"/>
      <c r="H557" s="42"/>
      <c r="I557" s="42"/>
      <c r="J557" s="114"/>
      <c r="K557" s="114"/>
      <c r="L557" s="42">
        <f t="shared" si="5"/>
        <v>0</v>
      </c>
      <c r="M557" s="42"/>
      <c r="N557" s="42"/>
      <c r="O557" s="42"/>
      <c r="P557" s="42"/>
      <c r="Q557" s="42"/>
      <c r="R557" s="42"/>
      <c r="S557" s="42"/>
      <c r="T557" s="42"/>
      <c r="U557" s="42"/>
      <c r="V557" s="42"/>
      <c r="W557" s="42"/>
      <c r="X557" s="42"/>
      <c r="Y557" s="42"/>
      <c r="Z557" s="42"/>
      <c r="AA557" s="42"/>
      <c r="AB557" s="42"/>
      <c r="AC557" s="42"/>
      <c r="AD557" s="42"/>
      <c r="AE557" s="42"/>
      <c r="AF557" s="42"/>
      <c r="AG557" s="42"/>
      <c r="AH557" s="42"/>
    </row>
    <row r="558">
      <c r="A558" s="42"/>
      <c r="B558" s="42"/>
      <c r="C558" s="42"/>
      <c r="D558" s="42"/>
      <c r="E558" s="42"/>
      <c r="F558" s="42"/>
      <c r="G558" s="42"/>
      <c r="H558" s="42"/>
      <c r="I558" s="42"/>
      <c r="J558" s="114"/>
      <c r="K558" s="114"/>
      <c r="L558" s="42">
        <f t="shared" si="5"/>
        <v>0</v>
      </c>
      <c r="M558" s="42"/>
      <c r="N558" s="42"/>
      <c r="O558" s="42"/>
      <c r="P558" s="42"/>
      <c r="Q558" s="42"/>
      <c r="R558" s="42"/>
      <c r="S558" s="42"/>
      <c r="T558" s="42"/>
      <c r="U558" s="42"/>
      <c r="V558" s="42"/>
      <c r="W558" s="42"/>
      <c r="X558" s="42"/>
      <c r="Y558" s="42"/>
      <c r="Z558" s="42"/>
      <c r="AA558" s="42"/>
      <c r="AB558" s="42"/>
      <c r="AC558" s="42"/>
      <c r="AD558" s="42"/>
      <c r="AE558" s="42"/>
      <c r="AF558" s="42"/>
      <c r="AG558" s="42"/>
      <c r="AH558" s="42"/>
    </row>
    <row r="559">
      <c r="A559" s="110">
        <v>3.0</v>
      </c>
      <c r="B559" s="105" t="s">
        <v>2030</v>
      </c>
      <c r="C559" s="48" t="s">
        <v>2031</v>
      </c>
      <c r="D559" s="51" t="s">
        <v>262</v>
      </c>
      <c r="E559" s="42"/>
      <c r="F559" s="42"/>
      <c r="G559" s="42"/>
      <c r="H559" s="48" t="s">
        <v>2032</v>
      </c>
      <c r="I559" s="48" t="s">
        <v>2033</v>
      </c>
      <c r="J559" s="114" t="s">
        <v>1901</v>
      </c>
      <c r="K559" s="114" t="s">
        <v>19</v>
      </c>
      <c r="L559" s="42">
        <f t="shared" si="5"/>
        <v>112</v>
      </c>
      <c r="M559" s="42"/>
      <c r="N559" s="42"/>
      <c r="O559" s="42"/>
      <c r="P559" s="42"/>
      <c r="Q559" s="42"/>
      <c r="R559" s="42"/>
      <c r="S559" s="42"/>
      <c r="T559" s="42"/>
      <c r="U559" s="42"/>
      <c r="V559" s="42"/>
      <c r="W559" s="42"/>
      <c r="X559" s="42"/>
      <c r="Y559" s="42"/>
      <c r="Z559" s="42"/>
      <c r="AA559" s="42"/>
      <c r="AB559" s="42"/>
      <c r="AC559" s="42"/>
      <c r="AD559" s="42"/>
      <c r="AE559" s="42"/>
      <c r="AF559" s="42"/>
      <c r="AG559" s="42"/>
      <c r="AH559" s="42"/>
    </row>
    <row r="560">
      <c r="A560" s="108"/>
      <c r="B560" s="42"/>
      <c r="C560" s="42"/>
      <c r="D560" s="42"/>
      <c r="E560" s="42"/>
      <c r="F560" s="42"/>
      <c r="G560" s="42"/>
      <c r="H560" s="48" t="s">
        <v>2034</v>
      </c>
      <c r="I560" s="48" t="s">
        <v>2035</v>
      </c>
      <c r="J560" s="114" t="s">
        <v>107</v>
      </c>
      <c r="K560" s="114" t="s">
        <v>19</v>
      </c>
      <c r="L560" s="42">
        <f t="shared" si="5"/>
        <v>112</v>
      </c>
      <c r="M560" s="42"/>
      <c r="N560" s="42"/>
      <c r="O560" s="42"/>
      <c r="P560" s="42"/>
      <c r="Q560" s="42"/>
      <c r="R560" s="42"/>
      <c r="S560" s="42"/>
      <c r="T560" s="42"/>
      <c r="U560" s="42"/>
      <c r="V560" s="42"/>
      <c r="W560" s="42"/>
      <c r="X560" s="42"/>
      <c r="Y560" s="42"/>
      <c r="Z560" s="42"/>
      <c r="AA560" s="42"/>
      <c r="AB560" s="42"/>
      <c r="AC560" s="42"/>
      <c r="AD560" s="42"/>
      <c r="AE560" s="42"/>
      <c r="AF560" s="42"/>
      <c r="AG560" s="42"/>
      <c r="AH560" s="42"/>
    </row>
    <row r="561">
      <c r="A561" s="108"/>
      <c r="B561" s="42"/>
      <c r="C561" s="42"/>
      <c r="D561" s="42"/>
      <c r="E561" s="42"/>
      <c r="F561" s="42"/>
      <c r="G561" s="42"/>
      <c r="H561" s="48" t="s">
        <v>2036</v>
      </c>
      <c r="I561" s="48" t="s">
        <v>2037</v>
      </c>
      <c r="J561" s="114" t="s">
        <v>18</v>
      </c>
      <c r="K561" s="114" t="s">
        <v>19</v>
      </c>
      <c r="L561" s="42">
        <f t="shared" si="5"/>
        <v>99</v>
      </c>
      <c r="M561" s="42"/>
      <c r="N561" s="42"/>
      <c r="O561" s="42"/>
      <c r="P561" s="42"/>
      <c r="Q561" s="42"/>
      <c r="R561" s="42"/>
      <c r="S561" s="42"/>
      <c r="T561" s="42"/>
      <c r="U561" s="42"/>
      <c r="V561" s="42"/>
      <c r="W561" s="42"/>
      <c r="X561" s="42"/>
      <c r="Y561" s="42"/>
      <c r="Z561" s="42"/>
      <c r="AA561" s="42"/>
      <c r="AB561" s="42"/>
      <c r="AC561" s="42"/>
      <c r="AD561" s="42"/>
      <c r="AE561" s="42"/>
      <c r="AF561" s="42"/>
      <c r="AG561" s="42"/>
      <c r="AH561" s="42"/>
    </row>
    <row r="562">
      <c r="A562" s="108"/>
      <c r="B562" s="42"/>
      <c r="C562" s="42"/>
      <c r="D562" s="42"/>
      <c r="E562" s="42"/>
      <c r="F562" s="42"/>
      <c r="G562" s="42"/>
      <c r="H562" s="48" t="s">
        <v>2038</v>
      </c>
      <c r="I562" s="48" t="s">
        <v>2039</v>
      </c>
      <c r="J562" s="114" t="s">
        <v>107</v>
      </c>
      <c r="K562" s="114" t="s">
        <v>19</v>
      </c>
      <c r="L562" s="42">
        <f t="shared" si="5"/>
        <v>133</v>
      </c>
      <c r="M562" s="42"/>
      <c r="N562" s="42"/>
      <c r="O562" s="42"/>
      <c r="P562" s="42"/>
      <c r="Q562" s="42"/>
      <c r="R562" s="42"/>
      <c r="S562" s="42"/>
      <c r="T562" s="42"/>
      <c r="U562" s="42"/>
      <c r="V562" s="42"/>
      <c r="W562" s="42"/>
      <c r="X562" s="42"/>
      <c r="Y562" s="42"/>
      <c r="Z562" s="42"/>
      <c r="AA562" s="42"/>
      <c r="AB562" s="42"/>
      <c r="AC562" s="42"/>
      <c r="AD562" s="42"/>
      <c r="AE562" s="42"/>
      <c r="AF562" s="42"/>
      <c r="AG562" s="42"/>
      <c r="AH562" s="42"/>
    </row>
    <row r="563">
      <c r="A563" s="108"/>
      <c r="B563" s="42"/>
      <c r="C563" s="42"/>
      <c r="D563" s="42"/>
      <c r="E563" s="42"/>
      <c r="F563" s="42"/>
      <c r="G563" s="42"/>
      <c r="H563" s="48" t="s">
        <v>2040</v>
      </c>
      <c r="I563" s="48" t="s">
        <v>2041</v>
      </c>
      <c r="J563" s="114" t="s">
        <v>107</v>
      </c>
      <c r="K563" s="114" t="s">
        <v>19</v>
      </c>
      <c r="L563" s="42">
        <f t="shared" si="5"/>
        <v>112</v>
      </c>
      <c r="M563" s="42"/>
      <c r="N563" s="42"/>
      <c r="O563" s="42"/>
      <c r="P563" s="42"/>
      <c r="Q563" s="42"/>
      <c r="R563" s="42"/>
      <c r="S563" s="42"/>
      <c r="T563" s="42"/>
      <c r="U563" s="42"/>
      <c r="V563" s="42"/>
      <c r="W563" s="42"/>
      <c r="X563" s="42"/>
      <c r="Y563" s="42"/>
      <c r="Z563" s="42"/>
      <c r="AA563" s="42"/>
      <c r="AB563" s="42"/>
      <c r="AC563" s="42"/>
      <c r="AD563" s="42"/>
      <c r="AE563" s="42"/>
      <c r="AF563" s="42"/>
      <c r="AG563" s="42"/>
      <c r="AH563" s="42"/>
    </row>
    <row r="564">
      <c r="A564" s="108"/>
      <c r="B564" s="42"/>
      <c r="C564" s="42"/>
      <c r="D564" s="42"/>
      <c r="E564" s="42"/>
      <c r="F564" s="42"/>
      <c r="G564" s="42"/>
      <c r="H564" s="48" t="s">
        <v>2042</v>
      </c>
      <c r="I564" s="48" t="s">
        <v>2043</v>
      </c>
      <c r="J564" s="114" t="s">
        <v>107</v>
      </c>
      <c r="K564" s="114" t="s">
        <v>19</v>
      </c>
      <c r="L564" s="42">
        <f t="shared" si="5"/>
        <v>92</v>
      </c>
      <c r="M564" s="42"/>
      <c r="N564" s="42"/>
      <c r="O564" s="42"/>
      <c r="P564" s="42"/>
      <c r="Q564" s="42"/>
      <c r="R564" s="42"/>
      <c r="S564" s="42"/>
      <c r="T564" s="42"/>
      <c r="U564" s="42"/>
      <c r="V564" s="42"/>
      <c r="W564" s="42"/>
      <c r="X564" s="42"/>
      <c r="Y564" s="42"/>
      <c r="Z564" s="42"/>
      <c r="AA564" s="42"/>
      <c r="AB564" s="42"/>
      <c r="AC564" s="42"/>
      <c r="AD564" s="42"/>
      <c r="AE564" s="42"/>
      <c r="AF564" s="42"/>
      <c r="AG564" s="42"/>
      <c r="AH564" s="42"/>
    </row>
    <row r="565">
      <c r="A565" s="108"/>
      <c r="B565" s="42"/>
      <c r="C565" s="42"/>
      <c r="D565" s="42"/>
      <c r="E565" s="42"/>
      <c r="F565" s="42"/>
      <c r="G565" s="42"/>
      <c r="H565" s="42"/>
      <c r="I565" s="42"/>
      <c r="J565" s="114" t="s">
        <v>107</v>
      </c>
      <c r="K565" s="114" t="s">
        <v>19</v>
      </c>
      <c r="L565" s="42">
        <f t="shared" si="5"/>
        <v>0</v>
      </c>
      <c r="M565" s="42"/>
      <c r="N565" s="42"/>
      <c r="O565" s="42"/>
      <c r="P565" s="42"/>
      <c r="Q565" s="42"/>
      <c r="R565" s="42"/>
      <c r="S565" s="42"/>
      <c r="T565" s="42"/>
      <c r="U565" s="42"/>
      <c r="V565" s="42"/>
      <c r="W565" s="42"/>
      <c r="X565" s="42"/>
      <c r="Y565" s="42"/>
      <c r="Z565" s="42"/>
      <c r="AA565" s="42"/>
      <c r="AB565" s="42"/>
      <c r="AC565" s="42"/>
      <c r="AD565" s="42"/>
      <c r="AE565" s="42"/>
      <c r="AF565" s="42"/>
      <c r="AG565" s="42"/>
      <c r="AH565" s="42"/>
    </row>
    <row r="566">
      <c r="A566" s="108"/>
      <c r="B566" s="42"/>
      <c r="C566" s="42"/>
      <c r="D566" s="42"/>
      <c r="E566" s="42"/>
      <c r="F566" s="42"/>
      <c r="G566" s="42"/>
      <c r="H566" s="42"/>
      <c r="I566" s="42"/>
      <c r="J566" s="114"/>
      <c r="K566" s="114"/>
      <c r="L566" s="42">
        <f t="shared" si="5"/>
        <v>0</v>
      </c>
      <c r="M566" s="42"/>
      <c r="N566" s="42"/>
      <c r="O566" s="42"/>
      <c r="P566" s="42"/>
      <c r="Q566" s="42"/>
      <c r="R566" s="42"/>
      <c r="S566" s="42"/>
      <c r="T566" s="42"/>
      <c r="U566" s="42"/>
      <c r="V566" s="42"/>
      <c r="W566" s="42"/>
      <c r="X566" s="42"/>
      <c r="Y566" s="42"/>
      <c r="Z566" s="42"/>
      <c r="AA566" s="42"/>
      <c r="AB566" s="42"/>
      <c r="AC566" s="42"/>
      <c r="AD566" s="42"/>
      <c r="AE566" s="42"/>
      <c r="AF566" s="42"/>
      <c r="AG566" s="42"/>
      <c r="AH566" s="42"/>
    </row>
    <row r="567">
      <c r="A567" s="108"/>
      <c r="B567" s="42"/>
      <c r="C567" s="42"/>
      <c r="D567" s="51" t="s">
        <v>268</v>
      </c>
      <c r="E567" s="42"/>
      <c r="F567" s="42"/>
      <c r="G567" s="42"/>
      <c r="H567" s="48" t="s">
        <v>2044</v>
      </c>
      <c r="I567" s="48" t="s">
        <v>2045</v>
      </c>
      <c r="J567" s="114" t="s">
        <v>107</v>
      </c>
      <c r="K567" s="114" t="s">
        <v>19</v>
      </c>
      <c r="L567" s="42">
        <f t="shared" si="5"/>
        <v>107</v>
      </c>
      <c r="M567" s="42"/>
      <c r="N567" s="42"/>
      <c r="O567" s="42"/>
      <c r="P567" s="42"/>
      <c r="Q567" s="42"/>
      <c r="R567" s="42"/>
      <c r="S567" s="42"/>
      <c r="T567" s="42"/>
      <c r="U567" s="42"/>
      <c r="V567" s="42"/>
      <c r="W567" s="42"/>
      <c r="X567" s="42"/>
      <c r="Y567" s="42"/>
      <c r="Z567" s="42"/>
      <c r="AA567" s="42"/>
      <c r="AB567" s="42"/>
      <c r="AC567" s="42"/>
      <c r="AD567" s="42"/>
      <c r="AE567" s="42"/>
      <c r="AF567" s="42"/>
      <c r="AG567" s="42"/>
      <c r="AH567" s="42"/>
    </row>
    <row r="568">
      <c r="A568" s="108"/>
      <c r="B568" s="42"/>
      <c r="C568" s="42"/>
      <c r="D568" s="42"/>
      <c r="E568" s="42"/>
      <c r="F568" s="42"/>
      <c r="G568" s="42"/>
      <c r="H568" s="48" t="s">
        <v>2046</v>
      </c>
      <c r="I568" s="48" t="s">
        <v>2047</v>
      </c>
      <c r="J568" s="114" t="s">
        <v>18</v>
      </c>
      <c r="K568" s="114" t="s">
        <v>19</v>
      </c>
      <c r="L568" s="42">
        <f t="shared" si="5"/>
        <v>83</v>
      </c>
      <c r="M568" s="42"/>
      <c r="N568" s="42"/>
      <c r="O568" s="42"/>
      <c r="P568" s="42"/>
      <c r="Q568" s="42"/>
      <c r="R568" s="42"/>
      <c r="S568" s="42"/>
      <c r="T568" s="42"/>
      <c r="U568" s="42"/>
      <c r="V568" s="42"/>
      <c r="W568" s="42"/>
      <c r="X568" s="42"/>
      <c r="Y568" s="42"/>
      <c r="Z568" s="42"/>
      <c r="AA568" s="42"/>
      <c r="AB568" s="42"/>
      <c r="AC568" s="42"/>
      <c r="AD568" s="42"/>
      <c r="AE568" s="42"/>
      <c r="AF568" s="42"/>
      <c r="AG568" s="42"/>
      <c r="AH568" s="42"/>
    </row>
    <row r="569">
      <c r="A569" s="108"/>
      <c r="B569" s="42"/>
      <c r="C569" s="42"/>
      <c r="D569" s="42"/>
      <c r="E569" s="42"/>
      <c r="F569" s="42"/>
      <c r="G569" s="42"/>
      <c r="H569" s="48" t="s">
        <v>2048</v>
      </c>
      <c r="I569" s="48" t="s">
        <v>2049</v>
      </c>
      <c r="J569" s="114" t="s">
        <v>107</v>
      </c>
      <c r="K569" s="114" t="s">
        <v>19</v>
      </c>
      <c r="L569" s="42">
        <f t="shared" si="5"/>
        <v>109</v>
      </c>
      <c r="M569" s="42"/>
      <c r="N569" s="42"/>
      <c r="O569" s="42"/>
      <c r="P569" s="42"/>
      <c r="Q569" s="42"/>
      <c r="R569" s="42"/>
      <c r="S569" s="42"/>
      <c r="T569" s="42"/>
      <c r="U569" s="42"/>
      <c r="V569" s="42"/>
      <c r="W569" s="42"/>
      <c r="X569" s="42"/>
      <c r="Y569" s="42"/>
      <c r="Z569" s="42"/>
      <c r="AA569" s="42"/>
      <c r="AB569" s="42"/>
      <c r="AC569" s="42"/>
      <c r="AD569" s="42"/>
      <c r="AE569" s="42"/>
      <c r="AF569" s="42"/>
      <c r="AG569" s="42"/>
      <c r="AH569" s="42"/>
    </row>
    <row r="570">
      <c r="A570" s="108"/>
      <c r="B570" s="42"/>
      <c r="C570" s="42"/>
      <c r="D570" s="42"/>
      <c r="E570" s="42"/>
      <c r="F570" s="42"/>
      <c r="G570" s="42"/>
      <c r="H570" s="48" t="s">
        <v>2050</v>
      </c>
      <c r="I570" s="48" t="s">
        <v>2051</v>
      </c>
      <c r="J570" s="114" t="s">
        <v>2052</v>
      </c>
      <c r="K570" s="114" t="s">
        <v>19</v>
      </c>
      <c r="L570" s="42">
        <f t="shared" si="5"/>
        <v>39</v>
      </c>
      <c r="M570" s="42"/>
      <c r="N570" s="42"/>
      <c r="O570" s="42"/>
      <c r="P570" s="42"/>
      <c r="Q570" s="42"/>
      <c r="R570" s="42"/>
      <c r="S570" s="42"/>
      <c r="T570" s="42"/>
      <c r="U570" s="42"/>
      <c r="V570" s="42"/>
      <c r="W570" s="42"/>
      <c r="X570" s="42"/>
      <c r="Y570" s="42"/>
      <c r="Z570" s="42"/>
      <c r="AA570" s="42"/>
      <c r="AB570" s="42"/>
      <c r="AC570" s="42"/>
      <c r="AD570" s="42"/>
      <c r="AE570" s="42"/>
      <c r="AF570" s="42"/>
      <c r="AG570" s="42"/>
      <c r="AH570" s="42"/>
    </row>
    <row r="571">
      <c r="A571" s="108"/>
      <c r="B571" s="42"/>
      <c r="C571" s="42"/>
      <c r="D571" s="42"/>
      <c r="E571" s="42"/>
      <c r="F571" s="42"/>
      <c r="G571" s="42"/>
      <c r="H571" s="48" t="s">
        <v>2053</v>
      </c>
      <c r="I571" s="48" t="s">
        <v>2054</v>
      </c>
      <c r="J571" s="114" t="s">
        <v>107</v>
      </c>
      <c r="K571" s="114" t="s">
        <v>19</v>
      </c>
      <c r="L571" s="42">
        <f t="shared" si="5"/>
        <v>48</v>
      </c>
      <c r="M571" s="42"/>
      <c r="N571" s="42"/>
      <c r="O571" s="42"/>
      <c r="P571" s="42"/>
      <c r="Q571" s="42"/>
      <c r="R571" s="42"/>
      <c r="S571" s="42"/>
      <c r="T571" s="42"/>
      <c r="U571" s="42"/>
      <c r="V571" s="42"/>
      <c r="W571" s="42"/>
      <c r="X571" s="42"/>
      <c r="Y571" s="42"/>
      <c r="Z571" s="42"/>
      <c r="AA571" s="42"/>
      <c r="AB571" s="42"/>
      <c r="AC571" s="42"/>
      <c r="AD571" s="42"/>
      <c r="AE571" s="42"/>
      <c r="AF571" s="42"/>
      <c r="AG571" s="42"/>
      <c r="AH571" s="42"/>
    </row>
    <row r="572">
      <c r="A572" s="108"/>
      <c r="B572" s="42"/>
      <c r="C572" s="42"/>
      <c r="D572" s="42"/>
      <c r="E572" s="42"/>
      <c r="F572" s="42"/>
      <c r="G572" s="42"/>
      <c r="H572" s="48" t="s">
        <v>2055</v>
      </c>
      <c r="I572" s="48" t="s">
        <v>2056</v>
      </c>
      <c r="J572" s="114" t="s">
        <v>2052</v>
      </c>
      <c r="K572" s="114" t="s">
        <v>19</v>
      </c>
      <c r="L572" s="42">
        <f t="shared" si="5"/>
        <v>83</v>
      </c>
      <c r="M572" s="42"/>
      <c r="N572" s="42"/>
      <c r="O572" s="42"/>
      <c r="P572" s="42"/>
      <c r="Q572" s="42"/>
      <c r="R572" s="42"/>
      <c r="S572" s="42"/>
      <c r="T572" s="42"/>
      <c r="U572" s="42"/>
      <c r="V572" s="42"/>
      <c r="W572" s="42"/>
      <c r="X572" s="42"/>
      <c r="Y572" s="42"/>
      <c r="Z572" s="42"/>
      <c r="AA572" s="42"/>
      <c r="AB572" s="42"/>
      <c r="AC572" s="42"/>
      <c r="AD572" s="42"/>
      <c r="AE572" s="42"/>
      <c r="AF572" s="42"/>
      <c r="AG572" s="42"/>
      <c r="AH572" s="42"/>
    </row>
    <row r="573">
      <c r="A573" s="108"/>
      <c r="B573" s="42"/>
      <c r="C573" s="42"/>
      <c r="D573" s="42"/>
      <c r="E573" s="42"/>
      <c r="F573" s="42"/>
      <c r="G573" s="42"/>
      <c r="H573" s="48" t="s">
        <v>2057</v>
      </c>
      <c r="I573" s="48" t="s">
        <v>2058</v>
      </c>
      <c r="J573" s="114" t="s">
        <v>107</v>
      </c>
      <c r="K573" s="114" t="s">
        <v>19</v>
      </c>
      <c r="L573" s="42">
        <f t="shared" si="5"/>
        <v>32</v>
      </c>
      <c r="M573" s="42"/>
      <c r="N573" s="42"/>
      <c r="O573" s="42"/>
      <c r="P573" s="42"/>
      <c r="Q573" s="42"/>
      <c r="R573" s="42"/>
      <c r="S573" s="42"/>
      <c r="T573" s="42"/>
      <c r="U573" s="42"/>
      <c r="V573" s="42"/>
      <c r="W573" s="42"/>
      <c r="X573" s="42"/>
      <c r="Y573" s="42"/>
      <c r="Z573" s="42"/>
      <c r="AA573" s="42"/>
      <c r="AB573" s="42"/>
      <c r="AC573" s="42"/>
      <c r="AD573" s="42"/>
      <c r="AE573" s="42"/>
      <c r="AF573" s="42"/>
      <c r="AG573" s="42"/>
      <c r="AH573" s="42"/>
    </row>
    <row r="574">
      <c r="A574" s="108"/>
      <c r="B574" s="42"/>
      <c r="C574" s="42"/>
      <c r="D574" s="42"/>
      <c r="E574" s="42"/>
      <c r="F574" s="42"/>
      <c r="G574" s="42"/>
      <c r="H574" s="48" t="s">
        <v>2059</v>
      </c>
      <c r="I574" s="48" t="s">
        <v>2060</v>
      </c>
      <c r="J574" s="114" t="s">
        <v>2052</v>
      </c>
      <c r="K574" s="114" t="s">
        <v>19</v>
      </c>
      <c r="L574" s="42">
        <f t="shared" si="5"/>
        <v>78</v>
      </c>
      <c r="M574" s="42"/>
      <c r="N574" s="42"/>
      <c r="O574" s="42"/>
      <c r="P574" s="42"/>
      <c r="Q574" s="42"/>
      <c r="R574" s="42"/>
      <c r="S574" s="42"/>
      <c r="T574" s="42"/>
      <c r="U574" s="42"/>
      <c r="V574" s="42"/>
      <c r="W574" s="42"/>
      <c r="X574" s="42"/>
      <c r="Y574" s="42"/>
      <c r="Z574" s="42"/>
      <c r="AA574" s="42"/>
      <c r="AB574" s="42"/>
      <c r="AC574" s="42"/>
      <c r="AD574" s="42"/>
      <c r="AE574" s="42"/>
      <c r="AF574" s="42"/>
      <c r="AG574" s="42"/>
      <c r="AH574" s="42"/>
    </row>
    <row r="575">
      <c r="A575" s="108"/>
      <c r="B575" s="42"/>
      <c r="C575" s="42"/>
      <c r="D575" s="42"/>
      <c r="E575" s="42"/>
      <c r="F575" s="42"/>
      <c r="G575" s="42"/>
      <c r="H575" s="48" t="s">
        <v>2061</v>
      </c>
      <c r="I575" s="48" t="s">
        <v>2062</v>
      </c>
      <c r="J575" s="114" t="s">
        <v>107</v>
      </c>
      <c r="K575" s="114" t="s">
        <v>19</v>
      </c>
      <c r="L575" s="42">
        <f t="shared" si="5"/>
        <v>104</v>
      </c>
      <c r="M575" s="42"/>
      <c r="N575" s="42"/>
      <c r="O575" s="42"/>
      <c r="P575" s="42"/>
      <c r="Q575" s="42"/>
      <c r="R575" s="42"/>
      <c r="S575" s="42"/>
      <c r="T575" s="42"/>
      <c r="U575" s="42"/>
      <c r="V575" s="42"/>
      <c r="W575" s="42"/>
      <c r="X575" s="42"/>
      <c r="Y575" s="42"/>
      <c r="Z575" s="42"/>
      <c r="AA575" s="42"/>
      <c r="AB575" s="42"/>
      <c r="AC575" s="42"/>
      <c r="AD575" s="42"/>
      <c r="AE575" s="42"/>
      <c r="AF575" s="42"/>
      <c r="AG575" s="42"/>
      <c r="AH575" s="42"/>
    </row>
    <row r="576">
      <c r="A576" s="108"/>
      <c r="B576" s="42"/>
      <c r="C576" s="42"/>
      <c r="D576" s="42"/>
      <c r="E576" s="42"/>
      <c r="F576" s="42"/>
      <c r="G576" s="42"/>
      <c r="H576" s="48" t="s">
        <v>2063</v>
      </c>
      <c r="I576" s="48" t="s">
        <v>2064</v>
      </c>
      <c r="J576" s="114" t="s">
        <v>2052</v>
      </c>
      <c r="K576" s="114" t="s">
        <v>19</v>
      </c>
      <c r="L576" s="42">
        <f t="shared" si="5"/>
        <v>63</v>
      </c>
      <c r="M576" s="42"/>
      <c r="N576" s="42"/>
      <c r="O576" s="42"/>
      <c r="P576" s="42"/>
      <c r="Q576" s="42"/>
      <c r="R576" s="42"/>
      <c r="S576" s="42"/>
      <c r="T576" s="42"/>
      <c r="U576" s="42"/>
      <c r="V576" s="42"/>
      <c r="W576" s="42"/>
      <c r="X576" s="42"/>
      <c r="Y576" s="42"/>
      <c r="Z576" s="42"/>
      <c r="AA576" s="42"/>
      <c r="AB576" s="42"/>
      <c r="AC576" s="42"/>
      <c r="AD576" s="42"/>
      <c r="AE576" s="42"/>
      <c r="AF576" s="42"/>
      <c r="AG576" s="42"/>
      <c r="AH576" s="42"/>
    </row>
    <row r="577">
      <c r="A577" s="108"/>
      <c r="B577" s="42"/>
      <c r="C577" s="42"/>
      <c r="D577" s="42"/>
      <c r="E577" s="42"/>
      <c r="F577" s="42"/>
      <c r="G577" s="42"/>
      <c r="H577" s="42"/>
      <c r="I577" s="42"/>
      <c r="J577" s="42"/>
      <c r="K577" s="42"/>
      <c r="L577" s="42">
        <f t="shared" si="5"/>
        <v>0</v>
      </c>
      <c r="M577" s="42"/>
      <c r="N577" s="42"/>
      <c r="O577" s="42"/>
      <c r="P577" s="42"/>
      <c r="Q577" s="42"/>
      <c r="R577" s="42"/>
      <c r="S577" s="42"/>
      <c r="T577" s="42"/>
      <c r="U577" s="42"/>
      <c r="V577" s="42"/>
      <c r="W577" s="42"/>
      <c r="X577" s="42"/>
      <c r="Y577" s="42"/>
      <c r="Z577" s="42"/>
      <c r="AA577" s="42"/>
      <c r="AB577" s="42"/>
      <c r="AC577" s="42"/>
      <c r="AD577" s="42"/>
      <c r="AE577" s="42"/>
      <c r="AF577" s="42"/>
      <c r="AG577" s="42"/>
      <c r="AH577" s="42"/>
    </row>
    <row r="578">
      <c r="A578" s="108"/>
      <c r="B578" s="42"/>
      <c r="C578" s="42"/>
      <c r="D578" s="51" t="s">
        <v>273</v>
      </c>
      <c r="E578" s="42"/>
      <c r="F578" s="42"/>
      <c r="G578" s="42"/>
      <c r="H578" s="48" t="s">
        <v>2065</v>
      </c>
      <c r="I578" s="48" t="s">
        <v>2066</v>
      </c>
      <c r="J578" s="114" t="s">
        <v>2052</v>
      </c>
      <c r="K578" s="114" t="s">
        <v>19</v>
      </c>
      <c r="L578" s="42">
        <f t="shared" si="5"/>
        <v>86</v>
      </c>
      <c r="M578" s="42"/>
      <c r="N578" s="42"/>
      <c r="O578" s="42"/>
      <c r="P578" s="42"/>
      <c r="Q578" s="42"/>
      <c r="R578" s="42"/>
      <c r="S578" s="42"/>
      <c r="T578" s="42"/>
      <c r="U578" s="42"/>
      <c r="V578" s="42"/>
      <c r="W578" s="42"/>
      <c r="X578" s="42"/>
      <c r="Y578" s="42"/>
      <c r="Z578" s="42"/>
      <c r="AA578" s="42"/>
      <c r="AB578" s="42"/>
      <c r="AC578" s="42"/>
      <c r="AD578" s="42"/>
      <c r="AE578" s="42"/>
      <c r="AF578" s="42"/>
      <c r="AG578" s="42"/>
      <c r="AH578" s="42"/>
    </row>
    <row r="579">
      <c r="A579" s="108"/>
      <c r="B579" s="42"/>
      <c r="C579" s="42"/>
      <c r="D579" s="42"/>
      <c r="E579" s="42"/>
      <c r="F579" s="42"/>
      <c r="G579" s="42"/>
      <c r="H579" s="48" t="s">
        <v>2067</v>
      </c>
      <c r="I579" s="48" t="s">
        <v>2068</v>
      </c>
      <c r="J579" s="114" t="s">
        <v>2052</v>
      </c>
      <c r="K579" s="114" t="s">
        <v>19</v>
      </c>
      <c r="L579" s="42">
        <f t="shared" si="5"/>
        <v>131</v>
      </c>
      <c r="M579" s="42"/>
      <c r="N579" s="42"/>
      <c r="O579" s="42"/>
      <c r="P579" s="42"/>
      <c r="Q579" s="42"/>
      <c r="R579" s="42"/>
      <c r="S579" s="42"/>
      <c r="T579" s="42"/>
      <c r="U579" s="42"/>
      <c r="V579" s="42"/>
      <c r="W579" s="42"/>
      <c r="X579" s="42"/>
      <c r="Y579" s="42"/>
      <c r="Z579" s="42"/>
      <c r="AA579" s="42"/>
      <c r="AB579" s="42"/>
      <c r="AC579" s="42"/>
      <c r="AD579" s="42"/>
      <c r="AE579" s="42"/>
      <c r="AF579" s="42"/>
      <c r="AG579" s="42"/>
      <c r="AH579" s="42"/>
    </row>
    <row r="580">
      <c r="A580" s="108"/>
      <c r="B580" s="42"/>
      <c r="C580" s="42"/>
      <c r="D580" s="42"/>
      <c r="E580" s="42"/>
      <c r="F580" s="42"/>
      <c r="G580" s="42"/>
      <c r="H580" s="48" t="s">
        <v>2069</v>
      </c>
      <c r="I580" s="48" t="s">
        <v>2070</v>
      </c>
      <c r="J580" s="114" t="s">
        <v>1901</v>
      </c>
      <c r="K580" s="114" t="s">
        <v>19</v>
      </c>
      <c r="L580" s="42">
        <f t="shared" si="5"/>
        <v>76</v>
      </c>
      <c r="M580" s="42"/>
      <c r="N580" s="42"/>
      <c r="O580" s="42"/>
      <c r="P580" s="42"/>
      <c r="Q580" s="42"/>
      <c r="R580" s="42"/>
      <c r="S580" s="42"/>
      <c r="T580" s="42"/>
      <c r="U580" s="42"/>
      <c r="V580" s="42"/>
      <c r="W580" s="42"/>
      <c r="X580" s="42"/>
      <c r="Y580" s="42"/>
      <c r="Z580" s="42"/>
      <c r="AA580" s="42"/>
      <c r="AB580" s="42"/>
      <c r="AC580" s="42"/>
      <c r="AD580" s="42"/>
      <c r="AE580" s="42"/>
      <c r="AF580" s="42"/>
      <c r="AG580" s="42"/>
      <c r="AH580" s="42"/>
    </row>
    <row r="581">
      <c r="A581" s="108"/>
      <c r="B581" s="42"/>
      <c r="C581" s="42"/>
      <c r="D581" s="42"/>
      <c r="E581" s="42"/>
      <c r="F581" s="42"/>
      <c r="G581" s="42"/>
      <c r="H581" s="48" t="s">
        <v>2071</v>
      </c>
      <c r="I581" s="48" t="s">
        <v>2072</v>
      </c>
      <c r="J581" s="114" t="s">
        <v>2052</v>
      </c>
      <c r="K581" s="114" t="s">
        <v>19</v>
      </c>
      <c r="L581" s="42">
        <f t="shared" si="5"/>
        <v>57</v>
      </c>
      <c r="M581" s="42"/>
      <c r="N581" s="42"/>
      <c r="O581" s="42"/>
      <c r="P581" s="42"/>
      <c r="Q581" s="42"/>
      <c r="R581" s="42"/>
      <c r="S581" s="42"/>
      <c r="T581" s="42"/>
      <c r="U581" s="42"/>
      <c r="V581" s="42"/>
      <c r="W581" s="42"/>
      <c r="X581" s="42"/>
      <c r="Y581" s="42"/>
      <c r="Z581" s="42"/>
      <c r="AA581" s="42"/>
      <c r="AB581" s="42"/>
      <c r="AC581" s="42"/>
      <c r="AD581" s="42"/>
      <c r="AE581" s="42"/>
      <c r="AF581" s="42"/>
      <c r="AG581" s="42"/>
      <c r="AH581" s="42"/>
    </row>
    <row r="582">
      <c r="A582" s="108"/>
      <c r="B582" s="42"/>
      <c r="C582" s="42"/>
      <c r="D582" s="42"/>
      <c r="E582" s="42"/>
      <c r="F582" s="42"/>
      <c r="G582" s="42"/>
      <c r="H582" s="48" t="s">
        <v>2073</v>
      </c>
      <c r="I582" s="48" t="s">
        <v>2074</v>
      </c>
      <c r="J582" s="114" t="s">
        <v>1901</v>
      </c>
      <c r="K582" s="114" t="s">
        <v>19</v>
      </c>
      <c r="L582" s="42">
        <f t="shared" si="5"/>
        <v>78</v>
      </c>
      <c r="M582" s="42"/>
      <c r="N582" s="42"/>
      <c r="O582" s="42"/>
      <c r="P582" s="42"/>
      <c r="Q582" s="42"/>
      <c r="R582" s="42"/>
      <c r="S582" s="42"/>
      <c r="T582" s="42"/>
      <c r="U582" s="42"/>
      <c r="V582" s="42"/>
      <c r="W582" s="42"/>
      <c r="X582" s="42"/>
      <c r="Y582" s="42"/>
      <c r="Z582" s="42"/>
      <c r="AA582" s="42"/>
      <c r="AB582" s="42"/>
      <c r="AC582" s="42"/>
      <c r="AD582" s="42"/>
      <c r="AE582" s="42"/>
      <c r="AF582" s="42"/>
      <c r="AG582" s="42"/>
      <c r="AH582" s="42"/>
    </row>
    <row r="583">
      <c r="A583" s="108"/>
      <c r="B583" s="42"/>
      <c r="C583" s="42"/>
      <c r="D583" s="42"/>
      <c r="E583" s="42"/>
      <c r="F583" s="42"/>
      <c r="G583" s="42"/>
      <c r="H583" s="48" t="s">
        <v>2075</v>
      </c>
      <c r="I583" s="48" t="s">
        <v>2076</v>
      </c>
      <c r="J583" s="114" t="s">
        <v>2052</v>
      </c>
      <c r="K583" s="114" t="s">
        <v>19</v>
      </c>
      <c r="L583" s="42">
        <f t="shared" si="5"/>
        <v>79</v>
      </c>
      <c r="M583" s="91" t="s">
        <v>47</v>
      </c>
      <c r="N583" s="48" t="s">
        <v>2077</v>
      </c>
      <c r="O583" s="42"/>
      <c r="P583" s="42"/>
      <c r="Q583" s="42"/>
      <c r="R583" s="42"/>
      <c r="S583" s="42"/>
      <c r="T583" s="42"/>
      <c r="U583" s="42"/>
      <c r="V583" s="42"/>
      <c r="W583" s="42"/>
      <c r="X583" s="42"/>
      <c r="Y583" s="42"/>
      <c r="Z583" s="42"/>
      <c r="AA583" s="42"/>
      <c r="AB583" s="42"/>
      <c r="AC583" s="42"/>
      <c r="AD583" s="42"/>
      <c r="AE583" s="42"/>
      <c r="AF583" s="42"/>
      <c r="AG583" s="42"/>
      <c r="AH583" s="42"/>
    </row>
    <row r="584">
      <c r="A584" s="108"/>
      <c r="B584" s="42"/>
      <c r="C584" s="42"/>
      <c r="D584" s="42"/>
      <c r="E584" s="42"/>
      <c r="F584" s="42"/>
      <c r="G584" s="42"/>
      <c r="H584" s="48" t="s">
        <v>2078</v>
      </c>
      <c r="I584" s="48" t="s">
        <v>2079</v>
      </c>
      <c r="J584" s="114" t="s">
        <v>1901</v>
      </c>
      <c r="K584" s="114" t="s">
        <v>19</v>
      </c>
      <c r="L584" s="42">
        <f t="shared" si="5"/>
        <v>53</v>
      </c>
      <c r="M584" s="91" t="s">
        <v>47</v>
      </c>
      <c r="N584" s="48" t="s">
        <v>2080</v>
      </c>
      <c r="O584" s="42"/>
      <c r="P584" s="42"/>
      <c r="Q584" s="42"/>
      <c r="R584" s="42"/>
      <c r="S584" s="42"/>
      <c r="T584" s="42"/>
      <c r="U584" s="42"/>
      <c r="V584" s="42"/>
      <c r="W584" s="42"/>
      <c r="X584" s="42"/>
      <c r="Y584" s="42"/>
      <c r="Z584" s="42"/>
      <c r="AA584" s="42"/>
      <c r="AB584" s="42"/>
      <c r="AC584" s="42"/>
      <c r="AD584" s="42"/>
      <c r="AE584" s="42"/>
      <c r="AF584" s="42"/>
      <c r="AG584" s="42"/>
      <c r="AH584" s="42"/>
    </row>
    <row r="585">
      <c r="A585" s="108"/>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row>
    <row r="586">
      <c r="A586" s="108"/>
      <c r="B586" s="42"/>
      <c r="C586" s="42"/>
      <c r="D586" s="42"/>
      <c r="E586" s="42"/>
      <c r="F586" s="42"/>
      <c r="G586" s="42"/>
      <c r="H586" s="48"/>
      <c r="I586" s="42"/>
      <c r="J586" s="114"/>
      <c r="K586" s="114"/>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row>
    <row r="587">
      <c r="A587" s="108"/>
      <c r="B587" s="42"/>
      <c r="C587" s="42"/>
      <c r="D587" s="51" t="s">
        <v>864</v>
      </c>
      <c r="E587" s="42"/>
      <c r="F587" s="42"/>
      <c r="G587" s="42"/>
      <c r="H587" s="48" t="s">
        <v>2081</v>
      </c>
      <c r="I587" s="48" t="s">
        <v>2082</v>
      </c>
      <c r="J587" s="114" t="s">
        <v>18</v>
      </c>
      <c r="K587" s="114" t="s">
        <v>19</v>
      </c>
      <c r="L587" s="42">
        <f t="shared" ref="L587:L682" si="6">len(I587)</f>
        <v>101</v>
      </c>
      <c r="M587" s="42"/>
      <c r="N587" s="42"/>
      <c r="O587" s="42"/>
      <c r="P587" s="42"/>
      <c r="Q587" s="42"/>
      <c r="R587" s="42"/>
      <c r="S587" s="42"/>
      <c r="T587" s="42"/>
      <c r="U587" s="42"/>
      <c r="V587" s="42"/>
      <c r="W587" s="42"/>
      <c r="X587" s="42"/>
      <c r="Y587" s="42"/>
      <c r="Z587" s="42"/>
      <c r="AA587" s="42"/>
      <c r="AB587" s="42"/>
      <c r="AC587" s="42"/>
      <c r="AD587" s="42"/>
      <c r="AE587" s="42"/>
      <c r="AF587" s="42"/>
      <c r="AG587" s="42"/>
      <c r="AH587" s="42"/>
    </row>
    <row r="588">
      <c r="A588" s="108"/>
      <c r="B588" s="42"/>
      <c r="C588" s="42"/>
      <c r="D588" s="42"/>
      <c r="E588" s="42"/>
      <c r="F588" s="42"/>
      <c r="G588" s="42"/>
      <c r="H588" s="48" t="s">
        <v>2083</v>
      </c>
      <c r="I588" s="48" t="s">
        <v>2084</v>
      </c>
      <c r="J588" s="114" t="s">
        <v>107</v>
      </c>
      <c r="K588" s="114" t="s">
        <v>19</v>
      </c>
      <c r="L588" s="42">
        <f t="shared" si="6"/>
        <v>103</v>
      </c>
      <c r="M588" s="42"/>
      <c r="N588" s="42"/>
      <c r="O588" s="42"/>
      <c r="P588" s="42"/>
      <c r="Q588" s="42"/>
      <c r="R588" s="42"/>
      <c r="S588" s="42"/>
      <c r="T588" s="42"/>
      <c r="U588" s="42"/>
      <c r="V588" s="42"/>
      <c r="W588" s="42"/>
      <c r="X588" s="42"/>
      <c r="Y588" s="42"/>
      <c r="Z588" s="42"/>
      <c r="AA588" s="42"/>
      <c r="AB588" s="42"/>
      <c r="AC588" s="42"/>
      <c r="AD588" s="42"/>
      <c r="AE588" s="42"/>
      <c r="AF588" s="42"/>
      <c r="AG588" s="42"/>
      <c r="AH588" s="42"/>
    </row>
    <row r="589">
      <c r="A589" s="108"/>
      <c r="B589" s="42"/>
      <c r="C589" s="42"/>
      <c r="D589" s="42"/>
      <c r="E589" s="42"/>
      <c r="F589" s="42"/>
      <c r="G589" s="42"/>
      <c r="H589" s="48" t="s">
        <v>2085</v>
      </c>
      <c r="I589" s="48" t="s">
        <v>2086</v>
      </c>
      <c r="J589" s="114" t="s">
        <v>1901</v>
      </c>
      <c r="K589" s="114" t="s">
        <v>19</v>
      </c>
      <c r="L589" s="42">
        <f t="shared" si="6"/>
        <v>122</v>
      </c>
      <c r="M589" s="42"/>
      <c r="N589" s="42"/>
      <c r="O589" s="42"/>
      <c r="P589" s="42"/>
      <c r="Q589" s="42"/>
      <c r="R589" s="42"/>
      <c r="S589" s="42"/>
      <c r="T589" s="42"/>
      <c r="U589" s="42"/>
      <c r="V589" s="42"/>
      <c r="W589" s="42"/>
      <c r="X589" s="42"/>
      <c r="Y589" s="42"/>
      <c r="Z589" s="42"/>
      <c r="AA589" s="42"/>
      <c r="AB589" s="42"/>
      <c r="AC589" s="42"/>
      <c r="AD589" s="42"/>
      <c r="AE589" s="42"/>
      <c r="AF589" s="42"/>
      <c r="AG589" s="42"/>
      <c r="AH589" s="42"/>
    </row>
    <row r="590">
      <c r="A590" s="108"/>
      <c r="B590" s="42"/>
      <c r="C590" s="42"/>
      <c r="D590" s="42"/>
      <c r="E590" s="42"/>
      <c r="F590" s="42"/>
      <c r="G590" s="42"/>
      <c r="H590" s="48" t="s">
        <v>2087</v>
      </c>
      <c r="I590" s="48" t="s">
        <v>2088</v>
      </c>
      <c r="J590" s="114" t="s">
        <v>18</v>
      </c>
      <c r="K590" s="114" t="s">
        <v>19</v>
      </c>
      <c r="L590" s="42">
        <f t="shared" si="6"/>
        <v>114</v>
      </c>
      <c r="M590" s="42"/>
      <c r="N590" s="42"/>
      <c r="O590" s="42"/>
      <c r="P590" s="42"/>
      <c r="Q590" s="42"/>
      <c r="R590" s="42"/>
      <c r="S590" s="42"/>
      <c r="T590" s="42"/>
      <c r="U590" s="42"/>
      <c r="V590" s="42"/>
      <c r="W590" s="42"/>
      <c r="X590" s="42"/>
      <c r="Y590" s="42"/>
      <c r="Z590" s="42"/>
      <c r="AA590" s="42"/>
      <c r="AB590" s="42"/>
      <c r="AC590" s="42"/>
      <c r="AD590" s="42"/>
      <c r="AE590" s="42"/>
      <c r="AF590" s="42"/>
      <c r="AG590" s="42"/>
      <c r="AH590" s="42"/>
    </row>
    <row r="591">
      <c r="A591" s="108"/>
      <c r="B591" s="42"/>
      <c r="C591" s="42"/>
      <c r="D591" s="42"/>
      <c r="E591" s="42"/>
      <c r="F591" s="42"/>
      <c r="G591" s="42"/>
      <c r="H591" s="48" t="s">
        <v>2089</v>
      </c>
      <c r="I591" s="48" t="s">
        <v>2090</v>
      </c>
      <c r="J591" s="114" t="s">
        <v>107</v>
      </c>
      <c r="K591" s="114" t="s">
        <v>19</v>
      </c>
      <c r="L591" s="42">
        <f t="shared" si="6"/>
        <v>110</v>
      </c>
      <c r="M591" s="42"/>
      <c r="N591" s="42"/>
      <c r="O591" s="42"/>
      <c r="P591" s="42"/>
      <c r="Q591" s="42"/>
      <c r="R591" s="42"/>
      <c r="S591" s="42"/>
      <c r="T591" s="42"/>
      <c r="U591" s="42"/>
      <c r="V591" s="42"/>
      <c r="W591" s="42"/>
      <c r="X591" s="42"/>
      <c r="Y591" s="42"/>
      <c r="Z591" s="42"/>
      <c r="AA591" s="42"/>
      <c r="AB591" s="42"/>
      <c r="AC591" s="42"/>
      <c r="AD591" s="42"/>
      <c r="AE591" s="42"/>
      <c r="AF591" s="42"/>
      <c r="AG591" s="42"/>
      <c r="AH591" s="42"/>
    </row>
    <row r="592">
      <c r="A592" s="108"/>
      <c r="B592" s="42"/>
      <c r="C592" s="42"/>
      <c r="D592" s="42"/>
      <c r="E592" s="42"/>
      <c r="F592" s="42"/>
      <c r="G592" s="42"/>
      <c r="H592" s="48" t="s">
        <v>2091</v>
      </c>
      <c r="I592" s="48" t="s">
        <v>2092</v>
      </c>
      <c r="J592" s="114" t="s">
        <v>1901</v>
      </c>
      <c r="K592" s="114" t="s">
        <v>19</v>
      </c>
      <c r="L592" s="42">
        <f t="shared" si="6"/>
        <v>117</v>
      </c>
      <c r="M592" s="42"/>
      <c r="N592" s="42"/>
      <c r="O592" s="42"/>
      <c r="P592" s="42"/>
      <c r="Q592" s="42"/>
      <c r="R592" s="42"/>
      <c r="S592" s="42"/>
      <c r="T592" s="42"/>
      <c r="U592" s="42"/>
      <c r="V592" s="42"/>
      <c r="W592" s="42"/>
      <c r="X592" s="42"/>
      <c r="Y592" s="42"/>
      <c r="Z592" s="42"/>
      <c r="AA592" s="42"/>
      <c r="AB592" s="42"/>
      <c r="AC592" s="42"/>
      <c r="AD592" s="42"/>
      <c r="AE592" s="42"/>
      <c r="AF592" s="42"/>
      <c r="AG592" s="42"/>
      <c r="AH592" s="42"/>
    </row>
    <row r="593">
      <c r="A593" s="108"/>
      <c r="B593" s="42"/>
      <c r="C593" s="42"/>
      <c r="D593" s="42"/>
      <c r="E593" s="42"/>
      <c r="F593" s="42"/>
      <c r="G593" s="42"/>
      <c r="H593" s="42"/>
      <c r="I593" s="42"/>
      <c r="J593" s="114"/>
      <c r="K593" s="114"/>
      <c r="L593" s="42">
        <f t="shared" si="6"/>
        <v>0</v>
      </c>
      <c r="M593" s="42"/>
      <c r="N593" s="42"/>
      <c r="O593" s="42"/>
      <c r="P593" s="42"/>
      <c r="Q593" s="42"/>
      <c r="R593" s="42"/>
      <c r="S593" s="42"/>
      <c r="T593" s="42"/>
      <c r="U593" s="42"/>
      <c r="V593" s="42"/>
      <c r="W593" s="42"/>
      <c r="X593" s="42"/>
      <c r="Y593" s="42"/>
      <c r="Z593" s="42"/>
      <c r="AA593" s="42"/>
      <c r="AB593" s="42"/>
      <c r="AC593" s="42"/>
      <c r="AD593" s="42"/>
      <c r="AE593" s="42"/>
      <c r="AF593" s="42"/>
      <c r="AG593" s="42"/>
      <c r="AH593" s="42"/>
    </row>
    <row r="594">
      <c r="A594" s="108"/>
      <c r="B594" s="42"/>
      <c r="C594" s="42"/>
      <c r="D594" s="51" t="s">
        <v>871</v>
      </c>
      <c r="E594" s="42"/>
      <c r="F594" s="42"/>
      <c r="G594" s="42"/>
      <c r="H594" s="48" t="s">
        <v>2093</v>
      </c>
      <c r="I594" s="48" t="s">
        <v>2094</v>
      </c>
      <c r="J594" s="114" t="s">
        <v>18</v>
      </c>
      <c r="K594" s="114" t="s">
        <v>19</v>
      </c>
      <c r="L594" s="42">
        <f t="shared" si="6"/>
        <v>105</v>
      </c>
      <c r="M594" s="42"/>
      <c r="N594" s="42"/>
      <c r="O594" s="42"/>
      <c r="P594" s="42"/>
      <c r="Q594" s="42"/>
      <c r="R594" s="42"/>
      <c r="S594" s="42"/>
      <c r="T594" s="42"/>
      <c r="U594" s="42"/>
      <c r="V594" s="42"/>
      <c r="W594" s="42"/>
      <c r="X594" s="42"/>
      <c r="Y594" s="42"/>
      <c r="Z594" s="42"/>
      <c r="AA594" s="42"/>
      <c r="AB594" s="42"/>
      <c r="AC594" s="42"/>
      <c r="AD594" s="42"/>
      <c r="AE594" s="42"/>
      <c r="AF594" s="42"/>
      <c r="AG594" s="42"/>
      <c r="AH594" s="42"/>
    </row>
    <row r="595">
      <c r="A595" s="108"/>
      <c r="B595" s="42"/>
      <c r="C595" s="42"/>
      <c r="D595" s="42"/>
      <c r="E595" s="42"/>
      <c r="F595" s="42"/>
      <c r="G595" s="42"/>
      <c r="H595" s="48" t="s">
        <v>2095</v>
      </c>
      <c r="I595" s="48" t="s">
        <v>2096</v>
      </c>
      <c r="J595" s="114" t="s">
        <v>500</v>
      </c>
      <c r="K595" s="114" t="s">
        <v>19</v>
      </c>
      <c r="L595" s="42">
        <f t="shared" si="6"/>
        <v>126</v>
      </c>
      <c r="M595" s="42"/>
      <c r="N595" s="42"/>
      <c r="O595" s="42"/>
      <c r="P595" s="42"/>
      <c r="Q595" s="42"/>
      <c r="R595" s="42"/>
      <c r="S595" s="42"/>
      <c r="T595" s="42"/>
      <c r="U595" s="42"/>
      <c r="V595" s="42"/>
      <c r="W595" s="42"/>
      <c r="X595" s="42"/>
      <c r="Y595" s="42"/>
      <c r="Z595" s="42"/>
      <c r="AA595" s="42"/>
      <c r="AB595" s="42"/>
      <c r="AC595" s="42"/>
      <c r="AD595" s="42"/>
      <c r="AE595" s="42"/>
      <c r="AF595" s="42"/>
      <c r="AG595" s="42"/>
      <c r="AH595" s="42"/>
    </row>
    <row r="596">
      <c r="A596" s="108"/>
      <c r="B596" s="42"/>
      <c r="C596" s="42"/>
      <c r="D596" s="42"/>
      <c r="E596" s="42"/>
      <c r="F596" s="42"/>
      <c r="G596" s="42"/>
      <c r="H596" s="48" t="s">
        <v>2097</v>
      </c>
      <c r="I596" s="48" t="s">
        <v>2098</v>
      </c>
      <c r="J596" s="114" t="s">
        <v>107</v>
      </c>
      <c r="K596" s="114" t="s">
        <v>19</v>
      </c>
      <c r="L596" s="42">
        <f t="shared" si="6"/>
        <v>85</v>
      </c>
      <c r="M596" s="42"/>
      <c r="N596" s="42"/>
      <c r="O596" s="42"/>
      <c r="P596" s="42"/>
      <c r="Q596" s="42"/>
      <c r="R596" s="42"/>
      <c r="S596" s="42"/>
      <c r="T596" s="42"/>
      <c r="U596" s="42"/>
      <c r="V596" s="42"/>
      <c r="W596" s="42"/>
      <c r="X596" s="42"/>
      <c r="Y596" s="42"/>
      <c r="Z596" s="42"/>
      <c r="AA596" s="42"/>
      <c r="AB596" s="42"/>
      <c r="AC596" s="42"/>
      <c r="AD596" s="42"/>
      <c r="AE596" s="42"/>
      <c r="AF596" s="42"/>
      <c r="AG596" s="42"/>
      <c r="AH596" s="42"/>
    </row>
    <row r="597">
      <c r="A597" s="108"/>
      <c r="B597" s="42"/>
      <c r="C597" s="42"/>
      <c r="D597" s="42"/>
      <c r="E597" s="42"/>
      <c r="F597" s="42"/>
      <c r="G597" s="42"/>
      <c r="H597" s="48" t="s">
        <v>2099</v>
      </c>
      <c r="I597" s="48" t="s">
        <v>2100</v>
      </c>
      <c r="J597" s="114" t="s">
        <v>500</v>
      </c>
      <c r="K597" s="114" t="s">
        <v>19</v>
      </c>
      <c r="L597" s="42">
        <f t="shared" si="6"/>
        <v>123</v>
      </c>
      <c r="M597" s="42"/>
      <c r="N597" s="42"/>
      <c r="O597" s="42"/>
      <c r="P597" s="42"/>
      <c r="Q597" s="42"/>
      <c r="R597" s="42"/>
      <c r="S597" s="42"/>
      <c r="T597" s="42"/>
      <c r="U597" s="42"/>
      <c r="V597" s="42"/>
      <c r="W597" s="42"/>
      <c r="X597" s="42"/>
      <c r="Y597" s="42"/>
      <c r="Z597" s="42"/>
      <c r="AA597" s="42"/>
      <c r="AB597" s="42"/>
      <c r="AC597" s="42"/>
      <c r="AD597" s="42"/>
      <c r="AE597" s="42"/>
      <c r="AF597" s="42"/>
      <c r="AG597" s="42"/>
      <c r="AH597" s="42"/>
    </row>
    <row r="598">
      <c r="A598" s="108"/>
      <c r="B598" s="42"/>
      <c r="C598" s="42"/>
      <c r="D598" s="42"/>
      <c r="E598" s="42"/>
      <c r="F598" s="42"/>
      <c r="G598" s="42"/>
      <c r="H598" s="48" t="s">
        <v>2101</v>
      </c>
      <c r="I598" s="48" t="s">
        <v>2102</v>
      </c>
      <c r="J598" s="114" t="s">
        <v>18</v>
      </c>
      <c r="K598" s="114" t="s">
        <v>73</v>
      </c>
      <c r="L598" s="42">
        <f t="shared" si="6"/>
        <v>114</v>
      </c>
      <c r="M598" s="42"/>
      <c r="N598" s="42"/>
      <c r="O598" s="114" t="s">
        <v>500</v>
      </c>
      <c r="P598" s="48" t="s">
        <v>1317</v>
      </c>
      <c r="Q598" s="42"/>
      <c r="R598" s="42"/>
      <c r="S598" s="42"/>
      <c r="T598" s="42"/>
      <c r="U598" s="42"/>
      <c r="V598" s="42"/>
      <c r="W598" s="42"/>
      <c r="X598" s="42"/>
      <c r="Y598" s="42"/>
      <c r="Z598" s="42"/>
      <c r="AA598" s="42"/>
      <c r="AB598" s="42"/>
      <c r="AC598" s="42"/>
      <c r="AD598" s="42"/>
      <c r="AE598" s="42"/>
      <c r="AF598" s="42"/>
      <c r="AG598" s="42"/>
      <c r="AH598" s="42"/>
    </row>
    <row r="599">
      <c r="A599" s="108"/>
      <c r="B599" s="42"/>
      <c r="C599" s="42"/>
      <c r="D599" s="42"/>
      <c r="E599" s="42"/>
      <c r="F599" s="42"/>
      <c r="G599" s="42"/>
      <c r="H599" s="48" t="s">
        <v>2103</v>
      </c>
      <c r="I599" s="48" t="s">
        <v>2104</v>
      </c>
      <c r="J599" s="114" t="s">
        <v>18</v>
      </c>
      <c r="K599" s="114" t="s">
        <v>70</v>
      </c>
      <c r="L599" s="42">
        <f t="shared" si="6"/>
        <v>104</v>
      </c>
      <c r="M599" s="42"/>
      <c r="N599" s="42"/>
      <c r="O599" s="114" t="s">
        <v>500</v>
      </c>
      <c r="P599" s="48" t="s">
        <v>1214</v>
      </c>
      <c r="Q599" s="42"/>
      <c r="R599" s="42"/>
      <c r="S599" s="42"/>
      <c r="T599" s="42"/>
      <c r="U599" s="42"/>
      <c r="V599" s="42"/>
      <c r="W599" s="42"/>
      <c r="X599" s="42"/>
      <c r="Y599" s="42"/>
      <c r="Z599" s="42"/>
      <c r="AA599" s="42"/>
      <c r="AB599" s="42"/>
      <c r="AC599" s="42"/>
      <c r="AD599" s="42"/>
      <c r="AE599" s="42"/>
      <c r="AF599" s="42"/>
      <c r="AG599" s="42"/>
      <c r="AH599" s="42"/>
    </row>
    <row r="600">
      <c r="A600" s="108"/>
      <c r="B600" s="42"/>
      <c r="C600" s="42"/>
      <c r="D600" s="42"/>
      <c r="E600" s="42"/>
      <c r="F600" s="42"/>
      <c r="G600" s="48" t="s">
        <v>2105</v>
      </c>
      <c r="H600" s="48" t="s">
        <v>2106</v>
      </c>
      <c r="I600" s="48" t="s">
        <v>2107</v>
      </c>
      <c r="J600" s="114" t="s">
        <v>500</v>
      </c>
      <c r="K600" s="114" t="s">
        <v>19</v>
      </c>
      <c r="L600" s="42">
        <f t="shared" si="6"/>
        <v>128</v>
      </c>
      <c r="M600" s="42"/>
      <c r="N600" s="42"/>
      <c r="O600" s="42"/>
      <c r="P600" s="42"/>
      <c r="Q600" s="42"/>
      <c r="R600" s="42"/>
      <c r="S600" s="42"/>
      <c r="T600" s="42"/>
      <c r="U600" s="42"/>
      <c r="V600" s="42"/>
      <c r="W600" s="42"/>
      <c r="X600" s="42"/>
      <c r="Y600" s="42"/>
      <c r="Z600" s="42"/>
      <c r="AA600" s="42"/>
      <c r="AB600" s="42"/>
      <c r="AC600" s="42"/>
      <c r="AD600" s="42"/>
      <c r="AE600" s="42"/>
      <c r="AF600" s="42"/>
      <c r="AG600" s="42"/>
      <c r="AH600" s="42"/>
    </row>
    <row r="601">
      <c r="A601" s="108"/>
      <c r="B601" s="42"/>
      <c r="C601" s="42"/>
      <c r="D601" s="42"/>
      <c r="E601" s="42"/>
      <c r="F601" s="42"/>
      <c r="G601" s="42"/>
      <c r="H601" s="110" t="s">
        <v>2108</v>
      </c>
      <c r="I601" s="48" t="s">
        <v>2109</v>
      </c>
      <c r="J601" s="114" t="s">
        <v>18</v>
      </c>
      <c r="K601" s="114" t="s">
        <v>73</v>
      </c>
      <c r="L601" s="42">
        <f t="shared" si="6"/>
        <v>127</v>
      </c>
      <c r="M601" s="42"/>
      <c r="N601" s="42"/>
      <c r="O601" s="114" t="s">
        <v>500</v>
      </c>
      <c r="P601" s="48" t="s">
        <v>1215</v>
      </c>
      <c r="Q601" s="42"/>
      <c r="R601" s="42"/>
      <c r="S601" s="42"/>
      <c r="T601" s="42"/>
      <c r="U601" s="42"/>
      <c r="V601" s="42"/>
      <c r="W601" s="42"/>
      <c r="X601" s="42"/>
      <c r="Y601" s="42"/>
      <c r="Z601" s="42"/>
      <c r="AA601" s="42"/>
      <c r="AB601" s="42"/>
      <c r="AC601" s="42"/>
      <c r="AD601" s="42"/>
      <c r="AE601" s="42"/>
      <c r="AF601" s="42"/>
      <c r="AG601" s="42"/>
      <c r="AH601" s="42"/>
    </row>
    <row r="602">
      <c r="A602" s="108"/>
      <c r="B602" s="42"/>
      <c r="C602" s="42"/>
      <c r="D602" s="42"/>
      <c r="E602" s="42"/>
      <c r="F602" s="42"/>
      <c r="G602" s="42"/>
      <c r="H602" s="48" t="s">
        <v>2110</v>
      </c>
      <c r="I602" s="48" t="s">
        <v>2111</v>
      </c>
      <c r="J602" s="114" t="s">
        <v>18</v>
      </c>
      <c r="K602" s="114" t="s">
        <v>70</v>
      </c>
      <c r="L602" s="42">
        <f t="shared" si="6"/>
        <v>120</v>
      </c>
      <c r="M602" s="42"/>
      <c r="N602" s="42"/>
      <c r="O602" s="114" t="s">
        <v>500</v>
      </c>
      <c r="P602" s="48" t="s">
        <v>1385</v>
      </c>
      <c r="Q602" s="42"/>
      <c r="R602" s="42"/>
      <c r="S602" s="42"/>
      <c r="T602" s="42"/>
      <c r="U602" s="42"/>
      <c r="V602" s="42"/>
      <c r="W602" s="42"/>
      <c r="X602" s="42"/>
      <c r="Y602" s="42"/>
      <c r="Z602" s="42"/>
      <c r="AA602" s="42"/>
      <c r="AB602" s="42"/>
      <c r="AC602" s="42"/>
      <c r="AD602" s="42"/>
      <c r="AE602" s="42"/>
      <c r="AF602" s="42"/>
      <c r="AG602" s="42"/>
      <c r="AH602" s="42"/>
    </row>
    <row r="603">
      <c r="A603" s="108"/>
      <c r="B603" s="42"/>
      <c r="C603" s="42"/>
      <c r="D603" s="42"/>
      <c r="E603" s="42"/>
      <c r="F603" s="42"/>
      <c r="G603" s="42"/>
      <c r="H603" s="42"/>
      <c r="I603" s="42"/>
      <c r="J603" s="42"/>
      <c r="K603" s="42"/>
      <c r="L603" s="42">
        <f t="shared" si="6"/>
        <v>0</v>
      </c>
      <c r="M603" s="42"/>
      <c r="N603" s="42"/>
      <c r="O603" s="42"/>
      <c r="P603" s="42"/>
      <c r="Q603" s="42"/>
      <c r="R603" s="42"/>
      <c r="S603" s="42"/>
      <c r="T603" s="42"/>
      <c r="U603" s="42"/>
      <c r="V603" s="42"/>
      <c r="W603" s="42"/>
      <c r="X603" s="42"/>
      <c r="Y603" s="42"/>
      <c r="Z603" s="42"/>
      <c r="AA603" s="42"/>
      <c r="AB603" s="42"/>
      <c r="AC603" s="42"/>
      <c r="AD603" s="42"/>
      <c r="AE603" s="42"/>
      <c r="AF603" s="42"/>
      <c r="AG603" s="42"/>
      <c r="AH603" s="42"/>
    </row>
    <row r="604">
      <c r="A604" s="108"/>
      <c r="B604" s="42"/>
      <c r="C604" s="42"/>
      <c r="D604" s="42"/>
      <c r="E604" s="42"/>
      <c r="F604" s="42"/>
      <c r="G604" s="42"/>
      <c r="H604" s="42"/>
      <c r="I604" s="42"/>
      <c r="J604" s="42"/>
      <c r="K604" s="42"/>
      <c r="L604" s="42">
        <f t="shared" si="6"/>
        <v>0</v>
      </c>
      <c r="M604" s="42"/>
      <c r="N604" s="42"/>
      <c r="O604" s="42"/>
      <c r="P604" s="42"/>
      <c r="Q604" s="42"/>
      <c r="R604" s="42"/>
      <c r="S604" s="42"/>
      <c r="T604" s="42"/>
      <c r="U604" s="42"/>
      <c r="V604" s="42"/>
      <c r="W604" s="42"/>
      <c r="X604" s="42"/>
      <c r="Y604" s="42"/>
      <c r="Z604" s="42"/>
      <c r="AA604" s="42"/>
      <c r="AB604" s="42"/>
      <c r="AC604" s="42"/>
      <c r="AD604" s="42"/>
      <c r="AE604" s="42"/>
      <c r="AF604" s="42"/>
      <c r="AG604" s="42"/>
      <c r="AH604" s="42"/>
    </row>
    <row r="605">
      <c r="A605" s="108"/>
      <c r="B605" s="42"/>
      <c r="C605" s="42"/>
      <c r="D605" s="51" t="s">
        <v>878</v>
      </c>
      <c r="E605" s="42"/>
      <c r="F605" s="42"/>
      <c r="G605" s="42"/>
      <c r="H605" s="48" t="s">
        <v>2112</v>
      </c>
      <c r="I605" s="48" t="s">
        <v>2113</v>
      </c>
      <c r="J605" s="114" t="s">
        <v>1901</v>
      </c>
      <c r="K605" s="114" t="s">
        <v>19</v>
      </c>
      <c r="L605" s="42">
        <f t="shared" si="6"/>
        <v>136</v>
      </c>
      <c r="M605" s="42"/>
      <c r="N605" s="42"/>
      <c r="O605" s="42"/>
      <c r="P605" s="42"/>
      <c r="Q605" s="42"/>
      <c r="R605" s="42"/>
      <c r="S605" s="42"/>
      <c r="T605" s="42"/>
      <c r="U605" s="42"/>
      <c r="V605" s="42"/>
      <c r="W605" s="42"/>
      <c r="X605" s="42"/>
      <c r="Y605" s="42"/>
      <c r="Z605" s="42"/>
      <c r="AA605" s="42"/>
      <c r="AB605" s="42"/>
      <c r="AC605" s="42"/>
      <c r="AD605" s="42"/>
      <c r="AE605" s="42"/>
      <c r="AF605" s="42"/>
      <c r="AG605" s="42"/>
      <c r="AH605" s="42"/>
    </row>
    <row r="606">
      <c r="A606" s="108"/>
      <c r="B606" s="42"/>
      <c r="C606" s="42"/>
      <c r="D606" s="42"/>
      <c r="E606" s="42"/>
      <c r="F606" s="42"/>
      <c r="G606" s="42"/>
      <c r="H606" s="48" t="s">
        <v>2114</v>
      </c>
      <c r="I606" s="48" t="s">
        <v>2115</v>
      </c>
      <c r="J606" s="114" t="s">
        <v>107</v>
      </c>
      <c r="K606" s="114" t="s">
        <v>19</v>
      </c>
      <c r="L606" s="42">
        <f t="shared" si="6"/>
        <v>128</v>
      </c>
      <c r="M606" s="42"/>
      <c r="N606" s="42"/>
      <c r="O606" s="42"/>
      <c r="P606" s="42"/>
      <c r="Q606" s="42"/>
      <c r="R606" s="42"/>
      <c r="S606" s="42"/>
      <c r="T606" s="42"/>
      <c r="U606" s="42"/>
      <c r="V606" s="42"/>
      <c r="W606" s="42"/>
      <c r="X606" s="42"/>
      <c r="Y606" s="42"/>
      <c r="Z606" s="42"/>
      <c r="AA606" s="42"/>
      <c r="AB606" s="42"/>
      <c r="AC606" s="42"/>
      <c r="AD606" s="42"/>
      <c r="AE606" s="42"/>
      <c r="AF606" s="42"/>
      <c r="AG606" s="42"/>
      <c r="AH606" s="42"/>
    </row>
    <row r="607">
      <c r="A607" s="108"/>
      <c r="B607" s="42"/>
      <c r="C607" s="42"/>
      <c r="D607" s="42"/>
      <c r="E607" s="42"/>
      <c r="F607" s="42"/>
      <c r="G607" s="42"/>
      <c r="H607" s="48" t="s">
        <v>2116</v>
      </c>
      <c r="I607" s="48" t="s">
        <v>2117</v>
      </c>
      <c r="J607" s="114" t="s">
        <v>18</v>
      </c>
      <c r="K607" s="114" t="s">
        <v>73</v>
      </c>
      <c r="L607" s="42">
        <f t="shared" si="6"/>
        <v>119</v>
      </c>
      <c r="M607" s="42"/>
      <c r="N607" s="42"/>
      <c r="O607" s="48" t="s">
        <v>2118</v>
      </c>
      <c r="P607" s="110" t="s">
        <v>1225</v>
      </c>
      <c r="Q607" s="42"/>
      <c r="R607" s="42"/>
      <c r="S607" s="42"/>
      <c r="T607" s="42"/>
      <c r="U607" s="42"/>
      <c r="V607" s="42"/>
      <c r="W607" s="42"/>
      <c r="X607" s="42"/>
      <c r="Y607" s="42"/>
      <c r="Z607" s="42"/>
      <c r="AA607" s="42"/>
      <c r="AB607" s="42"/>
      <c r="AC607" s="42"/>
      <c r="AD607" s="42"/>
      <c r="AE607" s="42"/>
      <c r="AF607" s="42"/>
      <c r="AG607" s="42"/>
      <c r="AH607" s="42"/>
    </row>
    <row r="608">
      <c r="A608" s="108"/>
      <c r="B608" s="42"/>
      <c r="C608" s="42"/>
      <c r="D608" s="42"/>
      <c r="E608" s="42"/>
      <c r="F608" s="42"/>
      <c r="G608" s="42"/>
      <c r="H608" s="48" t="s">
        <v>2119</v>
      </c>
      <c r="I608" s="48" t="s">
        <v>2120</v>
      </c>
      <c r="J608" s="114" t="s">
        <v>18</v>
      </c>
      <c r="K608" s="114" t="s">
        <v>70</v>
      </c>
      <c r="L608" s="42">
        <f t="shared" si="6"/>
        <v>112</v>
      </c>
      <c r="M608" s="42"/>
      <c r="N608" s="42"/>
      <c r="O608" s="48" t="s">
        <v>2121</v>
      </c>
      <c r="P608" s="48" t="s">
        <v>1226</v>
      </c>
      <c r="Q608" s="42"/>
      <c r="R608" s="42"/>
      <c r="S608" s="42"/>
      <c r="T608" s="42"/>
      <c r="U608" s="42"/>
      <c r="V608" s="42"/>
      <c r="W608" s="42"/>
      <c r="X608" s="42"/>
      <c r="Y608" s="42"/>
      <c r="Z608" s="42"/>
      <c r="AA608" s="42"/>
      <c r="AB608" s="42"/>
      <c r="AC608" s="42"/>
      <c r="AD608" s="42"/>
      <c r="AE608" s="42"/>
      <c r="AF608" s="42"/>
      <c r="AG608" s="42"/>
      <c r="AH608" s="42"/>
    </row>
    <row r="609">
      <c r="A609" s="108"/>
      <c r="B609" s="42"/>
      <c r="C609" s="42"/>
      <c r="D609" s="42"/>
      <c r="E609" s="42"/>
      <c r="F609" s="42"/>
      <c r="G609" s="48" t="s">
        <v>2122</v>
      </c>
      <c r="H609" s="48" t="s">
        <v>2123</v>
      </c>
      <c r="I609" s="48" t="s">
        <v>2124</v>
      </c>
      <c r="J609" s="114" t="s">
        <v>500</v>
      </c>
      <c r="K609" s="114" t="s">
        <v>19</v>
      </c>
      <c r="L609" s="42">
        <f t="shared" si="6"/>
        <v>115</v>
      </c>
      <c r="M609" s="42"/>
      <c r="N609" s="42"/>
      <c r="O609" s="42"/>
      <c r="P609" s="42"/>
      <c r="Q609" s="42"/>
      <c r="R609" s="42"/>
      <c r="S609" s="42"/>
      <c r="T609" s="42"/>
      <c r="U609" s="42"/>
      <c r="V609" s="42"/>
      <c r="W609" s="42"/>
      <c r="X609" s="42"/>
      <c r="Y609" s="42"/>
      <c r="Z609" s="42"/>
      <c r="AA609" s="42"/>
      <c r="AB609" s="42"/>
      <c r="AC609" s="42"/>
      <c r="AD609" s="42"/>
      <c r="AE609" s="42"/>
      <c r="AF609" s="42"/>
      <c r="AG609" s="42"/>
      <c r="AH609" s="42"/>
    </row>
    <row r="610">
      <c r="A610" s="108"/>
      <c r="B610" s="42"/>
      <c r="C610" s="42"/>
      <c r="D610" s="42"/>
      <c r="E610" s="42"/>
      <c r="F610" s="42"/>
      <c r="G610" s="42"/>
      <c r="H610" s="48" t="s">
        <v>2125</v>
      </c>
      <c r="I610" s="48" t="s">
        <v>2126</v>
      </c>
      <c r="J610" s="114" t="s">
        <v>1901</v>
      </c>
      <c r="K610" s="114" t="s">
        <v>19</v>
      </c>
      <c r="L610" s="42">
        <f t="shared" si="6"/>
        <v>120</v>
      </c>
      <c r="M610" s="42"/>
      <c r="N610" s="42"/>
      <c r="O610" s="42"/>
      <c r="P610" s="42"/>
      <c r="Q610" s="42"/>
      <c r="R610" s="42"/>
      <c r="S610" s="42"/>
      <c r="T610" s="42"/>
      <c r="U610" s="42"/>
      <c r="V610" s="42"/>
      <c r="W610" s="42"/>
      <c r="X610" s="42"/>
      <c r="Y610" s="42"/>
      <c r="Z610" s="42"/>
      <c r="AA610" s="42"/>
      <c r="AB610" s="42"/>
      <c r="AC610" s="42"/>
      <c r="AD610" s="42"/>
      <c r="AE610" s="42"/>
      <c r="AF610" s="42"/>
      <c r="AG610" s="42"/>
      <c r="AH610" s="42"/>
    </row>
    <row r="611">
      <c r="A611" s="108"/>
      <c r="B611" s="42"/>
      <c r="C611" s="42"/>
      <c r="D611" s="42"/>
      <c r="E611" s="42"/>
      <c r="F611" s="42"/>
      <c r="G611" s="42"/>
      <c r="H611" s="48" t="s">
        <v>2127</v>
      </c>
      <c r="I611" s="48" t="s">
        <v>2128</v>
      </c>
      <c r="J611" s="114" t="s">
        <v>18</v>
      </c>
      <c r="K611" s="114" t="s">
        <v>19</v>
      </c>
      <c r="L611" s="42">
        <f t="shared" si="6"/>
        <v>100</v>
      </c>
      <c r="M611" s="42"/>
      <c r="N611" s="42"/>
      <c r="O611" s="42"/>
      <c r="P611" s="42"/>
      <c r="Q611" s="42"/>
      <c r="R611" s="42"/>
      <c r="S611" s="42"/>
      <c r="T611" s="42"/>
      <c r="U611" s="42"/>
      <c r="V611" s="42"/>
      <c r="W611" s="42"/>
      <c r="X611" s="42"/>
      <c r="Y611" s="42"/>
      <c r="Z611" s="42"/>
      <c r="AA611" s="42"/>
      <c r="AB611" s="42"/>
      <c r="AC611" s="42"/>
      <c r="AD611" s="42"/>
      <c r="AE611" s="42"/>
      <c r="AF611" s="42"/>
      <c r="AG611" s="42"/>
      <c r="AH611" s="42"/>
    </row>
    <row r="612">
      <c r="A612" s="108"/>
      <c r="B612" s="42"/>
      <c r="C612" s="42"/>
      <c r="D612" s="42"/>
      <c r="E612" s="42"/>
      <c r="F612" s="42"/>
      <c r="G612" s="42"/>
      <c r="H612" s="42"/>
      <c r="I612" s="42"/>
      <c r="J612" s="42"/>
      <c r="K612" s="42"/>
      <c r="L612" s="42">
        <f t="shared" si="6"/>
        <v>0</v>
      </c>
      <c r="M612" s="42"/>
      <c r="N612" s="42"/>
      <c r="O612" s="42"/>
      <c r="P612" s="42"/>
      <c r="Q612" s="42"/>
      <c r="R612" s="42"/>
      <c r="S612" s="42"/>
      <c r="T612" s="42"/>
      <c r="U612" s="42"/>
      <c r="V612" s="42"/>
      <c r="W612" s="42"/>
      <c r="X612" s="42"/>
      <c r="Y612" s="42"/>
      <c r="Z612" s="42"/>
      <c r="AA612" s="42"/>
      <c r="AB612" s="42"/>
      <c r="AC612" s="42"/>
      <c r="AD612" s="42"/>
      <c r="AE612" s="42"/>
      <c r="AF612" s="42"/>
      <c r="AG612" s="42"/>
      <c r="AH612" s="42"/>
    </row>
    <row r="613">
      <c r="A613" s="108"/>
      <c r="B613" s="42"/>
      <c r="C613" s="42"/>
      <c r="D613" s="42"/>
      <c r="E613" s="42"/>
      <c r="F613" s="42"/>
      <c r="G613" s="42"/>
      <c r="H613" s="42"/>
      <c r="I613" s="42"/>
      <c r="J613" s="42"/>
      <c r="K613" s="42"/>
      <c r="L613" s="42">
        <f t="shared" si="6"/>
        <v>0</v>
      </c>
      <c r="M613" s="42"/>
      <c r="N613" s="42"/>
      <c r="O613" s="42"/>
      <c r="P613" s="42"/>
      <c r="Q613" s="42"/>
      <c r="R613" s="42"/>
      <c r="S613" s="42"/>
      <c r="T613" s="42"/>
      <c r="U613" s="42"/>
      <c r="V613" s="42"/>
      <c r="W613" s="42"/>
      <c r="X613" s="42"/>
      <c r="Y613" s="42"/>
      <c r="Z613" s="42"/>
      <c r="AA613" s="42"/>
      <c r="AB613" s="42"/>
      <c r="AC613" s="42"/>
      <c r="AD613" s="42"/>
      <c r="AE613" s="42"/>
      <c r="AF613" s="42"/>
      <c r="AG613" s="42"/>
      <c r="AH613" s="42"/>
    </row>
    <row r="614">
      <c r="A614" s="108"/>
      <c r="B614" s="42"/>
      <c r="C614" s="42"/>
      <c r="D614" s="51" t="s">
        <v>885</v>
      </c>
      <c r="E614" s="42"/>
      <c r="F614" s="42"/>
      <c r="G614" s="42"/>
      <c r="H614" s="48" t="s">
        <v>2129</v>
      </c>
      <c r="I614" s="48" t="s">
        <v>2130</v>
      </c>
      <c r="J614" s="114" t="s">
        <v>1901</v>
      </c>
      <c r="K614" s="114" t="s">
        <v>19</v>
      </c>
      <c r="L614" s="42">
        <f t="shared" si="6"/>
        <v>123</v>
      </c>
      <c r="M614" s="42"/>
      <c r="N614" s="42"/>
      <c r="O614" s="42"/>
      <c r="P614" s="42"/>
      <c r="Q614" s="42"/>
      <c r="R614" s="42"/>
      <c r="S614" s="42"/>
      <c r="T614" s="42"/>
      <c r="U614" s="42"/>
      <c r="V614" s="42"/>
      <c r="W614" s="42"/>
      <c r="X614" s="42"/>
      <c r="Y614" s="42"/>
      <c r="Z614" s="42"/>
      <c r="AA614" s="42"/>
      <c r="AB614" s="42"/>
      <c r="AC614" s="42"/>
      <c r="AD614" s="42"/>
      <c r="AE614" s="42"/>
      <c r="AF614" s="42"/>
      <c r="AG614" s="42"/>
      <c r="AH614" s="42"/>
    </row>
    <row r="615">
      <c r="A615" s="108"/>
      <c r="B615" s="42"/>
      <c r="C615" s="42"/>
      <c r="D615" s="42"/>
      <c r="E615" s="42"/>
      <c r="F615" s="42"/>
      <c r="G615" s="42"/>
      <c r="H615" s="48" t="s">
        <v>2131</v>
      </c>
      <c r="I615" s="48" t="s">
        <v>2132</v>
      </c>
      <c r="J615" s="114" t="s">
        <v>18</v>
      </c>
      <c r="K615" s="114" t="s">
        <v>19</v>
      </c>
      <c r="L615" s="42">
        <f t="shared" si="6"/>
        <v>68</v>
      </c>
      <c r="M615" s="42"/>
      <c r="N615" s="42"/>
      <c r="O615" s="42"/>
      <c r="P615" s="42"/>
      <c r="Q615" s="42"/>
      <c r="R615" s="42"/>
      <c r="S615" s="42"/>
      <c r="T615" s="42"/>
      <c r="U615" s="42"/>
      <c r="V615" s="42"/>
      <c r="W615" s="42"/>
      <c r="X615" s="42"/>
      <c r="Y615" s="42"/>
      <c r="Z615" s="42"/>
      <c r="AA615" s="42"/>
      <c r="AB615" s="42"/>
      <c r="AC615" s="42"/>
      <c r="AD615" s="42"/>
      <c r="AE615" s="42"/>
      <c r="AF615" s="42"/>
      <c r="AG615" s="42"/>
      <c r="AH615" s="42"/>
    </row>
    <row r="616">
      <c r="A616" s="108"/>
      <c r="B616" s="42"/>
      <c r="C616" s="42"/>
      <c r="D616" s="42"/>
      <c r="E616" s="42"/>
      <c r="F616" s="42"/>
      <c r="G616" s="42"/>
      <c r="H616" s="48" t="s">
        <v>2133</v>
      </c>
      <c r="I616" s="48" t="s">
        <v>2134</v>
      </c>
      <c r="J616" s="114" t="s">
        <v>1901</v>
      </c>
      <c r="K616" s="114" t="s">
        <v>19</v>
      </c>
      <c r="L616" s="42">
        <f t="shared" si="6"/>
        <v>134</v>
      </c>
      <c r="M616" s="42"/>
      <c r="N616" s="42"/>
      <c r="O616" s="42"/>
      <c r="P616" s="42"/>
      <c r="Q616" s="42"/>
      <c r="R616" s="42"/>
      <c r="S616" s="42"/>
      <c r="T616" s="42"/>
      <c r="U616" s="42"/>
      <c r="V616" s="42"/>
      <c r="W616" s="42"/>
      <c r="X616" s="42"/>
      <c r="Y616" s="42"/>
      <c r="Z616" s="42"/>
      <c r="AA616" s="42"/>
      <c r="AB616" s="42"/>
      <c r="AC616" s="42"/>
      <c r="AD616" s="42"/>
      <c r="AE616" s="42"/>
      <c r="AF616" s="42"/>
      <c r="AG616" s="42"/>
      <c r="AH616" s="42"/>
    </row>
    <row r="617">
      <c r="A617" s="108"/>
      <c r="B617" s="42"/>
      <c r="C617" s="42"/>
      <c r="D617" s="42"/>
      <c r="E617" s="42"/>
      <c r="F617" s="42"/>
      <c r="G617" s="42"/>
      <c r="H617" s="48" t="s">
        <v>2135</v>
      </c>
      <c r="I617" s="48" t="s">
        <v>2136</v>
      </c>
      <c r="J617" s="114" t="s">
        <v>18</v>
      </c>
      <c r="K617" s="114" t="s">
        <v>73</v>
      </c>
      <c r="L617" s="42">
        <f t="shared" si="6"/>
        <v>114</v>
      </c>
      <c r="M617" s="42"/>
      <c r="N617" s="42"/>
      <c r="O617" s="114" t="s">
        <v>1901</v>
      </c>
      <c r="P617" s="48" t="s">
        <v>1214</v>
      </c>
      <c r="Q617" s="42"/>
      <c r="R617" s="42"/>
      <c r="S617" s="42"/>
      <c r="T617" s="42"/>
      <c r="U617" s="42"/>
      <c r="V617" s="42"/>
      <c r="W617" s="42"/>
      <c r="X617" s="42"/>
      <c r="Y617" s="42"/>
      <c r="Z617" s="42"/>
      <c r="AA617" s="42"/>
      <c r="AB617" s="42"/>
      <c r="AC617" s="42"/>
      <c r="AD617" s="42"/>
      <c r="AE617" s="42"/>
      <c r="AF617" s="42"/>
      <c r="AG617" s="42"/>
      <c r="AH617" s="42"/>
    </row>
    <row r="618">
      <c r="A618" s="108"/>
      <c r="B618" s="42"/>
      <c r="C618" s="42"/>
      <c r="D618" s="42"/>
      <c r="E618" s="42"/>
      <c r="F618" s="42"/>
      <c r="G618" s="42"/>
      <c r="H618" s="48" t="s">
        <v>2137</v>
      </c>
      <c r="I618" s="48" t="s">
        <v>2138</v>
      </c>
      <c r="J618" s="114" t="s">
        <v>18</v>
      </c>
      <c r="K618" s="114" t="s">
        <v>70</v>
      </c>
      <c r="L618" s="42">
        <f t="shared" si="6"/>
        <v>102</v>
      </c>
      <c r="M618" s="42"/>
      <c r="N618" s="42"/>
      <c r="O618" s="114" t="s">
        <v>1901</v>
      </c>
      <c r="P618" s="48" t="s">
        <v>1226</v>
      </c>
      <c r="Q618" s="42"/>
      <c r="R618" s="42"/>
      <c r="S618" s="42"/>
      <c r="T618" s="42"/>
      <c r="U618" s="42"/>
      <c r="V618" s="42"/>
      <c r="W618" s="42"/>
      <c r="X618" s="42"/>
      <c r="Y618" s="42"/>
      <c r="Z618" s="42"/>
      <c r="AA618" s="42"/>
      <c r="AB618" s="42"/>
      <c r="AC618" s="42"/>
      <c r="AD618" s="42"/>
      <c r="AE618" s="42"/>
      <c r="AF618" s="42"/>
      <c r="AG618" s="42"/>
      <c r="AH618" s="42"/>
    </row>
    <row r="619">
      <c r="A619" s="108"/>
      <c r="B619" s="42"/>
      <c r="C619" s="42"/>
      <c r="D619" s="42"/>
      <c r="E619" s="42"/>
      <c r="F619" s="42"/>
      <c r="G619" s="42"/>
      <c r="H619" s="48" t="s">
        <v>2139</v>
      </c>
      <c r="I619" s="48" t="s">
        <v>2140</v>
      </c>
      <c r="J619" s="114" t="s">
        <v>1901</v>
      </c>
      <c r="K619" s="114" t="s">
        <v>19</v>
      </c>
      <c r="L619" s="42">
        <f t="shared" si="6"/>
        <v>105</v>
      </c>
      <c r="M619" s="42"/>
      <c r="N619" s="42"/>
      <c r="O619" s="42"/>
      <c r="P619" s="42"/>
      <c r="Q619" s="42"/>
      <c r="R619" s="42"/>
      <c r="S619" s="42"/>
      <c r="T619" s="42"/>
      <c r="U619" s="42"/>
      <c r="V619" s="42"/>
      <c r="W619" s="42"/>
      <c r="X619" s="42"/>
      <c r="Y619" s="42"/>
      <c r="Z619" s="42"/>
      <c r="AA619" s="42"/>
      <c r="AB619" s="42"/>
      <c r="AC619" s="42"/>
      <c r="AD619" s="42"/>
      <c r="AE619" s="42"/>
      <c r="AF619" s="42"/>
      <c r="AG619" s="42"/>
      <c r="AH619" s="42"/>
    </row>
    <row r="620">
      <c r="A620" s="108"/>
      <c r="B620" s="42"/>
      <c r="C620" s="42"/>
      <c r="D620" s="42"/>
      <c r="E620" s="42"/>
      <c r="F620" s="42"/>
      <c r="G620" s="42"/>
      <c r="H620" s="48" t="s">
        <v>2141</v>
      </c>
      <c r="I620" s="48" t="s">
        <v>2142</v>
      </c>
      <c r="J620" s="114" t="s">
        <v>18</v>
      </c>
      <c r="K620" s="114" t="s">
        <v>19</v>
      </c>
      <c r="L620" s="42">
        <f t="shared" si="6"/>
        <v>113</v>
      </c>
      <c r="M620" s="42"/>
      <c r="N620" s="42"/>
      <c r="O620" s="42"/>
      <c r="P620" s="42"/>
      <c r="Q620" s="42"/>
      <c r="R620" s="42"/>
      <c r="S620" s="42"/>
      <c r="T620" s="42"/>
      <c r="U620" s="42"/>
      <c r="V620" s="42"/>
      <c r="W620" s="42"/>
      <c r="X620" s="42"/>
      <c r="Y620" s="42"/>
      <c r="Z620" s="42"/>
      <c r="AA620" s="42"/>
      <c r="AB620" s="42"/>
      <c r="AC620" s="42"/>
      <c r="AD620" s="42"/>
      <c r="AE620" s="42"/>
      <c r="AF620" s="42"/>
      <c r="AG620" s="42"/>
      <c r="AH620" s="42"/>
    </row>
    <row r="621">
      <c r="A621" s="108"/>
      <c r="B621" s="42"/>
      <c r="C621" s="42"/>
      <c r="D621" s="42"/>
      <c r="E621" s="42"/>
      <c r="F621" s="42"/>
      <c r="G621" s="42"/>
      <c r="H621" s="48"/>
      <c r="I621" s="42"/>
      <c r="J621" s="42"/>
      <c r="K621" s="42"/>
      <c r="L621" s="42">
        <f t="shared" si="6"/>
        <v>0</v>
      </c>
      <c r="M621" s="42"/>
      <c r="N621" s="42"/>
      <c r="O621" s="42"/>
      <c r="P621" s="42"/>
      <c r="Q621" s="42"/>
      <c r="R621" s="42"/>
      <c r="S621" s="42"/>
      <c r="T621" s="42"/>
      <c r="U621" s="42"/>
      <c r="V621" s="42"/>
      <c r="W621" s="42"/>
      <c r="X621" s="42"/>
      <c r="Y621" s="42"/>
      <c r="Z621" s="42"/>
      <c r="AA621" s="42"/>
      <c r="AB621" s="42"/>
      <c r="AC621" s="42"/>
      <c r="AD621" s="42"/>
      <c r="AE621" s="42"/>
      <c r="AF621" s="42"/>
      <c r="AG621" s="42"/>
      <c r="AH621" s="42"/>
    </row>
    <row r="622">
      <c r="A622" s="108"/>
      <c r="B622" s="42"/>
      <c r="C622" s="42"/>
      <c r="D622" s="51" t="s">
        <v>893</v>
      </c>
      <c r="E622" s="42"/>
      <c r="F622" s="42"/>
      <c r="G622" s="42"/>
      <c r="H622" s="48" t="s">
        <v>2143</v>
      </c>
      <c r="I622" s="48" t="s">
        <v>2144</v>
      </c>
      <c r="J622" s="114" t="s">
        <v>390</v>
      </c>
      <c r="K622" s="114" t="s">
        <v>19</v>
      </c>
      <c r="L622" s="42">
        <f t="shared" si="6"/>
        <v>101</v>
      </c>
      <c r="M622" s="42"/>
      <c r="N622" s="42"/>
      <c r="O622" s="42"/>
      <c r="P622" s="42"/>
      <c r="Q622" s="42"/>
      <c r="R622" s="42"/>
      <c r="S622" s="42"/>
      <c r="T622" s="42"/>
      <c r="U622" s="42"/>
      <c r="V622" s="42"/>
      <c r="W622" s="42"/>
      <c r="X622" s="42"/>
      <c r="Y622" s="42"/>
      <c r="Z622" s="42"/>
      <c r="AA622" s="42"/>
      <c r="AB622" s="42"/>
      <c r="AC622" s="42"/>
      <c r="AD622" s="42"/>
      <c r="AE622" s="42"/>
      <c r="AF622" s="42"/>
      <c r="AG622" s="42"/>
      <c r="AH622" s="42"/>
    </row>
    <row r="623">
      <c r="A623" s="108"/>
      <c r="B623" s="42"/>
      <c r="C623" s="42"/>
      <c r="D623" s="42"/>
      <c r="E623" s="42"/>
      <c r="F623" s="42"/>
      <c r="G623" s="42"/>
      <c r="H623" s="42"/>
      <c r="I623" s="115" t="s">
        <v>2145</v>
      </c>
      <c r="J623" s="42"/>
      <c r="K623" s="42"/>
      <c r="L623" s="42">
        <f t="shared" si="6"/>
        <v>18</v>
      </c>
      <c r="M623" s="91" t="s">
        <v>47</v>
      </c>
      <c r="N623" s="48" t="s">
        <v>2146</v>
      </c>
      <c r="O623" s="42"/>
      <c r="P623" s="42"/>
      <c r="Q623" s="42"/>
      <c r="R623" s="42"/>
      <c r="S623" s="42"/>
      <c r="T623" s="42"/>
      <c r="U623" s="42"/>
      <c r="V623" s="42"/>
      <c r="W623" s="42"/>
      <c r="X623" s="42"/>
      <c r="Y623" s="42"/>
      <c r="Z623" s="42"/>
      <c r="AA623" s="42"/>
      <c r="AB623" s="42"/>
      <c r="AC623" s="42"/>
      <c r="AD623" s="42"/>
      <c r="AE623" s="42"/>
      <c r="AF623" s="42"/>
      <c r="AG623" s="42"/>
      <c r="AH623" s="42"/>
    </row>
    <row r="624">
      <c r="A624" s="108"/>
      <c r="B624" s="42"/>
      <c r="C624" s="42"/>
      <c r="D624" s="42"/>
      <c r="E624" s="42"/>
      <c r="F624" s="42"/>
      <c r="G624" s="42"/>
      <c r="H624" s="42"/>
      <c r="I624" s="117" t="s">
        <v>2147</v>
      </c>
      <c r="J624" s="42"/>
      <c r="K624" s="114" t="s">
        <v>30</v>
      </c>
      <c r="L624" s="42">
        <f t="shared" si="6"/>
        <v>429</v>
      </c>
      <c r="M624" s="91" t="s">
        <v>47</v>
      </c>
      <c r="N624" s="48" t="s">
        <v>2148</v>
      </c>
      <c r="O624" s="42"/>
      <c r="P624" s="42"/>
      <c r="Q624" s="42"/>
      <c r="R624" s="42"/>
      <c r="S624" s="42"/>
      <c r="T624" s="42"/>
      <c r="U624" s="42"/>
      <c r="V624" s="42"/>
      <c r="W624" s="42"/>
      <c r="X624" s="42"/>
      <c r="Y624" s="42"/>
      <c r="Z624" s="42"/>
      <c r="AA624" s="42"/>
      <c r="AB624" s="42"/>
      <c r="AC624" s="42"/>
      <c r="AD624" s="42"/>
      <c r="AE624" s="42"/>
      <c r="AF624" s="42"/>
      <c r="AG624" s="42"/>
      <c r="AH624" s="42"/>
    </row>
    <row r="625">
      <c r="A625" s="42"/>
      <c r="B625" s="42"/>
      <c r="C625" s="42"/>
      <c r="D625" s="42"/>
      <c r="E625" s="42"/>
      <c r="F625" s="42"/>
      <c r="G625" s="42"/>
      <c r="H625" s="42"/>
      <c r="I625" s="42"/>
      <c r="J625" s="42"/>
      <c r="K625" s="42"/>
      <c r="L625" s="42">
        <f t="shared" si="6"/>
        <v>0</v>
      </c>
      <c r="M625" s="42"/>
      <c r="N625" s="42"/>
      <c r="O625" s="42"/>
      <c r="P625" s="42"/>
      <c r="Q625" s="42"/>
      <c r="R625" s="42"/>
      <c r="S625" s="42"/>
      <c r="T625" s="42"/>
      <c r="U625" s="42"/>
      <c r="V625" s="42"/>
      <c r="W625" s="42"/>
      <c r="X625" s="42"/>
      <c r="Y625" s="42"/>
      <c r="Z625" s="42"/>
      <c r="AA625" s="42"/>
      <c r="AB625" s="42"/>
      <c r="AC625" s="42"/>
      <c r="AD625" s="42"/>
      <c r="AE625" s="42"/>
      <c r="AF625" s="42"/>
      <c r="AG625" s="42"/>
      <c r="AH625" s="42"/>
    </row>
    <row r="626">
      <c r="A626" s="42"/>
      <c r="B626" s="42"/>
      <c r="C626" s="42"/>
      <c r="D626" s="42"/>
      <c r="E626" s="42"/>
      <c r="F626" s="42"/>
      <c r="G626" s="42"/>
      <c r="H626" s="42"/>
      <c r="I626" s="42"/>
      <c r="J626" s="42"/>
      <c r="K626" s="42"/>
      <c r="L626" s="42">
        <f t="shared" si="6"/>
        <v>0</v>
      </c>
      <c r="M626" s="42"/>
      <c r="N626" s="42"/>
      <c r="O626" s="42"/>
      <c r="P626" s="42"/>
      <c r="Q626" s="42"/>
      <c r="R626" s="42"/>
      <c r="S626" s="42"/>
      <c r="T626" s="42"/>
      <c r="U626" s="42"/>
      <c r="V626" s="42"/>
      <c r="W626" s="42"/>
      <c r="X626" s="42"/>
      <c r="Y626" s="42"/>
      <c r="Z626" s="42"/>
      <c r="AA626" s="42"/>
      <c r="AB626" s="42"/>
      <c r="AC626" s="42"/>
      <c r="AD626" s="42"/>
      <c r="AE626" s="42"/>
      <c r="AF626" s="42"/>
      <c r="AG626" s="42"/>
      <c r="AH626" s="42"/>
    </row>
    <row r="627">
      <c r="A627" s="110">
        <v>3.0</v>
      </c>
      <c r="B627" s="105" t="s">
        <v>2149</v>
      </c>
      <c r="C627" s="48" t="s">
        <v>2150</v>
      </c>
      <c r="D627" s="51" t="s">
        <v>262</v>
      </c>
      <c r="E627" s="42"/>
      <c r="F627" s="42"/>
      <c r="G627" s="42"/>
      <c r="H627" s="48" t="s">
        <v>2151</v>
      </c>
      <c r="I627" s="48" t="s">
        <v>2152</v>
      </c>
      <c r="J627" s="114" t="s">
        <v>1901</v>
      </c>
      <c r="K627" s="114" t="s">
        <v>19</v>
      </c>
      <c r="L627" s="42">
        <f t="shared" si="6"/>
        <v>105</v>
      </c>
      <c r="M627" s="42"/>
      <c r="N627" s="42"/>
      <c r="O627" s="42"/>
      <c r="P627" s="42"/>
      <c r="Q627" s="42"/>
      <c r="R627" s="42"/>
      <c r="S627" s="42"/>
      <c r="T627" s="42"/>
      <c r="U627" s="42"/>
      <c r="V627" s="42"/>
      <c r="W627" s="42"/>
      <c r="X627" s="42"/>
      <c r="Y627" s="42"/>
      <c r="Z627" s="42"/>
      <c r="AA627" s="42"/>
      <c r="AB627" s="42"/>
      <c r="AC627" s="42"/>
      <c r="AD627" s="42"/>
      <c r="AE627" s="42"/>
      <c r="AF627" s="42"/>
      <c r="AG627" s="42"/>
      <c r="AH627" s="42"/>
    </row>
    <row r="628">
      <c r="A628" s="108"/>
      <c r="B628" s="42"/>
      <c r="C628" s="42"/>
      <c r="D628" s="42"/>
      <c r="E628" s="42"/>
      <c r="F628" s="42"/>
      <c r="G628" s="42"/>
      <c r="H628" s="48" t="s">
        <v>2153</v>
      </c>
      <c r="I628" s="48" t="s">
        <v>2154</v>
      </c>
      <c r="J628" s="114" t="s">
        <v>18</v>
      </c>
      <c r="K628" s="114" t="s">
        <v>19</v>
      </c>
      <c r="L628" s="42">
        <f t="shared" si="6"/>
        <v>102</v>
      </c>
      <c r="M628" s="42"/>
      <c r="N628" s="42"/>
      <c r="O628" s="42"/>
      <c r="P628" s="42"/>
      <c r="Q628" s="42"/>
      <c r="R628" s="42"/>
      <c r="S628" s="42"/>
      <c r="T628" s="42"/>
      <c r="U628" s="42"/>
      <c r="V628" s="42"/>
      <c r="W628" s="42"/>
      <c r="X628" s="42"/>
      <c r="Y628" s="42"/>
      <c r="Z628" s="42"/>
      <c r="AA628" s="42"/>
      <c r="AB628" s="42"/>
      <c r="AC628" s="42"/>
      <c r="AD628" s="42"/>
      <c r="AE628" s="42"/>
      <c r="AF628" s="42"/>
      <c r="AG628" s="42"/>
      <c r="AH628" s="42"/>
    </row>
    <row r="629">
      <c r="A629" s="108"/>
      <c r="B629" s="42"/>
      <c r="C629" s="42"/>
      <c r="D629" s="42"/>
      <c r="E629" s="42"/>
      <c r="F629" s="42"/>
      <c r="G629" s="42"/>
      <c r="H629" s="48" t="s">
        <v>2155</v>
      </c>
      <c r="I629" s="48" t="s">
        <v>2156</v>
      </c>
      <c r="J629" s="114" t="s">
        <v>1901</v>
      </c>
      <c r="K629" s="114" t="s">
        <v>19</v>
      </c>
      <c r="L629" s="42">
        <f t="shared" si="6"/>
        <v>111</v>
      </c>
      <c r="M629" s="42"/>
      <c r="N629" s="42"/>
      <c r="O629" s="42"/>
      <c r="P629" s="42"/>
      <c r="Q629" s="42"/>
      <c r="R629" s="42"/>
      <c r="S629" s="42"/>
      <c r="T629" s="42"/>
      <c r="U629" s="42"/>
      <c r="V629" s="42"/>
      <c r="W629" s="42"/>
      <c r="X629" s="42"/>
      <c r="Y629" s="42"/>
      <c r="Z629" s="42"/>
      <c r="AA629" s="42"/>
      <c r="AB629" s="42"/>
      <c r="AC629" s="42"/>
      <c r="AD629" s="42"/>
      <c r="AE629" s="42"/>
      <c r="AF629" s="42"/>
      <c r="AG629" s="42"/>
      <c r="AH629" s="42"/>
    </row>
    <row r="630">
      <c r="A630" s="108"/>
      <c r="B630" s="42"/>
      <c r="C630" s="42"/>
      <c r="D630" s="42"/>
      <c r="E630" s="42"/>
      <c r="F630" s="42"/>
      <c r="G630" s="42"/>
      <c r="H630" s="48" t="s">
        <v>2157</v>
      </c>
      <c r="I630" s="48" t="s">
        <v>2158</v>
      </c>
      <c r="J630" s="114" t="s">
        <v>18</v>
      </c>
      <c r="K630" s="114" t="s">
        <v>19</v>
      </c>
      <c r="L630" s="42">
        <f t="shared" si="6"/>
        <v>76</v>
      </c>
      <c r="M630" s="42"/>
      <c r="N630" s="42"/>
      <c r="O630" s="42"/>
      <c r="P630" s="42"/>
      <c r="Q630" s="42"/>
      <c r="R630" s="42"/>
      <c r="S630" s="42"/>
      <c r="T630" s="42"/>
      <c r="U630" s="42"/>
      <c r="V630" s="42"/>
      <c r="W630" s="42"/>
      <c r="X630" s="42"/>
      <c r="Y630" s="42"/>
      <c r="Z630" s="42"/>
      <c r="AA630" s="42"/>
      <c r="AB630" s="42"/>
      <c r="AC630" s="42"/>
      <c r="AD630" s="42"/>
      <c r="AE630" s="42"/>
      <c r="AF630" s="42"/>
      <c r="AG630" s="42"/>
      <c r="AH630" s="42"/>
    </row>
    <row r="631">
      <c r="A631" s="108"/>
      <c r="B631" s="42"/>
      <c r="C631" s="42"/>
      <c r="D631" s="42"/>
      <c r="E631" s="42"/>
      <c r="F631" s="42"/>
      <c r="G631" s="42"/>
      <c r="H631" s="48" t="s">
        <v>2159</v>
      </c>
      <c r="I631" s="48" t="s">
        <v>2160</v>
      </c>
      <c r="J631" s="114" t="s">
        <v>1901</v>
      </c>
      <c r="K631" s="114" t="s">
        <v>19</v>
      </c>
      <c r="L631" s="42">
        <f t="shared" si="6"/>
        <v>98</v>
      </c>
      <c r="M631" s="42"/>
      <c r="N631" s="42"/>
      <c r="O631" s="42"/>
      <c r="P631" s="42"/>
      <c r="Q631" s="42"/>
      <c r="R631" s="42"/>
      <c r="S631" s="42"/>
      <c r="T631" s="42"/>
      <c r="U631" s="42"/>
      <c r="V631" s="42"/>
      <c r="W631" s="42"/>
      <c r="X631" s="42"/>
      <c r="Y631" s="42"/>
      <c r="Z631" s="42"/>
      <c r="AA631" s="42"/>
      <c r="AB631" s="42"/>
      <c r="AC631" s="42"/>
      <c r="AD631" s="42"/>
      <c r="AE631" s="42"/>
      <c r="AF631" s="42"/>
      <c r="AG631" s="42"/>
      <c r="AH631" s="42"/>
    </row>
    <row r="632">
      <c r="A632" s="108"/>
      <c r="B632" s="42"/>
      <c r="C632" s="42"/>
      <c r="D632" s="42"/>
      <c r="E632" s="42"/>
      <c r="F632" s="42"/>
      <c r="G632" s="42"/>
      <c r="H632" s="48" t="s">
        <v>2161</v>
      </c>
      <c r="I632" s="48" t="s">
        <v>2162</v>
      </c>
      <c r="J632" s="114" t="s">
        <v>18</v>
      </c>
      <c r="K632" s="114" t="s">
        <v>19</v>
      </c>
      <c r="L632" s="42">
        <f t="shared" si="6"/>
        <v>104</v>
      </c>
      <c r="M632" s="42"/>
      <c r="N632" s="42"/>
      <c r="O632" s="42"/>
      <c r="P632" s="42"/>
      <c r="Q632" s="42"/>
      <c r="R632" s="42"/>
      <c r="S632" s="42"/>
      <c r="T632" s="42"/>
      <c r="U632" s="42"/>
      <c r="V632" s="42"/>
      <c r="W632" s="42"/>
      <c r="X632" s="42"/>
      <c r="Y632" s="42"/>
      <c r="Z632" s="42"/>
      <c r="AA632" s="42"/>
      <c r="AB632" s="42"/>
      <c r="AC632" s="42"/>
      <c r="AD632" s="42"/>
      <c r="AE632" s="42"/>
      <c r="AF632" s="42"/>
      <c r="AG632" s="42"/>
      <c r="AH632" s="42"/>
    </row>
    <row r="633">
      <c r="A633" s="108"/>
      <c r="B633" s="42"/>
      <c r="C633" s="42"/>
      <c r="D633" s="42"/>
      <c r="E633" s="42"/>
      <c r="F633" s="42"/>
      <c r="G633" s="42"/>
      <c r="H633" s="42"/>
      <c r="I633" s="42"/>
      <c r="J633" s="114"/>
      <c r="K633" s="114"/>
      <c r="L633" s="42">
        <f t="shared" si="6"/>
        <v>0</v>
      </c>
      <c r="M633" s="42"/>
      <c r="N633" s="42"/>
      <c r="O633" s="42"/>
      <c r="P633" s="42"/>
      <c r="Q633" s="42"/>
      <c r="R633" s="42"/>
      <c r="S633" s="42"/>
      <c r="T633" s="42"/>
      <c r="U633" s="42"/>
      <c r="V633" s="42"/>
      <c r="W633" s="42"/>
      <c r="X633" s="42"/>
      <c r="Y633" s="42"/>
      <c r="Z633" s="42"/>
      <c r="AA633" s="42"/>
      <c r="AB633" s="42"/>
      <c r="AC633" s="42"/>
      <c r="AD633" s="42"/>
      <c r="AE633" s="42"/>
      <c r="AF633" s="42"/>
      <c r="AG633" s="42"/>
      <c r="AH633" s="42"/>
    </row>
    <row r="634">
      <c r="A634" s="108"/>
      <c r="B634" s="42"/>
      <c r="C634" s="42"/>
      <c r="D634" s="42"/>
      <c r="E634" s="42"/>
      <c r="F634" s="42"/>
      <c r="G634" s="42"/>
      <c r="H634" s="42"/>
      <c r="I634" s="42"/>
      <c r="J634" s="114"/>
      <c r="K634" s="114"/>
      <c r="L634" s="42">
        <f t="shared" si="6"/>
        <v>0</v>
      </c>
      <c r="M634" s="42"/>
      <c r="N634" s="42"/>
      <c r="O634" s="42"/>
      <c r="P634" s="42"/>
      <c r="Q634" s="42"/>
      <c r="R634" s="42"/>
      <c r="S634" s="42"/>
      <c r="T634" s="42"/>
      <c r="U634" s="42"/>
      <c r="V634" s="42"/>
      <c r="W634" s="42"/>
      <c r="X634" s="42"/>
      <c r="Y634" s="42"/>
      <c r="Z634" s="42"/>
      <c r="AA634" s="42"/>
      <c r="AB634" s="42"/>
      <c r="AC634" s="42"/>
      <c r="AD634" s="42"/>
      <c r="AE634" s="42"/>
      <c r="AF634" s="42"/>
      <c r="AG634" s="42"/>
      <c r="AH634" s="42"/>
    </row>
    <row r="635">
      <c r="A635" s="108"/>
      <c r="B635" s="42"/>
      <c r="C635" s="42"/>
      <c r="D635" s="51" t="s">
        <v>268</v>
      </c>
      <c r="E635" s="42"/>
      <c r="F635" s="42"/>
      <c r="G635" s="42"/>
      <c r="H635" s="48" t="s">
        <v>2163</v>
      </c>
      <c r="I635" s="48" t="s">
        <v>2164</v>
      </c>
      <c r="J635" s="114" t="s">
        <v>2165</v>
      </c>
      <c r="K635" s="114" t="s">
        <v>19</v>
      </c>
      <c r="L635" s="42">
        <f t="shared" si="6"/>
        <v>106</v>
      </c>
      <c r="M635" s="42"/>
      <c r="N635" s="42"/>
      <c r="O635" s="42"/>
      <c r="P635" s="42"/>
      <c r="Q635" s="42"/>
      <c r="R635" s="42"/>
      <c r="S635" s="42"/>
      <c r="T635" s="42"/>
      <c r="U635" s="42"/>
      <c r="V635" s="42"/>
      <c r="W635" s="42"/>
      <c r="X635" s="42"/>
      <c r="Y635" s="42"/>
      <c r="Z635" s="42"/>
      <c r="AA635" s="42"/>
      <c r="AB635" s="42"/>
      <c r="AC635" s="42"/>
      <c r="AD635" s="42"/>
      <c r="AE635" s="42"/>
      <c r="AF635" s="42"/>
      <c r="AG635" s="42"/>
      <c r="AH635" s="42"/>
    </row>
    <row r="636">
      <c r="A636" s="108"/>
      <c r="B636" s="42"/>
      <c r="C636" s="42"/>
      <c r="D636" s="42"/>
      <c r="E636" s="42"/>
      <c r="F636" s="42"/>
      <c r="G636" s="42"/>
      <c r="H636" s="48" t="s">
        <v>2166</v>
      </c>
      <c r="I636" s="48" t="s">
        <v>2167</v>
      </c>
      <c r="J636" s="114" t="s">
        <v>18</v>
      </c>
      <c r="K636" s="114" t="s">
        <v>19</v>
      </c>
      <c r="L636" s="42">
        <f t="shared" si="6"/>
        <v>106</v>
      </c>
      <c r="M636" s="42"/>
      <c r="N636" s="42"/>
      <c r="O636" s="42"/>
      <c r="P636" s="42"/>
      <c r="Q636" s="42"/>
      <c r="R636" s="42"/>
      <c r="S636" s="42"/>
      <c r="T636" s="42"/>
      <c r="U636" s="42"/>
      <c r="V636" s="42"/>
      <c r="W636" s="42"/>
      <c r="X636" s="42"/>
      <c r="Y636" s="42"/>
      <c r="Z636" s="42"/>
      <c r="AA636" s="42"/>
      <c r="AB636" s="42"/>
      <c r="AC636" s="42"/>
      <c r="AD636" s="42"/>
      <c r="AE636" s="42"/>
      <c r="AF636" s="42"/>
      <c r="AG636" s="42"/>
      <c r="AH636" s="42"/>
    </row>
    <row r="637">
      <c r="A637" s="108"/>
      <c r="B637" s="42"/>
      <c r="C637" s="42"/>
      <c r="D637" s="42"/>
      <c r="E637" s="42"/>
      <c r="F637" s="42"/>
      <c r="G637" s="42"/>
      <c r="H637" s="48" t="s">
        <v>2168</v>
      </c>
      <c r="I637" s="48" t="s">
        <v>2169</v>
      </c>
      <c r="J637" s="114" t="s">
        <v>2165</v>
      </c>
      <c r="K637" s="114" t="s">
        <v>19</v>
      </c>
      <c r="L637" s="42">
        <f t="shared" si="6"/>
        <v>127</v>
      </c>
      <c r="M637" s="42"/>
      <c r="N637" s="42"/>
      <c r="O637" s="42"/>
      <c r="P637" s="42"/>
      <c r="Q637" s="42"/>
      <c r="R637" s="42"/>
      <c r="S637" s="42"/>
      <c r="T637" s="42"/>
      <c r="U637" s="42"/>
      <c r="V637" s="42"/>
      <c r="W637" s="42"/>
      <c r="X637" s="42"/>
      <c r="Y637" s="42"/>
      <c r="Z637" s="42"/>
      <c r="AA637" s="42"/>
      <c r="AB637" s="42"/>
      <c r="AC637" s="42"/>
      <c r="AD637" s="42"/>
      <c r="AE637" s="42"/>
      <c r="AF637" s="42"/>
      <c r="AG637" s="42"/>
      <c r="AH637" s="42"/>
    </row>
    <row r="638">
      <c r="A638" s="108"/>
      <c r="B638" s="42"/>
      <c r="C638" s="42"/>
      <c r="D638" s="42"/>
      <c r="E638" s="42"/>
      <c r="F638" s="42"/>
      <c r="G638" s="42"/>
      <c r="H638" s="48" t="s">
        <v>2170</v>
      </c>
      <c r="I638" s="48" t="s">
        <v>2171</v>
      </c>
      <c r="J638" s="114" t="s">
        <v>18</v>
      </c>
      <c r="K638" s="114" t="s">
        <v>73</v>
      </c>
      <c r="L638" s="42">
        <f t="shared" si="6"/>
        <v>103</v>
      </c>
      <c r="M638" s="42"/>
      <c r="N638" s="42"/>
      <c r="O638" s="114" t="s">
        <v>2165</v>
      </c>
      <c r="P638" s="48" t="s">
        <v>1214</v>
      </c>
      <c r="Q638" s="42"/>
      <c r="R638" s="42"/>
      <c r="S638" s="42"/>
      <c r="T638" s="42"/>
      <c r="U638" s="42"/>
      <c r="V638" s="42"/>
      <c r="W638" s="42"/>
      <c r="X638" s="42"/>
      <c r="Y638" s="42"/>
      <c r="Z638" s="42"/>
      <c r="AA638" s="42"/>
      <c r="AB638" s="42"/>
      <c r="AC638" s="42"/>
      <c r="AD638" s="42"/>
      <c r="AE638" s="42"/>
      <c r="AF638" s="42"/>
      <c r="AG638" s="42"/>
      <c r="AH638" s="42"/>
    </row>
    <row r="639">
      <c r="A639" s="108"/>
      <c r="B639" s="42"/>
      <c r="C639" s="42"/>
      <c r="D639" s="42"/>
      <c r="E639" s="42"/>
      <c r="F639" s="42"/>
      <c r="G639" s="42"/>
      <c r="H639" s="48" t="s">
        <v>2172</v>
      </c>
      <c r="I639" s="48" t="s">
        <v>2173</v>
      </c>
      <c r="J639" s="114" t="s">
        <v>18</v>
      </c>
      <c r="K639" s="114" t="s">
        <v>70</v>
      </c>
      <c r="L639" s="42">
        <f t="shared" si="6"/>
        <v>105</v>
      </c>
      <c r="M639" s="42"/>
      <c r="N639" s="42"/>
      <c r="O639" s="114" t="s">
        <v>2165</v>
      </c>
      <c r="P639" s="48" t="s">
        <v>1225</v>
      </c>
      <c r="Q639" s="42"/>
      <c r="R639" s="42"/>
      <c r="S639" s="42"/>
      <c r="T639" s="42"/>
      <c r="U639" s="42"/>
      <c r="V639" s="42"/>
      <c r="W639" s="42"/>
      <c r="X639" s="42"/>
      <c r="Y639" s="42"/>
      <c r="Z639" s="42"/>
      <c r="AA639" s="42"/>
      <c r="AB639" s="42"/>
      <c r="AC639" s="42"/>
      <c r="AD639" s="42"/>
      <c r="AE639" s="42"/>
      <c r="AF639" s="42"/>
      <c r="AG639" s="42"/>
      <c r="AH639" s="42"/>
    </row>
    <row r="640">
      <c r="A640" s="108"/>
      <c r="B640" s="42"/>
      <c r="C640" s="42"/>
      <c r="D640" s="42"/>
      <c r="E640" s="42"/>
      <c r="F640" s="42"/>
      <c r="G640" s="48" t="s">
        <v>2174</v>
      </c>
      <c r="H640" s="48" t="s">
        <v>2175</v>
      </c>
      <c r="I640" s="48" t="s">
        <v>2176</v>
      </c>
      <c r="J640" s="114" t="s">
        <v>2165</v>
      </c>
      <c r="K640" s="114" t="s">
        <v>19</v>
      </c>
      <c r="L640" s="42">
        <f t="shared" si="6"/>
        <v>112</v>
      </c>
      <c r="M640" s="42"/>
      <c r="N640" s="42"/>
      <c r="O640" s="42"/>
      <c r="P640" s="42"/>
      <c r="Q640" s="42"/>
      <c r="R640" s="42"/>
      <c r="S640" s="42"/>
      <c r="T640" s="42"/>
      <c r="U640" s="42"/>
      <c r="V640" s="42"/>
      <c r="W640" s="42"/>
      <c r="X640" s="42"/>
      <c r="Y640" s="42"/>
      <c r="Z640" s="42"/>
      <c r="AA640" s="42"/>
      <c r="AB640" s="42"/>
      <c r="AC640" s="42"/>
      <c r="AD640" s="42"/>
      <c r="AE640" s="42"/>
      <c r="AF640" s="42"/>
      <c r="AG640" s="42"/>
      <c r="AH640" s="42"/>
    </row>
    <row r="641">
      <c r="A641" s="108"/>
      <c r="B641" s="42"/>
      <c r="C641" s="42"/>
      <c r="D641" s="42"/>
      <c r="E641" s="42"/>
      <c r="F641" s="42"/>
      <c r="G641" s="42"/>
      <c r="H641" s="48" t="s">
        <v>2177</v>
      </c>
      <c r="I641" s="48" t="s">
        <v>2178</v>
      </c>
      <c r="J641" s="114" t="s">
        <v>18</v>
      </c>
      <c r="K641" s="114" t="s">
        <v>19</v>
      </c>
      <c r="L641" s="42">
        <f t="shared" si="6"/>
        <v>109</v>
      </c>
      <c r="M641" s="42"/>
      <c r="N641" s="42"/>
      <c r="O641" s="42"/>
      <c r="P641" s="42"/>
      <c r="Q641" s="42"/>
      <c r="R641" s="42"/>
      <c r="S641" s="42"/>
      <c r="T641" s="42"/>
      <c r="U641" s="42"/>
      <c r="V641" s="42"/>
      <c r="W641" s="42"/>
      <c r="X641" s="42"/>
      <c r="Y641" s="42"/>
      <c r="Z641" s="42"/>
      <c r="AA641" s="42"/>
      <c r="AB641" s="42"/>
      <c r="AC641" s="42"/>
      <c r="AD641" s="42"/>
      <c r="AE641" s="42"/>
      <c r="AF641" s="42"/>
      <c r="AG641" s="42"/>
      <c r="AH641" s="42"/>
    </row>
    <row r="642">
      <c r="A642" s="108"/>
      <c r="B642" s="42"/>
      <c r="C642" s="42"/>
      <c r="D642" s="42"/>
      <c r="E642" s="42"/>
      <c r="F642" s="42"/>
      <c r="G642" s="42"/>
      <c r="H642" s="48" t="s">
        <v>2179</v>
      </c>
      <c r="I642" s="48" t="s">
        <v>2180</v>
      </c>
      <c r="J642" s="114" t="s">
        <v>1901</v>
      </c>
      <c r="K642" s="114" t="s">
        <v>19</v>
      </c>
      <c r="L642" s="42">
        <f t="shared" si="6"/>
        <v>111</v>
      </c>
      <c r="M642" s="42"/>
      <c r="N642" s="42"/>
      <c r="O642" s="42"/>
      <c r="P642" s="42"/>
      <c r="Q642" s="42"/>
      <c r="R642" s="42"/>
      <c r="S642" s="42"/>
      <c r="T642" s="42"/>
      <c r="U642" s="42"/>
      <c r="V642" s="42"/>
      <c r="W642" s="42"/>
      <c r="X642" s="42"/>
      <c r="Y642" s="42"/>
      <c r="Z642" s="42"/>
      <c r="AA642" s="42"/>
      <c r="AB642" s="42"/>
      <c r="AC642" s="42"/>
      <c r="AD642" s="42"/>
      <c r="AE642" s="42"/>
      <c r="AF642" s="42"/>
      <c r="AG642" s="42"/>
      <c r="AH642" s="42"/>
    </row>
    <row r="643">
      <c r="A643" s="108"/>
      <c r="B643" s="42"/>
      <c r="C643" s="42"/>
      <c r="D643" s="42"/>
      <c r="E643" s="42"/>
      <c r="F643" s="42"/>
      <c r="G643" s="42"/>
      <c r="H643" s="42"/>
      <c r="I643" s="42"/>
      <c r="J643" s="114"/>
      <c r="K643" s="114"/>
      <c r="L643" s="42">
        <f t="shared" si="6"/>
        <v>0</v>
      </c>
      <c r="M643" s="42"/>
      <c r="N643" s="42"/>
      <c r="O643" s="42"/>
      <c r="P643" s="42"/>
      <c r="Q643" s="42"/>
      <c r="R643" s="42"/>
      <c r="S643" s="42"/>
      <c r="T643" s="42"/>
      <c r="U643" s="42"/>
      <c r="V643" s="42"/>
      <c r="W643" s="42"/>
      <c r="X643" s="42"/>
      <c r="Y643" s="42"/>
      <c r="Z643" s="42"/>
      <c r="AA643" s="42"/>
      <c r="AB643" s="42"/>
      <c r="AC643" s="42"/>
      <c r="AD643" s="42"/>
      <c r="AE643" s="42"/>
      <c r="AF643" s="42"/>
      <c r="AG643" s="42"/>
      <c r="AH643" s="42"/>
    </row>
    <row r="644">
      <c r="A644" s="108"/>
      <c r="B644" s="42"/>
      <c r="C644" s="42"/>
      <c r="D644" s="42"/>
      <c r="E644" s="42"/>
      <c r="F644" s="42"/>
      <c r="G644" s="42"/>
      <c r="H644" s="42"/>
      <c r="I644" s="42"/>
      <c r="J644" s="114"/>
      <c r="K644" s="114"/>
      <c r="L644" s="42">
        <f t="shared" si="6"/>
        <v>0</v>
      </c>
      <c r="M644" s="42"/>
      <c r="N644" s="42"/>
      <c r="O644" s="42"/>
      <c r="P644" s="42"/>
      <c r="Q644" s="42"/>
      <c r="R644" s="42"/>
      <c r="S644" s="42"/>
      <c r="T644" s="42"/>
      <c r="U644" s="42"/>
      <c r="V644" s="42"/>
      <c r="W644" s="42"/>
      <c r="X644" s="42"/>
      <c r="Y644" s="42"/>
      <c r="Z644" s="42"/>
      <c r="AA644" s="42"/>
      <c r="AB644" s="42"/>
      <c r="AC644" s="42"/>
      <c r="AD644" s="42"/>
      <c r="AE644" s="42"/>
      <c r="AF644" s="42"/>
      <c r="AG644" s="42"/>
      <c r="AH644" s="42"/>
    </row>
    <row r="645">
      <c r="A645" s="108"/>
      <c r="B645" s="42"/>
      <c r="C645" s="42"/>
      <c r="D645" s="51" t="s">
        <v>273</v>
      </c>
      <c r="E645" s="42"/>
      <c r="F645" s="42"/>
      <c r="G645" s="42"/>
      <c r="H645" s="48" t="s">
        <v>2181</v>
      </c>
      <c r="I645" s="48" t="s">
        <v>2182</v>
      </c>
      <c r="J645" s="114" t="s">
        <v>1888</v>
      </c>
      <c r="K645" s="114" t="s">
        <v>19</v>
      </c>
      <c r="L645" s="42">
        <f t="shared" si="6"/>
        <v>109</v>
      </c>
      <c r="M645" s="42"/>
      <c r="N645" s="42"/>
      <c r="O645" s="42"/>
      <c r="P645" s="42"/>
      <c r="Q645" s="42"/>
      <c r="R645" s="42"/>
      <c r="S645" s="42"/>
      <c r="T645" s="42"/>
      <c r="U645" s="42"/>
      <c r="V645" s="42"/>
      <c r="W645" s="42"/>
      <c r="X645" s="42"/>
      <c r="Y645" s="42"/>
      <c r="Z645" s="42"/>
      <c r="AA645" s="42"/>
      <c r="AB645" s="42"/>
      <c r="AC645" s="42"/>
      <c r="AD645" s="42"/>
      <c r="AE645" s="42"/>
      <c r="AF645" s="42"/>
      <c r="AG645" s="42"/>
      <c r="AH645" s="42"/>
    </row>
    <row r="646">
      <c r="A646" s="108"/>
      <c r="B646" s="42"/>
      <c r="C646" s="42"/>
      <c r="D646" s="42"/>
      <c r="E646" s="42"/>
      <c r="F646" s="42"/>
      <c r="G646" s="42"/>
      <c r="H646" s="48" t="s">
        <v>2183</v>
      </c>
      <c r="I646" s="48" t="s">
        <v>2184</v>
      </c>
      <c r="J646" s="114" t="s">
        <v>18</v>
      </c>
      <c r="K646" s="114" t="s">
        <v>19</v>
      </c>
      <c r="L646" s="42">
        <f t="shared" si="6"/>
        <v>127</v>
      </c>
      <c r="M646" s="42"/>
      <c r="N646" s="42"/>
      <c r="O646" s="42"/>
      <c r="P646" s="42"/>
      <c r="Q646" s="42"/>
      <c r="R646" s="42"/>
      <c r="S646" s="42"/>
      <c r="T646" s="42"/>
      <c r="U646" s="42"/>
      <c r="V646" s="42"/>
      <c r="W646" s="42"/>
      <c r="X646" s="42"/>
      <c r="Y646" s="42"/>
      <c r="Z646" s="42"/>
      <c r="AA646" s="42"/>
      <c r="AB646" s="42"/>
      <c r="AC646" s="42"/>
      <c r="AD646" s="42"/>
      <c r="AE646" s="42"/>
      <c r="AF646" s="42"/>
      <c r="AG646" s="42"/>
      <c r="AH646" s="42"/>
    </row>
    <row r="647">
      <c r="A647" s="108"/>
      <c r="B647" s="42"/>
      <c r="C647" s="42"/>
      <c r="D647" s="42"/>
      <c r="E647" s="42"/>
      <c r="F647" s="42"/>
      <c r="G647" s="42"/>
      <c r="H647" s="48" t="s">
        <v>2185</v>
      </c>
      <c r="I647" s="48" t="s">
        <v>2186</v>
      </c>
      <c r="J647" s="114" t="s">
        <v>1888</v>
      </c>
      <c r="K647" s="114" t="s">
        <v>19</v>
      </c>
      <c r="L647" s="42">
        <f t="shared" si="6"/>
        <v>121</v>
      </c>
      <c r="M647" s="42"/>
      <c r="N647" s="42"/>
      <c r="O647" s="42"/>
      <c r="P647" s="42"/>
      <c r="Q647" s="42"/>
      <c r="R647" s="42"/>
      <c r="S647" s="42"/>
      <c r="T647" s="42"/>
      <c r="U647" s="42"/>
      <c r="V647" s="42"/>
      <c r="W647" s="42"/>
      <c r="X647" s="42"/>
      <c r="Y647" s="42"/>
      <c r="Z647" s="42"/>
      <c r="AA647" s="42"/>
      <c r="AB647" s="42"/>
      <c r="AC647" s="42"/>
      <c r="AD647" s="42"/>
      <c r="AE647" s="42"/>
      <c r="AF647" s="42"/>
      <c r="AG647" s="42"/>
      <c r="AH647" s="42"/>
    </row>
    <row r="648">
      <c r="A648" s="108"/>
      <c r="B648" s="42"/>
      <c r="C648" s="42"/>
      <c r="D648" s="42"/>
      <c r="E648" s="42"/>
      <c r="F648" s="42"/>
      <c r="G648" s="42"/>
      <c r="H648" s="48" t="s">
        <v>2187</v>
      </c>
      <c r="I648" s="48" t="s">
        <v>2188</v>
      </c>
      <c r="J648" s="114" t="s">
        <v>18</v>
      </c>
      <c r="K648" s="114" t="s">
        <v>73</v>
      </c>
      <c r="L648" s="42">
        <f t="shared" si="6"/>
        <v>105</v>
      </c>
      <c r="M648" s="42"/>
      <c r="N648" s="42"/>
      <c r="O648" s="114" t="s">
        <v>1888</v>
      </c>
      <c r="P648" s="48" t="s">
        <v>1214</v>
      </c>
      <c r="Q648" s="42"/>
      <c r="R648" s="48" t="s">
        <v>2189</v>
      </c>
      <c r="S648" s="42"/>
      <c r="T648" s="48" t="s">
        <v>1258</v>
      </c>
      <c r="U648" s="42"/>
      <c r="V648" s="42"/>
      <c r="W648" s="42"/>
      <c r="X648" s="42"/>
      <c r="Y648" s="42"/>
      <c r="Z648" s="42"/>
      <c r="AA648" s="42"/>
      <c r="AB648" s="42"/>
      <c r="AC648" s="42"/>
      <c r="AD648" s="42"/>
      <c r="AE648" s="42"/>
      <c r="AF648" s="42"/>
      <c r="AG648" s="42"/>
      <c r="AH648" s="42"/>
    </row>
    <row r="649">
      <c r="A649" s="108"/>
      <c r="B649" s="42"/>
      <c r="C649" s="42"/>
      <c r="D649" s="42"/>
      <c r="E649" s="42"/>
      <c r="F649" s="42"/>
      <c r="G649" s="42"/>
      <c r="H649" s="48" t="s">
        <v>2190</v>
      </c>
      <c r="I649" s="48" t="s">
        <v>2191</v>
      </c>
      <c r="J649" s="114" t="s">
        <v>18</v>
      </c>
      <c r="K649" s="114" t="s">
        <v>70</v>
      </c>
      <c r="L649" s="42">
        <f t="shared" si="6"/>
        <v>129</v>
      </c>
      <c r="M649" s="42"/>
      <c r="N649" s="42"/>
      <c r="O649" s="114" t="s">
        <v>1888</v>
      </c>
      <c r="P649" s="48" t="s">
        <v>1261</v>
      </c>
      <c r="Q649" s="42"/>
      <c r="R649" s="48" t="s">
        <v>1214</v>
      </c>
      <c r="S649" s="48" t="s">
        <v>1650</v>
      </c>
      <c r="T649" s="48"/>
      <c r="U649" s="42"/>
      <c r="V649" s="42"/>
      <c r="W649" s="42"/>
      <c r="X649" s="42"/>
      <c r="Y649" s="42"/>
      <c r="Z649" s="42"/>
      <c r="AA649" s="42"/>
      <c r="AB649" s="42"/>
      <c r="AC649" s="42"/>
      <c r="AD649" s="42"/>
      <c r="AE649" s="42"/>
      <c r="AF649" s="42"/>
      <c r="AG649" s="42"/>
      <c r="AH649" s="42"/>
    </row>
    <row r="650">
      <c r="A650" s="108"/>
      <c r="B650" s="42"/>
      <c r="C650" s="42"/>
      <c r="D650" s="42"/>
      <c r="E650" s="42"/>
      <c r="F650" s="42"/>
      <c r="G650" s="48" t="s">
        <v>2192</v>
      </c>
      <c r="H650" s="48" t="s">
        <v>2193</v>
      </c>
      <c r="I650" s="48" t="s">
        <v>2194</v>
      </c>
      <c r="J650" s="114" t="s">
        <v>1888</v>
      </c>
      <c r="K650" s="114" t="s">
        <v>19</v>
      </c>
      <c r="L650" s="42">
        <f t="shared" si="6"/>
        <v>141</v>
      </c>
      <c r="M650" s="42"/>
      <c r="N650" s="42"/>
      <c r="O650" s="42"/>
      <c r="P650" s="42"/>
      <c r="Q650" s="42"/>
      <c r="R650" s="42"/>
      <c r="S650" s="42"/>
      <c r="T650" s="42"/>
      <c r="U650" s="42"/>
      <c r="V650" s="42"/>
      <c r="W650" s="42"/>
      <c r="X650" s="42"/>
      <c r="Y650" s="42"/>
      <c r="Z650" s="42"/>
      <c r="AA650" s="42"/>
      <c r="AB650" s="42"/>
      <c r="AC650" s="42"/>
      <c r="AD650" s="42"/>
      <c r="AE650" s="42"/>
      <c r="AF650" s="42"/>
      <c r="AG650" s="42"/>
      <c r="AH650" s="42"/>
    </row>
    <row r="651">
      <c r="A651" s="108"/>
      <c r="B651" s="42"/>
      <c r="C651" s="42"/>
      <c r="D651" s="42"/>
      <c r="E651" s="42"/>
      <c r="F651" s="42"/>
      <c r="G651" s="42"/>
      <c r="H651" s="48" t="s">
        <v>2195</v>
      </c>
      <c r="I651" s="48" t="s">
        <v>2196</v>
      </c>
      <c r="J651" s="114" t="s">
        <v>18</v>
      </c>
      <c r="K651" s="114" t="s">
        <v>19</v>
      </c>
      <c r="L651" s="42">
        <f t="shared" si="6"/>
        <v>105</v>
      </c>
      <c r="M651" s="42"/>
      <c r="N651" s="42"/>
      <c r="O651" s="42"/>
      <c r="P651" s="42"/>
      <c r="Q651" s="42"/>
      <c r="R651" s="42"/>
      <c r="S651" s="42"/>
      <c r="T651" s="42"/>
      <c r="U651" s="42"/>
      <c r="V651" s="42"/>
      <c r="W651" s="42"/>
      <c r="X651" s="42"/>
      <c r="Y651" s="42"/>
      <c r="Z651" s="42"/>
      <c r="AA651" s="42"/>
      <c r="AB651" s="42"/>
      <c r="AC651" s="42"/>
      <c r="AD651" s="42"/>
      <c r="AE651" s="42"/>
      <c r="AF651" s="42"/>
      <c r="AG651" s="42"/>
      <c r="AH651" s="42"/>
    </row>
    <row r="652">
      <c r="A652" s="108"/>
      <c r="B652" s="42"/>
      <c r="C652" s="42"/>
      <c r="D652" s="42"/>
      <c r="E652" s="42"/>
      <c r="F652" s="42"/>
      <c r="G652" s="42"/>
      <c r="H652" s="48" t="s">
        <v>2197</v>
      </c>
      <c r="I652" s="48" t="s">
        <v>2198</v>
      </c>
      <c r="J652" s="114" t="s">
        <v>1888</v>
      </c>
      <c r="K652" s="114" t="s">
        <v>19</v>
      </c>
      <c r="L652" s="42">
        <f t="shared" si="6"/>
        <v>94</v>
      </c>
      <c r="M652" s="42"/>
      <c r="N652" s="42"/>
      <c r="O652" s="42"/>
      <c r="P652" s="42"/>
      <c r="Q652" s="42"/>
      <c r="R652" s="42"/>
      <c r="S652" s="42"/>
      <c r="T652" s="42"/>
      <c r="U652" s="42"/>
      <c r="V652" s="42"/>
      <c r="W652" s="42"/>
      <c r="X652" s="42"/>
      <c r="Y652" s="42"/>
      <c r="Z652" s="42"/>
      <c r="AA652" s="42"/>
      <c r="AB652" s="42"/>
      <c r="AC652" s="42"/>
      <c r="AD652" s="42"/>
      <c r="AE652" s="42"/>
      <c r="AF652" s="42"/>
      <c r="AG652" s="42"/>
      <c r="AH652" s="42"/>
    </row>
    <row r="653">
      <c r="A653" s="108"/>
      <c r="B653" s="42"/>
      <c r="C653" s="42"/>
      <c r="D653" s="42"/>
      <c r="E653" s="42"/>
      <c r="F653" s="42"/>
      <c r="G653" s="42"/>
      <c r="H653" s="42"/>
      <c r="I653" s="42"/>
      <c r="J653" s="114"/>
      <c r="K653" s="114"/>
      <c r="L653" s="42">
        <f t="shared" si="6"/>
        <v>0</v>
      </c>
      <c r="M653" s="42"/>
      <c r="N653" s="42"/>
      <c r="O653" s="42"/>
      <c r="P653" s="42"/>
      <c r="Q653" s="42"/>
      <c r="R653" s="42"/>
      <c r="S653" s="42"/>
      <c r="T653" s="42"/>
      <c r="U653" s="42"/>
      <c r="V653" s="42"/>
      <c r="W653" s="42"/>
      <c r="X653" s="42"/>
      <c r="Y653" s="42"/>
      <c r="Z653" s="42"/>
      <c r="AA653" s="42"/>
      <c r="AB653" s="42"/>
      <c r="AC653" s="42"/>
      <c r="AD653" s="42"/>
      <c r="AE653" s="42"/>
      <c r="AF653" s="42"/>
      <c r="AG653" s="42"/>
      <c r="AH653" s="42"/>
    </row>
    <row r="654">
      <c r="A654" s="108"/>
      <c r="B654" s="42"/>
      <c r="C654" s="42"/>
      <c r="D654" s="42"/>
      <c r="E654" s="42"/>
      <c r="F654" s="42"/>
      <c r="G654" s="42"/>
      <c r="H654" s="42"/>
      <c r="I654" s="42"/>
      <c r="J654" s="114"/>
      <c r="K654" s="114"/>
      <c r="L654" s="42">
        <f t="shared" si="6"/>
        <v>0</v>
      </c>
      <c r="M654" s="42"/>
      <c r="N654" s="42"/>
      <c r="O654" s="42"/>
      <c r="P654" s="42"/>
      <c r="Q654" s="42"/>
      <c r="R654" s="42"/>
      <c r="S654" s="42"/>
      <c r="T654" s="42"/>
      <c r="U654" s="42"/>
      <c r="V654" s="42"/>
      <c r="W654" s="42"/>
      <c r="X654" s="42"/>
      <c r="Y654" s="42"/>
      <c r="Z654" s="42"/>
      <c r="AA654" s="42"/>
      <c r="AB654" s="42"/>
      <c r="AC654" s="42"/>
      <c r="AD654" s="42"/>
      <c r="AE654" s="42"/>
      <c r="AF654" s="42"/>
      <c r="AG654" s="42"/>
      <c r="AH654" s="42"/>
    </row>
    <row r="655">
      <c r="A655" s="108"/>
      <c r="B655" s="42"/>
      <c r="C655" s="42"/>
      <c r="D655" s="51" t="s">
        <v>864</v>
      </c>
      <c r="E655" s="42"/>
      <c r="F655" s="42"/>
      <c r="G655" s="42"/>
      <c r="H655" s="48" t="s">
        <v>2199</v>
      </c>
      <c r="I655" s="48" t="s">
        <v>2200</v>
      </c>
      <c r="J655" s="114" t="s">
        <v>2201</v>
      </c>
      <c r="K655" s="114" t="s">
        <v>19</v>
      </c>
      <c r="L655" s="42">
        <f t="shared" si="6"/>
        <v>112</v>
      </c>
      <c r="M655" s="42"/>
      <c r="N655" s="42"/>
      <c r="O655" s="42"/>
      <c r="P655" s="42"/>
      <c r="Q655" s="42"/>
      <c r="R655" s="42"/>
      <c r="S655" s="42"/>
      <c r="T655" s="42"/>
      <c r="U655" s="42"/>
      <c r="V655" s="42"/>
      <c r="W655" s="42"/>
      <c r="X655" s="42"/>
      <c r="Y655" s="42"/>
      <c r="Z655" s="42"/>
      <c r="AA655" s="42"/>
      <c r="AB655" s="42"/>
      <c r="AC655" s="42"/>
      <c r="AD655" s="42"/>
      <c r="AE655" s="42"/>
      <c r="AF655" s="42"/>
      <c r="AG655" s="42"/>
      <c r="AH655" s="42"/>
    </row>
    <row r="656">
      <c r="A656" s="108"/>
      <c r="B656" s="42"/>
      <c r="C656" s="42"/>
      <c r="D656" s="42"/>
      <c r="E656" s="42"/>
      <c r="F656" s="42"/>
      <c r="G656" s="42"/>
      <c r="H656" s="48" t="s">
        <v>2202</v>
      </c>
      <c r="I656" s="48" t="s">
        <v>2203</v>
      </c>
      <c r="J656" s="114" t="s">
        <v>18</v>
      </c>
      <c r="K656" s="114" t="s">
        <v>19</v>
      </c>
      <c r="L656" s="42">
        <f t="shared" si="6"/>
        <v>95</v>
      </c>
      <c r="M656" s="42"/>
      <c r="N656" s="42"/>
      <c r="O656" s="42"/>
      <c r="P656" s="42"/>
      <c r="Q656" s="42"/>
      <c r="R656" s="42"/>
      <c r="S656" s="42"/>
      <c r="T656" s="42"/>
      <c r="U656" s="42"/>
      <c r="V656" s="42"/>
      <c r="W656" s="42"/>
      <c r="X656" s="42"/>
      <c r="Y656" s="42"/>
      <c r="Z656" s="42"/>
      <c r="AA656" s="42"/>
      <c r="AB656" s="42"/>
      <c r="AC656" s="42"/>
      <c r="AD656" s="42"/>
      <c r="AE656" s="42"/>
      <c r="AF656" s="42"/>
      <c r="AG656" s="42"/>
      <c r="AH656" s="42"/>
    </row>
    <row r="657">
      <c r="A657" s="108"/>
      <c r="B657" s="42"/>
      <c r="C657" s="42"/>
      <c r="D657" s="42"/>
      <c r="E657" s="42"/>
      <c r="F657" s="42"/>
      <c r="G657" s="42"/>
      <c r="H657" s="48" t="s">
        <v>2204</v>
      </c>
      <c r="I657" s="48" t="s">
        <v>2205</v>
      </c>
      <c r="J657" s="114" t="s">
        <v>2201</v>
      </c>
      <c r="K657" s="114" t="s">
        <v>19</v>
      </c>
      <c r="L657" s="42">
        <f t="shared" si="6"/>
        <v>104</v>
      </c>
      <c r="M657" s="42"/>
      <c r="N657" s="42"/>
      <c r="O657" s="42"/>
      <c r="P657" s="42"/>
      <c r="Q657" s="42"/>
      <c r="R657" s="42"/>
      <c r="S657" s="42"/>
      <c r="T657" s="42"/>
      <c r="U657" s="42"/>
      <c r="V657" s="42"/>
      <c r="W657" s="42"/>
      <c r="X657" s="42"/>
      <c r="Y657" s="42"/>
      <c r="Z657" s="42"/>
      <c r="AA657" s="42"/>
      <c r="AB657" s="42"/>
      <c r="AC657" s="42"/>
      <c r="AD657" s="42"/>
      <c r="AE657" s="42"/>
      <c r="AF657" s="42"/>
      <c r="AG657" s="42"/>
      <c r="AH657" s="42"/>
    </row>
    <row r="658">
      <c r="A658" s="108"/>
      <c r="B658" s="42"/>
      <c r="C658" s="42"/>
      <c r="D658" s="42"/>
      <c r="E658" s="42"/>
      <c r="F658" s="42"/>
      <c r="G658" s="42"/>
      <c r="H658" s="48" t="s">
        <v>2206</v>
      </c>
      <c r="I658" s="48" t="s">
        <v>2207</v>
      </c>
      <c r="J658" s="114" t="s">
        <v>18</v>
      </c>
      <c r="K658" s="114" t="s">
        <v>73</v>
      </c>
      <c r="L658" s="42">
        <f t="shared" si="6"/>
        <v>96</v>
      </c>
      <c r="M658" s="42"/>
      <c r="N658" s="42"/>
      <c r="O658" s="114" t="s">
        <v>2201</v>
      </c>
      <c r="P658" s="48" t="s">
        <v>1225</v>
      </c>
      <c r="Q658" s="42"/>
      <c r="R658" s="42"/>
      <c r="S658" s="42"/>
      <c r="T658" s="48" t="s">
        <v>1650</v>
      </c>
      <c r="U658" s="42"/>
      <c r="V658" s="42"/>
      <c r="W658" s="42"/>
      <c r="X658" s="42"/>
      <c r="Y658" s="42"/>
      <c r="Z658" s="42"/>
      <c r="AA658" s="42"/>
      <c r="AB658" s="42"/>
      <c r="AC658" s="42"/>
      <c r="AD658" s="42"/>
      <c r="AE658" s="42"/>
      <c r="AF658" s="42"/>
      <c r="AG658" s="42"/>
      <c r="AH658" s="42"/>
    </row>
    <row r="659">
      <c r="A659" s="108"/>
      <c r="B659" s="42"/>
      <c r="C659" s="42"/>
      <c r="D659" s="42"/>
      <c r="E659" s="42"/>
      <c r="F659" s="42"/>
      <c r="G659" s="42"/>
      <c r="H659" s="48" t="s">
        <v>2208</v>
      </c>
      <c r="I659" s="48" t="s">
        <v>2209</v>
      </c>
      <c r="J659" s="114" t="s">
        <v>18</v>
      </c>
      <c r="K659" s="114" t="s">
        <v>70</v>
      </c>
      <c r="L659" s="42">
        <f t="shared" si="6"/>
        <v>84</v>
      </c>
      <c r="M659" s="42"/>
      <c r="N659" s="42"/>
      <c r="O659" s="114" t="s">
        <v>2201</v>
      </c>
      <c r="P659" s="48" t="s">
        <v>1215</v>
      </c>
      <c r="Q659" s="42"/>
      <c r="R659" s="42"/>
      <c r="S659" s="42"/>
      <c r="T659" s="48" t="s">
        <v>1576</v>
      </c>
      <c r="U659" s="42"/>
      <c r="V659" s="42"/>
      <c r="W659" s="42"/>
      <c r="X659" s="42"/>
      <c r="Y659" s="42"/>
      <c r="Z659" s="42"/>
      <c r="AA659" s="42"/>
      <c r="AB659" s="42"/>
      <c r="AC659" s="42"/>
      <c r="AD659" s="42"/>
      <c r="AE659" s="42"/>
      <c r="AF659" s="42"/>
      <c r="AG659" s="42"/>
      <c r="AH659" s="42"/>
    </row>
    <row r="660">
      <c r="A660" s="108"/>
      <c r="B660" s="42"/>
      <c r="C660" s="42"/>
      <c r="D660" s="42"/>
      <c r="E660" s="42"/>
      <c r="F660" s="42"/>
      <c r="G660" s="48" t="s">
        <v>2210</v>
      </c>
      <c r="H660" s="48" t="s">
        <v>2211</v>
      </c>
      <c r="I660" s="48" t="s">
        <v>2212</v>
      </c>
      <c r="J660" s="114" t="s">
        <v>2201</v>
      </c>
      <c r="K660" s="114" t="s">
        <v>19</v>
      </c>
      <c r="L660" s="42">
        <f t="shared" si="6"/>
        <v>99</v>
      </c>
      <c r="M660" s="42"/>
      <c r="N660" s="42"/>
      <c r="O660" s="42"/>
      <c r="P660" s="42"/>
      <c r="Q660" s="42"/>
      <c r="R660" s="42"/>
      <c r="S660" s="42"/>
      <c r="T660" s="42"/>
      <c r="U660" s="42"/>
      <c r="V660" s="42"/>
      <c r="W660" s="42"/>
      <c r="X660" s="42"/>
      <c r="Y660" s="42"/>
      <c r="Z660" s="42"/>
      <c r="AA660" s="42"/>
      <c r="AB660" s="42"/>
      <c r="AC660" s="42"/>
      <c r="AD660" s="42"/>
      <c r="AE660" s="42"/>
      <c r="AF660" s="42"/>
      <c r="AG660" s="42"/>
      <c r="AH660" s="42"/>
    </row>
    <row r="661">
      <c r="A661" s="108"/>
      <c r="B661" s="42"/>
      <c r="C661" s="42"/>
      <c r="D661" s="42"/>
      <c r="E661" s="42"/>
      <c r="F661" s="42"/>
      <c r="G661" s="42"/>
      <c r="H661" s="48" t="s">
        <v>2213</v>
      </c>
      <c r="I661" s="48" t="s">
        <v>2214</v>
      </c>
      <c r="J661" s="114" t="s">
        <v>18</v>
      </c>
      <c r="K661" s="114" t="s">
        <v>19</v>
      </c>
      <c r="L661" s="42">
        <f t="shared" si="6"/>
        <v>106</v>
      </c>
      <c r="M661" s="42"/>
      <c r="N661" s="42"/>
      <c r="O661" s="42"/>
      <c r="P661" s="42"/>
      <c r="Q661" s="42"/>
      <c r="R661" s="42"/>
      <c r="S661" s="42"/>
      <c r="T661" s="42"/>
      <c r="U661" s="42"/>
      <c r="V661" s="42"/>
      <c r="W661" s="42"/>
      <c r="X661" s="42"/>
      <c r="Y661" s="42"/>
      <c r="Z661" s="42"/>
      <c r="AA661" s="42"/>
      <c r="AB661" s="42"/>
      <c r="AC661" s="42"/>
      <c r="AD661" s="42"/>
      <c r="AE661" s="42"/>
      <c r="AF661" s="42"/>
      <c r="AG661" s="42"/>
      <c r="AH661" s="42"/>
    </row>
    <row r="662">
      <c r="A662" s="108"/>
      <c r="B662" s="42"/>
      <c r="C662" s="42"/>
      <c r="D662" s="42"/>
      <c r="E662" s="42"/>
      <c r="F662" s="42"/>
      <c r="G662" s="42"/>
      <c r="H662" s="48" t="s">
        <v>2215</v>
      </c>
      <c r="I662" s="48" t="s">
        <v>2216</v>
      </c>
      <c r="J662" s="114" t="s">
        <v>2201</v>
      </c>
      <c r="K662" s="114" t="s">
        <v>19</v>
      </c>
      <c r="L662" s="42">
        <f t="shared" si="6"/>
        <v>96</v>
      </c>
      <c r="M662" s="42"/>
      <c r="N662" s="42"/>
      <c r="O662" s="42"/>
      <c r="P662" s="42"/>
      <c r="Q662" s="42"/>
      <c r="R662" s="42"/>
      <c r="S662" s="42"/>
      <c r="T662" s="42"/>
      <c r="U662" s="42"/>
      <c r="V662" s="42"/>
      <c r="W662" s="42"/>
      <c r="X662" s="42"/>
      <c r="Y662" s="42"/>
      <c r="Z662" s="42"/>
      <c r="AA662" s="42"/>
      <c r="AB662" s="42"/>
      <c r="AC662" s="42"/>
      <c r="AD662" s="42"/>
      <c r="AE662" s="42"/>
      <c r="AF662" s="42"/>
      <c r="AG662" s="42"/>
      <c r="AH662" s="42"/>
    </row>
    <row r="663">
      <c r="A663" s="108"/>
      <c r="B663" s="42"/>
      <c r="C663" s="42"/>
      <c r="D663" s="42"/>
      <c r="E663" s="42"/>
      <c r="F663" s="42"/>
      <c r="G663" s="42"/>
      <c r="H663" s="42"/>
      <c r="I663" s="42"/>
      <c r="J663" s="42"/>
      <c r="K663" s="42"/>
      <c r="L663" s="42">
        <f t="shared" si="6"/>
        <v>0</v>
      </c>
      <c r="M663" s="42"/>
      <c r="N663" s="42"/>
      <c r="O663" s="42"/>
      <c r="P663" s="42"/>
      <c r="Q663" s="42"/>
      <c r="R663" s="42"/>
      <c r="S663" s="42"/>
      <c r="T663" s="42"/>
      <c r="U663" s="42"/>
      <c r="V663" s="42"/>
      <c r="W663" s="42"/>
      <c r="X663" s="42"/>
      <c r="Y663" s="42"/>
      <c r="Z663" s="42"/>
      <c r="AA663" s="42"/>
      <c r="AB663" s="42"/>
      <c r="AC663" s="42"/>
      <c r="AD663" s="42"/>
      <c r="AE663" s="42"/>
      <c r="AF663" s="42"/>
      <c r="AG663" s="42"/>
      <c r="AH663" s="42"/>
    </row>
    <row r="664">
      <c r="A664" s="108"/>
      <c r="B664" s="42"/>
      <c r="C664" s="42"/>
      <c r="D664" s="42"/>
      <c r="E664" s="42"/>
      <c r="F664" s="42"/>
      <c r="G664" s="42"/>
      <c r="H664" s="42"/>
      <c r="I664" s="42"/>
      <c r="J664" s="42"/>
      <c r="K664" s="42"/>
      <c r="L664" s="42">
        <f t="shared" si="6"/>
        <v>0</v>
      </c>
      <c r="M664" s="42"/>
      <c r="N664" s="42"/>
      <c r="O664" s="42"/>
      <c r="P664" s="42"/>
      <c r="Q664" s="42"/>
      <c r="R664" s="42"/>
      <c r="S664" s="42"/>
      <c r="T664" s="42"/>
      <c r="U664" s="42"/>
      <c r="V664" s="42"/>
      <c r="W664" s="42"/>
      <c r="X664" s="42"/>
      <c r="Y664" s="42"/>
      <c r="Z664" s="42"/>
      <c r="AA664" s="42"/>
      <c r="AB664" s="42"/>
      <c r="AC664" s="42"/>
      <c r="AD664" s="42"/>
      <c r="AE664" s="42"/>
      <c r="AF664" s="42"/>
      <c r="AG664" s="42"/>
      <c r="AH664" s="42"/>
    </row>
    <row r="665">
      <c r="A665" s="108"/>
      <c r="B665" s="42"/>
      <c r="C665" s="42"/>
      <c r="D665" s="51" t="s">
        <v>871</v>
      </c>
      <c r="E665" s="42"/>
      <c r="F665" s="42"/>
      <c r="G665" s="42"/>
      <c r="H665" s="48" t="s">
        <v>2217</v>
      </c>
      <c r="I665" s="48" t="s">
        <v>2218</v>
      </c>
      <c r="J665" s="114" t="s">
        <v>2219</v>
      </c>
      <c r="K665" s="114" t="s">
        <v>19</v>
      </c>
      <c r="L665" s="42">
        <f t="shared" si="6"/>
        <v>110</v>
      </c>
      <c r="M665" s="42"/>
      <c r="N665" s="42"/>
      <c r="O665" s="42"/>
      <c r="P665" s="42"/>
      <c r="Q665" s="42"/>
      <c r="R665" s="42"/>
      <c r="S665" s="42"/>
      <c r="T665" s="42"/>
      <c r="U665" s="42"/>
      <c r="V665" s="42"/>
      <c r="W665" s="42"/>
      <c r="X665" s="42"/>
      <c r="Y665" s="42"/>
      <c r="Z665" s="42"/>
      <c r="AA665" s="42"/>
      <c r="AB665" s="42"/>
      <c r="AC665" s="42"/>
      <c r="AD665" s="42"/>
      <c r="AE665" s="42"/>
      <c r="AF665" s="42"/>
      <c r="AG665" s="42"/>
      <c r="AH665" s="42"/>
    </row>
    <row r="666">
      <c r="A666" s="108"/>
      <c r="B666" s="42"/>
      <c r="C666" s="42"/>
      <c r="D666" s="42"/>
      <c r="E666" s="42"/>
      <c r="F666" s="42"/>
      <c r="G666" s="42"/>
      <c r="H666" s="48" t="s">
        <v>2220</v>
      </c>
      <c r="I666" s="48" t="s">
        <v>2221</v>
      </c>
      <c r="J666" s="114" t="s">
        <v>18</v>
      </c>
      <c r="K666" s="114" t="s">
        <v>19</v>
      </c>
      <c r="L666" s="42">
        <f t="shared" si="6"/>
        <v>90</v>
      </c>
      <c r="M666" s="42"/>
      <c r="N666" s="42"/>
      <c r="O666" s="42"/>
      <c r="P666" s="42"/>
      <c r="Q666" s="42"/>
      <c r="R666" s="42"/>
      <c r="S666" s="42"/>
      <c r="T666" s="42"/>
      <c r="U666" s="42"/>
      <c r="V666" s="42"/>
      <c r="W666" s="42"/>
      <c r="X666" s="42"/>
      <c r="Y666" s="42"/>
      <c r="Z666" s="42"/>
      <c r="AA666" s="42"/>
      <c r="AB666" s="42"/>
      <c r="AC666" s="42"/>
      <c r="AD666" s="42"/>
      <c r="AE666" s="42"/>
      <c r="AF666" s="42"/>
      <c r="AG666" s="42"/>
      <c r="AH666" s="42"/>
    </row>
    <row r="667">
      <c r="A667" s="108"/>
      <c r="B667" s="42"/>
      <c r="C667" s="42"/>
      <c r="D667" s="42"/>
      <c r="E667" s="42"/>
      <c r="F667" s="42"/>
      <c r="G667" s="42"/>
      <c r="H667" s="48" t="s">
        <v>2222</v>
      </c>
      <c r="I667" s="48" t="s">
        <v>2223</v>
      </c>
      <c r="J667" s="114" t="s">
        <v>2219</v>
      </c>
      <c r="K667" s="114" t="s">
        <v>19</v>
      </c>
      <c r="L667" s="42">
        <f t="shared" si="6"/>
        <v>92</v>
      </c>
      <c r="M667" s="42"/>
      <c r="N667" s="42"/>
      <c r="O667" s="42"/>
      <c r="P667" s="42"/>
      <c r="Q667" s="42"/>
      <c r="R667" s="42"/>
      <c r="S667" s="42"/>
      <c r="T667" s="42"/>
      <c r="U667" s="42"/>
      <c r="V667" s="42"/>
      <c r="W667" s="42"/>
      <c r="X667" s="42"/>
      <c r="Y667" s="42"/>
      <c r="Z667" s="42"/>
      <c r="AA667" s="42"/>
      <c r="AB667" s="42"/>
      <c r="AC667" s="42"/>
      <c r="AD667" s="42"/>
      <c r="AE667" s="42"/>
      <c r="AF667" s="42"/>
      <c r="AG667" s="42"/>
      <c r="AH667" s="42"/>
    </row>
    <row r="668">
      <c r="A668" s="108"/>
      <c r="B668" s="42"/>
      <c r="C668" s="42"/>
      <c r="D668" s="42"/>
      <c r="E668" s="42"/>
      <c r="F668" s="42"/>
      <c r="G668" s="42"/>
      <c r="H668" s="48" t="s">
        <v>2224</v>
      </c>
      <c r="I668" s="48" t="s">
        <v>2225</v>
      </c>
      <c r="J668" s="114" t="s">
        <v>18</v>
      </c>
      <c r="K668" s="114" t="s">
        <v>73</v>
      </c>
      <c r="L668" s="42">
        <f t="shared" si="6"/>
        <v>73</v>
      </c>
      <c r="M668" s="42"/>
      <c r="N668" s="42"/>
      <c r="O668" s="114" t="s">
        <v>2219</v>
      </c>
      <c r="P668" s="48" t="s">
        <v>1210</v>
      </c>
      <c r="Q668" s="42"/>
      <c r="R668" s="42"/>
      <c r="S668" s="48" t="s">
        <v>2226</v>
      </c>
      <c r="T668" s="42"/>
      <c r="U668" s="42"/>
      <c r="V668" s="42"/>
      <c r="W668" s="42"/>
      <c r="X668" s="42"/>
      <c r="Y668" s="42"/>
      <c r="Z668" s="42"/>
      <c r="AA668" s="42"/>
      <c r="AB668" s="42"/>
      <c r="AC668" s="42"/>
      <c r="AD668" s="42"/>
      <c r="AE668" s="42"/>
      <c r="AF668" s="42"/>
      <c r="AG668" s="42"/>
      <c r="AH668" s="42"/>
    </row>
    <row r="669">
      <c r="A669" s="108"/>
      <c r="B669" s="42"/>
      <c r="C669" s="42"/>
      <c r="D669" s="42"/>
      <c r="E669" s="42"/>
      <c r="F669" s="42"/>
      <c r="G669" s="42"/>
      <c r="H669" s="48" t="s">
        <v>2227</v>
      </c>
      <c r="I669" s="48" t="s">
        <v>2228</v>
      </c>
      <c r="J669" s="114" t="s">
        <v>18</v>
      </c>
      <c r="K669" s="114" t="s">
        <v>70</v>
      </c>
      <c r="L669" s="42">
        <f t="shared" si="6"/>
        <v>84</v>
      </c>
      <c r="M669" s="42"/>
      <c r="N669" s="42"/>
      <c r="O669" s="114" t="s">
        <v>2219</v>
      </c>
      <c r="P669" s="48" t="s">
        <v>2189</v>
      </c>
      <c r="Q669" s="42"/>
      <c r="R669" s="42"/>
      <c r="S669" s="48" t="s">
        <v>2229</v>
      </c>
      <c r="T669" s="48" t="s">
        <v>1565</v>
      </c>
      <c r="U669" s="42"/>
      <c r="V669" s="42"/>
      <c r="W669" s="42"/>
      <c r="X669" s="42"/>
      <c r="Y669" s="42"/>
      <c r="Z669" s="42"/>
      <c r="AA669" s="42"/>
      <c r="AB669" s="42"/>
      <c r="AC669" s="42"/>
      <c r="AD669" s="42"/>
      <c r="AE669" s="42"/>
      <c r="AF669" s="42"/>
      <c r="AG669" s="42"/>
      <c r="AH669" s="42"/>
    </row>
    <row r="670">
      <c r="A670" s="108"/>
      <c r="B670" s="42"/>
      <c r="C670" s="42"/>
      <c r="D670" s="42"/>
      <c r="E670" s="42"/>
      <c r="F670" s="42"/>
      <c r="G670" s="48" t="s">
        <v>2230</v>
      </c>
      <c r="H670" s="48" t="s">
        <v>2231</v>
      </c>
      <c r="I670" s="48" t="s">
        <v>2232</v>
      </c>
      <c r="J670" s="114" t="s">
        <v>2219</v>
      </c>
      <c r="K670" s="114" t="s">
        <v>19</v>
      </c>
      <c r="L670" s="42">
        <f t="shared" si="6"/>
        <v>81</v>
      </c>
      <c r="M670" s="42"/>
      <c r="N670" s="42"/>
      <c r="O670" s="42"/>
      <c r="P670" s="42"/>
      <c r="Q670" s="42"/>
      <c r="R670" s="42"/>
      <c r="S670" s="42"/>
      <c r="T670" s="42"/>
      <c r="U670" s="42"/>
      <c r="V670" s="42"/>
      <c r="W670" s="42"/>
      <c r="X670" s="42"/>
      <c r="Y670" s="42"/>
      <c r="Z670" s="42"/>
      <c r="AA670" s="42"/>
      <c r="AB670" s="42"/>
      <c r="AC670" s="42"/>
      <c r="AD670" s="42"/>
      <c r="AE670" s="42"/>
      <c r="AF670" s="42"/>
      <c r="AG670" s="42"/>
      <c r="AH670" s="42"/>
    </row>
    <row r="671">
      <c r="A671" s="108"/>
      <c r="B671" s="42"/>
      <c r="C671" s="42"/>
      <c r="D671" s="42"/>
      <c r="E671" s="42"/>
      <c r="F671" s="42"/>
      <c r="G671" s="42"/>
      <c r="H671" s="48" t="s">
        <v>2233</v>
      </c>
      <c r="I671" s="48" t="s">
        <v>2234</v>
      </c>
      <c r="J671" s="114" t="s">
        <v>18</v>
      </c>
      <c r="K671" s="114" t="s">
        <v>19</v>
      </c>
      <c r="L671" s="42">
        <f t="shared" si="6"/>
        <v>72</v>
      </c>
      <c r="M671" s="42"/>
      <c r="N671" s="42"/>
      <c r="O671" s="42"/>
      <c r="P671" s="42"/>
      <c r="Q671" s="42"/>
      <c r="R671" s="42"/>
      <c r="S671" s="42"/>
      <c r="T671" s="42"/>
      <c r="U671" s="42"/>
      <c r="V671" s="42"/>
      <c r="W671" s="42"/>
      <c r="X671" s="42"/>
      <c r="Y671" s="42"/>
      <c r="Z671" s="42"/>
      <c r="AA671" s="42"/>
      <c r="AB671" s="42"/>
      <c r="AC671" s="42"/>
      <c r="AD671" s="42"/>
      <c r="AE671" s="42"/>
      <c r="AF671" s="42"/>
      <c r="AG671" s="42"/>
      <c r="AH671" s="42"/>
    </row>
    <row r="672">
      <c r="A672" s="108"/>
      <c r="B672" s="42"/>
      <c r="C672" s="42"/>
      <c r="D672" s="42"/>
      <c r="E672" s="42"/>
      <c r="F672" s="42"/>
      <c r="G672" s="42"/>
      <c r="H672" s="48" t="s">
        <v>2235</v>
      </c>
      <c r="I672" s="48" t="s">
        <v>2236</v>
      </c>
      <c r="J672" s="114" t="s">
        <v>18</v>
      </c>
      <c r="K672" s="114" t="s">
        <v>19</v>
      </c>
      <c r="L672" s="42">
        <f t="shared" si="6"/>
        <v>83</v>
      </c>
      <c r="M672" s="42"/>
      <c r="N672" s="42"/>
      <c r="O672" s="42"/>
      <c r="P672" s="42"/>
      <c r="Q672" s="42"/>
      <c r="R672" s="42"/>
      <c r="S672" s="42"/>
      <c r="T672" s="42"/>
      <c r="U672" s="42"/>
      <c r="V672" s="42"/>
      <c r="W672" s="42"/>
      <c r="X672" s="42"/>
      <c r="Y672" s="42"/>
      <c r="Z672" s="42"/>
      <c r="AA672" s="42"/>
      <c r="AB672" s="42"/>
      <c r="AC672" s="42"/>
      <c r="AD672" s="42"/>
      <c r="AE672" s="42"/>
      <c r="AF672" s="42"/>
      <c r="AG672" s="42"/>
      <c r="AH672" s="42"/>
    </row>
    <row r="673">
      <c r="A673" s="108"/>
      <c r="B673" s="42"/>
      <c r="C673" s="42"/>
      <c r="D673" s="42"/>
      <c r="E673" s="42"/>
      <c r="F673" s="42"/>
      <c r="G673" s="42"/>
      <c r="H673" s="42"/>
      <c r="I673" s="42"/>
      <c r="J673" s="114"/>
      <c r="K673" s="114"/>
      <c r="L673" s="42">
        <f t="shared" si="6"/>
        <v>0</v>
      </c>
      <c r="M673" s="42"/>
      <c r="N673" s="42"/>
      <c r="O673" s="42"/>
      <c r="P673" s="42"/>
      <c r="Q673" s="42"/>
      <c r="R673" s="42"/>
      <c r="S673" s="42"/>
      <c r="T673" s="42"/>
      <c r="U673" s="42"/>
      <c r="V673" s="42"/>
      <c r="W673" s="42"/>
      <c r="X673" s="42"/>
      <c r="Y673" s="42"/>
      <c r="Z673" s="42"/>
      <c r="AA673" s="42"/>
      <c r="AB673" s="42"/>
      <c r="AC673" s="42"/>
      <c r="AD673" s="42"/>
      <c r="AE673" s="42"/>
      <c r="AF673" s="42"/>
      <c r="AG673" s="42"/>
      <c r="AH673" s="42"/>
    </row>
    <row r="674">
      <c r="A674" s="108"/>
      <c r="B674" s="42"/>
      <c r="C674" s="42"/>
      <c r="D674" s="42"/>
      <c r="E674" s="42"/>
      <c r="F674" s="42"/>
      <c r="G674" s="42"/>
      <c r="H674" s="42"/>
      <c r="I674" s="42"/>
      <c r="J674" s="114"/>
      <c r="K674" s="114"/>
      <c r="L674" s="42">
        <f t="shared" si="6"/>
        <v>0</v>
      </c>
      <c r="M674" s="42"/>
      <c r="N674" s="42"/>
      <c r="O674" s="42"/>
      <c r="P674" s="42"/>
      <c r="Q674" s="42"/>
      <c r="R674" s="42"/>
      <c r="S674" s="42"/>
      <c r="T674" s="42"/>
      <c r="U674" s="42"/>
      <c r="V674" s="42"/>
      <c r="W674" s="42"/>
      <c r="X674" s="42"/>
      <c r="Y674" s="42"/>
      <c r="Z674" s="42"/>
      <c r="AA674" s="42"/>
      <c r="AB674" s="42"/>
      <c r="AC674" s="42"/>
      <c r="AD674" s="42"/>
      <c r="AE674" s="42"/>
      <c r="AF674" s="42"/>
      <c r="AG674" s="42"/>
      <c r="AH674" s="42"/>
    </row>
    <row r="675">
      <c r="A675" s="108"/>
      <c r="B675" s="42"/>
      <c r="C675" s="42"/>
      <c r="D675" s="51" t="s">
        <v>878</v>
      </c>
      <c r="E675" s="42"/>
      <c r="F675" s="42"/>
      <c r="G675" s="42"/>
      <c r="H675" s="48" t="s">
        <v>2237</v>
      </c>
      <c r="I675" s="48" t="s">
        <v>2238</v>
      </c>
      <c r="J675" s="114" t="s">
        <v>1901</v>
      </c>
      <c r="K675" s="114" t="s">
        <v>19</v>
      </c>
      <c r="L675" s="42">
        <f t="shared" si="6"/>
        <v>141</v>
      </c>
      <c r="M675" s="42"/>
      <c r="N675" s="42"/>
      <c r="O675" s="42"/>
      <c r="P675" s="42"/>
      <c r="Q675" s="42"/>
      <c r="R675" s="42"/>
      <c r="S675" s="42"/>
      <c r="T675" s="42"/>
      <c r="U675" s="42"/>
      <c r="V675" s="42"/>
      <c r="W675" s="42"/>
      <c r="X675" s="42"/>
      <c r="Y675" s="42"/>
      <c r="Z675" s="42"/>
      <c r="AA675" s="42"/>
      <c r="AB675" s="42"/>
      <c r="AC675" s="42"/>
      <c r="AD675" s="42"/>
      <c r="AE675" s="42"/>
      <c r="AF675" s="42"/>
      <c r="AG675" s="42"/>
      <c r="AH675" s="42"/>
    </row>
    <row r="676">
      <c r="A676" s="108"/>
      <c r="B676" s="42"/>
      <c r="C676" s="42"/>
      <c r="D676" s="42"/>
      <c r="E676" s="42"/>
      <c r="F676" s="42"/>
      <c r="G676" s="42"/>
      <c r="H676" s="48" t="s">
        <v>2239</v>
      </c>
      <c r="I676" s="48" t="s">
        <v>2240</v>
      </c>
      <c r="J676" s="114" t="s">
        <v>18</v>
      </c>
      <c r="K676" s="114" t="s">
        <v>19</v>
      </c>
      <c r="L676" s="42">
        <f t="shared" si="6"/>
        <v>122</v>
      </c>
      <c r="M676" s="42"/>
      <c r="N676" s="42"/>
      <c r="O676" s="42"/>
      <c r="P676" s="42"/>
      <c r="Q676" s="42"/>
      <c r="R676" s="42"/>
      <c r="S676" s="42"/>
      <c r="T676" s="42"/>
      <c r="U676" s="42"/>
      <c r="V676" s="42"/>
      <c r="W676" s="42"/>
      <c r="X676" s="42"/>
      <c r="Y676" s="42"/>
      <c r="Z676" s="42"/>
      <c r="AA676" s="42"/>
      <c r="AB676" s="42"/>
      <c r="AC676" s="42"/>
      <c r="AD676" s="42"/>
      <c r="AE676" s="42"/>
      <c r="AF676" s="42"/>
      <c r="AG676" s="42"/>
      <c r="AH676" s="42"/>
    </row>
    <row r="677">
      <c r="A677" s="108"/>
      <c r="B677" s="42"/>
      <c r="C677" s="42"/>
      <c r="D677" s="42"/>
      <c r="E677" s="42"/>
      <c r="F677" s="42"/>
      <c r="G677" s="42"/>
      <c r="H677" s="48" t="s">
        <v>2241</v>
      </c>
      <c r="I677" s="48" t="s">
        <v>2242</v>
      </c>
      <c r="J677" s="114" t="s">
        <v>1901</v>
      </c>
      <c r="K677" s="114" t="s">
        <v>19</v>
      </c>
      <c r="L677" s="42">
        <f t="shared" si="6"/>
        <v>132</v>
      </c>
      <c r="M677" s="42"/>
      <c r="N677" s="42"/>
      <c r="O677" s="42"/>
      <c r="P677" s="42"/>
      <c r="Q677" s="42"/>
      <c r="R677" s="42"/>
      <c r="S677" s="42"/>
      <c r="T677" s="42"/>
      <c r="U677" s="42"/>
      <c r="V677" s="42"/>
      <c r="W677" s="42"/>
      <c r="X677" s="42"/>
      <c r="Y677" s="42"/>
      <c r="Z677" s="42"/>
      <c r="AA677" s="42"/>
      <c r="AB677" s="42"/>
      <c r="AC677" s="42"/>
      <c r="AD677" s="42"/>
      <c r="AE677" s="42"/>
      <c r="AF677" s="42"/>
      <c r="AG677" s="42"/>
      <c r="AH677" s="42"/>
    </row>
    <row r="678">
      <c r="A678" s="108"/>
      <c r="B678" s="42"/>
      <c r="C678" s="42"/>
      <c r="D678" s="42"/>
      <c r="E678" s="42"/>
      <c r="F678" s="42"/>
      <c r="G678" s="42"/>
      <c r="H678" s="48" t="s">
        <v>2243</v>
      </c>
      <c r="I678" s="48" t="s">
        <v>2244</v>
      </c>
      <c r="J678" s="114" t="s">
        <v>18</v>
      </c>
      <c r="K678" s="114" t="s">
        <v>73</v>
      </c>
      <c r="L678" s="42">
        <f t="shared" si="6"/>
        <v>112</v>
      </c>
      <c r="M678" s="42"/>
      <c r="N678" s="42"/>
      <c r="O678" s="114" t="s">
        <v>1901</v>
      </c>
      <c r="P678" s="48" t="s">
        <v>1225</v>
      </c>
      <c r="Q678" s="42"/>
      <c r="R678" s="42"/>
      <c r="S678" s="42"/>
      <c r="T678" s="42"/>
      <c r="U678" s="42"/>
      <c r="V678" s="42"/>
      <c r="W678" s="42"/>
      <c r="X678" s="42"/>
      <c r="Y678" s="42"/>
      <c r="Z678" s="42"/>
      <c r="AA678" s="42"/>
      <c r="AB678" s="42"/>
      <c r="AC678" s="42"/>
      <c r="AD678" s="42"/>
      <c r="AE678" s="42"/>
      <c r="AF678" s="42"/>
      <c r="AG678" s="42"/>
      <c r="AH678" s="42"/>
    </row>
    <row r="679">
      <c r="A679" s="108"/>
      <c r="B679" s="42"/>
      <c r="C679" s="42"/>
      <c r="D679" s="42"/>
      <c r="E679" s="42"/>
      <c r="F679" s="42"/>
      <c r="G679" s="42"/>
      <c r="H679" s="48" t="s">
        <v>2245</v>
      </c>
      <c r="I679" s="48" t="s">
        <v>2246</v>
      </c>
      <c r="J679" s="114" t="s">
        <v>18</v>
      </c>
      <c r="K679" s="114" t="s">
        <v>70</v>
      </c>
      <c r="L679" s="42">
        <f t="shared" si="6"/>
        <v>103</v>
      </c>
      <c r="M679" s="42"/>
      <c r="N679" s="42"/>
      <c r="O679" s="114" t="s">
        <v>1901</v>
      </c>
      <c r="P679" s="48" t="s">
        <v>1226</v>
      </c>
      <c r="Q679" s="42"/>
      <c r="R679" s="42"/>
      <c r="S679" s="42"/>
      <c r="T679" s="42"/>
      <c r="U679" s="42"/>
      <c r="V679" s="42"/>
      <c r="W679" s="42"/>
      <c r="X679" s="42"/>
      <c r="Y679" s="42"/>
      <c r="Z679" s="42"/>
      <c r="AA679" s="42"/>
      <c r="AB679" s="42"/>
      <c r="AC679" s="42"/>
      <c r="AD679" s="42"/>
      <c r="AE679" s="42"/>
      <c r="AF679" s="42"/>
      <c r="AG679" s="42"/>
      <c r="AH679" s="42"/>
    </row>
    <row r="680">
      <c r="A680" s="108"/>
      <c r="B680" s="42"/>
      <c r="C680" s="42"/>
      <c r="D680" s="42"/>
      <c r="E680" s="42"/>
      <c r="F680" s="42"/>
      <c r="G680" s="42"/>
      <c r="H680" s="48" t="s">
        <v>2247</v>
      </c>
      <c r="I680" s="48" t="s">
        <v>2248</v>
      </c>
      <c r="J680" s="114" t="s">
        <v>1901</v>
      </c>
      <c r="K680" s="114" t="s">
        <v>73</v>
      </c>
      <c r="L680" s="42">
        <f t="shared" si="6"/>
        <v>127</v>
      </c>
      <c r="M680" s="42"/>
      <c r="N680" s="42"/>
      <c r="O680" s="42"/>
      <c r="P680" s="42"/>
      <c r="Q680" s="42"/>
      <c r="R680" s="42"/>
      <c r="S680" s="42"/>
      <c r="T680" s="42"/>
      <c r="U680" s="42"/>
      <c r="V680" s="42"/>
      <c r="W680" s="42"/>
      <c r="X680" s="42"/>
      <c r="Y680" s="42"/>
      <c r="Z680" s="42"/>
      <c r="AA680" s="42"/>
      <c r="AB680" s="42"/>
      <c r="AC680" s="42"/>
      <c r="AD680" s="42"/>
      <c r="AE680" s="42"/>
      <c r="AF680" s="42"/>
      <c r="AG680" s="42"/>
      <c r="AH680" s="42"/>
    </row>
    <row r="681">
      <c r="A681" s="108"/>
      <c r="B681" s="42"/>
      <c r="C681" s="42"/>
      <c r="D681" s="42"/>
      <c r="E681" s="42"/>
      <c r="F681" s="42"/>
      <c r="G681" s="42"/>
      <c r="H681" s="48" t="s">
        <v>2249</v>
      </c>
      <c r="I681" s="48" t="s">
        <v>2250</v>
      </c>
      <c r="J681" s="114" t="s">
        <v>18</v>
      </c>
      <c r="K681" s="114" t="s">
        <v>19</v>
      </c>
      <c r="L681" s="42">
        <f t="shared" si="6"/>
        <v>117</v>
      </c>
      <c r="M681" s="42"/>
      <c r="N681" s="42"/>
      <c r="O681" s="42"/>
      <c r="P681" s="42"/>
      <c r="Q681" s="42"/>
      <c r="R681" s="42"/>
      <c r="S681" s="42"/>
      <c r="T681" s="42"/>
      <c r="U681" s="42"/>
      <c r="V681" s="42"/>
      <c r="W681" s="42"/>
      <c r="X681" s="42"/>
      <c r="Y681" s="42"/>
      <c r="Z681" s="42"/>
      <c r="AA681" s="42"/>
      <c r="AB681" s="42"/>
      <c r="AC681" s="42"/>
      <c r="AD681" s="42"/>
      <c r="AE681" s="42"/>
      <c r="AF681" s="42"/>
      <c r="AG681" s="42"/>
      <c r="AH681" s="42"/>
    </row>
    <row r="682">
      <c r="A682" s="108"/>
      <c r="B682" s="42"/>
      <c r="C682" s="42"/>
      <c r="D682" s="42"/>
      <c r="E682" s="42"/>
      <c r="F682" s="42"/>
      <c r="G682" s="42"/>
      <c r="H682" s="48" t="s">
        <v>2251</v>
      </c>
      <c r="I682" s="48" t="s">
        <v>2252</v>
      </c>
      <c r="J682" s="114" t="s">
        <v>1901</v>
      </c>
      <c r="K682" s="114" t="s">
        <v>19</v>
      </c>
      <c r="L682" s="42">
        <f t="shared" si="6"/>
        <v>100</v>
      </c>
      <c r="M682" s="42"/>
      <c r="N682" s="42"/>
      <c r="O682" s="42"/>
      <c r="P682" s="42"/>
      <c r="Q682" s="42"/>
      <c r="R682" s="42"/>
      <c r="S682" s="42"/>
      <c r="T682" s="42"/>
      <c r="U682" s="42"/>
      <c r="V682" s="42"/>
      <c r="W682" s="42"/>
      <c r="X682" s="42"/>
      <c r="Y682" s="42"/>
      <c r="Z682" s="42"/>
      <c r="AA682" s="42"/>
      <c r="AB682" s="42"/>
      <c r="AC682" s="42"/>
      <c r="AD682" s="42"/>
      <c r="AE682" s="42"/>
      <c r="AF682" s="42"/>
      <c r="AG682" s="42"/>
      <c r="AH682" s="42"/>
    </row>
    <row r="683">
      <c r="A683" s="108"/>
      <c r="B683" s="42"/>
      <c r="C683" s="42"/>
      <c r="D683" s="42"/>
      <c r="E683" s="42"/>
      <c r="F683" s="42"/>
      <c r="G683" s="42"/>
      <c r="H683" s="48"/>
      <c r="I683" s="42"/>
      <c r="J683" s="114"/>
      <c r="K683" s="114"/>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row>
    <row r="684">
      <c r="A684" s="108"/>
      <c r="B684" s="42"/>
      <c r="C684" s="42"/>
      <c r="D684" s="42"/>
      <c r="E684" s="42"/>
      <c r="F684" s="42"/>
      <c r="G684" s="42"/>
      <c r="H684" s="48"/>
      <c r="I684" s="42"/>
      <c r="J684" s="114"/>
      <c r="K684" s="114"/>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row>
    <row r="685">
      <c r="A685" s="108"/>
      <c r="B685" s="42"/>
      <c r="C685" s="42"/>
      <c r="D685" s="42"/>
      <c r="E685" s="42"/>
      <c r="F685" s="42"/>
      <c r="G685" s="42"/>
      <c r="H685" s="48"/>
      <c r="I685" s="42"/>
      <c r="J685" s="114"/>
      <c r="K685" s="114"/>
      <c r="L685" s="42">
        <f t="shared" ref="L685:L688" si="7">len(I685)</f>
        <v>0</v>
      </c>
      <c r="M685" s="42"/>
      <c r="N685" s="42"/>
      <c r="O685" s="42"/>
      <c r="P685" s="42"/>
      <c r="Q685" s="42"/>
      <c r="R685" s="42"/>
      <c r="S685" s="42"/>
      <c r="T685" s="42"/>
      <c r="U685" s="42"/>
      <c r="V685" s="42"/>
      <c r="W685" s="42"/>
      <c r="X685" s="42"/>
      <c r="Y685" s="42"/>
      <c r="Z685" s="42"/>
      <c r="AA685" s="42"/>
      <c r="AB685" s="42"/>
      <c r="AC685" s="42"/>
      <c r="AD685" s="42"/>
      <c r="AE685" s="42"/>
      <c r="AF685" s="42"/>
      <c r="AG685" s="42"/>
      <c r="AH685" s="42"/>
    </row>
    <row r="686">
      <c r="A686" s="108"/>
      <c r="B686" s="90" t="s">
        <v>2253</v>
      </c>
      <c r="C686" s="42"/>
      <c r="D686" s="42"/>
      <c r="E686" s="42"/>
      <c r="F686" s="42"/>
      <c r="G686" s="42"/>
      <c r="H686" s="48"/>
      <c r="I686" s="42"/>
      <c r="J686" s="114"/>
      <c r="K686" s="114"/>
      <c r="L686" s="42">
        <f t="shared" si="7"/>
        <v>0</v>
      </c>
      <c r="M686" s="42"/>
      <c r="N686" s="42"/>
      <c r="O686" s="42"/>
      <c r="P686" s="42"/>
      <c r="Q686" s="42"/>
      <c r="R686" s="42"/>
      <c r="S686" s="42"/>
      <c r="T686" s="42"/>
      <c r="U686" s="42"/>
      <c r="V686" s="42"/>
      <c r="W686" s="42"/>
      <c r="X686" s="42"/>
      <c r="Y686" s="42"/>
      <c r="Z686" s="42"/>
      <c r="AA686" s="42"/>
      <c r="AB686" s="42"/>
      <c r="AC686" s="42"/>
      <c r="AD686" s="42"/>
      <c r="AE686" s="42"/>
      <c r="AF686" s="42"/>
      <c r="AG686" s="42"/>
      <c r="AH686" s="42"/>
    </row>
    <row r="687">
      <c r="A687" s="108"/>
      <c r="B687" s="42"/>
      <c r="C687" s="42"/>
      <c r="D687" s="42"/>
      <c r="E687" s="42"/>
      <c r="F687" s="42"/>
      <c r="G687" s="42"/>
      <c r="H687" s="42"/>
      <c r="I687" s="42"/>
      <c r="J687" s="114"/>
      <c r="K687" s="114"/>
      <c r="L687" s="42">
        <f t="shared" si="7"/>
        <v>0</v>
      </c>
      <c r="M687" s="42"/>
      <c r="N687" s="42"/>
      <c r="O687" s="42"/>
      <c r="P687" s="42"/>
      <c r="Q687" s="42"/>
      <c r="R687" s="42"/>
      <c r="S687" s="42"/>
      <c r="T687" s="42"/>
      <c r="U687" s="42"/>
      <c r="V687" s="42"/>
      <c r="W687" s="42"/>
      <c r="X687" s="42"/>
      <c r="Y687" s="42"/>
      <c r="Z687" s="42"/>
      <c r="AA687" s="42"/>
      <c r="AB687" s="42"/>
      <c r="AC687" s="42"/>
      <c r="AD687" s="42"/>
      <c r="AE687" s="42"/>
      <c r="AF687" s="42"/>
      <c r="AG687" s="42"/>
      <c r="AH687" s="42"/>
    </row>
    <row r="688">
      <c r="A688" s="108"/>
      <c r="B688" s="42"/>
      <c r="C688" s="42"/>
      <c r="D688" s="42"/>
      <c r="E688" s="42"/>
      <c r="F688" s="42"/>
      <c r="G688" s="42"/>
      <c r="H688" s="42"/>
      <c r="I688" s="42"/>
      <c r="J688" s="114"/>
      <c r="K688" s="114"/>
      <c r="L688" s="42">
        <f t="shared" si="7"/>
        <v>0</v>
      </c>
      <c r="M688" s="42"/>
      <c r="N688" s="42"/>
      <c r="O688" s="42"/>
      <c r="P688" s="42"/>
      <c r="Q688" s="42"/>
      <c r="R688" s="42"/>
      <c r="S688" s="42"/>
      <c r="T688" s="42"/>
      <c r="U688" s="42"/>
      <c r="V688" s="42"/>
      <c r="W688" s="42"/>
      <c r="X688" s="42"/>
      <c r="Y688" s="42"/>
      <c r="Z688" s="42"/>
      <c r="AA688" s="42"/>
      <c r="AB688" s="42"/>
      <c r="AC688" s="42"/>
      <c r="AD688" s="42"/>
      <c r="AE688" s="42"/>
      <c r="AF688" s="42"/>
      <c r="AG688" s="42"/>
      <c r="AH688" s="42"/>
    </row>
    <row r="689">
      <c r="A689" s="110">
        <v>1.0</v>
      </c>
      <c r="B689" s="44" t="s">
        <v>2254</v>
      </c>
      <c r="C689" s="48" t="s">
        <v>2255</v>
      </c>
      <c r="D689" s="91"/>
      <c r="E689" s="42"/>
      <c r="F689" s="42"/>
      <c r="G689" s="42"/>
      <c r="H689" s="48"/>
      <c r="I689" s="48"/>
      <c r="J689" s="114"/>
      <c r="K689" s="114"/>
      <c r="L689" s="42"/>
      <c r="M689" s="42"/>
      <c r="N689" s="42"/>
      <c r="O689" s="42"/>
      <c r="P689" s="42"/>
      <c r="Q689" s="42"/>
      <c r="R689" s="42"/>
      <c r="S689" s="42"/>
      <c r="T689" s="42"/>
      <c r="U689" s="42"/>
      <c r="V689" s="42"/>
      <c r="W689" s="48" t="s">
        <v>2256</v>
      </c>
      <c r="X689" s="42"/>
      <c r="Y689" s="42"/>
      <c r="Z689" s="42"/>
      <c r="AA689" s="42"/>
      <c r="AB689" s="42"/>
      <c r="AC689" s="42"/>
      <c r="AD689" s="42"/>
      <c r="AE689" s="42"/>
      <c r="AF689" s="42"/>
      <c r="AG689" s="42"/>
      <c r="AH689" s="42"/>
    </row>
    <row r="690">
      <c r="A690" s="108"/>
      <c r="B690" s="42"/>
      <c r="C690" s="42"/>
      <c r="D690" s="51" t="s">
        <v>262</v>
      </c>
      <c r="E690" s="42"/>
      <c r="F690" s="42"/>
      <c r="G690" s="42"/>
      <c r="H690" s="48" t="s">
        <v>2257</v>
      </c>
      <c r="I690" s="91" t="s">
        <v>2258</v>
      </c>
      <c r="J690" s="118" t="s">
        <v>18</v>
      </c>
      <c r="K690" s="118" t="s">
        <v>19</v>
      </c>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row>
    <row r="691">
      <c r="A691" s="108"/>
      <c r="B691" s="42"/>
      <c r="C691" s="42"/>
      <c r="D691" s="91"/>
      <c r="E691" s="42"/>
      <c r="F691" s="42"/>
      <c r="G691" s="42"/>
      <c r="H691" s="48" t="s">
        <v>2259</v>
      </c>
      <c r="I691" s="91" t="s">
        <v>2260</v>
      </c>
      <c r="J691" s="118" t="s">
        <v>127</v>
      </c>
      <c r="K691" s="118" t="s">
        <v>19</v>
      </c>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row>
    <row r="692">
      <c r="A692" s="108"/>
      <c r="B692" s="42"/>
      <c r="C692" s="42"/>
      <c r="D692" s="91"/>
      <c r="E692" s="42"/>
      <c r="F692" s="42"/>
      <c r="G692" s="42"/>
      <c r="H692" s="48" t="s">
        <v>2261</v>
      </c>
      <c r="I692" s="91" t="s">
        <v>2262</v>
      </c>
      <c r="J692" s="118" t="s">
        <v>18</v>
      </c>
      <c r="K692" s="118" t="s">
        <v>19</v>
      </c>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row>
    <row r="693">
      <c r="A693" s="108"/>
      <c r="B693" s="42"/>
      <c r="C693" s="42"/>
      <c r="D693" s="119"/>
      <c r="E693" s="42"/>
      <c r="F693" s="42"/>
      <c r="G693" s="42"/>
      <c r="H693" s="48" t="s">
        <v>2263</v>
      </c>
      <c r="I693" s="48" t="s">
        <v>2264</v>
      </c>
      <c r="J693" s="118" t="s">
        <v>202</v>
      </c>
      <c r="K693" s="114" t="s">
        <v>19</v>
      </c>
      <c r="L693" s="42">
        <f t="shared" ref="L693:L698" si="8">len(I693)</f>
        <v>110</v>
      </c>
      <c r="M693" s="42"/>
      <c r="N693" s="42"/>
      <c r="O693" s="42"/>
      <c r="P693" s="42"/>
      <c r="Q693" s="42"/>
      <c r="R693" s="42"/>
      <c r="S693" s="42"/>
      <c r="T693" s="42"/>
      <c r="U693" s="42"/>
      <c r="V693" s="42"/>
      <c r="W693" s="42"/>
      <c r="X693" s="42"/>
      <c r="Y693" s="42"/>
      <c r="Z693" s="42"/>
      <c r="AA693" s="42"/>
      <c r="AB693" s="42"/>
      <c r="AC693" s="42"/>
      <c r="AD693" s="42"/>
      <c r="AE693" s="42"/>
      <c r="AF693" s="42"/>
      <c r="AG693" s="42"/>
      <c r="AH693" s="42"/>
    </row>
    <row r="694">
      <c r="A694" s="108"/>
      <c r="B694" s="42"/>
      <c r="C694" s="42"/>
      <c r="D694" s="42"/>
      <c r="E694" s="42"/>
      <c r="F694" s="42"/>
      <c r="G694" s="42"/>
      <c r="H694" s="48" t="s">
        <v>2265</v>
      </c>
      <c r="I694" s="48" t="s">
        <v>2266</v>
      </c>
      <c r="J694" s="114" t="s">
        <v>830</v>
      </c>
      <c r="K694" s="114" t="s">
        <v>19</v>
      </c>
      <c r="L694" s="42">
        <f t="shared" si="8"/>
        <v>100</v>
      </c>
      <c r="M694" s="42"/>
      <c r="N694" s="42"/>
      <c r="O694" s="42"/>
      <c r="P694" s="42"/>
      <c r="Q694" s="42"/>
      <c r="R694" s="42"/>
      <c r="S694" s="42"/>
      <c r="T694" s="42"/>
      <c r="U694" s="42"/>
      <c r="V694" s="42"/>
      <c r="W694" s="42"/>
      <c r="X694" s="42"/>
      <c r="Y694" s="42"/>
      <c r="Z694" s="42"/>
      <c r="AA694" s="42"/>
      <c r="AB694" s="42"/>
      <c r="AC694" s="42"/>
      <c r="AD694" s="42"/>
      <c r="AE694" s="42"/>
      <c r="AF694" s="42"/>
      <c r="AG694" s="42"/>
      <c r="AH694" s="42"/>
    </row>
    <row r="695">
      <c r="A695" s="108"/>
      <c r="B695" s="42"/>
      <c r="C695" s="42"/>
      <c r="D695" s="42"/>
      <c r="E695" s="42"/>
      <c r="F695" s="42"/>
      <c r="G695" s="42"/>
      <c r="H695" s="48" t="s">
        <v>2267</v>
      </c>
      <c r="I695" s="48" t="s">
        <v>2268</v>
      </c>
      <c r="J695" s="114" t="s">
        <v>202</v>
      </c>
      <c r="K695" s="114" t="s">
        <v>19</v>
      </c>
      <c r="L695" s="42">
        <f t="shared" si="8"/>
        <v>86</v>
      </c>
      <c r="M695" s="42"/>
      <c r="N695" s="42"/>
      <c r="O695" s="42"/>
      <c r="P695" s="42"/>
      <c r="Q695" s="42"/>
      <c r="R695" s="42"/>
      <c r="S695" s="42"/>
      <c r="T695" s="42"/>
      <c r="U695" s="42"/>
      <c r="V695" s="42"/>
      <c r="W695" s="42"/>
      <c r="X695" s="42"/>
      <c r="Y695" s="42"/>
      <c r="Z695" s="42"/>
      <c r="AA695" s="42"/>
      <c r="AB695" s="42"/>
      <c r="AC695" s="42"/>
      <c r="AD695" s="42"/>
      <c r="AE695" s="42"/>
      <c r="AF695" s="42"/>
      <c r="AG695" s="42"/>
      <c r="AH695" s="42"/>
    </row>
    <row r="696">
      <c r="A696" s="108"/>
      <c r="B696" s="42"/>
      <c r="C696" s="42"/>
      <c r="D696" s="42"/>
      <c r="E696" s="42"/>
      <c r="F696" s="42"/>
      <c r="G696" s="42"/>
      <c r="H696" s="48" t="s">
        <v>2269</v>
      </c>
      <c r="I696" s="48" t="s">
        <v>2270</v>
      </c>
      <c r="J696" s="114" t="s">
        <v>18</v>
      </c>
      <c r="K696" s="114" t="s">
        <v>19</v>
      </c>
      <c r="L696" s="42">
        <f t="shared" si="8"/>
        <v>94</v>
      </c>
      <c r="M696" s="42"/>
      <c r="N696" s="42"/>
      <c r="O696" s="42"/>
      <c r="P696" s="42"/>
      <c r="Q696" s="42"/>
      <c r="R696" s="42"/>
      <c r="S696" s="42"/>
      <c r="T696" s="42"/>
      <c r="U696" s="42"/>
      <c r="V696" s="42"/>
      <c r="W696" s="42"/>
      <c r="X696" s="42"/>
      <c r="Y696" s="42"/>
      <c r="Z696" s="42"/>
      <c r="AA696" s="42"/>
      <c r="AB696" s="42"/>
      <c r="AC696" s="42"/>
      <c r="AD696" s="42"/>
      <c r="AE696" s="42"/>
      <c r="AF696" s="42"/>
      <c r="AG696" s="42"/>
      <c r="AH696" s="42"/>
    </row>
    <row r="697">
      <c r="A697" s="108"/>
      <c r="B697" s="42"/>
      <c r="C697" s="42"/>
      <c r="D697" s="42"/>
      <c r="E697" s="42"/>
      <c r="F697" s="42"/>
      <c r="G697" s="42"/>
      <c r="H697" s="48" t="s">
        <v>2271</v>
      </c>
      <c r="I697" s="48" t="s">
        <v>2272</v>
      </c>
      <c r="J697" s="114" t="s">
        <v>830</v>
      </c>
      <c r="K697" s="114" t="s">
        <v>19</v>
      </c>
      <c r="L697" s="42">
        <f t="shared" si="8"/>
        <v>112</v>
      </c>
      <c r="M697" s="42"/>
      <c r="N697" s="42"/>
      <c r="O697" s="42"/>
      <c r="P697" s="42"/>
      <c r="Q697" s="42"/>
      <c r="R697" s="42"/>
      <c r="S697" s="42"/>
      <c r="T697" s="42"/>
      <c r="U697" s="42"/>
      <c r="V697" s="42"/>
      <c r="W697" s="42"/>
      <c r="X697" s="42"/>
      <c r="Y697" s="42"/>
      <c r="Z697" s="42"/>
      <c r="AA697" s="42"/>
      <c r="AB697" s="42"/>
      <c r="AC697" s="42"/>
      <c r="AD697" s="42"/>
      <c r="AE697" s="42"/>
      <c r="AF697" s="42"/>
      <c r="AG697" s="42"/>
      <c r="AH697" s="42"/>
    </row>
    <row r="698">
      <c r="A698" s="108"/>
      <c r="B698" s="42"/>
      <c r="C698" s="42"/>
      <c r="D698" s="42"/>
      <c r="E698" s="42"/>
      <c r="F698" s="42"/>
      <c r="G698" s="42"/>
      <c r="H698" s="48" t="s">
        <v>2273</v>
      </c>
      <c r="I698" s="48" t="s">
        <v>2274</v>
      </c>
      <c r="J698" s="114" t="s">
        <v>830</v>
      </c>
      <c r="K698" s="114" t="s">
        <v>19</v>
      </c>
      <c r="L698" s="42">
        <f t="shared" si="8"/>
        <v>103</v>
      </c>
      <c r="M698" s="42"/>
      <c r="N698" s="42"/>
      <c r="O698" s="42"/>
      <c r="P698" s="42"/>
      <c r="Q698" s="42"/>
      <c r="R698" s="42"/>
      <c r="S698" s="42"/>
      <c r="T698" s="42"/>
      <c r="U698" s="42"/>
      <c r="V698" s="42"/>
      <c r="W698" s="42"/>
      <c r="X698" s="42"/>
      <c r="Y698" s="42"/>
      <c r="Z698" s="42"/>
      <c r="AA698" s="42"/>
      <c r="AB698" s="42"/>
      <c r="AC698" s="42"/>
      <c r="AD698" s="42"/>
      <c r="AE698" s="42"/>
      <c r="AF698" s="42"/>
      <c r="AG698" s="42"/>
      <c r="AH698" s="42"/>
    </row>
    <row r="699">
      <c r="A699" s="108"/>
      <c r="B699" s="42"/>
      <c r="C699" s="42"/>
      <c r="D699" s="42"/>
      <c r="E699" s="42"/>
      <c r="F699" s="42"/>
      <c r="G699" s="42"/>
      <c r="H699" s="91"/>
      <c r="I699" s="91"/>
      <c r="J699" s="118"/>
      <c r="K699" s="118"/>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row>
    <row r="700">
      <c r="A700" s="108"/>
      <c r="B700" s="42"/>
      <c r="C700" s="42"/>
      <c r="D700" s="42"/>
      <c r="E700" s="42"/>
      <c r="F700" s="42"/>
      <c r="G700" s="42"/>
      <c r="H700" s="42"/>
      <c r="I700" s="42"/>
      <c r="J700" s="10"/>
      <c r="K700" s="10"/>
      <c r="L700" s="42">
        <f t="shared" ref="L700:L719" si="9">len(I700)</f>
        <v>0</v>
      </c>
      <c r="M700" s="42"/>
      <c r="N700" s="42"/>
      <c r="O700" s="42"/>
      <c r="P700" s="42"/>
      <c r="Q700" s="42"/>
      <c r="R700" s="42"/>
      <c r="S700" s="42"/>
      <c r="T700" s="42"/>
      <c r="U700" s="42"/>
      <c r="V700" s="42"/>
      <c r="W700" s="42"/>
      <c r="X700" s="42"/>
      <c r="Y700" s="42"/>
      <c r="Z700" s="42"/>
      <c r="AA700" s="42"/>
      <c r="AB700" s="42"/>
      <c r="AC700" s="42"/>
      <c r="AD700" s="42"/>
      <c r="AE700" s="42"/>
      <c r="AF700" s="42"/>
      <c r="AG700" s="42"/>
      <c r="AH700" s="42"/>
    </row>
    <row r="701">
      <c r="A701" s="108"/>
      <c r="B701" s="42"/>
      <c r="C701" s="42"/>
      <c r="D701" s="51" t="s">
        <v>268</v>
      </c>
      <c r="E701" s="42"/>
      <c r="F701" s="42"/>
      <c r="G701" s="42"/>
      <c r="H701" s="48" t="s">
        <v>2275</v>
      </c>
      <c r="I701" s="48" t="s">
        <v>2276</v>
      </c>
      <c r="J701" s="114" t="s">
        <v>18</v>
      </c>
      <c r="K701" s="114" t="s">
        <v>19</v>
      </c>
      <c r="L701" s="42">
        <f t="shared" si="9"/>
        <v>146</v>
      </c>
      <c r="M701" s="42"/>
      <c r="N701" s="42"/>
      <c r="O701" s="114" t="s">
        <v>830</v>
      </c>
      <c r="P701" s="48" t="s">
        <v>1225</v>
      </c>
      <c r="Q701" s="42"/>
      <c r="R701" s="42"/>
      <c r="S701" s="42"/>
      <c r="T701" s="42"/>
      <c r="U701" s="42"/>
      <c r="V701" s="42"/>
      <c r="W701" s="42"/>
      <c r="X701" s="42"/>
      <c r="Y701" s="42"/>
      <c r="Z701" s="42"/>
      <c r="AA701" s="42"/>
      <c r="AB701" s="42"/>
      <c r="AC701" s="42"/>
      <c r="AD701" s="42"/>
      <c r="AE701" s="42"/>
      <c r="AF701" s="42"/>
      <c r="AG701" s="42"/>
      <c r="AH701" s="42"/>
    </row>
    <row r="702">
      <c r="A702" s="108"/>
      <c r="B702" s="42"/>
      <c r="C702" s="42"/>
      <c r="D702" s="42"/>
      <c r="E702" s="42"/>
      <c r="F702" s="42"/>
      <c r="G702" s="42"/>
      <c r="H702" s="48" t="s">
        <v>2277</v>
      </c>
      <c r="I702" s="48" t="s">
        <v>2278</v>
      </c>
      <c r="J702" s="114" t="s">
        <v>830</v>
      </c>
      <c r="K702" s="114" t="s">
        <v>19</v>
      </c>
      <c r="L702" s="42">
        <f t="shared" si="9"/>
        <v>99</v>
      </c>
      <c r="M702" s="42"/>
      <c r="N702" s="42"/>
      <c r="O702" s="42"/>
      <c r="P702" s="42"/>
      <c r="Q702" s="42"/>
      <c r="R702" s="42"/>
      <c r="S702" s="42"/>
      <c r="T702" s="42"/>
      <c r="U702" s="42"/>
      <c r="V702" s="42"/>
      <c r="W702" s="42"/>
      <c r="X702" s="42"/>
      <c r="Y702" s="42"/>
      <c r="Z702" s="42"/>
      <c r="AA702" s="42"/>
      <c r="AB702" s="42"/>
      <c r="AC702" s="42"/>
      <c r="AD702" s="42"/>
      <c r="AE702" s="42"/>
      <c r="AF702" s="42"/>
      <c r="AG702" s="42"/>
      <c r="AH702" s="42"/>
    </row>
    <row r="703">
      <c r="A703" s="108"/>
      <c r="B703" s="42"/>
      <c r="C703" s="42"/>
      <c r="D703" s="42"/>
      <c r="E703" s="42"/>
      <c r="F703" s="42"/>
      <c r="G703" s="42"/>
      <c r="H703" s="48" t="s">
        <v>2279</v>
      </c>
      <c r="I703" s="48" t="s">
        <v>2280</v>
      </c>
      <c r="J703" s="114" t="s">
        <v>18</v>
      </c>
      <c r="K703" s="114" t="s">
        <v>19</v>
      </c>
      <c r="L703" s="42">
        <f t="shared" si="9"/>
        <v>109</v>
      </c>
      <c r="M703" s="42"/>
      <c r="N703" s="42"/>
      <c r="O703" s="114" t="s">
        <v>830</v>
      </c>
      <c r="P703" s="48" t="s">
        <v>1214</v>
      </c>
      <c r="Q703" s="42"/>
      <c r="R703" s="42"/>
      <c r="S703" s="42"/>
      <c r="T703" s="42"/>
      <c r="U703" s="42"/>
      <c r="V703" s="42"/>
      <c r="W703" s="42"/>
      <c r="X703" s="42"/>
      <c r="Y703" s="42"/>
      <c r="Z703" s="42"/>
      <c r="AA703" s="42"/>
      <c r="AB703" s="42"/>
      <c r="AC703" s="42"/>
      <c r="AD703" s="42"/>
      <c r="AE703" s="42"/>
      <c r="AF703" s="42"/>
      <c r="AG703" s="42"/>
      <c r="AH703" s="42"/>
    </row>
    <row r="704">
      <c r="A704" s="108"/>
      <c r="B704" s="42"/>
      <c r="C704" s="42"/>
      <c r="D704" s="42"/>
      <c r="E704" s="42"/>
      <c r="F704" s="42"/>
      <c r="G704" s="42"/>
      <c r="H704" s="48" t="s">
        <v>2281</v>
      </c>
      <c r="I704" s="48" t="s">
        <v>2282</v>
      </c>
      <c r="J704" s="114" t="s">
        <v>830</v>
      </c>
      <c r="K704" s="114" t="s">
        <v>19</v>
      </c>
      <c r="L704" s="42">
        <f t="shared" si="9"/>
        <v>105</v>
      </c>
      <c r="M704" s="42"/>
      <c r="N704" s="42"/>
      <c r="O704" s="42"/>
      <c r="P704" s="42"/>
      <c r="Q704" s="42"/>
      <c r="R704" s="42"/>
      <c r="S704" s="42"/>
      <c r="T704" s="42"/>
      <c r="U704" s="42"/>
      <c r="V704" s="42"/>
      <c r="W704" s="42"/>
      <c r="X704" s="42"/>
      <c r="Y704" s="42"/>
      <c r="Z704" s="42"/>
      <c r="AA704" s="42"/>
      <c r="AB704" s="42"/>
      <c r="AC704" s="42"/>
      <c r="AD704" s="42"/>
      <c r="AE704" s="42"/>
      <c r="AF704" s="42"/>
      <c r="AG704" s="42"/>
      <c r="AH704" s="42"/>
    </row>
    <row r="705">
      <c r="A705" s="108"/>
      <c r="B705" s="42"/>
      <c r="C705" s="42"/>
      <c r="D705" s="42"/>
      <c r="E705" s="42"/>
      <c r="F705" s="42"/>
      <c r="G705" s="42"/>
      <c r="H705" s="48" t="s">
        <v>2283</v>
      </c>
      <c r="I705" s="48" t="s">
        <v>2284</v>
      </c>
      <c r="J705" s="114" t="s">
        <v>202</v>
      </c>
      <c r="K705" s="114" t="s">
        <v>19</v>
      </c>
      <c r="L705" s="42">
        <f t="shared" si="9"/>
        <v>116</v>
      </c>
      <c r="M705" s="42"/>
      <c r="N705" s="42"/>
      <c r="O705" s="42"/>
      <c r="P705" s="42"/>
      <c r="Q705" s="42"/>
      <c r="R705" s="42"/>
      <c r="S705" s="42"/>
      <c r="T705" s="42"/>
      <c r="U705" s="42"/>
      <c r="V705" s="42"/>
      <c r="W705" s="42"/>
      <c r="X705" s="42"/>
      <c r="Y705" s="42"/>
      <c r="Z705" s="42"/>
      <c r="AA705" s="42"/>
      <c r="AB705" s="42"/>
      <c r="AC705" s="42"/>
      <c r="AD705" s="42"/>
      <c r="AE705" s="42"/>
      <c r="AF705" s="42"/>
      <c r="AG705" s="42"/>
      <c r="AH705" s="42"/>
    </row>
    <row r="706">
      <c r="A706" s="108"/>
      <c r="B706" s="42"/>
      <c r="C706" s="42"/>
      <c r="D706" s="42"/>
      <c r="E706" s="42"/>
      <c r="F706" s="42"/>
      <c r="G706" s="42"/>
      <c r="H706" s="48" t="s">
        <v>2285</v>
      </c>
      <c r="I706" s="91" t="s">
        <v>2286</v>
      </c>
      <c r="J706" s="114" t="s">
        <v>830</v>
      </c>
      <c r="K706" s="114" t="s">
        <v>19</v>
      </c>
      <c r="L706" s="42">
        <f t="shared" si="9"/>
        <v>95</v>
      </c>
      <c r="M706" s="42"/>
      <c r="N706" s="42"/>
      <c r="O706" s="42"/>
      <c r="P706" s="42"/>
      <c r="Q706" s="42"/>
      <c r="R706" s="42"/>
      <c r="S706" s="42"/>
      <c r="T706" s="42"/>
      <c r="U706" s="42"/>
      <c r="V706" s="42"/>
      <c r="W706" s="42"/>
      <c r="X706" s="42"/>
      <c r="Y706" s="42"/>
      <c r="Z706" s="42"/>
      <c r="AA706" s="42"/>
      <c r="AB706" s="42"/>
      <c r="AC706" s="42"/>
      <c r="AD706" s="42"/>
      <c r="AE706" s="42"/>
      <c r="AF706" s="42"/>
      <c r="AG706" s="42"/>
      <c r="AH706" s="42"/>
    </row>
    <row r="707">
      <c r="A707" s="108"/>
      <c r="B707" s="42"/>
      <c r="C707" s="42"/>
      <c r="D707" s="42"/>
      <c r="E707" s="42"/>
      <c r="F707" s="42"/>
      <c r="G707" s="42"/>
      <c r="H707" s="42"/>
      <c r="I707" s="42"/>
      <c r="J707" s="114"/>
      <c r="K707" s="114"/>
      <c r="L707" s="42">
        <f t="shared" si="9"/>
        <v>0</v>
      </c>
      <c r="M707" s="42"/>
      <c r="N707" s="42"/>
      <c r="O707" s="42"/>
      <c r="P707" s="42"/>
      <c r="Q707" s="42"/>
      <c r="R707" s="42"/>
      <c r="S707" s="42"/>
      <c r="T707" s="42"/>
      <c r="U707" s="42"/>
      <c r="V707" s="42"/>
      <c r="W707" s="42"/>
      <c r="X707" s="42"/>
      <c r="Y707" s="42"/>
      <c r="Z707" s="42"/>
      <c r="AA707" s="42"/>
      <c r="AB707" s="42"/>
      <c r="AC707" s="42"/>
      <c r="AD707" s="42"/>
      <c r="AE707" s="42"/>
      <c r="AF707" s="42"/>
      <c r="AG707" s="42"/>
      <c r="AH707" s="42"/>
    </row>
    <row r="708">
      <c r="A708" s="108"/>
      <c r="B708" s="42"/>
      <c r="C708" s="42"/>
      <c r="D708" s="42"/>
      <c r="E708" s="42"/>
      <c r="F708" s="42"/>
      <c r="G708" s="42"/>
      <c r="H708" s="42"/>
      <c r="I708" s="42"/>
      <c r="J708" s="114"/>
      <c r="K708" s="114"/>
      <c r="L708" s="42">
        <f t="shared" si="9"/>
        <v>0</v>
      </c>
      <c r="M708" s="42"/>
      <c r="N708" s="42"/>
      <c r="O708" s="42"/>
      <c r="P708" s="42"/>
      <c r="Q708" s="42"/>
      <c r="R708" s="42"/>
      <c r="S708" s="42"/>
      <c r="T708" s="42"/>
      <c r="U708" s="42"/>
      <c r="V708" s="42"/>
      <c r="W708" s="42"/>
      <c r="X708" s="42"/>
      <c r="Y708" s="42"/>
      <c r="Z708" s="42"/>
      <c r="AA708" s="42"/>
      <c r="AB708" s="42"/>
      <c r="AC708" s="42"/>
      <c r="AD708" s="42"/>
      <c r="AE708" s="42"/>
      <c r="AF708" s="42"/>
      <c r="AG708" s="42"/>
      <c r="AH708" s="42"/>
    </row>
    <row r="709">
      <c r="A709" s="108"/>
      <c r="B709" s="42"/>
      <c r="C709" s="42"/>
      <c r="D709" s="51" t="s">
        <v>273</v>
      </c>
      <c r="E709" s="42"/>
      <c r="F709" s="42"/>
      <c r="G709" s="42"/>
      <c r="H709" s="91" t="s">
        <v>2287</v>
      </c>
      <c r="I709" s="44" t="s">
        <v>2288</v>
      </c>
      <c r="J709" s="114" t="s">
        <v>830</v>
      </c>
      <c r="K709" s="114" t="s">
        <v>19</v>
      </c>
      <c r="L709" s="42">
        <f t="shared" si="9"/>
        <v>111</v>
      </c>
      <c r="M709" s="42"/>
      <c r="N709" s="42"/>
      <c r="O709" s="42"/>
      <c r="P709" s="42"/>
      <c r="Q709" s="42"/>
      <c r="R709" s="42"/>
      <c r="S709" s="42"/>
      <c r="T709" s="42"/>
      <c r="U709" s="42"/>
      <c r="V709" s="42"/>
      <c r="W709" s="48" t="s">
        <v>2289</v>
      </c>
      <c r="X709" s="42"/>
      <c r="Y709" s="42"/>
      <c r="Z709" s="42"/>
      <c r="AA709" s="42"/>
      <c r="AB709" s="42"/>
      <c r="AC709" s="42"/>
      <c r="AD709" s="42"/>
      <c r="AE709" s="42"/>
      <c r="AF709" s="42"/>
      <c r="AG709" s="42"/>
      <c r="AH709" s="42"/>
    </row>
    <row r="710">
      <c r="A710" s="108"/>
      <c r="B710" s="42"/>
      <c r="C710" s="42"/>
      <c r="D710" s="42"/>
      <c r="E710" s="42"/>
      <c r="F710" s="42"/>
      <c r="G710" s="42"/>
      <c r="H710" s="91" t="s">
        <v>2290</v>
      </c>
      <c r="I710" s="48" t="s">
        <v>2291</v>
      </c>
      <c r="J710" s="114" t="s">
        <v>18</v>
      </c>
      <c r="K710" s="114" t="s">
        <v>19</v>
      </c>
      <c r="L710" s="42">
        <f t="shared" si="9"/>
        <v>117</v>
      </c>
      <c r="M710" s="42"/>
      <c r="N710" s="42"/>
      <c r="O710" s="42"/>
      <c r="P710" s="42"/>
      <c r="Q710" s="42"/>
      <c r="R710" s="42"/>
      <c r="S710" s="42"/>
      <c r="T710" s="42"/>
      <c r="U710" s="42"/>
      <c r="V710" s="42"/>
      <c r="W710" s="48" t="s">
        <v>2292</v>
      </c>
      <c r="X710" s="42"/>
      <c r="Y710" s="42"/>
      <c r="Z710" s="42"/>
      <c r="AA710" s="42"/>
      <c r="AB710" s="42"/>
      <c r="AC710" s="42"/>
      <c r="AD710" s="42"/>
      <c r="AE710" s="42"/>
      <c r="AF710" s="42"/>
      <c r="AG710" s="42"/>
      <c r="AH710" s="42"/>
    </row>
    <row r="711">
      <c r="A711" s="108"/>
      <c r="B711" s="42"/>
      <c r="C711" s="42"/>
      <c r="D711" s="42"/>
      <c r="E711" s="42"/>
      <c r="F711" s="42"/>
      <c r="G711" s="42"/>
      <c r="H711" s="91" t="s">
        <v>2293</v>
      </c>
      <c r="I711" s="48" t="s">
        <v>2294</v>
      </c>
      <c r="J711" s="114" t="s">
        <v>18</v>
      </c>
      <c r="K711" s="114" t="s">
        <v>19</v>
      </c>
      <c r="L711" s="42">
        <f t="shared" si="9"/>
        <v>110</v>
      </c>
      <c r="M711" s="42"/>
      <c r="N711" s="42"/>
      <c r="O711" s="42"/>
      <c r="P711" s="42"/>
      <c r="Q711" s="42"/>
      <c r="R711" s="42"/>
      <c r="S711" s="42"/>
      <c r="T711" s="42"/>
      <c r="U711" s="42"/>
      <c r="V711" s="42"/>
      <c r="W711" s="42"/>
      <c r="X711" s="42"/>
      <c r="Y711" s="42"/>
      <c r="Z711" s="42"/>
      <c r="AA711" s="42"/>
      <c r="AB711" s="42"/>
      <c r="AC711" s="42"/>
      <c r="AD711" s="42"/>
      <c r="AE711" s="42"/>
      <c r="AF711" s="42"/>
      <c r="AG711" s="42"/>
      <c r="AH711" s="42"/>
    </row>
    <row r="712">
      <c r="A712" s="108"/>
      <c r="B712" s="42"/>
      <c r="C712" s="42"/>
      <c r="D712" s="42"/>
      <c r="E712" s="42"/>
      <c r="F712" s="42"/>
      <c r="G712" s="42"/>
      <c r="H712" s="91" t="s">
        <v>2295</v>
      </c>
      <c r="I712" s="48" t="s">
        <v>2296</v>
      </c>
      <c r="J712" s="114" t="s">
        <v>830</v>
      </c>
      <c r="K712" s="114" t="s">
        <v>19</v>
      </c>
      <c r="L712" s="42">
        <f t="shared" si="9"/>
        <v>106</v>
      </c>
      <c r="M712" s="42"/>
      <c r="N712" s="42"/>
      <c r="O712" s="42"/>
      <c r="P712" s="42"/>
      <c r="Q712" s="42"/>
      <c r="R712" s="42"/>
      <c r="S712" s="42"/>
      <c r="T712" s="42"/>
      <c r="U712" s="42"/>
      <c r="V712" s="42"/>
      <c r="W712" s="42"/>
      <c r="X712" s="42"/>
      <c r="Y712" s="42"/>
      <c r="Z712" s="42"/>
      <c r="AA712" s="42"/>
      <c r="AB712" s="42"/>
      <c r="AC712" s="42"/>
      <c r="AD712" s="42"/>
      <c r="AE712" s="42"/>
      <c r="AF712" s="42"/>
      <c r="AG712" s="42"/>
      <c r="AH712" s="42"/>
    </row>
    <row r="713">
      <c r="A713" s="108"/>
      <c r="B713" s="42"/>
      <c r="C713" s="42"/>
      <c r="D713" s="42"/>
      <c r="E713" s="42"/>
      <c r="F713" s="42"/>
      <c r="G713" s="42"/>
      <c r="H713" s="91"/>
      <c r="I713" s="42"/>
      <c r="J713" s="10"/>
      <c r="K713" s="10"/>
      <c r="L713" s="42">
        <f t="shared" si="9"/>
        <v>0</v>
      </c>
      <c r="M713" s="42"/>
      <c r="N713" s="42"/>
      <c r="O713" s="42"/>
      <c r="P713" s="42"/>
      <c r="Q713" s="42"/>
      <c r="R713" s="42"/>
      <c r="S713" s="42"/>
      <c r="T713" s="42"/>
      <c r="U713" s="42"/>
      <c r="V713" s="42"/>
      <c r="W713" s="42"/>
      <c r="X713" s="42"/>
      <c r="Y713" s="42"/>
      <c r="Z713" s="42"/>
      <c r="AA713" s="42"/>
      <c r="AB713" s="42"/>
      <c r="AC713" s="42"/>
      <c r="AD713" s="42"/>
      <c r="AE713" s="42"/>
      <c r="AF713" s="42"/>
      <c r="AG713" s="42"/>
      <c r="AH713" s="42"/>
    </row>
    <row r="714">
      <c r="A714" s="108"/>
      <c r="B714" s="42"/>
      <c r="C714" s="42"/>
      <c r="D714" s="51" t="s">
        <v>864</v>
      </c>
      <c r="E714" s="42"/>
      <c r="F714" s="42"/>
      <c r="G714" s="42"/>
      <c r="H714" s="48" t="s">
        <v>2297</v>
      </c>
      <c r="I714" s="48" t="s">
        <v>2298</v>
      </c>
      <c r="J714" s="114" t="s">
        <v>830</v>
      </c>
      <c r="K714" s="114" t="s">
        <v>19</v>
      </c>
      <c r="L714" s="42">
        <f t="shared" si="9"/>
        <v>87</v>
      </c>
      <c r="M714" s="42"/>
      <c r="N714" s="42"/>
      <c r="O714" s="42"/>
      <c r="P714" s="42"/>
      <c r="Q714" s="42"/>
      <c r="R714" s="42"/>
      <c r="S714" s="42"/>
      <c r="T714" s="42"/>
      <c r="U714" s="42"/>
      <c r="V714" s="42"/>
      <c r="W714" s="42"/>
      <c r="X714" s="42"/>
      <c r="Y714" s="42"/>
      <c r="Z714" s="42"/>
      <c r="AA714" s="42"/>
      <c r="AB714" s="42"/>
      <c r="AC714" s="42"/>
      <c r="AD714" s="42"/>
      <c r="AE714" s="42"/>
      <c r="AF714" s="42"/>
      <c r="AG714" s="42"/>
      <c r="AH714" s="42"/>
    </row>
    <row r="715">
      <c r="A715" s="108"/>
      <c r="B715" s="42"/>
      <c r="C715" s="42"/>
      <c r="D715" s="42"/>
      <c r="E715" s="42"/>
      <c r="F715" s="42"/>
      <c r="G715" s="42"/>
      <c r="H715" s="48" t="s">
        <v>2299</v>
      </c>
      <c r="I715" s="48" t="s">
        <v>2300</v>
      </c>
      <c r="J715" s="114" t="s">
        <v>830</v>
      </c>
      <c r="K715" s="114" t="s">
        <v>19</v>
      </c>
      <c r="L715" s="42">
        <f t="shared" si="9"/>
        <v>117</v>
      </c>
      <c r="M715" s="42"/>
      <c r="N715" s="42"/>
      <c r="O715" s="42"/>
      <c r="P715" s="42"/>
      <c r="Q715" s="42"/>
      <c r="R715" s="42"/>
      <c r="S715" s="42"/>
      <c r="T715" s="42"/>
      <c r="U715" s="42"/>
      <c r="V715" s="42"/>
      <c r="W715" s="42"/>
      <c r="X715" s="42"/>
      <c r="Y715" s="42"/>
      <c r="Z715" s="42"/>
      <c r="AA715" s="42"/>
      <c r="AB715" s="42"/>
      <c r="AC715" s="42"/>
      <c r="AD715" s="42"/>
      <c r="AE715" s="42"/>
      <c r="AF715" s="42"/>
      <c r="AG715" s="42"/>
      <c r="AH715" s="42"/>
    </row>
    <row r="716">
      <c r="A716" s="108"/>
      <c r="B716" s="42"/>
      <c r="C716" s="42"/>
      <c r="D716" s="42"/>
      <c r="E716" s="42"/>
      <c r="F716" s="42"/>
      <c r="G716" s="42"/>
      <c r="H716" s="48" t="s">
        <v>2301</v>
      </c>
      <c r="I716" s="48" t="s">
        <v>2302</v>
      </c>
      <c r="J716" s="114" t="s">
        <v>18</v>
      </c>
      <c r="K716" s="114" t="s">
        <v>19</v>
      </c>
      <c r="L716" s="42">
        <f t="shared" si="9"/>
        <v>95</v>
      </c>
      <c r="M716" s="42"/>
      <c r="N716" s="42"/>
      <c r="O716" s="42"/>
      <c r="P716" s="42"/>
      <c r="Q716" s="42"/>
      <c r="R716" s="42"/>
      <c r="S716" s="42"/>
      <c r="T716" s="42"/>
      <c r="U716" s="42"/>
      <c r="V716" s="42"/>
      <c r="W716" s="42"/>
      <c r="X716" s="42"/>
      <c r="Y716" s="42"/>
      <c r="Z716" s="42"/>
      <c r="AA716" s="42"/>
      <c r="AB716" s="42"/>
      <c r="AC716" s="42"/>
      <c r="AD716" s="42"/>
      <c r="AE716" s="42"/>
      <c r="AF716" s="42"/>
      <c r="AG716" s="42"/>
      <c r="AH716" s="42"/>
    </row>
    <row r="717">
      <c r="A717" s="108"/>
      <c r="B717" s="42"/>
      <c r="C717" s="42"/>
      <c r="D717" s="42"/>
      <c r="E717" s="42"/>
      <c r="F717" s="42"/>
      <c r="G717" s="42"/>
      <c r="H717" s="48" t="s">
        <v>2303</v>
      </c>
      <c r="I717" s="48" t="s">
        <v>2304</v>
      </c>
      <c r="J717" s="114" t="s">
        <v>18</v>
      </c>
      <c r="K717" s="114" t="s">
        <v>19</v>
      </c>
      <c r="L717" s="42">
        <f t="shared" si="9"/>
        <v>113</v>
      </c>
      <c r="M717" s="42"/>
      <c r="N717" s="42"/>
      <c r="O717" s="42"/>
      <c r="P717" s="42"/>
      <c r="Q717" s="42"/>
      <c r="R717" s="42"/>
      <c r="S717" s="42"/>
      <c r="T717" s="42"/>
      <c r="U717" s="42"/>
      <c r="V717" s="42"/>
      <c r="W717" s="42"/>
      <c r="X717" s="42"/>
      <c r="Y717" s="42"/>
      <c r="Z717" s="42"/>
      <c r="AA717" s="42"/>
      <c r="AB717" s="42"/>
      <c r="AC717" s="42"/>
      <c r="AD717" s="42"/>
      <c r="AE717" s="42"/>
      <c r="AF717" s="42"/>
      <c r="AG717" s="42"/>
      <c r="AH717" s="42"/>
    </row>
    <row r="718">
      <c r="A718" s="108"/>
      <c r="B718" s="42"/>
      <c r="C718" s="42"/>
      <c r="D718" s="42"/>
      <c r="E718" s="42"/>
      <c r="F718" s="42"/>
      <c r="G718" s="42"/>
      <c r="H718" s="42"/>
      <c r="I718" s="42"/>
      <c r="J718" s="42"/>
      <c r="K718" s="42"/>
      <c r="L718" s="42">
        <f t="shared" si="9"/>
        <v>0</v>
      </c>
      <c r="M718" s="42"/>
      <c r="N718" s="42"/>
      <c r="O718" s="42"/>
      <c r="P718" s="42"/>
      <c r="Q718" s="42"/>
      <c r="R718" s="42"/>
      <c r="S718" s="42"/>
      <c r="T718" s="42"/>
      <c r="U718" s="42"/>
      <c r="V718" s="42"/>
      <c r="W718" s="42"/>
      <c r="X718" s="42"/>
      <c r="Y718" s="42"/>
      <c r="Z718" s="42"/>
      <c r="AA718" s="42"/>
      <c r="AB718" s="42"/>
      <c r="AC718" s="42"/>
      <c r="AD718" s="42"/>
      <c r="AE718" s="42"/>
      <c r="AF718" s="42"/>
      <c r="AG718" s="42"/>
      <c r="AH718" s="42"/>
    </row>
    <row r="719">
      <c r="A719" s="108"/>
      <c r="B719" s="42"/>
      <c r="C719" s="42"/>
      <c r="D719" s="42"/>
      <c r="E719" s="42"/>
      <c r="F719" s="42"/>
      <c r="G719" s="42"/>
      <c r="H719" s="42"/>
      <c r="I719" s="42"/>
      <c r="J719" s="42"/>
      <c r="K719" s="42"/>
      <c r="L719" s="42">
        <f t="shared" si="9"/>
        <v>0</v>
      </c>
      <c r="M719" s="42"/>
      <c r="N719" s="42"/>
      <c r="O719" s="42"/>
      <c r="P719" s="42"/>
      <c r="Q719" s="42"/>
      <c r="R719" s="42"/>
      <c r="S719" s="42"/>
      <c r="T719" s="42"/>
      <c r="U719" s="42"/>
      <c r="V719" s="42"/>
      <c r="W719" s="42"/>
      <c r="X719" s="42"/>
      <c r="Y719" s="42"/>
      <c r="Z719" s="42"/>
      <c r="AA719" s="42"/>
      <c r="AB719" s="42"/>
      <c r="AC719" s="42"/>
      <c r="AD719" s="42"/>
      <c r="AE719" s="42"/>
      <c r="AF719" s="42"/>
      <c r="AG719" s="42"/>
      <c r="AH719" s="42"/>
    </row>
    <row r="720">
      <c r="A720" s="110">
        <v>2.0</v>
      </c>
      <c r="B720" s="44" t="s">
        <v>2305</v>
      </c>
      <c r="C720" s="48" t="s">
        <v>2306</v>
      </c>
      <c r="D720" s="51" t="s">
        <v>262</v>
      </c>
      <c r="E720" s="42"/>
      <c r="F720" s="42"/>
      <c r="G720" s="42"/>
      <c r="H720" s="48" t="s">
        <v>2307</v>
      </c>
      <c r="I720" s="48" t="s">
        <v>2308</v>
      </c>
      <c r="J720" s="114" t="s">
        <v>18</v>
      </c>
      <c r="K720" s="114" t="s">
        <v>19</v>
      </c>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row>
    <row r="721">
      <c r="A721" s="110"/>
      <c r="B721" s="44"/>
      <c r="C721" s="48"/>
      <c r="D721" s="51"/>
      <c r="E721" s="42"/>
      <c r="F721" s="42"/>
      <c r="G721" s="42"/>
      <c r="H721" s="48" t="s">
        <v>2309</v>
      </c>
      <c r="I721" s="48" t="s">
        <v>2310</v>
      </c>
      <c r="J721" s="114" t="s">
        <v>202</v>
      </c>
      <c r="K721" s="114" t="s">
        <v>19</v>
      </c>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row>
    <row r="722">
      <c r="E722" s="42"/>
      <c r="F722" s="42"/>
      <c r="G722" s="42"/>
      <c r="H722" s="48" t="s">
        <v>2311</v>
      </c>
      <c r="I722" s="48" t="s">
        <v>2312</v>
      </c>
      <c r="J722" s="114" t="s">
        <v>830</v>
      </c>
      <c r="K722" s="114" t="s">
        <v>19</v>
      </c>
      <c r="L722" s="42">
        <f t="shared" ref="L722:L728" si="10">len(I722)</f>
        <v>112</v>
      </c>
      <c r="M722" s="42"/>
      <c r="N722" s="42"/>
      <c r="O722" s="42"/>
      <c r="P722" s="42"/>
      <c r="Q722" s="42"/>
      <c r="R722" s="42"/>
      <c r="S722" s="42"/>
      <c r="T722" s="42"/>
      <c r="U722" s="42"/>
      <c r="V722" s="42"/>
      <c r="W722" s="42"/>
      <c r="X722" s="42"/>
      <c r="Y722" s="42"/>
      <c r="Z722" s="42"/>
      <c r="AA722" s="42"/>
      <c r="AB722" s="42"/>
      <c r="AC722" s="42"/>
      <c r="AD722" s="42"/>
      <c r="AE722" s="42"/>
      <c r="AF722" s="42"/>
      <c r="AG722" s="42"/>
      <c r="AH722" s="42"/>
    </row>
    <row r="723">
      <c r="A723" s="108"/>
      <c r="B723" s="42"/>
      <c r="C723" s="42"/>
      <c r="D723" s="42"/>
      <c r="E723" s="42"/>
      <c r="F723" s="42"/>
      <c r="G723" s="42"/>
      <c r="H723" s="48" t="s">
        <v>2313</v>
      </c>
      <c r="I723" s="48" t="s">
        <v>2314</v>
      </c>
      <c r="J723" s="114" t="s">
        <v>859</v>
      </c>
      <c r="K723" s="114" t="s">
        <v>19</v>
      </c>
      <c r="L723" s="42">
        <f t="shared" si="10"/>
        <v>108</v>
      </c>
      <c r="M723" s="42"/>
      <c r="N723" s="42"/>
      <c r="O723" s="42"/>
      <c r="P723" s="42"/>
      <c r="Q723" s="42"/>
      <c r="R723" s="42"/>
      <c r="S723" s="42"/>
      <c r="T723" s="42"/>
      <c r="U723" s="42"/>
      <c r="V723" s="42"/>
      <c r="W723" s="42"/>
      <c r="X723" s="42"/>
      <c r="Y723" s="42"/>
      <c r="Z723" s="42"/>
      <c r="AA723" s="42"/>
      <c r="AB723" s="42"/>
      <c r="AC723" s="42"/>
      <c r="AD723" s="42"/>
      <c r="AE723" s="42"/>
      <c r="AF723" s="42"/>
      <c r="AG723" s="42"/>
      <c r="AH723" s="42"/>
    </row>
    <row r="724">
      <c r="A724" s="108"/>
      <c r="B724" s="42"/>
      <c r="C724" s="42"/>
      <c r="D724" s="42"/>
      <c r="E724" s="42"/>
      <c r="F724" s="42"/>
      <c r="G724" s="42"/>
      <c r="H724" s="48" t="s">
        <v>2315</v>
      </c>
      <c r="I724" s="48" t="s">
        <v>2316</v>
      </c>
      <c r="J724" s="114" t="s">
        <v>830</v>
      </c>
      <c r="K724" s="114" t="s">
        <v>19</v>
      </c>
      <c r="L724" s="42">
        <f t="shared" si="10"/>
        <v>96</v>
      </c>
      <c r="M724" s="42"/>
      <c r="N724" s="42"/>
      <c r="O724" s="42"/>
      <c r="P724" s="42"/>
      <c r="Q724" s="42"/>
      <c r="R724" s="42"/>
      <c r="S724" s="42"/>
      <c r="T724" s="42"/>
      <c r="U724" s="42"/>
      <c r="V724" s="42"/>
      <c r="W724" s="42"/>
      <c r="X724" s="42"/>
      <c r="Y724" s="42"/>
      <c r="Z724" s="42"/>
      <c r="AA724" s="42"/>
      <c r="AB724" s="42"/>
      <c r="AC724" s="42"/>
      <c r="AD724" s="42"/>
      <c r="AE724" s="42"/>
      <c r="AF724" s="42"/>
      <c r="AG724" s="42"/>
      <c r="AH724" s="42"/>
    </row>
    <row r="725">
      <c r="A725" s="108"/>
      <c r="B725" s="42"/>
      <c r="C725" s="42"/>
      <c r="D725" s="42"/>
      <c r="E725" s="42"/>
      <c r="F725" s="42"/>
      <c r="G725" s="42"/>
      <c r="H725" s="48" t="s">
        <v>2317</v>
      </c>
      <c r="I725" s="48" t="s">
        <v>2318</v>
      </c>
      <c r="J725" s="114" t="s">
        <v>2319</v>
      </c>
      <c r="K725" s="114" t="s">
        <v>19</v>
      </c>
      <c r="L725" s="42">
        <f t="shared" si="10"/>
        <v>59</v>
      </c>
      <c r="M725" s="42"/>
      <c r="N725" s="42"/>
      <c r="O725" s="42"/>
      <c r="P725" s="42"/>
      <c r="Q725" s="42"/>
      <c r="R725" s="42"/>
      <c r="S725" s="42"/>
      <c r="T725" s="42"/>
      <c r="U725" s="42"/>
      <c r="V725" s="42"/>
      <c r="W725" s="42"/>
      <c r="X725" s="42"/>
      <c r="Y725" s="42"/>
      <c r="Z725" s="42"/>
      <c r="AA725" s="42"/>
      <c r="AB725" s="42"/>
      <c r="AC725" s="42"/>
      <c r="AD725" s="42"/>
      <c r="AE725" s="42"/>
      <c r="AF725" s="42"/>
      <c r="AG725" s="42"/>
      <c r="AH725" s="42"/>
    </row>
    <row r="726">
      <c r="A726" s="108"/>
      <c r="B726" s="42"/>
      <c r="C726" s="42"/>
      <c r="D726" s="42"/>
      <c r="E726" s="42"/>
      <c r="F726" s="42"/>
      <c r="G726" s="42"/>
      <c r="H726" s="48" t="s">
        <v>2320</v>
      </c>
      <c r="I726" s="48" t="s">
        <v>2321</v>
      </c>
      <c r="J726" s="114" t="s">
        <v>830</v>
      </c>
      <c r="K726" s="114" t="s">
        <v>19</v>
      </c>
      <c r="L726" s="42">
        <f t="shared" si="10"/>
        <v>116</v>
      </c>
      <c r="M726" s="42"/>
      <c r="N726" s="42"/>
      <c r="O726" s="42"/>
      <c r="P726" s="42"/>
      <c r="Q726" s="42"/>
      <c r="R726" s="42"/>
      <c r="S726" s="42"/>
      <c r="T726" s="42"/>
      <c r="U726" s="42"/>
      <c r="V726" s="42"/>
      <c r="W726" s="42"/>
      <c r="X726" s="42"/>
      <c r="Y726" s="42"/>
      <c r="Z726" s="42"/>
      <c r="AA726" s="42"/>
      <c r="AB726" s="42"/>
      <c r="AC726" s="42"/>
      <c r="AD726" s="42"/>
      <c r="AE726" s="42"/>
      <c r="AF726" s="42"/>
      <c r="AG726" s="42"/>
      <c r="AH726" s="42"/>
    </row>
    <row r="727">
      <c r="A727" s="108"/>
      <c r="B727" s="42"/>
      <c r="C727" s="42"/>
      <c r="D727" s="42"/>
      <c r="E727" s="42"/>
      <c r="F727" s="42"/>
      <c r="G727" s="42"/>
      <c r="H727" s="48" t="s">
        <v>2322</v>
      </c>
      <c r="I727" s="48" t="s">
        <v>2323</v>
      </c>
      <c r="J727" s="114" t="s">
        <v>859</v>
      </c>
      <c r="K727" s="114" t="s">
        <v>19</v>
      </c>
      <c r="L727" s="42">
        <f t="shared" si="10"/>
        <v>91</v>
      </c>
      <c r="M727" s="42"/>
      <c r="N727" s="42"/>
      <c r="O727" s="42"/>
      <c r="P727" s="42"/>
      <c r="Q727" s="42"/>
      <c r="R727" s="42"/>
      <c r="S727" s="42"/>
      <c r="T727" s="42"/>
      <c r="U727" s="42"/>
      <c r="V727" s="42"/>
      <c r="W727" s="42"/>
      <c r="X727" s="42"/>
      <c r="Y727" s="42"/>
      <c r="Z727" s="42"/>
      <c r="AA727" s="42"/>
      <c r="AB727" s="42"/>
      <c r="AC727" s="42"/>
      <c r="AD727" s="42"/>
      <c r="AE727" s="42"/>
      <c r="AF727" s="42"/>
      <c r="AG727" s="42"/>
      <c r="AH727" s="42"/>
    </row>
    <row r="728">
      <c r="A728" s="108"/>
      <c r="B728" s="42"/>
      <c r="C728" s="42"/>
      <c r="D728" s="42"/>
      <c r="E728" s="42"/>
      <c r="F728" s="42"/>
      <c r="G728" s="42"/>
      <c r="H728" s="42"/>
      <c r="I728" s="42"/>
      <c r="J728" s="114"/>
      <c r="K728" s="114"/>
      <c r="L728" s="42">
        <f t="shared" si="10"/>
        <v>0</v>
      </c>
      <c r="M728" s="42"/>
      <c r="N728" s="42"/>
      <c r="O728" s="42"/>
      <c r="P728" s="42"/>
      <c r="Q728" s="42"/>
      <c r="R728" s="42"/>
      <c r="S728" s="42"/>
      <c r="T728" s="42"/>
      <c r="U728" s="42"/>
      <c r="V728" s="42"/>
      <c r="W728" s="42"/>
      <c r="X728" s="42"/>
      <c r="Y728" s="42"/>
      <c r="Z728" s="42"/>
      <c r="AA728" s="42"/>
      <c r="AB728" s="42"/>
      <c r="AC728" s="42"/>
      <c r="AD728" s="42"/>
      <c r="AE728" s="42"/>
      <c r="AF728" s="42"/>
      <c r="AG728" s="42"/>
      <c r="AH728" s="42"/>
    </row>
    <row r="729">
      <c r="A729" s="108"/>
      <c r="B729" s="42"/>
      <c r="C729" s="42"/>
      <c r="D729" s="51" t="s">
        <v>268</v>
      </c>
      <c r="F729" s="42"/>
      <c r="G729" s="42"/>
      <c r="H729" s="48" t="s">
        <v>2324</v>
      </c>
      <c r="I729" s="48" t="s">
        <v>2325</v>
      </c>
      <c r="J729" s="114" t="s">
        <v>18</v>
      </c>
      <c r="K729" s="114" t="s">
        <v>19</v>
      </c>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row>
    <row r="730">
      <c r="A730" s="108"/>
      <c r="B730" s="42"/>
      <c r="C730" s="42"/>
      <c r="E730" s="42"/>
      <c r="F730" s="42"/>
      <c r="G730" s="42"/>
      <c r="H730" s="48" t="s">
        <v>2326</v>
      </c>
      <c r="I730" s="48" t="s">
        <v>2327</v>
      </c>
      <c r="J730" s="114" t="s">
        <v>2319</v>
      </c>
      <c r="K730" s="114" t="s">
        <v>19</v>
      </c>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row>
    <row r="731">
      <c r="A731" s="108"/>
      <c r="B731" s="42"/>
      <c r="C731" s="42"/>
      <c r="E731" s="42"/>
      <c r="F731" s="42"/>
      <c r="G731" s="42"/>
      <c r="H731" s="48" t="s">
        <v>2328</v>
      </c>
      <c r="I731" s="48" t="s">
        <v>2329</v>
      </c>
      <c r="J731" s="114" t="s">
        <v>830</v>
      </c>
      <c r="K731" s="114" t="s">
        <v>19</v>
      </c>
      <c r="L731" s="42">
        <f t="shared" ref="L731:L737" si="11">len(I731)</f>
        <v>109</v>
      </c>
      <c r="M731" s="42"/>
      <c r="N731" s="42"/>
      <c r="O731" s="42"/>
      <c r="P731" s="42"/>
      <c r="Q731" s="42"/>
      <c r="R731" s="42"/>
      <c r="S731" s="42"/>
      <c r="T731" s="42"/>
      <c r="U731" s="42"/>
      <c r="V731" s="42"/>
      <c r="W731" s="42"/>
      <c r="X731" s="42"/>
      <c r="Y731" s="42"/>
      <c r="Z731" s="42"/>
      <c r="AA731" s="42"/>
      <c r="AB731" s="42"/>
      <c r="AC731" s="42"/>
      <c r="AD731" s="42"/>
      <c r="AE731" s="42"/>
      <c r="AF731" s="42"/>
      <c r="AG731" s="42"/>
      <c r="AH731" s="42"/>
    </row>
    <row r="732">
      <c r="A732" s="108"/>
      <c r="B732" s="42"/>
      <c r="C732" s="42"/>
      <c r="D732" s="42"/>
      <c r="E732" s="42"/>
      <c r="F732" s="42"/>
      <c r="G732" s="42"/>
      <c r="H732" s="48" t="s">
        <v>2330</v>
      </c>
      <c r="I732" s="48" t="s">
        <v>2331</v>
      </c>
      <c r="J732" s="114" t="s">
        <v>2319</v>
      </c>
      <c r="K732" s="114" t="s">
        <v>19</v>
      </c>
      <c r="L732" s="42">
        <f t="shared" si="11"/>
        <v>93</v>
      </c>
      <c r="M732" s="42"/>
      <c r="N732" s="42"/>
      <c r="O732" s="42"/>
      <c r="P732" s="42"/>
      <c r="Q732" s="42"/>
      <c r="R732" s="42"/>
      <c r="S732" s="42"/>
      <c r="T732" s="42"/>
      <c r="U732" s="42"/>
      <c r="V732" s="42"/>
      <c r="W732" s="42"/>
      <c r="X732" s="42"/>
      <c r="Y732" s="42"/>
      <c r="Z732" s="42"/>
      <c r="AA732" s="42"/>
      <c r="AB732" s="42"/>
      <c r="AC732" s="42"/>
      <c r="AD732" s="42"/>
      <c r="AE732" s="42"/>
      <c r="AF732" s="42"/>
      <c r="AG732" s="42"/>
      <c r="AH732" s="42"/>
    </row>
    <row r="733">
      <c r="A733" s="108"/>
      <c r="B733" s="42"/>
      <c r="C733" s="42"/>
      <c r="D733" s="42"/>
      <c r="E733" s="42"/>
      <c r="F733" s="42"/>
      <c r="G733" s="42"/>
      <c r="H733" s="48" t="s">
        <v>2332</v>
      </c>
      <c r="I733" s="48" t="s">
        <v>2333</v>
      </c>
      <c r="J733" s="114" t="s">
        <v>830</v>
      </c>
      <c r="K733" s="114" t="s">
        <v>19</v>
      </c>
      <c r="L733" s="42">
        <f t="shared" si="11"/>
        <v>128</v>
      </c>
      <c r="M733" s="42"/>
      <c r="N733" s="42"/>
      <c r="O733" s="42"/>
      <c r="P733" s="42"/>
      <c r="Q733" s="42"/>
      <c r="R733" s="42"/>
      <c r="S733" s="42"/>
      <c r="T733" s="42"/>
      <c r="U733" s="42"/>
      <c r="V733" s="42"/>
      <c r="W733" s="42"/>
      <c r="X733" s="42"/>
      <c r="Y733" s="42"/>
      <c r="Z733" s="42"/>
      <c r="AA733" s="42"/>
      <c r="AB733" s="42"/>
      <c r="AC733" s="42"/>
      <c r="AD733" s="42"/>
      <c r="AE733" s="42"/>
      <c r="AF733" s="42"/>
      <c r="AG733" s="42"/>
      <c r="AH733" s="42"/>
    </row>
    <row r="734">
      <c r="A734" s="108"/>
      <c r="B734" s="42"/>
      <c r="C734" s="42"/>
      <c r="D734" s="42"/>
      <c r="E734" s="42"/>
      <c r="F734" s="42"/>
      <c r="G734" s="42"/>
      <c r="H734" s="48" t="s">
        <v>2334</v>
      </c>
      <c r="I734" s="48" t="s">
        <v>2335</v>
      </c>
      <c r="J734" s="114" t="s">
        <v>18</v>
      </c>
      <c r="K734" s="114" t="s">
        <v>73</v>
      </c>
      <c r="L734" s="42">
        <f t="shared" si="11"/>
        <v>68</v>
      </c>
      <c r="M734" s="42"/>
      <c r="N734" s="42"/>
      <c r="O734" s="114" t="s">
        <v>830</v>
      </c>
      <c r="P734" s="48" t="s">
        <v>1214</v>
      </c>
      <c r="Q734" s="42"/>
      <c r="R734" s="42"/>
      <c r="S734" s="42"/>
      <c r="T734" s="42"/>
      <c r="U734" s="42"/>
      <c r="V734" s="42"/>
      <c r="W734" s="42"/>
      <c r="X734" s="42"/>
      <c r="Y734" s="42"/>
      <c r="Z734" s="42"/>
      <c r="AA734" s="42"/>
      <c r="AB734" s="42"/>
      <c r="AC734" s="42"/>
      <c r="AD734" s="42"/>
      <c r="AE734" s="42"/>
      <c r="AF734" s="42"/>
      <c r="AG734" s="42"/>
      <c r="AH734" s="42"/>
    </row>
    <row r="735">
      <c r="A735" s="108"/>
      <c r="B735" s="42"/>
      <c r="C735" s="42"/>
      <c r="D735" s="42"/>
      <c r="E735" s="42"/>
      <c r="F735" s="42"/>
      <c r="G735" s="42"/>
      <c r="H735" s="48" t="s">
        <v>2336</v>
      </c>
      <c r="I735" s="48" t="s">
        <v>2337</v>
      </c>
      <c r="J735" s="114" t="s">
        <v>18</v>
      </c>
      <c r="K735" s="114" t="s">
        <v>70</v>
      </c>
      <c r="L735" s="42">
        <f t="shared" si="11"/>
        <v>79</v>
      </c>
      <c r="M735" s="42"/>
      <c r="N735" s="42"/>
      <c r="O735" s="114" t="s">
        <v>830</v>
      </c>
      <c r="P735" s="48" t="s">
        <v>1211</v>
      </c>
      <c r="Q735" s="42"/>
      <c r="R735" s="42"/>
      <c r="S735" s="42"/>
      <c r="T735" s="42"/>
      <c r="U735" s="42"/>
      <c r="V735" s="42"/>
      <c r="W735" s="42"/>
      <c r="X735" s="42"/>
      <c r="Y735" s="42"/>
      <c r="Z735" s="42"/>
      <c r="AA735" s="42"/>
      <c r="AB735" s="42"/>
      <c r="AC735" s="42"/>
      <c r="AD735" s="42"/>
      <c r="AE735" s="42"/>
      <c r="AF735" s="42"/>
      <c r="AG735" s="42"/>
      <c r="AH735" s="42"/>
    </row>
    <row r="736">
      <c r="A736" s="108"/>
      <c r="B736" s="42"/>
      <c r="C736" s="42"/>
      <c r="D736" s="42"/>
      <c r="E736" s="42"/>
      <c r="F736" s="42"/>
      <c r="G736" s="48" t="s">
        <v>2338</v>
      </c>
      <c r="H736" s="48" t="s">
        <v>2339</v>
      </c>
      <c r="I736" s="91" t="s">
        <v>2340</v>
      </c>
      <c r="J736" s="114" t="s">
        <v>830</v>
      </c>
      <c r="K736" s="114" t="s">
        <v>19</v>
      </c>
      <c r="L736" s="42">
        <f t="shared" si="11"/>
        <v>114</v>
      </c>
      <c r="M736" s="42"/>
      <c r="N736" s="42"/>
      <c r="O736" s="42"/>
      <c r="P736" s="42"/>
      <c r="Q736" s="42"/>
      <c r="R736" s="42"/>
      <c r="S736" s="42"/>
      <c r="T736" s="42"/>
      <c r="U736" s="42"/>
      <c r="V736" s="42"/>
      <c r="W736" s="42"/>
      <c r="X736" s="42"/>
      <c r="Y736" s="42"/>
      <c r="Z736" s="42"/>
      <c r="AA736" s="42"/>
      <c r="AB736" s="42"/>
      <c r="AC736" s="42"/>
      <c r="AD736" s="42"/>
      <c r="AE736" s="42"/>
      <c r="AF736" s="42"/>
      <c r="AG736" s="42"/>
      <c r="AH736" s="42"/>
    </row>
    <row r="737">
      <c r="A737" s="108"/>
      <c r="B737" s="42"/>
      <c r="C737" s="42"/>
      <c r="D737" s="42"/>
      <c r="E737" s="42"/>
      <c r="F737" s="42"/>
      <c r="G737" s="42"/>
      <c r="H737" s="42"/>
      <c r="I737" s="42"/>
      <c r="J737" s="114"/>
      <c r="K737" s="114"/>
      <c r="L737" s="42">
        <f t="shared" si="11"/>
        <v>0</v>
      </c>
      <c r="M737" s="42"/>
      <c r="N737" s="42"/>
      <c r="O737" s="42"/>
      <c r="P737" s="42"/>
      <c r="Q737" s="42"/>
      <c r="R737" s="42"/>
      <c r="S737" s="42"/>
      <c r="T737" s="42"/>
      <c r="U737" s="42"/>
      <c r="V737" s="42"/>
      <c r="W737" s="42"/>
      <c r="X737" s="42"/>
      <c r="Y737" s="42"/>
      <c r="Z737" s="42"/>
      <c r="AA737" s="42"/>
      <c r="AB737" s="42"/>
      <c r="AC737" s="42"/>
      <c r="AD737" s="42"/>
      <c r="AE737" s="42"/>
      <c r="AF737" s="42"/>
      <c r="AG737" s="42"/>
      <c r="AH737" s="42"/>
    </row>
    <row r="738">
      <c r="A738" s="108"/>
      <c r="B738" s="42"/>
      <c r="C738" s="42"/>
      <c r="D738" s="51" t="s">
        <v>273</v>
      </c>
      <c r="E738" s="42"/>
      <c r="F738" s="48" t="s">
        <v>2341</v>
      </c>
      <c r="G738" s="48" t="s">
        <v>2334</v>
      </c>
      <c r="H738" s="48" t="s">
        <v>2342</v>
      </c>
      <c r="I738" s="48" t="s">
        <v>2343</v>
      </c>
      <c r="J738" s="114" t="s">
        <v>18</v>
      </c>
      <c r="K738" s="114" t="s">
        <v>19</v>
      </c>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row>
    <row r="739">
      <c r="A739" s="108"/>
      <c r="B739" s="42"/>
      <c r="C739" s="42"/>
      <c r="H739" s="48" t="s">
        <v>2344</v>
      </c>
      <c r="I739" s="48" t="s">
        <v>2345</v>
      </c>
      <c r="J739" s="114" t="s">
        <v>830</v>
      </c>
      <c r="K739" s="114" t="s">
        <v>19</v>
      </c>
      <c r="L739" s="42">
        <f t="shared" ref="L739:L750" si="12">len(I739)</f>
        <v>112</v>
      </c>
      <c r="M739" s="42"/>
      <c r="N739" s="42"/>
      <c r="O739" s="42"/>
      <c r="P739" s="42"/>
      <c r="Q739" s="42"/>
      <c r="R739" s="42"/>
      <c r="S739" s="42"/>
      <c r="T739" s="42"/>
      <c r="U739" s="42"/>
      <c r="V739" s="42"/>
      <c r="W739" s="42"/>
      <c r="X739" s="42"/>
      <c r="Y739" s="42"/>
      <c r="Z739" s="42"/>
      <c r="AA739" s="42"/>
      <c r="AB739" s="42"/>
      <c r="AC739" s="42"/>
      <c r="AD739" s="42"/>
      <c r="AE739" s="42"/>
      <c r="AF739" s="42"/>
      <c r="AG739" s="42"/>
      <c r="AH739" s="42"/>
    </row>
    <row r="740">
      <c r="A740" s="108"/>
      <c r="B740" s="42"/>
      <c r="C740" s="42"/>
      <c r="D740" s="42"/>
      <c r="E740" s="42"/>
      <c r="F740" s="42"/>
      <c r="G740" s="42"/>
      <c r="H740" s="48" t="s">
        <v>2346</v>
      </c>
      <c r="I740" s="48" t="s">
        <v>2347</v>
      </c>
      <c r="J740" s="114" t="s">
        <v>830</v>
      </c>
      <c r="K740" s="114" t="s">
        <v>19</v>
      </c>
      <c r="L740" s="42">
        <f t="shared" si="12"/>
        <v>103</v>
      </c>
      <c r="M740" s="42"/>
      <c r="N740" s="42"/>
      <c r="O740" s="42"/>
      <c r="P740" s="42"/>
      <c r="Q740" s="42"/>
      <c r="R740" s="42"/>
      <c r="S740" s="42"/>
      <c r="T740" s="42"/>
      <c r="U740" s="42"/>
      <c r="V740" s="42"/>
      <c r="W740" s="42"/>
      <c r="X740" s="42"/>
      <c r="Y740" s="42"/>
      <c r="Z740" s="42"/>
      <c r="AA740" s="42"/>
      <c r="AB740" s="42"/>
      <c r="AC740" s="42"/>
      <c r="AD740" s="42"/>
      <c r="AE740" s="42"/>
      <c r="AF740" s="42"/>
      <c r="AG740" s="42"/>
      <c r="AH740" s="42"/>
    </row>
    <row r="741">
      <c r="A741" s="108"/>
      <c r="B741" s="42"/>
      <c r="C741" s="42"/>
      <c r="D741" s="42"/>
      <c r="E741" s="42"/>
      <c r="F741" s="42"/>
      <c r="G741" s="42"/>
      <c r="H741" s="48" t="s">
        <v>2348</v>
      </c>
      <c r="I741" s="48" t="s">
        <v>2349</v>
      </c>
      <c r="J741" s="114" t="s">
        <v>830</v>
      </c>
      <c r="K741" s="114" t="s">
        <v>19</v>
      </c>
      <c r="L741" s="42">
        <f t="shared" si="12"/>
        <v>88</v>
      </c>
      <c r="M741" s="42"/>
      <c r="N741" s="42"/>
      <c r="O741" s="42"/>
      <c r="P741" s="42"/>
      <c r="Q741" s="42"/>
      <c r="R741" s="42"/>
      <c r="S741" s="42"/>
      <c r="T741" s="42"/>
      <c r="U741" s="42"/>
      <c r="V741" s="42"/>
      <c r="W741" s="42"/>
      <c r="X741" s="42"/>
      <c r="Y741" s="42"/>
      <c r="Z741" s="42"/>
      <c r="AA741" s="42"/>
      <c r="AB741" s="42"/>
      <c r="AC741" s="42"/>
      <c r="AD741" s="42"/>
      <c r="AE741" s="42"/>
      <c r="AF741" s="42"/>
      <c r="AG741" s="42"/>
      <c r="AH741" s="42"/>
    </row>
    <row r="742">
      <c r="A742" s="108"/>
      <c r="B742" s="42"/>
      <c r="C742" s="42"/>
      <c r="D742" s="42"/>
      <c r="E742" s="42"/>
      <c r="F742" s="42"/>
      <c r="G742" s="42"/>
      <c r="H742" s="48" t="s">
        <v>2350</v>
      </c>
      <c r="I742" s="48" t="s">
        <v>2351</v>
      </c>
      <c r="J742" s="114" t="s">
        <v>2319</v>
      </c>
      <c r="K742" s="114" t="s">
        <v>19</v>
      </c>
      <c r="L742" s="42">
        <f t="shared" si="12"/>
        <v>111</v>
      </c>
      <c r="M742" s="42"/>
      <c r="N742" s="42"/>
      <c r="O742" s="42"/>
      <c r="P742" s="42"/>
      <c r="Q742" s="42"/>
      <c r="R742" s="42"/>
      <c r="S742" s="42"/>
      <c r="T742" s="42"/>
      <c r="U742" s="42"/>
      <c r="V742" s="42"/>
      <c r="W742" s="42"/>
      <c r="X742" s="42"/>
      <c r="Y742" s="42"/>
      <c r="Z742" s="42"/>
      <c r="AA742" s="42"/>
      <c r="AB742" s="42"/>
      <c r="AC742" s="42"/>
      <c r="AD742" s="42"/>
      <c r="AE742" s="42"/>
      <c r="AF742" s="42"/>
      <c r="AG742" s="42"/>
      <c r="AH742" s="42"/>
    </row>
    <row r="743">
      <c r="A743" s="108"/>
      <c r="B743" s="42"/>
      <c r="C743" s="42"/>
      <c r="D743" s="42"/>
      <c r="E743" s="42"/>
      <c r="F743" s="42"/>
      <c r="G743" s="42"/>
      <c r="H743" s="48" t="s">
        <v>2352</v>
      </c>
      <c r="I743" s="48" t="s">
        <v>2353</v>
      </c>
      <c r="J743" s="114" t="s">
        <v>18</v>
      </c>
      <c r="K743" s="114" t="s">
        <v>19</v>
      </c>
      <c r="L743" s="42">
        <f t="shared" si="12"/>
        <v>111</v>
      </c>
      <c r="M743" s="42"/>
      <c r="N743" s="42"/>
      <c r="O743" s="114" t="s">
        <v>830</v>
      </c>
      <c r="P743" s="48" t="s">
        <v>1214</v>
      </c>
      <c r="Q743" s="42"/>
      <c r="R743" s="42"/>
      <c r="S743" s="42"/>
      <c r="T743" s="42"/>
      <c r="U743" s="42"/>
      <c r="V743" s="42"/>
      <c r="W743" s="42"/>
      <c r="X743" s="42"/>
      <c r="Y743" s="42"/>
      <c r="Z743" s="42"/>
      <c r="AA743" s="42"/>
      <c r="AB743" s="42"/>
      <c r="AC743" s="42"/>
      <c r="AD743" s="42"/>
      <c r="AE743" s="42"/>
      <c r="AF743" s="42"/>
      <c r="AG743" s="42"/>
      <c r="AH743" s="42"/>
    </row>
    <row r="744">
      <c r="A744" s="108"/>
      <c r="B744" s="42"/>
      <c r="C744" s="42"/>
      <c r="D744" s="42"/>
      <c r="E744" s="42"/>
      <c r="F744" s="42"/>
      <c r="G744" s="42"/>
      <c r="H744" s="48" t="s">
        <v>2354</v>
      </c>
      <c r="I744" s="48" t="s">
        <v>2355</v>
      </c>
      <c r="J744" s="114" t="s">
        <v>830</v>
      </c>
      <c r="K744" s="114" t="s">
        <v>19</v>
      </c>
      <c r="L744" s="42">
        <f t="shared" si="12"/>
        <v>89</v>
      </c>
      <c r="M744" s="42"/>
      <c r="N744" s="42"/>
      <c r="O744" s="42"/>
      <c r="P744" s="42"/>
      <c r="Q744" s="42"/>
      <c r="R744" s="42"/>
      <c r="S744" s="42"/>
      <c r="T744" s="42"/>
      <c r="U744" s="42"/>
      <c r="V744" s="42"/>
      <c r="W744" s="42"/>
      <c r="X744" s="42"/>
      <c r="Y744" s="42"/>
      <c r="Z744" s="42"/>
      <c r="AA744" s="42"/>
      <c r="AB744" s="42"/>
      <c r="AC744" s="42"/>
      <c r="AD744" s="42"/>
      <c r="AE744" s="42"/>
      <c r="AF744" s="42"/>
      <c r="AG744" s="42"/>
      <c r="AH744" s="42"/>
    </row>
    <row r="745">
      <c r="A745" s="108"/>
      <c r="B745" s="42"/>
      <c r="C745" s="42"/>
      <c r="D745" s="42"/>
      <c r="E745" s="42"/>
      <c r="F745" s="42"/>
      <c r="G745" s="42"/>
      <c r="H745" s="48" t="s">
        <v>2356</v>
      </c>
      <c r="I745" s="48" t="s">
        <v>2357</v>
      </c>
      <c r="J745" s="114" t="s">
        <v>2319</v>
      </c>
      <c r="K745" s="114" t="s">
        <v>19</v>
      </c>
      <c r="L745" s="42">
        <f t="shared" si="12"/>
        <v>114</v>
      </c>
      <c r="M745" s="42"/>
      <c r="N745" s="42"/>
      <c r="O745" s="42"/>
      <c r="P745" s="42"/>
      <c r="Q745" s="42"/>
      <c r="R745" s="42"/>
      <c r="S745" s="42"/>
      <c r="T745" s="42"/>
      <c r="U745" s="42"/>
      <c r="V745" s="42"/>
      <c r="W745" s="42"/>
      <c r="X745" s="42"/>
      <c r="Y745" s="42"/>
      <c r="Z745" s="42"/>
      <c r="AA745" s="42"/>
      <c r="AB745" s="42"/>
      <c r="AC745" s="42"/>
      <c r="AD745" s="42"/>
      <c r="AE745" s="42"/>
      <c r="AF745" s="42"/>
      <c r="AG745" s="42"/>
      <c r="AH745" s="42"/>
    </row>
    <row r="746">
      <c r="A746" s="108"/>
      <c r="B746" s="42"/>
      <c r="C746" s="42"/>
      <c r="D746" s="42"/>
      <c r="E746" s="42"/>
      <c r="F746" s="42"/>
      <c r="G746" s="42"/>
      <c r="H746" s="48" t="s">
        <v>2358</v>
      </c>
      <c r="I746" s="48" t="s">
        <v>2359</v>
      </c>
      <c r="J746" s="114" t="s">
        <v>18</v>
      </c>
      <c r="K746" s="114" t="s">
        <v>73</v>
      </c>
      <c r="L746" s="42">
        <f t="shared" si="12"/>
        <v>103</v>
      </c>
      <c r="M746" s="42"/>
      <c r="N746" s="42"/>
      <c r="O746" s="114" t="s">
        <v>830</v>
      </c>
      <c r="P746" s="48" t="s">
        <v>1210</v>
      </c>
      <c r="Q746" s="42"/>
      <c r="R746" s="42"/>
      <c r="S746" s="42"/>
      <c r="T746" s="42"/>
      <c r="U746" s="42"/>
      <c r="V746" s="42"/>
      <c r="W746" s="42"/>
      <c r="X746" s="42"/>
      <c r="Y746" s="42"/>
      <c r="Z746" s="42"/>
      <c r="AA746" s="42"/>
      <c r="AB746" s="42"/>
      <c r="AC746" s="42"/>
      <c r="AD746" s="42"/>
      <c r="AE746" s="42"/>
      <c r="AF746" s="42"/>
      <c r="AG746" s="42"/>
      <c r="AH746" s="42"/>
    </row>
    <row r="747">
      <c r="A747" s="108"/>
      <c r="B747" s="42"/>
      <c r="C747" s="42"/>
      <c r="D747" s="42"/>
      <c r="E747" s="42"/>
      <c r="F747" s="42"/>
      <c r="G747" s="42"/>
      <c r="H747" s="48" t="s">
        <v>2360</v>
      </c>
      <c r="I747" s="48" t="s">
        <v>2361</v>
      </c>
      <c r="J747" s="114" t="s">
        <v>18</v>
      </c>
      <c r="K747" s="114" t="s">
        <v>70</v>
      </c>
      <c r="L747" s="42">
        <f t="shared" si="12"/>
        <v>90</v>
      </c>
      <c r="M747" s="42"/>
      <c r="N747" s="42"/>
      <c r="O747" s="114" t="s">
        <v>830</v>
      </c>
      <c r="P747" s="48" t="s">
        <v>1225</v>
      </c>
      <c r="Q747" s="42"/>
      <c r="R747" s="42"/>
      <c r="S747" s="42"/>
      <c r="T747" s="42"/>
      <c r="U747" s="42"/>
      <c r="V747" s="42"/>
      <c r="W747" s="42"/>
      <c r="X747" s="42"/>
      <c r="Y747" s="42"/>
      <c r="Z747" s="42"/>
      <c r="AA747" s="42"/>
      <c r="AB747" s="42"/>
      <c r="AC747" s="42"/>
      <c r="AD747" s="42"/>
      <c r="AE747" s="42"/>
      <c r="AF747" s="42"/>
      <c r="AG747" s="42"/>
      <c r="AH747" s="42"/>
    </row>
    <row r="748">
      <c r="A748" s="108"/>
      <c r="B748" s="42"/>
      <c r="C748" s="42"/>
      <c r="D748" s="42"/>
      <c r="E748" s="42"/>
      <c r="F748" s="42"/>
      <c r="G748" s="48" t="s">
        <v>2358</v>
      </c>
      <c r="H748" s="48" t="s">
        <v>2362</v>
      </c>
      <c r="I748" s="48" t="s">
        <v>2363</v>
      </c>
      <c r="J748" s="114" t="s">
        <v>830</v>
      </c>
      <c r="K748" s="114" t="s">
        <v>19</v>
      </c>
      <c r="L748" s="42">
        <f t="shared" si="12"/>
        <v>110</v>
      </c>
      <c r="M748" s="42"/>
      <c r="N748" s="42"/>
      <c r="O748" s="42"/>
      <c r="P748" s="42"/>
      <c r="Q748" s="42"/>
      <c r="R748" s="42"/>
      <c r="S748" s="42"/>
      <c r="T748" s="42"/>
      <c r="U748" s="42"/>
      <c r="V748" s="42"/>
      <c r="W748" s="42"/>
      <c r="X748" s="42"/>
      <c r="Y748" s="42"/>
      <c r="Z748" s="42"/>
      <c r="AA748" s="42"/>
      <c r="AB748" s="42"/>
      <c r="AC748" s="42"/>
      <c r="AD748" s="42"/>
      <c r="AE748" s="42"/>
      <c r="AF748" s="42"/>
      <c r="AG748" s="42"/>
      <c r="AH748" s="42"/>
    </row>
    <row r="749">
      <c r="A749" s="108"/>
      <c r="B749" s="42"/>
      <c r="C749" s="42"/>
      <c r="D749" s="42"/>
      <c r="E749" s="42"/>
      <c r="F749" s="42"/>
      <c r="G749" s="48" t="s">
        <v>2360</v>
      </c>
      <c r="H749" s="48" t="s">
        <v>2364</v>
      </c>
      <c r="I749" s="48" t="s">
        <v>2365</v>
      </c>
      <c r="J749" s="114" t="s">
        <v>830</v>
      </c>
      <c r="K749" s="114" t="s">
        <v>19</v>
      </c>
      <c r="L749" s="42">
        <f t="shared" si="12"/>
        <v>102</v>
      </c>
      <c r="M749" s="42"/>
      <c r="N749" s="42"/>
      <c r="O749" s="42"/>
      <c r="P749" s="42"/>
      <c r="Q749" s="42"/>
      <c r="R749" s="42"/>
      <c r="S749" s="42"/>
      <c r="T749" s="42"/>
      <c r="U749" s="42"/>
      <c r="V749" s="42"/>
      <c r="W749" s="42"/>
      <c r="X749" s="42"/>
      <c r="Y749" s="42"/>
      <c r="Z749" s="42"/>
      <c r="AA749" s="42"/>
      <c r="AB749" s="42"/>
      <c r="AC749" s="42"/>
      <c r="AD749" s="42"/>
      <c r="AE749" s="42"/>
      <c r="AF749" s="42"/>
      <c r="AG749" s="42"/>
      <c r="AH749" s="42"/>
    </row>
    <row r="750">
      <c r="A750" s="108"/>
      <c r="B750" s="42"/>
      <c r="C750" s="42"/>
      <c r="D750" s="42"/>
      <c r="E750" s="42"/>
      <c r="F750" s="42"/>
      <c r="G750" s="42"/>
      <c r="H750" s="42"/>
      <c r="I750" s="42"/>
      <c r="J750" s="114"/>
      <c r="K750" s="114"/>
      <c r="L750" s="42">
        <f t="shared" si="12"/>
        <v>0</v>
      </c>
      <c r="M750" s="42"/>
      <c r="N750" s="42"/>
      <c r="O750" s="42"/>
      <c r="P750" s="42"/>
      <c r="Q750" s="42"/>
      <c r="R750" s="42"/>
      <c r="S750" s="42"/>
      <c r="T750" s="42"/>
      <c r="U750" s="42"/>
      <c r="V750" s="42"/>
      <c r="W750" s="42"/>
      <c r="X750" s="42"/>
      <c r="Y750" s="42"/>
      <c r="Z750" s="42"/>
      <c r="AA750" s="42"/>
      <c r="AB750" s="42"/>
      <c r="AC750" s="42"/>
      <c r="AD750" s="42"/>
      <c r="AE750" s="42"/>
      <c r="AF750" s="42"/>
      <c r="AG750" s="42"/>
      <c r="AH750" s="42"/>
    </row>
    <row r="751">
      <c r="A751" s="108"/>
      <c r="B751" s="42"/>
      <c r="C751" s="42"/>
      <c r="D751" s="42"/>
      <c r="E751" s="42"/>
      <c r="F751" s="48" t="s">
        <v>2366</v>
      </c>
      <c r="G751" s="48" t="s">
        <v>2336</v>
      </c>
      <c r="H751" s="48" t="s">
        <v>2342</v>
      </c>
      <c r="I751" s="48" t="s">
        <v>2343</v>
      </c>
      <c r="J751" s="114" t="s">
        <v>18</v>
      </c>
      <c r="K751" s="114" t="s">
        <v>19</v>
      </c>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row>
    <row r="752">
      <c r="A752" s="108"/>
      <c r="B752" s="42"/>
      <c r="C752" s="42"/>
      <c r="D752" s="42"/>
      <c r="E752" s="42"/>
      <c r="H752" s="48" t="s">
        <v>2344</v>
      </c>
      <c r="I752" s="48" t="s">
        <v>2367</v>
      </c>
      <c r="J752" s="114" t="s">
        <v>830</v>
      </c>
      <c r="K752" s="114" t="s">
        <v>19</v>
      </c>
      <c r="L752" s="42">
        <f t="shared" ref="L752:L764" si="13">len(I752)</f>
        <v>104</v>
      </c>
      <c r="M752" s="42"/>
      <c r="N752" s="42"/>
      <c r="O752" s="42"/>
      <c r="P752" s="42"/>
      <c r="Q752" s="42"/>
      <c r="R752" s="42"/>
      <c r="S752" s="42"/>
      <c r="T752" s="42"/>
      <c r="U752" s="42"/>
      <c r="V752" s="42"/>
      <c r="W752" s="42"/>
      <c r="X752" s="42"/>
      <c r="Y752" s="42"/>
      <c r="Z752" s="42"/>
      <c r="AA752" s="42"/>
      <c r="AB752" s="42"/>
      <c r="AC752" s="42"/>
      <c r="AD752" s="42"/>
      <c r="AE752" s="42"/>
      <c r="AF752" s="42"/>
      <c r="AG752" s="42"/>
      <c r="AH752" s="42"/>
    </row>
    <row r="753">
      <c r="A753" s="108"/>
      <c r="B753" s="42"/>
      <c r="C753" s="42"/>
      <c r="D753" s="42"/>
      <c r="E753" s="42"/>
      <c r="F753" s="42"/>
      <c r="G753" s="42"/>
      <c r="H753" s="48" t="s">
        <v>2346</v>
      </c>
      <c r="I753" s="48" t="s">
        <v>2368</v>
      </c>
      <c r="J753" s="114" t="s">
        <v>830</v>
      </c>
      <c r="K753" s="114" t="s">
        <v>19</v>
      </c>
      <c r="L753" s="42">
        <f t="shared" si="13"/>
        <v>97</v>
      </c>
      <c r="M753" s="42"/>
      <c r="N753" s="42"/>
      <c r="O753" s="42"/>
      <c r="P753" s="42"/>
      <c r="Q753" s="42"/>
      <c r="R753" s="42"/>
      <c r="S753" s="42"/>
      <c r="T753" s="42"/>
      <c r="U753" s="42"/>
      <c r="V753" s="42"/>
      <c r="W753" s="42"/>
      <c r="X753" s="42"/>
      <c r="Y753" s="42"/>
      <c r="Z753" s="42"/>
      <c r="AA753" s="42"/>
      <c r="AB753" s="42"/>
      <c r="AC753" s="42"/>
      <c r="AD753" s="42"/>
      <c r="AE753" s="42"/>
      <c r="AF753" s="42"/>
      <c r="AG753" s="42"/>
      <c r="AH753" s="42"/>
    </row>
    <row r="754">
      <c r="A754" s="108"/>
      <c r="B754" s="42"/>
      <c r="C754" s="42"/>
      <c r="D754" s="42"/>
      <c r="E754" s="42"/>
      <c r="F754" s="42"/>
      <c r="G754" s="42"/>
      <c r="H754" s="48" t="s">
        <v>2348</v>
      </c>
      <c r="I754" s="48" t="s">
        <v>2369</v>
      </c>
      <c r="J754" s="114" t="s">
        <v>830</v>
      </c>
      <c r="K754" s="114" t="s">
        <v>19</v>
      </c>
      <c r="L754" s="42">
        <f t="shared" si="13"/>
        <v>89</v>
      </c>
      <c r="M754" s="42"/>
      <c r="N754" s="42"/>
      <c r="O754" s="42"/>
      <c r="P754" s="42"/>
      <c r="Q754" s="42"/>
      <c r="R754" s="42"/>
      <c r="S754" s="42"/>
      <c r="T754" s="42"/>
      <c r="U754" s="42"/>
      <c r="V754" s="42"/>
      <c r="W754" s="42"/>
      <c r="X754" s="42"/>
      <c r="Y754" s="42"/>
      <c r="Z754" s="42"/>
      <c r="AA754" s="42"/>
      <c r="AB754" s="42"/>
      <c r="AC754" s="42"/>
      <c r="AD754" s="42"/>
      <c r="AE754" s="42"/>
      <c r="AF754" s="42"/>
      <c r="AG754" s="42"/>
      <c r="AH754" s="42"/>
    </row>
    <row r="755">
      <c r="A755" s="108"/>
      <c r="B755" s="42"/>
      <c r="C755" s="42"/>
      <c r="D755" s="42"/>
      <c r="E755" s="42"/>
      <c r="F755" s="42"/>
      <c r="G755" s="42"/>
      <c r="H755" s="48" t="s">
        <v>2350</v>
      </c>
      <c r="I755" s="48" t="s">
        <v>2370</v>
      </c>
      <c r="J755" s="114" t="s">
        <v>2319</v>
      </c>
      <c r="K755" s="114" t="s">
        <v>19</v>
      </c>
      <c r="L755" s="42">
        <f t="shared" si="13"/>
        <v>88</v>
      </c>
      <c r="M755" s="42"/>
      <c r="N755" s="42"/>
      <c r="O755" s="42"/>
      <c r="P755" s="42"/>
      <c r="Q755" s="42"/>
      <c r="R755" s="42"/>
      <c r="S755" s="42"/>
      <c r="T755" s="42"/>
      <c r="U755" s="42"/>
      <c r="V755" s="42"/>
      <c r="W755" s="42"/>
      <c r="X755" s="42"/>
      <c r="Y755" s="42"/>
      <c r="Z755" s="42"/>
      <c r="AA755" s="42"/>
      <c r="AB755" s="42"/>
      <c r="AC755" s="42"/>
      <c r="AD755" s="42"/>
      <c r="AE755" s="42"/>
      <c r="AF755" s="42"/>
      <c r="AG755" s="42"/>
      <c r="AH755" s="42"/>
    </row>
    <row r="756">
      <c r="A756" s="108"/>
      <c r="B756" s="42"/>
      <c r="C756" s="42"/>
      <c r="D756" s="42"/>
      <c r="E756" s="42"/>
      <c r="F756" s="42"/>
      <c r="G756" s="42"/>
      <c r="H756" s="48" t="s">
        <v>2352</v>
      </c>
      <c r="I756" s="48" t="s">
        <v>2371</v>
      </c>
      <c r="J756" s="114" t="s">
        <v>18</v>
      </c>
      <c r="K756" s="114" t="s">
        <v>19</v>
      </c>
      <c r="L756" s="42">
        <f t="shared" si="13"/>
        <v>107</v>
      </c>
      <c r="M756" s="42"/>
      <c r="N756" s="42"/>
      <c r="O756" s="42"/>
      <c r="P756" s="42"/>
      <c r="Q756" s="42"/>
      <c r="R756" s="42"/>
      <c r="S756" s="42"/>
      <c r="T756" s="42"/>
      <c r="U756" s="42"/>
      <c r="V756" s="42"/>
      <c r="W756" s="42"/>
      <c r="X756" s="42"/>
      <c r="Y756" s="42"/>
      <c r="Z756" s="42"/>
      <c r="AA756" s="42"/>
      <c r="AB756" s="42"/>
      <c r="AC756" s="42"/>
      <c r="AD756" s="42"/>
      <c r="AE756" s="42"/>
      <c r="AF756" s="42"/>
      <c r="AG756" s="42"/>
      <c r="AH756" s="42"/>
    </row>
    <row r="757">
      <c r="A757" s="108"/>
      <c r="B757" s="42"/>
      <c r="C757" s="42"/>
      <c r="D757" s="42"/>
      <c r="E757" s="42"/>
      <c r="F757" s="42"/>
      <c r="G757" s="42"/>
      <c r="H757" s="48" t="s">
        <v>2354</v>
      </c>
      <c r="I757" s="48" t="s">
        <v>2372</v>
      </c>
      <c r="J757" s="114" t="s">
        <v>830</v>
      </c>
      <c r="K757" s="114" t="s">
        <v>19</v>
      </c>
      <c r="L757" s="42">
        <f t="shared" si="13"/>
        <v>99</v>
      </c>
      <c r="M757" s="42"/>
      <c r="N757" s="42"/>
      <c r="O757" s="42"/>
      <c r="P757" s="42"/>
      <c r="Q757" s="42"/>
      <c r="R757" s="42"/>
      <c r="S757" s="42"/>
      <c r="T757" s="42"/>
      <c r="U757" s="42"/>
      <c r="V757" s="42"/>
      <c r="W757" s="42"/>
      <c r="X757" s="42"/>
      <c r="Y757" s="42"/>
      <c r="Z757" s="42"/>
      <c r="AA757" s="42"/>
      <c r="AB757" s="42"/>
      <c r="AC757" s="42"/>
      <c r="AD757" s="42"/>
      <c r="AE757" s="42"/>
      <c r="AF757" s="42"/>
      <c r="AG757" s="42"/>
      <c r="AH757" s="42"/>
    </row>
    <row r="758">
      <c r="A758" s="108"/>
      <c r="B758" s="42"/>
      <c r="C758" s="42"/>
      <c r="D758" s="42"/>
      <c r="E758" s="42"/>
      <c r="F758" s="42"/>
      <c r="G758" s="42"/>
      <c r="H758" s="48" t="s">
        <v>2356</v>
      </c>
      <c r="I758" s="48" t="s">
        <v>2373</v>
      </c>
      <c r="J758" s="114" t="s">
        <v>2319</v>
      </c>
      <c r="K758" s="114" t="s">
        <v>19</v>
      </c>
      <c r="L758" s="42">
        <f t="shared" si="13"/>
        <v>108</v>
      </c>
      <c r="M758" s="42"/>
      <c r="N758" s="42"/>
      <c r="O758" s="42"/>
      <c r="P758" s="42"/>
      <c r="Q758" s="42"/>
      <c r="R758" s="42"/>
      <c r="S758" s="42"/>
      <c r="T758" s="42"/>
      <c r="U758" s="42"/>
      <c r="V758" s="42"/>
      <c r="W758" s="42"/>
      <c r="X758" s="42"/>
      <c r="Y758" s="42"/>
      <c r="Z758" s="42"/>
      <c r="AA758" s="42"/>
      <c r="AB758" s="42"/>
      <c r="AC758" s="42"/>
      <c r="AD758" s="42"/>
      <c r="AE758" s="42"/>
      <c r="AF758" s="42"/>
      <c r="AG758" s="42"/>
      <c r="AH758" s="42"/>
    </row>
    <row r="759">
      <c r="A759" s="108"/>
      <c r="B759" s="42"/>
      <c r="C759" s="42"/>
      <c r="D759" s="42"/>
      <c r="E759" s="42"/>
      <c r="F759" s="42"/>
      <c r="G759" s="42"/>
      <c r="H759" s="48" t="s">
        <v>2358</v>
      </c>
      <c r="I759" s="48" t="s">
        <v>2374</v>
      </c>
      <c r="J759" s="114" t="s">
        <v>18</v>
      </c>
      <c r="K759" s="114" t="s">
        <v>73</v>
      </c>
      <c r="L759" s="42">
        <f t="shared" si="13"/>
        <v>104</v>
      </c>
      <c r="M759" s="42"/>
      <c r="N759" s="42"/>
      <c r="O759" s="42"/>
      <c r="P759" s="42"/>
      <c r="Q759" s="42"/>
      <c r="R759" s="42"/>
      <c r="S759" s="42"/>
      <c r="T759" s="42"/>
      <c r="U759" s="42"/>
      <c r="V759" s="42"/>
      <c r="W759" s="42"/>
      <c r="X759" s="42"/>
      <c r="Y759" s="42"/>
      <c r="Z759" s="42"/>
      <c r="AA759" s="42"/>
      <c r="AB759" s="42"/>
      <c r="AC759" s="42"/>
      <c r="AD759" s="42"/>
      <c r="AE759" s="42"/>
      <c r="AF759" s="42"/>
      <c r="AG759" s="42"/>
      <c r="AH759" s="42"/>
    </row>
    <row r="760">
      <c r="A760" s="108"/>
      <c r="B760" s="42"/>
      <c r="C760" s="42"/>
      <c r="D760" s="42"/>
      <c r="E760" s="42"/>
      <c r="F760" s="42"/>
      <c r="G760" s="42"/>
      <c r="H760" s="48" t="s">
        <v>2360</v>
      </c>
      <c r="I760" s="48" t="s">
        <v>2375</v>
      </c>
      <c r="J760" s="114" t="s">
        <v>18</v>
      </c>
      <c r="K760" s="114" t="s">
        <v>70</v>
      </c>
      <c r="L760" s="42">
        <f t="shared" si="13"/>
        <v>109</v>
      </c>
      <c r="M760" s="42"/>
      <c r="N760" s="42"/>
      <c r="O760" s="42"/>
      <c r="P760" s="42"/>
      <c r="Q760" s="42"/>
      <c r="R760" s="42"/>
      <c r="S760" s="42"/>
      <c r="T760" s="42"/>
      <c r="U760" s="42"/>
      <c r="V760" s="42"/>
      <c r="W760" s="42"/>
      <c r="X760" s="42"/>
      <c r="Y760" s="42"/>
      <c r="Z760" s="42"/>
      <c r="AA760" s="42"/>
      <c r="AB760" s="42"/>
      <c r="AC760" s="42"/>
      <c r="AD760" s="42"/>
      <c r="AE760" s="42"/>
      <c r="AF760" s="42"/>
      <c r="AG760" s="42"/>
      <c r="AH760" s="42"/>
    </row>
    <row r="761">
      <c r="A761" s="108"/>
      <c r="B761" s="42"/>
      <c r="C761" s="42"/>
      <c r="D761" s="42"/>
      <c r="E761" s="42"/>
      <c r="F761" s="42"/>
      <c r="G761" s="48" t="s">
        <v>2358</v>
      </c>
      <c r="H761" s="48" t="s">
        <v>2362</v>
      </c>
      <c r="I761" s="48" t="s">
        <v>2376</v>
      </c>
      <c r="J761" s="114" t="s">
        <v>830</v>
      </c>
      <c r="K761" s="114" t="s">
        <v>19</v>
      </c>
      <c r="L761" s="42">
        <f t="shared" si="13"/>
        <v>83</v>
      </c>
      <c r="M761" s="42"/>
      <c r="N761" s="42"/>
      <c r="O761" s="42"/>
      <c r="P761" s="42"/>
      <c r="Q761" s="42"/>
      <c r="R761" s="42"/>
      <c r="S761" s="42"/>
      <c r="T761" s="42"/>
      <c r="U761" s="42"/>
      <c r="V761" s="42"/>
      <c r="W761" s="42"/>
      <c r="X761" s="42"/>
      <c r="Y761" s="42"/>
      <c r="Z761" s="42"/>
      <c r="AA761" s="42"/>
      <c r="AB761" s="42"/>
      <c r="AC761" s="42"/>
      <c r="AD761" s="42"/>
      <c r="AE761" s="42"/>
      <c r="AF761" s="42"/>
      <c r="AG761" s="42"/>
      <c r="AH761" s="42"/>
    </row>
    <row r="762">
      <c r="A762" s="108"/>
      <c r="B762" s="42"/>
      <c r="C762" s="42"/>
      <c r="D762" s="42"/>
      <c r="E762" s="42"/>
      <c r="F762" s="42"/>
      <c r="G762" s="48" t="s">
        <v>2360</v>
      </c>
      <c r="H762" s="48" t="s">
        <v>2364</v>
      </c>
      <c r="I762" s="48" t="s">
        <v>2377</v>
      </c>
      <c r="J762" s="114" t="s">
        <v>830</v>
      </c>
      <c r="K762" s="114" t="s">
        <v>19</v>
      </c>
      <c r="L762" s="42">
        <f t="shared" si="13"/>
        <v>122</v>
      </c>
      <c r="M762" s="42"/>
      <c r="N762" s="42"/>
      <c r="O762" s="42"/>
      <c r="P762" s="42"/>
      <c r="Q762" s="42"/>
      <c r="R762" s="42"/>
      <c r="S762" s="42"/>
      <c r="T762" s="42"/>
      <c r="U762" s="42"/>
      <c r="V762" s="42"/>
      <c r="W762" s="42"/>
      <c r="X762" s="42"/>
      <c r="Y762" s="42"/>
      <c r="Z762" s="42"/>
      <c r="AA762" s="42"/>
      <c r="AB762" s="42"/>
      <c r="AC762" s="42"/>
      <c r="AD762" s="42"/>
      <c r="AE762" s="42"/>
      <c r="AF762" s="42"/>
      <c r="AG762" s="42"/>
      <c r="AH762" s="42"/>
    </row>
    <row r="763">
      <c r="A763" s="108"/>
      <c r="B763" s="42"/>
      <c r="C763" s="42"/>
      <c r="D763" s="42"/>
      <c r="E763" s="42"/>
      <c r="F763" s="42"/>
      <c r="G763" s="42"/>
      <c r="H763" s="42"/>
      <c r="I763" s="42"/>
      <c r="J763" s="42"/>
      <c r="K763" s="42"/>
      <c r="L763" s="42">
        <f t="shared" si="13"/>
        <v>0</v>
      </c>
      <c r="M763" s="42"/>
      <c r="N763" s="42"/>
      <c r="O763" s="42"/>
      <c r="P763" s="42"/>
      <c r="Q763" s="42"/>
      <c r="R763" s="42"/>
      <c r="S763" s="42"/>
      <c r="T763" s="42"/>
      <c r="U763" s="42"/>
      <c r="V763" s="42"/>
      <c r="W763" s="42"/>
      <c r="X763" s="42"/>
      <c r="Y763" s="42"/>
      <c r="Z763" s="42"/>
      <c r="AA763" s="42"/>
      <c r="AB763" s="42"/>
      <c r="AC763" s="42"/>
      <c r="AD763" s="42"/>
      <c r="AE763" s="42"/>
      <c r="AF763" s="42"/>
      <c r="AG763" s="42"/>
      <c r="AH763" s="42"/>
    </row>
    <row r="764">
      <c r="A764" s="108"/>
      <c r="B764" s="42"/>
      <c r="C764" s="42"/>
      <c r="D764" s="42"/>
      <c r="E764" s="42"/>
      <c r="F764" s="42"/>
      <c r="G764" s="42"/>
      <c r="H764" s="42"/>
      <c r="I764" s="42"/>
      <c r="J764" s="42"/>
      <c r="K764" s="42"/>
      <c r="L764" s="42">
        <f t="shared" si="13"/>
        <v>0</v>
      </c>
      <c r="M764" s="42"/>
      <c r="N764" s="42"/>
      <c r="O764" s="42"/>
      <c r="P764" s="42"/>
      <c r="Q764" s="42"/>
      <c r="R764" s="42"/>
      <c r="S764" s="42"/>
      <c r="T764" s="42"/>
      <c r="U764" s="42"/>
      <c r="V764" s="42"/>
      <c r="W764" s="42"/>
      <c r="X764" s="42"/>
      <c r="Y764" s="42"/>
      <c r="Z764" s="42"/>
      <c r="AA764" s="42"/>
      <c r="AB764" s="42"/>
      <c r="AC764" s="42"/>
      <c r="AD764" s="42"/>
      <c r="AE764" s="42"/>
      <c r="AF764" s="42"/>
      <c r="AG764" s="42"/>
      <c r="AH764" s="42"/>
    </row>
    <row r="765">
      <c r="A765" s="108"/>
      <c r="B765" s="42"/>
      <c r="C765" s="42"/>
      <c r="D765" s="51" t="s">
        <v>864</v>
      </c>
      <c r="E765" s="42"/>
      <c r="F765" s="42"/>
      <c r="G765" s="42"/>
      <c r="H765" s="48" t="s">
        <v>2378</v>
      </c>
      <c r="I765" s="120" t="s">
        <v>2379</v>
      </c>
      <c r="J765" s="114" t="s">
        <v>18</v>
      </c>
      <c r="K765" s="114" t="s">
        <v>19</v>
      </c>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row>
    <row r="766">
      <c r="A766" s="108"/>
      <c r="B766" s="42"/>
      <c r="C766" s="42"/>
      <c r="E766" s="42"/>
      <c r="F766" s="42"/>
      <c r="G766" s="42"/>
      <c r="H766" s="48" t="s">
        <v>2380</v>
      </c>
      <c r="I766" s="120" t="s">
        <v>2381</v>
      </c>
      <c r="J766" s="114" t="s">
        <v>2382</v>
      </c>
      <c r="K766" s="114" t="s">
        <v>19</v>
      </c>
      <c r="L766" s="42">
        <f t="shared" ref="L766:L775" si="14">len(I766)</f>
        <v>135</v>
      </c>
      <c r="M766" s="42"/>
      <c r="N766" s="42"/>
      <c r="O766" s="42"/>
      <c r="P766" s="42"/>
      <c r="Q766" s="42"/>
      <c r="R766" s="42"/>
      <c r="S766" s="42"/>
      <c r="T766" s="42"/>
      <c r="U766" s="42"/>
      <c r="V766" s="42"/>
      <c r="W766" s="42"/>
      <c r="X766" s="42"/>
      <c r="Y766" s="42"/>
      <c r="Z766" s="42"/>
      <c r="AA766" s="42"/>
      <c r="AB766" s="42"/>
      <c r="AC766" s="42"/>
      <c r="AD766" s="42"/>
      <c r="AE766" s="42"/>
      <c r="AF766" s="42"/>
      <c r="AG766" s="42"/>
      <c r="AH766" s="42"/>
    </row>
    <row r="767">
      <c r="A767" s="108"/>
      <c r="B767" s="42"/>
      <c r="C767" s="42"/>
      <c r="D767" s="42"/>
      <c r="E767" s="42"/>
      <c r="F767" s="42"/>
      <c r="G767" s="42"/>
      <c r="H767" s="48" t="s">
        <v>2383</v>
      </c>
      <c r="I767" s="48" t="s">
        <v>2384</v>
      </c>
      <c r="J767" s="114" t="s">
        <v>18</v>
      </c>
      <c r="K767" s="114" t="s">
        <v>19</v>
      </c>
      <c r="L767" s="42">
        <f t="shared" si="14"/>
        <v>122</v>
      </c>
      <c r="M767" s="42"/>
      <c r="N767" s="42"/>
      <c r="O767" s="42"/>
      <c r="P767" s="42"/>
      <c r="Q767" s="42"/>
      <c r="R767" s="42"/>
      <c r="S767" s="42"/>
      <c r="T767" s="42"/>
      <c r="U767" s="42"/>
      <c r="V767" s="42"/>
      <c r="W767" s="42"/>
      <c r="X767" s="42"/>
      <c r="Y767" s="42"/>
      <c r="Z767" s="42"/>
      <c r="AA767" s="42"/>
      <c r="AB767" s="42"/>
      <c r="AC767" s="42"/>
      <c r="AD767" s="42"/>
      <c r="AE767" s="42"/>
      <c r="AF767" s="42"/>
      <c r="AG767" s="42"/>
      <c r="AH767" s="42"/>
    </row>
    <row r="768">
      <c r="A768" s="108"/>
      <c r="B768" s="42"/>
      <c r="C768" s="42"/>
      <c r="D768" s="42"/>
      <c r="E768" s="42"/>
      <c r="F768" s="42"/>
      <c r="G768" s="42"/>
      <c r="H768" s="48" t="s">
        <v>2385</v>
      </c>
      <c r="I768" s="48" t="s">
        <v>2386</v>
      </c>
      <c r="J768" s="114" t="s">
        <v>18</v>
      </c>
      <c r="K768" s="114" t="s">
        <v>73</v>
      </c>
      <c r="L768" s="42">
        <f t="shared" si="14"/>
        <v>99</v>
      </c>
      <c r="M768" s="42"/>
      <c r="N768" s="42"/>
      <c r="O768" s="114" t="s">
        <v>830</v>
      </c>
      <c r="P768" s="48" t="s">
        <v>1214</v>
      </c>
      <c r="Q768" s="42"/>
      <c r="R768" s="42"/>
      <c r="S768" s="42"/>
      <c r="T768" s="42"/>
      <c r="U768" s="42"/>
      <c r="V768" s="42"/>
      <c r="W768" s="42"/>
      <c r="X768" s="42"/>
      <c r="Y768" s="42"/>
      <c r="Z768" s="42"/>
      <c r="AA768" s="42"/>
      <c r="AB768" s="42"/>
      <c r="AC768" s="42"/>
      <c r="AD768" s="42"/>
      <c r="AE768" s="42"/>
      <c r="AF768" s="42"/>
      <c r="AG768" s="42"/>
      <c r="AH768" s="42"/>
    </row>
    <row r="769">
      <c r="A769" s="108"/>
      <c r="B769" s="42"/>
      <c r="C769" s="42"/>
      <c r="D769" s="42"/>
      <c r="E769" s="42"/>
      <c r="F769" s="42"/>
      <c r="G769" s="42"/>
      <c r="H769" s="48" t="s">
        <v>2387</v>
      </c>
      <c r="I769" s="48" t="s">
        <v>2388</v>
      </c>
      <c r="J769" s="114" t="s">
        <v>18</v>
      </c>
      <c r="K769" s="114" t="s">
        <v>70</v>
      </c>
      <c r="L769" s="42">
        <f t="shared" si="14"/>
        <v>116</v>
      </c>
      <c r="M769" s="42"/>
      <c r="N769" s="42"/>
      <c r="O769" s="114" t="s">
        <v>830</v>
      </c>
      <c r="P769" s="48" t="s">
        <v>1210</v>
      </c>
      <c r="Q769" s="42"/>
      <c r="R769" s="42"/>
      <c r="S769" s="42"/>
      <c r="T769" s="42"/>
      <c r="U769" s="42"/>
      <c r="V769" s="42"/>
      <c r="W769" s="42"/>
      <c r="X769" s="42"/>
      <c r="Y769" s="42"/>
      <c r="Z769" s="42"/>
      <c r="AA769" s="42"/>
      <c r="AB769" s="42"/>
      <c r="AC769" s="42"/>
      <c r="AD769" s="42"/>
      <c r="AE769" s="42"/>
      <c r="AF769" s="42"/>
      <c r="AG769" s="42"/>
      <c r="AH769" s="42"/>
    </row>
    <row r="770">
      <c r="A770" s="108"/>
      <c r="B770" s="42"/>
      <c r="C770" s="42"/>
      <c r="D770" s="42"/>
      <c r="E770" s="42"/>
      <c r="F770" s="42"/>
      <c r="G770" s="48" t="s">
        <v>2385</v>
      </c>
      <c r="H770" s="48" t="s">
        <v>2389</v>
      </c>
      <c r="I770" s="48" t="s">
        <v>2390</v>
      </c>
      <c r="J770" s="114" t="s">
        <v>830</v>
      </c>
      <c r="K770" s="114" t="s">
        <v>19</v>
      </c>
      <c r="L770" s="42">
        <f t="shared" si="14"/>
        <v>117</v>
      </c>
      <c r="M770" s="42"/>
      <c r="N770" s="42"/>
      <c r="O770" s="42"/>
      <c r="P770" s="42"/>
      <c r="Q770" s="42"/>
      <c r="R770" s="42"/>
      <c r="S770" s="42"/>
      <c r="T770" s="42"/>
      <c r="U770" s="42"/>
      <c r="V770" s="42"/>
      <c r="W770" s="42"/>
      <c r="X770" s="42"/>
      <c r="Y770" s="42"/>
      <c r="Z770" s="42"/>
      <c r="AA770" s="42"/>
      <c r="AB770" s="42"/>
      <c r="AC770" s="42"/>
      <c r="AD770" s="42"/>
      <c r="AE770" s="42"/>
      <c r="AF770" s="42"/>
      <c r="AG770" s="42"/>
      <c r="AH770" s="42"/>
    </row>
    <row r="771">
      <c r="A771" s="108"/>
      <c r="B771" s="42"/>
      <c r="C771" s="42"/>
      <c r="D771" s="42"/>
      <c r="E771" s="42"/>
      <c r="F771" s="42"/>
      <c r="G771" s="48" t="s">
        <v>2387</v>
      </c>
      <c r="H771" s="48" t="s">
        <v>2391</v>
      </c>
      <c r="I771" s="48" t="s">
        <v>2392</v>
      </c>
      <c r="J771" s="114" t="s">
        <v>830</v>
      </c>
      <c r="K771" s="114" t="s">
        <v>19</v>
      </c>
      <c r="L771" s="42">
        <f t="shared" si="14"/>
        <v>121</v>
      </c>
      <c r="M771" s="42"/>
      <c r="N771" s="42"/>
      <c r="O771" s="42"/>
      <c r="P771" s="42"/>
      <c r="Q771" s="42"/>
      <c r="R771" s="42"/>
      <c r="S771" s="42"/>
      <c r="T771" s="42"/>
      <c r="U771" s="42"/>
      <c r="V771" s="42"/>
      <c r="W771" s="42"/>
      <c r="X771" s="42"/>
      <c r="Y771" s="42"/>
      <c r="Z771" s="42"/>
      <c r="AA771" s="42"/>
      <c r="AB771" s="42"/>
      <c r="AC771" s="42"/>
      <c r="AD771" s="42"/>
      <c r="AE771" s="42"/>
      <c r="AF771" s="42"/>
      <c r="AG771" s="42"/>
      <c r="AH771" s="42"/>
    </row>
    <row r="772">
      <c r="A772" s="108"/>
      <c r="B772" s="42"/>
      <c r="C772" s="42"/>
      <c r="D772" s="42"/>
      <c r="E772" s="42"/>
      <c r="F772" s="42"/>
      <c r="G772" s="42"/>
      <c r="H772" s="48" t="s">
        <v>2393</v>
      </c>
      <c r="I772" s="48" t="s">
        <v>2394</v>
      </c>
      <c r="J772" s="114" t="s">
        <v>2382</v>
      </c>
      <c r="K772" s="114" t="s">
        <v>19</v>
      </c>
      <c r="L772" s="42">
        <f t="shared" si="14"/>
        <v>111</v>
      </c>
      <c r="M772" s="42"/>
      <c r="N772" s="42"/>
      <c r="O772" s="42"/>
      <c r="P772" s="42"/>
      <c r="Q772" s="42"/>
      <c r="R772" s="42"/>
      <c r="S772" s="42"/>
      <c r="T772" s="42"/>
      <c r="U772" s="42"/>
      <c r="V772" s="42"/>
      <c r="W772" s="42"/>
      <c r="X772" s="42"/>
      <c r="Y772" s="42"/>
      <c r="Z772" s="42"/>
      <c r="AA772" s="42"/>
      <c r="AB772" s="42"/>
      <c r="AC772" s="42"/>
      <c r="AD772" s="42"/>
      <c r="AE772" s="42"/>
      <c r="AF772" s="42"/>
      <c r="AG772" s="42"/>
      <c r="AH772" s="42"/>
    </row>
    <row r="773">
      <c r="A773" s="108"/>
      <c r="B773" s="42"/>
      <c r="C773" s="42"/>
      <c r="D773" s="42"/>
      <c r="E773" s="42"/>
      <c r="F773" s="42"/>
      <c r="G773" s="42"/>
      <c r="H773" s="48" t="s">
        <v>2395</v>
      </c>
      <c r="I773" s="48" t="s">
        <v>2396</v>
      </c>
      <c r="J773" s="114" t="s">
        <v>18</v>
      </c>
      <c r="K773" s="114" t="s">
        <v>73</v>
      </c>
      <c r="L773" s="42">
        <f t="shared" si="14"/>
        <v>112</v>
      </c>
      <c r="M773" s="42"/>
      <c r="N773" s="42"/>
      <c r="O773" s="42"/>
      <c r="P773" s="42"/>
      <c r="Q773" s="48" t="s">
        <v>1385</v>
      </c>
      <c r="R773" s="42"/>
      <c r="S773" s="48" t="s">
        <v>1581</v>
      </c>
      <c r="T773" s="42"/>
      <c r="U773" s="42"/>
      <c r="V773" s="42"/>
      <c r="W773" s="42"/>
      <c r="X773" s="42"/>
      <c r="Y773" s="42"/>
      <c r="Z773" s="42"/>
      <c r="AA773" s="42"/>
      <c r="AB773" s="42"/>
      <c r="AC773" s="42"/>
      <c r="AD773" s="42"/>
      <c r="AE773" s="42"/>
      <c r="AF773" s="42"/>
      <c r="AG773" s="42"/>
      <c r="AH773" s="42"/>
    </row>
    <row r="774">
      <c r="A774" s="108"/>
      <c r="B774" s="42"/>
      <c r="C774" s="42"/>
      <c r="D774" s="42"/>
      <c r="E774" s="42"/>
      <c r="F774" s="42"/>
      <c r="G774" s="42"/>
      <c r="H774" s="48" t="s">
        <v>2397</v>
      </c>
      <c r="I774" s="48" t="s">
        <v>2398</v>
      </c>
      <c r="J774" s="114" t="s">
        <v>18</v>
      </c>
      <c r="K774" s="114" t="s">
        <v>70</v>
      </c>
      <c r="L774" s="42">
        <f t="shared" si="14"/>
        <v>109</v>
      </c>
      <c r="M774" s="42"/>
      <c r="N774" s="42"/>
      <c r="O774" s="42"/>
      <c r="P774" s="42"/>
      <c r="Q774" s="48" t="s">
        <v>1317</v>
      </c>
      <c r="R774" s="42"/>
      <c r="S774" s="48" t="s">
        <v>1317</v>
      </c>
      <c r="T774" s="42"/>
      <c r="U774" s="42"/>
      <c r="V774" s="42"/>
      <c r="W774" s="42"/>
      <c r="X774" s="42"/>
      <c r="Y774" s="42"/>
      <c r="Z774" s="42"/>
      <c r="AA774" s="42"/>
      <c r="AB774" s="42"/>
      <c r="AC774" s="42"/>
      <c r="AD774" s="42"/>
      <c r="AE774" s="42"/>
      <c r="AF774" s="42"/>
      <c r="AG774" s="42"/>
      <c r="AH774" s="42"/>
    </row>
    <row r="775">
      <c r="A775" s="108"/>
      <c r="B775" s="42"/>
      <c r="C775" s="42"/>
      <c r="D775" s="42"/>
      <c r="E775" s="42"/>
      <c r="F775" s="42"/>
      <c r="G775" s="42"/>
      <c r="H775" s="48"/>
      <c r="I775" s="42"/>
      <c r="J775" s="42"/>
      <c r="K775" s="42"/>
      <c r="L775" s="42">
        <f t="shared" si="14"/>
        <v>0</v>
      </c>
      <c r="M775" s="42"/>
      <c r="N775" s="42"/>
      <c r="O775" s="42"/>
      <c r="P775" s="42"/>
      <c r="Q775" s="42"/>
      <c r="R775" s="42"/>
      <c r="S775" s="42"/>
      <c r="T775" s="42"/>
      <c r="U775" s="42"/>
      <c r="V775" s="42"/>
      <c r="W775" s="42"/>
      <c r="X775" s="42"/>
      <c r="Y775" s="42"/>
      <c r="Z775" s="42"/>
      <c r="AA775" s="42"/>
      <c r="AB775" s="42"/>
      <c r="AC775" s="42"/>
      <c r="AD775" s="42"/>
      <c r="AE775" s="42"/>
      <c r="AF775" s="42"/>
      <c r="AG775" s="42"/>
      <c r="AH775" s="42"/>
    </row>
    <row r="776">
      <c r="A776" s="108"/>
      <c r="B776" s="42"/>
      <c r="C776" s="42"/>
      <c r="D776" s="51" t="s">
        <v>871</v>
      </c>
      <c r="E776" s="42"/>
      <c r="F776" s="42"/>
      <c r="G776" s="42"/>
      <c r="H776" s="48" t="s">
        <v>2399</v>
      </c>
      <c r="I776" s="48" t="s">
        <v>2400</v>
      </c>
      <c r="J776" s="114" t="s">
        <v>18</v>
      </c>
      <c r="K776" s="114" t="s">
        <v>19</v>
      </c>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row>
    <row r="777">
      <c r="A777" s="108"/>
      <c r="B777" s="42"/>
      <c r="C777" s="42"/>
      <c r="E777" s="42"/>
      <c r="F777" s="42"/>
      <c r="G777" s="42"/>
      <c r="H777" s="48" t="s">
        <v>2401</v>
      </c>
      <c r="I777" s="48" t="s">
        <v>2402</v>
      </c>
      <c r="J777" s="114" t="s">
        <v>830</v>
      </c>
      <c r="K777" s="114" t="s">
        <v>19</v>
      </c>
      <c r="L777" s="42">
        <f t="shared" ref="L777:L783" si="15">len(I777)</f>
        <v>116</v>
      </c>
      <c r="M777" s="42"/>
      <c r="N777" s="42"/>
      <c r="O777" s="42"/>
      <c r="P777" s="42"/>
      <c r="Q777" s="42"/>
      <c r="R777" s="42"/>
      <c r="S777" s="42"/>
      <c r="T777" s="42"/>
      <c r="U777" s="42"/>
      <c r="V777" s="42"/>
      <c r="W777" s="42"/>
      <c r="X777" s="42"/>
      <c r="Y777" s="42"/>
      <c r="Z777" s="42"/>
      <c r="AA777" s="42"/>
      <c r="AB777" s="42"/>
      <c r="AC777" s="42"/>
      <c r="AD777" s="42"/>
      <c r="AE777" s="42"/>
      <c r="AF777" s="42"/>
      <c r="AG777" s="42"/>
      <c r="AH777" s="42"/>
    </row>
    <row r="778">
      <c r="A778" s="108"/>
      <c r="B778" s="42"/>
      <c r="C778" s="42"/>
      <c r="D778" s="42"/>
      <c r="E778" s="42"/>
      <c r="F778" s="42"/>
      <c r="G778" s="42"/>
      <c r="H778" s="48" t="s">
        <v>2403</v>
      </c>
      <c r="I778" s="48" t="s">
        <v>2404</v>
      </c>
      <c r="J778" s="114" t="s">
        <v>18</v>
      </c>
      <c r="K778" s="114" t="s">
        <v>19</v>
      </c>
      <c r="L778" s="42">
        <f t="shared" si="15"/>
        <v>97</v>
      </c>
      <c r="M778" s="42"/>
      <c r="N778" s="42"/>
      <c r="O778" s="42"/>
      <c r="P778" s="42"/>
      <c r="Q778" s="42"/>
      <c r="R778" s="42"/>
      <c r="S778" s="42"/>
      <c r="T778" s="42"/>
      <c r="U778" s="42"/>
      <c r="V778" s="42"/>
      <c r="W778" s="42"/>
      <c r="X778" s="42"/>
      <c r="Y778" s="42"/>
      <c r="Z778" s="42"/>
      <c r="AA778" s="42"/>
      <c r="AB778" s="42"/>
      <c r="AC778" s="42"/>
      <c r="AD778" s="42"/>
      <c r="AE778" s="42"/>
      <c r="AF778" s="42"/>
      <c r="AG778" s="42"/>
      <c r="AH778" s="42"/>
    </row>
    <row r="779">
      <c r="A779" s="108"/>
      <c r="B779" s="42"/>
      <c r="C779" s="42"/>
      <c r="D779" s="42"/>
      <c r="E779" s="42"/>
      <c r="F779" s="42"/>
      <c r="G779" s="42"/>
      <c r="H779" s="48" t="s">
        <v>2405</v>
      </c>
      <c r="I779" s="48" t="s">
        <v>2406</v>
      </c>
      <c r="J779" s="114" t="s">
        <v>830</v>
      </c>
      <c r="K779" s="114" t="s">
        <v>19</v>
      </c>
      <c r="L779" s="42">
        <f t="shared" si="15"/>
        <v>129</v>
      </c>
      <c r="M779" s="42"/>
      <c r="N779" s="42"/>
      <c r="O779" s="42"/>
      <c r="P779" s="42"/>
      <c r="Q779" s="42"/>
      <c r="R779" s="42"/>
      <c r="S779" s="42"/>
      <c r="T779" s="42"/>
      <c r="U779" s="42"/>
      <c r="V779" s="42"/>
      <c r="W779" s="42"/>
      <c r="X779" s="42"/>
      <c r="Y779" s="42"/>
      <c r="Z779" s="42"/>
      <c r="AA779" s="42"/>
      <c r="AB779" s="42"/>
      <c r="AC779" s="42"/>
      <c r="AD779" s="42"/>
      <c r="AE779" s="42"/>
      <c r="AF779" s="42"/>
      <c r="AG779" s="42"/>
      <c r="AH779" s="42"/>
    </row>
    <row r="780">
      <c r="A780" s="108"/>
      <c r="B780" s="42"/>
      <c r="C780" s="42"/>
      <c r="D780" s="42"/>
      <c r="E780" s="42"/>
      <c r="F780" s="42"/>
      <c r="G780" s="42"/>
      <c r="H780" s="48" t="s">
        <v>2407</v>
      </c>
      <c r="I780" s="48" t="s">
        <v>2408</v>
      </c>
      <c r="J780" s="114" t="s">
        <v>18</v>
      </c>
      <c r="K780" s="114" t="s">
        <v>19</v>
      </c>
      <c r="L780" s="42">
        <f t="shared" si="15"/>
        <v>122</v>
      </c>
      <c r="M780" s="42"/>
      <c r="N780" s="42"/>
      <c r="O780" s="42"/>
      <c r="P780" s="42"/>
      <c r="Q780" s="42"/>
      <c r="R780" s="42"/>
      <c r="S780" s="42"/>
      <c r="T780" s="42"/>
      <c r="U780" s="42"/>
      <c r="V780" s="42"/>
      <c r="W780" s="42"/>
      <c r="X780" s="42"/>
      <c r="Y780" s="42"/>
      <c r="Z780" s="42"/>
      <c r="AA780" s="42"/>
      <c r="AB780" s="42"/>
      <c r="AC780" s="42"/>
      <c r="AD780" s="42"/>
      <c r="AE780" s="42"/>
      <c r="AF780" s="42"/>
      <c r="AG780" s="42"/>
      <c r="AH780" s="42"/>
    </row>
    <row r="781">
      <c r="A781" s="108"/>
      <c r="B781" s="42"/>
      <c r="C781" s="42"/>
      <c r="D781" s="42"/>
      <c r="E781" s="42"/>
      <c r="F781" s="42"/>
      <c r="G781" s="42"/>
      <c r="H781" s="48" t="s">
        <v>2409</v>
      </c>
      <c r="I781" s="48" t="s">
        <v>2410</v>
      </c>
      <c r="J781" s="114" t="s">
        <v>830</v>
      </c>
      <c r="K781" s="114" t="s">
        <v>19</v>
      </c>
      <c r="L781" s="42">
        <f t="shared" si="15"/>
        <v>114</v>
      </c>
      <c r="M781" s="42"/>
      <c r="N781" s="42"/>
      <c r="O781" s="42"/>
      <c r="P781" s="42"/>
      <c r="Q781" s="42"/>
      <c r="R781" s="42"/>
      <c r="S781" s="42"/>
      <c r="T781" s="42"/>
      <c r="U781" s="42"/>
      <c r="V781" s="42"/>
      <c r="W781" s="42"/>
      <c r="X781" s="42"/>
      <c r="Y781" s="42"/>
      <c r="Z781" s="42"/>
      <c r="AA781" s="42"/>
      <c r="AB781" s="42"/>
      <c r="AC781" s="42"/>
      <c r="AD781" s="42"/>
      <c r="AE781" s="42"/>
      <c r="AF781" s="42"/>
      <c r="AG781" s="42"/>
      <c r="AH781" s="42"/>
    </row>
    <row r="782">
      <c r="A782" s="108"/>
      <c r="B782" s="42"/>
      <c r="C782" s="42"/>
      <c r="D782" s="42"/>
      <c r="E782" s="42"/>
      <c r="F782" s="42"/>
      <c r="G782" s="42"/>
      <c r="H782" s="48" t="s">
        <v>2411</v>
      </c>
      <c r="I782" s="48" t="s">
        <v>2412</v>
      </c>
      <c r="J782" s="114" t="s">
        <v>18</v>
      </c>
      <c r="K782" s="114" t="s">
        <v>19</v>
      </c>
      <c r="L782" s="42">
        <f t="shared" si="15"/>
        <v>116</v>
      </c>
      <c r="M782" s="42"/>
      <c r="N782" s="42"/>
      <c r="O782" s="114" t="s">
        <v>830</v>
      </c>
      <c r="P782" s="48" t="s">
        <v>1214</v>
      </c>
      <c r="Q782" s="42"/>
      <c r="R782" s="42"/>
      <c r="S782" s="42"/>
      <c r="T782" s="42"/>
      <c r="U782" s="42"/>
      <c r="V782" s="42"/>
      <c r="W782" s="42"/>
      <c r="X782" s="42"/>
      <c r="Y782" s="42"/>
      <c r="Z782" s="42"/>
      <c r="AA782" s="42"/>
      <c r="AB782" s="42"/>
      <c r="AC782" s="42"/>
      <c r="AD782" s="42"/>
      <c r="AE782" s="42"/>
      <c r="AF782" s="42"/>
      <c r="AG782" s="42"/>
      <c r="AH782" s="42"/>
    </row>
    <row r="783">
      <c r="A783" s="108"/>
      <c r="B783" s="42"/>
      <c r="C783" s="42"/>
      <c r="D783" s="42"/>
      <c r="E783" s="42"/>
      <c r="F783" s="42"/>
      <c r="G783" s="42"/>
      <c r="H783" s="48" t="s">
        <v>2413</v>
      </c>
      <c r="I783" s="48" t="s">
        <v>2414</v>
      </c>
      <c r="J783" s="114" t="s">
        <v>830</v>
      </c>
      <c r="K783" s="114" t="s">
        <v>19</v>
      </c>
      <c r="L783" s="42">
        <f t="shared" si="15"/>
        <v>123</v>
      </c>
      <c r="M783" s="42"/>
      <c r="N783" s="42"/>
      <c r="O783" s="42"/>
      <c r="P783" s="42"/>
      <c r="Q783" s="42"/>
      <c r="R783" s="42"/>
      <c r="S783" s="42"/>
      <c r="T783" s="42"/>
      <c r="U783" s="42"/>
      <c r="V783" s="42"/>
      <c r="W783" s="42"/>
      <c r="X783" s="42"/>
      <c r="Y783" s="42"/>
      <c r="Z783" s="42"/>
      <c r="AA783" s="42"/>
      <c r="AB783" s="42"/>
      <c r="AC783" s="42"/>
      <c r="AD783" s="42"/>
      <c r="AE783" s="42"/>
      <c r="AF783" s="42"/>
      <c r="AG783" s="42"/>
      <c r="AH783" s="42"/>
    </row>
    <row r="784">
      <c r="A784" s="108"/>
      <c r="B784" s="42"/>
      <c r="C784" s="42"/>
      <c r="D784" s="42"/>
      <c r="E784" s="42"/>
      <c r="F784" s="42"/>
      <c r="G784" s="42"/>
      <c r="H784" s="42"/>
      <c r="I784" s="42"/>
      <c r="J784" s="114"/>
      <c r="K784" s="114"/>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row>
    <row r="785">
      <c r="A785" s="108"/>
      <c r="B785" s="42"/>
      <c r="C785" s="42"/>
      <c r="D785" s="42"/>
      <c r="E785" s="42"/>
      <c r="F785" s="42"/>
      <c r="G785" s="42"/>
      <c r="H785" s="42"/>
      <c r="I785" s="42"/>
      <c r="J785" s="114"/>
      <c r="K785" s="114"/>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row>
    <row r="786">
      <c r="A786" s="110">
        <v>3.0</v>
      </c>
      <c r="B786" s="44" t="s">
        <v>2415</v>
      </c>
      <c r="C786" s="48" t="s">
        <v>2416</v>
      </c>
      <c r="D786" s="51" t="s">
        <v>262</v>
      </c>
      <c r="E786" s="42"/>
      <c r="F786" s="42"/>
      <c r="G786" s="42"/>
      <c r="H786" s="48" t="s">
        <v>2417</v>
      </c>
      <c r="I786" s="48" t="s">
        <v>2418</v>
      </c>
      <c r="J786" s="114" t="s">
        <v>18</v>
      </c>
      <c r="K786" s="114" t="s">
        <v>19</v>
      </c>
      <c r="L786" s="42">
        <f t="shared" ref="L786:L792" si="16">len(I786)</f>
        <v>116</v>
      </c>
      <c r="M786" s="42"/>
      <c r="N786" s="42"/>
      <c r="O786" s="42"/>
      <c r="P786" s="42"/>
      <c r="Q786" s="42"/>
      <c r="R786" s="42"/>
      <c r="S786" s="42"/>
      <c r="T786" s="42"/>
      <c r="U786" s="42"/>
      <c r="V786" s="42"/>
      <c r="W786" s="42"/>
      <c r="X786" s="42"/>
      <c r="Y786" s="42"/>
      <c r="Z786" s="42"/>
      <c r="AA786" s="42"/>
      <c r="AB786" s="42"/>
      <c r="AC786" s="42"/>
      <c r="AD786" s="42"/>
      <c r="AE786" s="42"/>
      <c r="AF786" s="42"/>
      <c r="AG786" s="42"/>
      <c r="AH786" s="42"/>
    </row>
    <row r="787">
      <c r="A787" s="108"/>
      <c r="B787" s="42"/>
      <c r="C787" s="42"/>
      <c r="D787" s="42"/>
      <c r="E787" s="42"/>
      <c r="F787" s="42"/>
      <c r="G787" s="42"/>
      <c r="H787" s="48" t="s">
        <v>2419</v>
      </c>
      <c r="I787" s="48" t="s">
        <v>2420</v>
      </c>
      <c r="J787" s="114" t="s">
        <v>830</v>
      </c>
      <c r="K787" s="114" t="s">
        <v>19</v>
      </c>
      <c r="L787" s="42">
        <f t="shared" si="16"/>
        <v>96</v>
      </c>
      <c r="M787" s="42"/>
      <c r="N787" s="42"/>
      <c r="O787" s="42"/>
      <c r="P787" s="42"/>
      <c r="Q787" s="42"/>
      <c r="R787" s="42"/>
      <c r="S787" s="42"/>
      <c r="T787" s="42"/>
      <c r="U787" s="42"/>
      <c r="V787" s="42"/>
      <c r="W787" s="42"/>
      <c r="X787" s="42"/>
      <c r="Y787" s="42"/>
      <c r="Z787" s="42"/>
      <c r="AA787" s="42"/>
      <c r="AB787" s="42"/>
      <c r="AC787" s="42"/>
      <c r="AD787" s="42"/>
      <c r="AE787" s="42"/>
      <c r="AF787" s="42"/>
      <c r="AG787" s="42"/>
      <c r="AH787" s="42"/>
    </row>
    <row r="788">
      <c r="A788" s="108"/>
      <c r="B788" s="42"/>
      <c r="C788" s="42"/>
      <c r="D788" s="42"/>
      <c r="E788" s="42"/>
      <c r="F788" s="42"/>
      <c r="G788" s="42"/>
      <c r="H788" s="48" t="s">
        <v>2421</v>
      </c>
      <c r="I788" s="48" t="s">
        <v>2422</v>
      </c>
      <c r="J788" s="114" t="s">
        <v>18</v>
      </c>
      <c r="K788" s="114" t="s">
        <v>19</v>
      </c>
      <c r="L788" s="42">
        <f t="shared" si="16"/>
        <v>121</v>
      </c>
      <c r="M788" s="42"/>
      <c r="N788" s="42"/>
      <c r="O788" s="42"/>
      <c r="P788" s="42"/>
      <c r="Q788" s="42"/>
      <c r="R788" s="42"/>
      <c r="S788" s="42"/>
      <c r="T788" s="42"/>
      <c r="U788" s="42"/>
      <c r="V788" s="42"/>
      <c r="W788" s="42"/>
      <c r="X788" s="42"/>
      <c r="Y788" s="42"/>
      <c r="Z788" s="42"/>
      <c r="AA788" s="42"/>
      <c r="AB788" s="42"/>
      <c r="AC788" s="42"/>
      <c r="AD788" s="42"/>
      <c r="AE788" s="42"/>
      <c r="AF788" s="42"/>
      <c r="AG788" s="42"/>
      <c r="AH788" s="42"/>
    </row>
    <row r="789">
      <c r="A789" s="108"/>
      <c r="B789" s="42"/>
      <c r="C789" s="42"/>
      <c r="D789" s="42"/>
      <c r="E789" s="42"/>
      <c r="F789" s="42"/>
      <c r="G789" s="42"/>
      <c r="H789" s="48" t="s">
        <v>2423</v>
      </c>
      <c r="I789" s="48" t="s">
        <v>2424</v>
      </c>
      <c r="J789" s="114" t="s">
        <v>830</v>
      </c>
      <c r="K789" s="114" t="s">
        <v>19</v>
      </c>
      <c r="L789" s="42">
        <f t="shared" si="16"/>
        <v>136</v>
      </c>
      <c r="M789" s="42"/>
      <c r="N789" s="42"/>
      <c r="O789" s="42"/>
      <c r="P789" s="42"/>
      <c r="Q789" s="42"/>
      <c r="R789" s="42"/>
      <c r="S789" s="42"/>
      <c r="T789" s="42"/>
      <c r="U789" s="42"/>
      <c r="V789" s="42"/>
      <c r="W789" s="42"/>
      <c r="X789" s="42"/>
      <c r="Y789" s="42"/>
      <c r="Z789" s="42"/>
      <c r="AA789" s="42"/>
      <c r="AB789" s="42"/>
      <c r="AC789" s="42"/>
      <c r="AD789" s="42"/>
      <c r="AE789" s="42"/>
      <c r="AF789" s="42"/>
      <c r="AG789" s="42"/>
      <c r="AH789" s="42"/>
    </row>
    <row r="790">
      <c r="A790" s="108"/>
      <c r="B790" s="42"/>
      <c r="C790" s="42"/>
      <c r="D790" s="42"/>
      <c r="E790" s="42"/>
      <c r="F790" s="42"/>
      <c r="G790" s="42"/>
      <c r="H790" s="48" t="s">
        <v>2425</v>
      </c>
      <c r="I790" s="48" t="s">
        <v>2426</v>
      </c>
      <c r="J790" s="114" t="s">
        <v>18</v>
      </c>
      <c r="K790" s="114" t="s">
        <v>73</v>
      </c>
      <c r="L790" s="42">
        <f t="shared" si="16"/>
        <v>114</v>
      </c>
      <c r="M790" s="42"/>
      <c r="N790" s="42"/>
      <c r="O790" s="114" t="s">
        <v>830</v>
      </c>
      <c r="P790" s="48" t="s">
        <v>1214</v>
      </c>
      <c r="Q790" s="42"/>
      <c r="R790" s="42"/>
      <c r="S790" s="42"/>
      <c r="T790" s="42"/>
      <c r="U790" s="42"/>
      <c r="V790" s="42"/>
      <c r="W790" s="42"/>
      <c r="X790" s="42"/>
      <c r="Y790" s="42"/>
      <c r="Z790" s="42"/>
      <c r="AA790" s="42"/>
      <c r="AB790" s="42"/>
      <c r="AC790" s="42"/>
      <c r="AD790" s="42"/>
      <c r="AE790" s="42"/>
      <c r="AF790" s="42"/>
      <c r="AG790" s="42"/>
      <c r="AH790" s="42"/>
    </row>
    <row r="791">
      <c r="A791" s="108"/>
      <c r="B791" s="42"/>
      <c r="C791" s="42"/>
      <c r="D791" s="42"/>
      <c r="E791" s="42"/>
      <c r="F791" s="42"/>
      <c r="G791" s="42"/>
      <c r="H791" s="48" t="s">
        <v>2427</v>
      </c>
      <c r="I791" s="48" t="s">
        <v>2428</v>
      </c>
      <c r="J791" s="114" t="s">
        <v>18</v>
      </c>
      <c r="K791" s="114" t="s">
        <v>70</v>
      </c>
      <c r="L791" s="42">
        <f t="shared" si="16"/>
        <v>95</v>
      </c>
      <c r="M791" s="42"/>
      <c r="N791" s="42"/>
      <c r="O791" s="114" t="s">
        <v>830</v>
      </c>
      <c r="P791" s="48" t="s">
        <v>1226</v>
      </c>
      <c r="Q791" s="42"/>
      <c r="R791" s="42"/>
      <c r="S791" s="42"/>
      <c r="T791" s="42"/>
      <c r="U791" s="42"/>
      <c r="V791" s="42"/>
      <c r="W791" s="42"/>
      <c r="X791" s="42"/>
      <c r="Y791" s="42"/>
      <c r="Z791" s="42"/>
      <c r="AA791" s="42"/>
      <c r="AB791" s="42"/>
      <c r="AC791" s="42"/>
      <c r="AD791" s="42"/>
      <c r="AE791" s="42"/>
      <c r="AF791" s="42"/>
      <c r="AG791" s="42"/>
      <c r="AH791" s="42"/>
    </row>
    <row r="792">
      <c r="A792" s="108"/>
      <c r="B792" s="42"/>
      <c r="C792" s="42"/>
      <c r="D792" s="42"/>
      <c r="E792" s="42"/>
      <c r="F792" s="42"/>
      <c r="G792" s="42"/>
      <c r="H792" s="48" t="s">
        <v>2429</v>
      </c>
      <c r="I792" s="48" t="s">
        <v>2430</v>
      </c>
      <c r="J792" s="114" t="s">
        <v>830</v>
      </c>
      <c r="K792" s="114" t="s">
        <v>19</v>
      </c>
      <c r="L792" s="42">
        <f t="shared" si="16"/>
        <v>113</v>
      </c>
      <c r="M792" s="42"/>
      <c r="N792" s="42"/>
      <c r="O792" s="42"/>
      <c r="P792" s="42"/>
      <c r="Q792" s="42"/>
      <c r="R792" s="42"/>
      <c r="S792" s="42"/>
      <c r="T792" s="42"/>
      <c r="U792" s="42"/>
      <c r="V792" s="42"/>
      <c r="W792" s="42"/>
      <c r="X792" s="42"/>
      <c r="Y792" s="42"/>
      <c r="Z792" s="42"/>
      <c r="AA792" s="42"/>
      <c r="AB792" s="42"/>
      <c r="AC792" s="42"/>
      <c r="AD792" s="42"/>
      <c r="AE792" s="42"/>
      <c r="AF792" s="42"/>
      <c r="AG792" s="42"/>
      <c r="AH792" s="42"/>
    </row>
    <row r="793">
      <c r="A793" s="108"/>
      <c r="B793" s="42"/>
      <c r="C793" s="42"/>
      <c r="D793" s="42"/>
      <c r="E793" s="42"/>
      <c r="F793" s="42"/>
      <c r="G793" s="42"/>
      <c r="H793" s="42"/>
      <c r="I793" s="42"/>
      <c r="J793" s="114"/>
      <c r="K793" s="114"/>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row>
    <row r="794">
      <c r="A794" s="108"/>
      <c r="B794" s="42"/>
      <c r="C794" s="42"/>
      <c r="D794" s="42"/>
      <c r="E794" s="42"/>
      <c r="F794" s="42"/>
      <c r="G794" s="42"/>
      <c r="H794" s="42"/>
      <c r="I794" s="42"/>
      <c r="J794" s="114"/>
      <c r="K794" s="114"/>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row>
    <row r="795">
      <c r="A795" s="108"/>
      <c r="B795" s="42"/>
      <c r="C795" s="42"/>
      <c r="D795" s="51" t="s">
        <v>268</v>
      </c>
      <c r="E795" s="42"/>
      <c r="F795" s="42"/>
      <c r="G795" s="42"/>
      <c r="H795" s="48" t="s">
        <v>2431</v>
      </c>
      <c r="I795" s="48" t="s">
        <v>2432</v>
      </c>
      <c r="J795" s="114" t="s">
        <v>18</v>
      </c>
      <c r="K795" s="114" t="s">
        <v>19</v>
      </c>
      <c r="L795" s="42">
        <f t="shared" ref="L795:L803" si="17">len(I795)</f>
        <v>100</v>
      </c>
      <c r="M795" s="42"/>
      <c r="N795" s="42"/>
      <c r="O795" s="42"/>
      <c r="P795" s="42"/>
      <c r="Q795" s="42"/>
      <c r="R795" s="42"/>
      <c r="S795" s="42"/>
      <c r="T795" s="42"/>
      <c r="U795" s="42"/>
      <c r="V795" s="42"/>
      <c r="W795" s="42"/>
      <c r="X795" s="42"/>
      <c r="Y795" s="42"/>
      <c r="Z795" s="42"/>
      <c r="AA795" s="42"/>
      <c r="AB795" s="42"/>
      <c r="AC795" s="42"/>
      <c r="AD795" s="42"/>
      <c r="AE795" s="42"/>
      <c r="AF795" s="42"/>
      <c r="AG795" s="42"/>
      <c r="AH795" s="42"/>
    </row>
    <row r="796">
      <c r="A796" s="108"/>
      <c r="B796" s="42"/>
      <c r="C796" s="42"/>
      <c r="D796" s="42"/>
      <c r="E796" s="42"/>
      <c r="F796" s="42"/>
      <c r="G796" s="42"/>
      <c r="H796" s="48" t="s">
        <v>2433</v>
      </c>
      <c r="I796" s="48" t="s">
        <v>2434</v>
      </c>
      <c r="J796" s="114" t="s">
        <v>830</v>
      </c>
      <c r="K796" s="114" t="s">
        <v>19</v>
      </c>
      <c r="L796" s="42">
        <f t="shared" si="17"/>
        <v>99</v>
      </c>
      <c r="M796" s="42"/>
      <c r="N796" s="42"/>
      <c r="O796" s="42"/>
      <c r="P796" s="42"/>
      <c r="Q796" s="42"/>
      <c r="R796" s="42"/>
      <c r="S796" s="42"/>
      <c r="T796" s="42"/>
      <c r="U796" s="42"/>
      <c r="V796" s="42"/>
      <c r="W796" s="42"/>
      <c r="X796" s="42"/>
      <c r="Y796" s="42"/>
      <c r="Z796" s="42"/>
      <c r="AA796" s="42"/>
      <c r="AB796" s="42"/>
      <c r="AC796" s="42"/>
      <c r="AD796" s="42"/>
      <c r="AE796" s="42"/>
      <c r="AF796" s="42"/>
      <c r="AG796" s="42"/>
      <c r="AH796" s="42"/>
    </row>
    <row r="797">
      <c r="A797" s="108"/>
      <c r="B797" s="42"/>
      <c r="C797" s="42"/>
      <c r="D797" s="42"/>
      <c r="E797" s="42"/>
      <c r="F797" s="42"/>
      <c r="G797" s="42"/>
      <c r="H797" s="48" t="s">
        <v>2435</v>
      </c>
      <c r="I797" s="48" t="s">
        <v>2436</v>
      </c>
      <c r="J797" s="114" t="s">
        <v>2382</v>
      </c>
      <c r="K797" s="114" t="s">
        <v>19</v>
      </c>
      <c r="L797" s="42">
        <f t="shared" si="17"/>
        <v>104</v>
      </c>
      <c r="M797" s="42"/>
      <c r="N797" s="42"/>
      <c r="O797" s="42"/>
      <c r="P797" s="42"/>
      <c r="Q797" s="42"/>
      <c r="R797" s="42"/>
      <c r="S797" s="42"/>
      <c r="T797" s="42"/>
      <c r="U797" s="42"/>
      <c r="V797" s="42"/>
      <c r="W797" s="42"/>
      <c r="X797" s="42"/>
      <c r="Y797" s="42"/>
      <c r="Z797" s="42"/>
      <c r="AA797" s="42"/>
      <c r="AB797" s="42"/>
      <c r="AC797" s="42"/>
      <c r="AD797" s="42"/>
      <c r="AE797" s="42"/>
      <c r="AF797" s="42"/>
      <c r="AG797" s="42"/>
      <c r="AH797" s="42"/>
    </row>
    <row r="798">
      <c r="A798" s="108"/>
      <c r="B798" s="42"/>
      <c r="C798" s="42"/>
      <c r="D798" s="42"/>
      <c r="E798" s="42"/>
      <c r="F798" s="42"/>
      <c r="G798" s="42"/>
      <c r="H798" s="48" t="s">
        <v>2437</v>
      </c>
      <c r="I798" s="48" t="s">
        <v>2438</v>
      </c>
      <c r="J798" s="114" t="s">
        <v>18</v>
      </c>
      <c r="K798" s="114" t="s">
        <v>73</v>
      </c>
      <c r="L798" s="42">
        <f t="shared" si="17"/>
        <v>91</v>
      </c>
      <c r="M798" s="42"/>
      <c r="N798" s="42"/>
      <c r="O798" s="42"/>
      <c r="P798" s="42"/>
      <c r="Q798" s="42"/>
      <c r="R798" s="42"/>
      <c r="S798" s="42"/>
      <c r="T798" s="42"/>
      <c r="U798" s="42"/>
      <c r="V798" s="42"/>
      <c r="W798" s="42"/>
      <c r="X798" s="42"/>
      <c r="Y798" s="42"/>
      <c r="Z798" s="42"/>
      <c r="AA798" s="42"/>
      <c r="AB798" s="42"/>
      <c r="AC798" s="42"/>
      <c r="AD798" s="42"/>
      <c r="AE798" s="42"/>
      <c r="AF798" s="42"/>
      <c r="AG798" s="42"/>
      <c r="AH798" s="42"/>
    </row>
    <row r="799">
      <c r="A799" s="108"/>
      <c r="B799" s="42"/>
      <c r="C799" s="42"/>
      <c r="D799" s="42"/>
      <c r="E799" s="42"/>
      <c r="F799" s="42"/>
      <c r="G799" s="42"/>
      <c r="H799" s="48" t="s">
        <v>2439</v>
      </c>
      <c r="I799" s="48" t="s">
        <v>2440</v>
      </c>
      <c r="J799" s="114" t="s">
        <v>18</v>
      </c>
      <c r="K799" s="114" t="s">
        <v>70</v>
      </c>
      <c r="L799" s="42">
        <f t="shared" si="17"/>
        <v>89</v>
      </c>
      <c r="M799" s="42"/>
      <c r="N799" s="42"/>
      <c r="O799" s="42"/>
      <c r="P799" s="42"/>
      <c r="Q799" s="42"/>
      <c r="R799" s="42"/>
      <c r="S799" s="42"/>
      <c r="T799" s="42"/>
      <c r="U799" s="42"/>
      <c r="V799" s="42"/>
      <c r="W799" s="42"/>
      <c r="X799" s="42"/>
      <c r="Y799" s="42"/>
      <c r="Z799" s="42"/>
      <c r="AA799" s="42"/>
      <c r="AB799" s="42"/>
      <c r="AC799" s="42"/>
      <c r="AD799" s="42"/>
      <c r="AE799" s="42"/>
      <c r="AF799" s="42"/>
      <c r="AG799" s="42"/>
      <c r="AH799" s="42"/>
    </row>
    <row r="800">
      <c r="A800" s="108"/>
      <c r="B800" s="42"/>
      <c r="C800" s="42"/>
      <c r="D800" s="42"/>
      <c r="E800" s="42"/>
      <c r="F800" s="42"/>
      <c r="G800" s="48" t="s">
        <v>2437</v>
      </c>
      <c r="H800" s="48" t="s">
        <v>2441</v>
      </c>
      <c r="I800" s="48" t="s">
        <v>2442</v>
      </c>
      <c r="J800" s="114" t="s">
        <v>830</v>
      </c>
      <c r="K800" s="114" t="s">
        <v>19</v>
      </c>
      <c r="L800" s="42">
        <f t="shared" si="17"/>
        <v>105</v>
      </c>
      <c r="M800" s="42"/>
      <c r="N800" s="42"/>
      <c r="O800" s="42"/>
      <c r="P800" s="42"/>
      <c r="Q800" s="42"/>
      <c r="R800" s="42"/>
      <c r="S800" s="42"/>
      <c r="T800" s="42"/>
      <c r="U800" s="42"/>
      <c r="V800" s="42"/>
      <c r="W800" s="42"/>
      <c r="X800" s="42"/>
      <c r="Y800" s="42"/>
      <c r="Z800" s="42"/>
      <c r="AA800" s="42"/>
      <c r="AB800" s="42"/>
      <c r="AC800" s="42"/>
      <c r="AD800" s="42"/>
      <c r="AE800" s="42"/>
      <c r="AF800" s="42"/>
      <c r="AG800" s="42"/>
      <c r="AH800" s="42"/>
    </row>
    <row r="801">
      <c r="A801" s="108"/>
      <c r="B801" s="42"/>
      <c r="C801" s="42"/>
      <c r="D801" s="42"/>
      <c r="E801" s="42"/>
      <c r="F801" s="42"/>
      <c r="G801" s="48" t="s">
        <v>2439</v>
      </c>
      <c r="H801" s="48" t="s">
        <v>2443</v>
      </c>
      <c r="I801" s="48" t="s">
        <v>2444</v>
      </c>
      <c r="J801" s="114" t="s">
        <v>830</v>
      </c>
      <c r="K801" s="114" t="s">
        <v>19</v>
      </c>
      <c r="L801" s="42">
        <f t="shared" si="17"/>
        <v>118</v>
      </c>
      <c r="M801" s="42"/>
      <c r="N801" s="42"/>
      <c r="O801" s="42"/>
      <c r="P801" s="42"/>
      <c r="Q801" s="42"/>
      <c r="R801" s="42"/>
      <c r="S801" s="42"/>
      <c r="T801" s="42"/>
      <c r="U801" s="42"/>
      <c r="V801" s="42"/>
      <c r="W801" s="42"/>
      <c r="X801" s="42"/>
      <c r="Y801" s="42"/>
      <c r="Z801" s="42"/>
      <c r="AA801" s="42"/>
      <c r="AB801" s="42"/>
      <c r="AC801" s="42"/>
      <c r="AD801" s="42"/>
      <c r="AE801" s="42"/>
      <c r="AF801" s="42"/>
      <c r="AG801" s="42"/>
      <c r="AH801" s="42"/>
    </row>
    <row r="802">
      <c r="A802" s="108"/>
      <c r="B802" s="42"/>
      <c r="C802" s="42"/>
      <c r="D802" s="42"/>
      <c r="E802" s="42"/>
      <c r="F802" s="42"/>
      <c r="G802" s="48" t="s">
        <v>2445</v>
      </c>
      <c r="H802" s="48" t="s">
        <v>2446</v>
      </c>
      <c r="I802" s="48" t="s">
        <v>2447</v>
      </c>
      <c r="J802" s="114" t="s">
        <v>2382</v>
      </c>
      <c r="K802" s="114" t="s">
        <v>19</v>
      </c>
      <c r="L802" s="42">
        <f t="shared" si="17"/>
        <v>110</v>
      </c>
      <c r="M802" s="42"/>
      <c r="N802" s="42"/>
      <c r="O802" s="42"/>
      <c r="P802" s="42"/>
      <c r="Q802" s="42"/>
      <c r="R802" s="42"/>
      <c r="S802" s="42"/>
      <c r="T802" s="42"/>
      <c r="U802" s="42"/>
      <c r="V802" s="42"/>
      <c r="W802" s="42"/>
      <c r="X802" s="42"/>
      <c r="Y802" s="42"/>
      <c r="Z802" s="42"/>
      <c r="AA802" s="42"/>
      <c r="AB802" s="42"/>
      <c r="AC802" s="42"/>
      <c r="AD802" s="42"/>
      <c r="AE802" s="42"/>
      <c r="AF802" s="42"/>
      <c r="AG802" s="42"/>
      <c r="AH802" s="42"/>
    </row>
    <row r="803">
      <c r="A803" s="108"/>
      <c r="B803" s="42"/>
      <c r="C803" s="42"/>
      <c r="D803" s="42"/>
      <c r="E803" s="42"/>
      <c r="F803" s="42"/>
      <c r="G803" s="42"/>
      <c r="H803" s="48" t="s">
        <v>2448</v>
      </c>
      <c r="I803" s="48" t="s">
        <v>2449</v>
      </c>
      <c r="J803" s="114" t="s">
        <v>830</v>
      </c>
      <c r="K803" s="114" t="s">
        <v>19</v>
      </c>
      <c r="L803" s="42">
        <f t="shared" si="17"/>
        <v>88</v>
      </c>
      <c r="M803" s="42"/>
      <c r="N803" s="42"/>
      <c r="O803" s="42"/>
      <c r="P803" s="42"/>
      <c r="Q803" s="42"/>
      <c r="R803" s="42"/>
      <c r="S803" s="42"/>
      <c r="T803" s="42"/>
      <c r="U803" s="42"/>
      <c r="V803" s="42"/>
      <c r="W803" s="42"/>
      <c r="X803" s="42"/>
      <c r="Y803" s="42"/>
      <c r="Z803" s="42"/>
      <c r="AA803" s="42"/>
      <c r="AB803" s="42"/>
      <c r="AC803" s="42"/>
      <c r="AD803" s="42"/>
      <c r="AE803" s="42"/>
      <c r="AF803" s="42"/>
      <c r="AG803" s="42"/>
      <c r="AH803" s="42"/>
    </row>
    <row r="804">
      <c r="A804" s="108"/>
      <c r="B804" s="42"/>
      <c r="C804" s="42"/>
      <c r="D804" s="42"/>
      <c r="E804" s="42"/>
      <c r="F804" s="42"/>
      <c r="G804" s="42"/>
      <c r="H804" s="48"/>
      <c r="I804" s="48"/>
      <c r="J804" s="114"/>
      <c r="K804" s="114"/>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row>
    <row r="805">
      <c r="A805" s="108"/>
      <c r="B805" s="42"/>
      <c r="C805" s="42"/>
      <c r="D805" s="42"/>
      <c r="E805" s="42"/>
      <c r="F805" s="42"/>
      <c r="G805" s="42"/>
      <c r="H805" s="48"/>
      <c r="I805" s="48"/>
      <c r="J805" s="114"/>
      <c r="K805" s="114"/>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row>
    <row r="806">
      <c r="A806" s="108"/>
      <c r="B806" s="42"/>
      <c r="C806" s="42"/>
      <c r="D806" s="51" t="s">
        <v>273</v>
      </c>
      <c r="E806" s="42"/>
      <c r="F806" s="42"/>
      <c r="G806" s="42"/>
      <c r="H806" s="48" t="s">
        <v>2450</v>
      </c>
      <c r="I806" s="48" t="s">
        <v>2451</v>
      </c>
      <c r="J806" s="114" t="s">
        <v>18</v>
      </c>
      <c r="K806" s="114" t="s">
        <v>19</v>
      </c>
      <c r="L806" s="42">
        <f t="shared" ref="L806:L822" si="18">len(I806)</f>
        <v>98</v>
      </c>
      <c r="M806" s="42"/>
      <c r="N806" s="42"/>
      <c r="O806" s="42"/>
      <c r="P806" s="42"/>
      <c r="Q806" s="42"/>
      <c r="R806" s="42"/>
      <c r="S806" s="42"/>
      <c r="T806" s="42"/>
      <c r="U806" s="42"/>
      <c r="V806" s="42"/>
      <c r="W806" s="42"/>
      <c r="X806" s="42"/>
      <c r="Y806" s="42"/>
      <c r="Z806" s="42"/>
      <c r="AA806" s="42"/>
      <c r="AB806" s="42"/>
      <c r="AC806" s="42"/>
      <c r="AD806" s="42"/>
      <c r="AE806" s="42"/>
      <c r="AF806" s="42"/>
      <c r="AG806" s="42"/>
      <c r="AH806" s="42"/>
    </row>
    <row r="807">
      <c r="A807" s="108"/>
      <c r="B807" s="42"/>
      <c r="C807" s="42"/>
      <c r="D807" s="42"/>
      <c r="E807" s="42"/>
      <c r="F807" s="42"/>
      <c r="G807" s="42"/>
      <c r="H807" s="48" t="s">
        <v>2452</v>
      </c>
      <c r="I807" s="48" t="s">
        <v>2453</v>
      </c>
      <c r="J807" s="114" t="s">
        <v>830</v>
      </c>
      <c r="K807" s="114" t="s">
        <v>19</v>
      </c>
      <c r="L807" s="42">
        <f t="shared" si="18"/>
        <v>109</v>
      </c>
      <c r="M807" s="42"/>
      <c r="N807" s="42"/>
      <c r="O807" s="42"/>
      <c r="P807" s="42"/>
      <c r="Q807" s="42"/>
      <c r="R807" s="42"/>
      <c r="S807" s="42"/>
      <c r="T807" s="42"/>
      <c r="U807" s="42"/>
      <c r="V807" s="42"/>
      <c r="W807" s="42"/>
      <c r="X807" s="42"/>
      <c r="Y807" s="42"/>
      <c r="Z807" s="42"/>
      <c r="AA807" s="42"/>
      <c r="AB807" s="42"/>
      <c r="AC807" s="42"/>
      <c r="AD807" s="42"/>
      <c r="AE807" s="42"/>
      <c r="AF807" s="42"/>
      <c r="AG807" s="42"/>
      <c r="AH807" s="42"/>
    </row>
    <row r="808">
      <c r="A808" s="108"/>
      <c r="B808" s="42"/>
      <c r="C808" s="42"/>
      <c r="D808" s="42"/>
      <c r="E808" s="42"/>
      <c r="F808" s="42"/>
      <c r="G808" s="42"/>
      <c r="H808" s="48" t="s">
        <v>2454</v>
      </c>
      <c r="I808" s="48" t="s">
        <v>2455</v>
      </c>
      <c r="J808" s="114" t="s">
        <v>2456</v>
      </c>
      <c r="K808" s="114" t="s">
        <v>19</v>
      </c>
      <c r="L808" s="42">
        <f t="shared" si="18"/>
        <v>127</v>
      </c>
      <c r="M808" s="42"/>
      <c r="N808" s="42"/>
      <c r="O808" s="42"/>
      <c r="P808" s="42"/>
      <c r="Q808" s="42"/>
      <c r="R808" s="42"/>
      <c r="S808" s="42"/>
      <c r="T808" s="42"/>
      <c r="U808" s="42"/>
      <c r="V808" s="42"/>
      <c r="W808" s="42"/>
      <c r="X808" s="42"/>
      <c r="Y808" s="42"/>
      <c r="Z808" s="42"/>
      <c r="AA808" s="42"/>
      <c r="AB808" s="42"/>
      <c r="AC808" s="42"/>
      <c r="AD808" s="42"/>
      <c r="AE808" s="42"/>
      <c r="AF808" s="42"/>
      <c r="AG808" s="42"/>
      <c r="AH808" s="42"/>
    </row>
    <row r="809">
      <c r="A809" s="108"/>
      <c r="B809" s="42"/>
      <c r="C809" s="42"/>
      <c r="D809" s="42"/>
      <c r="E809" s="42"/>
      <c r="F809" s="42"/>
      <c r="G809" s="42"/>
      <c r="H809" s="48" t="s">
        <v>2457</v>
      </c>
      <c r="I809" s="48" t="s">
        <v>2458</v>
      </c>
      <c r="J809" s="114" t="s">
        <v>18</v>
      </c>
      <c r="K809" s="114" t="s">
        <v>73</v>
      </c>
      <c r="L809" s="42">
        <f t="shared" si="18"/>
        <v>101</v>
      </c>
      <c r="M809" s="42"/>
      <c r="N809" s="42"/>
      <c r="O809" s="42"/>
      <c r="P809" s="42"/>
      <c r="Q809" s="42"/>
      <c r="R809" s="42"/>
      <c r="S809" s="42"/>
      <c r="T809" s="42"/>
      <c r="U809" s="42"/>
      <c r="V809" s="42"/>
      <c r="W809" s="42"/>
      <c r="X809" s="42"/>
      <c r="Y809" s="42"/>
      <c r="Z809" s="42"/>
      <c r="AA809" s="42"/>
      <c r="AB809" s="42"/>
      <c r="AC809" s="42"/>
      <c r="AD809" s="42"/>
      <c r="AE809" s="42"/>
      <c r="AF809" s="42"/>
      <c r="AG809" s="42"/>
      <c r="AH809" s="42"/>
    </row>
    <row r="810">
      <c r="A810" s="108"/>
      <c r="B810" s="42"/>
      <c r="C810" s="42"/>
      <c r="D810" s="42"/>
      <c r="E810" s="42"/>
      <c r="F810" s="42"/>
      <c r="G810" s="42"/>
      <c r="H810" s="48" t="s">
        <v>2459</v>
      </c>
      <c r="I810" s="48" t="s">
        <v>2460</v>
      </c>
      <c r="J810" s="114" t="s">
        <v>18</v>
      </c>
      <c r="K810" s="114" t="s">
        <v>70</v>
      </c>
      <c r="L810" s="42">
        <f t="shared" si="18"/>
        <v>100</v>
      </c>
      <c r="M810" s="42"/>
      <c r="N810" s="42"/>
      <c r="O810" s="42"/>
      <c r="P810" s="42"/>
      <c r="Q810" s="42"/>
      <c r="R810" s="42"/>
      <c r="S810" s="42"/>
      <c r="T810" s="42"/>
      <c r="U810" s="42"/>
      <c r="V810" s="42"/>
      <c r="W810" s="42"/>
      <c r="X810" s="42"/>
      <c r="Y810" s="42"/>
      <c r="Z810" s="42"/>
      <c r="AA810" s="42"/>
      <c r="AB810" s="42"/>
      <c r="AC810" s="42"/>
      <c r="AD810" s="42"/>
      <c r="AE810" s="42"/>
      <c r="AF810" s="42"/>
      <c r="AG810" s="42"/>
      <c r="AH810" s="42"/>
    </row>
    <row r="811">
      <c r="A811" s="108"/>
      <c r="B811" s="42"/>
      <c r="C811" s="42"/>
      <c r="D811" s="42"/>
      <c r="E811" s="42"/>
      <c r="F811" s="42"/>
      <c r="G811" s="48" t="s">
        <v>2457</v>
      </c>
      <c r="H811" s="48" t="s">
        <v>2461</v>
      </c>
      <c r="I811" s="48" t="s">
        <v>2462</v>
      </c>
      <c r="J811" s="114" t="s">
        <v>830</v>
      </c>
      <c r="K811" s="114" t="s">
        <v>19</v>
      </c>
      <c r="L811" s="42">
        <f t="shared" si="18"/>
        <v>112</v>
      </c>
      <c r="M811" s="42"/>
      <c r="N811" s="42"/>
      <c r="O811" s="42"/>
      <c r="P811" s="42"/>
      <c r="Q811" s="42"/>
      <c r="R811" s="42"/>
      <c r="S811" s="42"/>
      <c r="T811" s="42"/>
      <c r="U811" s="42"/>
      <c r="V811" s="42"/>
      <c r="W811" s="42"/>
      <c r="X811" s="42"/>
      <c r="Y811" s="42"/>
      <c r="Z811" s="42"/>
      <c r="AA811" s="42"/>
      <c r="AB811" s="42"/>
      <c r="AC811" s="42"/>
      <c r="AD811" s="42"/>
      <c r="AE811" s="42"/>
      <c r="AF811" s="42"/>
      <c r="AG811" s="42"/>
      <c r="AH811" s="42"/>
    </row>
    <row r="812">
      <c r="A812" s="108"/>
      <c r="B812" s="42"/>
      <c r="C812" s="42"/>
      <c r="D812" s="42"/>
      <c r="E812" s="42"/>
      <c r="F812" s="42"/>
      <c r="G812" s="48" t="s">
        <v>2459</v>
      </c>
      <c r="H812" s="48" t="s">
        <v>2463</v>
      </c>
      <c r="I812" s="48" t="s">
        <v>2464</v>
      </c>
      <c r="J812" s="114" t="s">
        <v>830</v>
      </c>
      <c r="K812" s="114" t="s">
        <v>19</v>
      </c>
      <c r="L812" s="42">
        <f t="shared" si="18"/>
        <v>112</v>
      </c>
      <c r="M812" s="42"/>
      <c r="N812" s="42"/>
      <c r="O812" s="42"/>
      <c r="P812" s="42"/>
      <c r="Q812" s="42"/>
      <c r="R812" s="42"/>
      <c r="S812" s="42"/>
      <c r="T812" s="42"/>
      <c r="U812" s="42"/>
      <c r="V812" s="42"/>
      <c r="W812" s="42"/>
      <c r="X812" s="42"/>
      <c r="Y812" s="42"/>
      <c r="Z812" s="42"/>
      <c r="AA812" s="42"/>
      <c r="AB812" s="42"/>
      <c r="AC812" s="42"/>
      <c r="AD812" s="42"/>
      <c r="AE812" s="42"/>
      <c r="AF812" s="42"/>
      <c r="AG812" s="42"/>
      <c r="AH812" s="42"/>
    </row>
    <row r="813">
      <c r="A813" s="108"/>
      <c r="B813" s="42"/>
      <c r="C813" s="42"/>
      <c r="D813" s="42"/>
      <c r="E813" s="42"/>
      <c r="F813" s="42"/>
      <c r="G813" s="42"/>
      <c r="H813" s="48" t="s">
        <v>2465</v>
      </c>
      <c r="I813" s="48" t="s">
        <v>2466</v>
      </c>
      <c r="J813" s="114" t="s">
        <v>2456</v>
      </c>
      <c r="K813" s="114" t="s">
        <v>19</v>
      </c>
      <c r="L813" s="42">
        <f t="shared" si="18"/>
        <v>100</v>
      </c>
      <c r="M813" s="42"/>
      <c r="N813" s="42"/>
      <c r="O813" s="42"/>
      <c r="P813" s="42"/>
      <c r="Q813" s="42"/>
      <c r="R813" s="42"/>
      <c r="S813" s="42"/>
      <c r="T813" s="42"/>
      <c r="U813" s="42"/>
      <c r="V813" s="42"/>
      <c r="W813" s="42"/>
      <c r="X813" s="42"/>
      <c r="Y813" s="42"/>
      <c r="Z813" s="42"/>
      <c r="AA813" s="42"/>
      <c r="AB813" s="42"/>
      <c r="AC813" s="42"/>
      <c r="AD813" s="42"/>
      <c r="AE813" s="42"/>
      <c r="AF813" s="42"/>
      <c r="AG813" s="42"/>
      <c r="AH813" s="42"/>
    </row>
    <row r="814">
      <c r="A814" s="108"/>
      <c r="B814" s="42"/>
      <c r="C814" s="42"/>
      <c r="D814" s="42"/>
      <c r="E814" s="42"/>
      <c r="F814" s="42"/>
      <c r="G814" s="42"/>
      <c r="H814" s="48"/>
      <c r="I814" s="48"/>
      <c r="J814" s="114"/>
      <c r="K814" s="114"/>
      <c r="L814" s="42">
        <f t="shared" si="18"/>
        <v>0</v>
      </c>
      <c r="M814" s="42"/>
      <c r="N814" s="42"/>
      <c r="O814" s="42"/>
      <c r="P814" s="42"/>
      <c r="Q814" s="42"/>
      <c r="R814" s="42"/>
      <c r="S814" s="42"/>
      <c r="T814" s="42"/>
      <c r="U814" s="42"/>
      <c r="V814" s="42"/>
      <c r="W814" s="42"/>
      <c r="X814" s="42"/>
      <c r="Y814" s="42"/>
      <c r="Z814" s="42"/>
      <c r="AA814" s="42"/>
      <c r="AB814" s="42"/>
      <c r="AC814" s="42"/>
      <c r="AD814" s="42"/>
      <c r="AE814" s="42"/>
      <c r="AF814" s="42"/>
      <c r="AG814" s="42"/>
      <c r="AH814" s="42"/>
    </row>
    <row r="815">
      <c r="A815" s="108"/>
      <c r="B815" s="42"/>
      <c r="C815" s="42"/>
      <c r="D815" s="51" t="s">
        <v>864</v>
      </c>
      <c r="E815" s="42"/>
      <c r="F815" s="42"/>
      <c r="G815" s="42"/>
      <c r="H815" s="48" t="s">
        <v>2467</v>
      </c>
      <c r="I815" s="48" t="s">
        <v>2468</v>
      </c>
      <c r="J815" s="114" t="s">
        <v>18</v>
      </c>
      <c r="K815" s="114" t="s">
        <v>19</v>
      </c>
      <c r="L815" s="42">
        <f t="shared" si="18"/>
        <v>79</v>
      </c>
      <c r="M815" s="42"/>
      <c r="N815" s="42"/>
      <c r="O815" s="42"/>
      <c r="P815" s="42"/>
      <c r="Q815" s="42"/>
      <c r="R815" s="42"/>
      <c r="S815" s="42"/>
      <c r="T815" s="42"/>
      <c r="U815" s="42"/>
      <c r="V815" s="42"/>
      <c r="W815" s="42"/>
      <c r="X815" s="42"/>
      <c r="Y815" s="42"/>
      <c r="Z815" s="42"/>
      <c r="AA815" s="42"/>
      <c r="AB815" s="42"/>
      <c r="AC815" s="42"/>
      <c r="AD815" s="42"/>
      <c r="AE815" s="42"/>
      <c r="AF815" s="42"/>
      <c r="AG815" s="42"/>
      <c r="AH815" s="42"/>
    </row>
    <row r="816">
      <c r="A816" s="108"/>
      <c r="B816" s="42"/>
      <c r="C816" s="42"/>
      <c r="D816" s="42"/>
      <c r="E816" s="42"/>
      <c r="F816" s="42"/>
      <c r="G816" s="42"/>
      <c r="H816" s="48" t="s">
        <v>2469</v>
      </c>
      <c r="I816" s="48" t="s">
        <v>2470</v>
      </c>
      <c r="J816" s="114" t="s">
        <v>830</v>
      </c>
      <c r="K816" s="114" t="s">
        <v>19</v>
      </c>
      <c r="L816" s="42">
        <f t="shared" si="18"/>
        <v>105</v>
      </c>
      <c r="M816" s="42"/>
      <c r="N816" s="42"/>
      <c r="O816" s="42"/>
      <c r="P816" s="42"/>
      <c r="Q816" s="42"/>
      <c r="R816" s="42"/>
      <c r="S816" s="42"/>
      <c r="T816" s="42"/>
      <c r="U816" s="42"/>
      <c r="V816" s="42"/>
      <c r="W816" s="42"/>
      <c r="X816" s="42"/>
      <c r="Y816" s="42"/>
      <c r="Z816" s="42"/>
      <c r="AA816" s="42"/>
      <c r="AB816" s="42"/>
      <c r="AC816" s="42"/>
      <c r="AD816" s="42"/>
      <c r="AE816" s="42"/>
      <c r="AF816" s="42"/>
      <c r="AG816" s="42"/>
      <c r="AH816" s="42"/>
    </row>
    <row r="817">
      <c r="A817" s="108"/>
      <c r="B817" s="42"/>
      <c r="C817" s="42"/>
      <c r="D817" s="42"/>
      <c r="E817" s="42"/>
      <c r="F817" s="42"/>
      <c r="G817" s="42"/>
      <c r="H817" s="48" t="s">
        <v>2471</v>
      </c>
      <c r="I817" s="48" t="s">
        <v>2472</v>
      </c>
      <c r="J817" s="114" t="s">
        <v>2473</v>
      </c>
      <c r="K817" s="114" t="s">
        <v>19</v>
      </c>
      <c r="L817" s="42">
        <f t="shared" si="18"/>
        <v>101</v>
      </c>
      <c r="M817" s="42"/>
      <c r="N817" s="42"/>
      <c r="Q817" s="42"/>
      <c r="R817" s="42"/>
      <c r="S817" s="42"/>
      <c r="T817" s="42"/>
      <c r="U817" s="42"/>
      <c r="V817" s="42"/>
      <c r="W817" s="42"/>
      <c r="X817" s="42"/>
      <c r="Y817" s="42"/>
      <c r="Z817" s="42"/>
      <c r="AA817" s="42"/>
      <c r="AB817" s="42"/>
      <c r="AC817" s="42"/>
      <c r="AD817" s="42"/>
      <c r="AE817" s="42"/>
      <c r="AF817" s="42"/>
      <c r="AG817" s="42"/>
      <c r="AH817" s="42"/>
    </row>
    <row r="818">
      <c r="A818" s="108"/>
      <c r="B818" s="42"/>
      <c r="C818" s="42"/>
      <c r="D818" s="42"/>
      <c r="E818" s="42"/>
      <c r="F818" s="42"/>
      <c r="G818" s="42"/>
      <c r="H818" s="48" t="s">
        <v>2474</v>
      </c>
      <c r="I818" s="48" t="s">
        <v>2475</v>
      </c>
      <c r="J818" s="114" t="s">
        <v>18</v>
      </c>
      <c r="K818" s="114" t="s">
        <v>73</v>
      </c>
      <c r="L818" s="42">
        <f t="shared" si="18"/>
        <v>89</v>
      </c>
      <c r="M818" s="42"/>
      <c r="N818" s="42"/>
      <c r="O818" s="114" t="s">
        <v>830</v>
      </c>
      <c r="P818" s="48" t="s">
        <v>1214</v>
      </c>
      <c r="Q818" s="42"/>
      <c r="R818" s="42"/>
      <c r="S818" s="42"/>
      <c r="T818" s="42"/>
      <c r="U818" s="42"/>
      <c r="V818" s="42"/>
      <c r="W818" s="42"/>
      <c r="X818" s="42"/>
      <c r="Y818" s="42"/>
      <c r="Z818" s="42"/>
      <c r="AA818" s="42"/>
      <c r="AB818" s="42"/>
      <c r="AC818" s="42"/>
      <c r="AD818" s="42"/>
      <c r="AE818" s="42"/>
      <c r="AF818" s="42"/>
      <c r="AG818" s="42"/>
      <c r="AH818" s="42"/>
    </row>
    <row r="819">
      <c r="A819" s="108"/>
      <c r="B819" s="42"/>
      <c r="C819" s="42"/>
      <c r="D819" s="42"/>
      <c r="E819" s="42"/>
      <c r="F819" s="42"/>
      <c r="G819" s="42"/>
      <c r="H819" s="48" t="s">
        <v>2476</v>
      </c>
      <c r="I819" s="48" t="s">
        <v>2477</v>
      </c>
      <c r="J819" s="114" t="s">
        <v>18</v>
      </c>
      <c r="K819" s="114" t="s">
        <v>70</v>
      </c>
      <c r="L819" s="42">
        <f t="shared" si="18"/>
        <v>90</v>
      </c>
      <c r="M819" s="42"/>
      <c r="N819" s="42"/>
      <c r="O819" s="42"/>
      <c r="P819" s="42"/>
      <c r="Q819" s="42"/>
      <c r="R819" s="42"/>
      <c r="S819" s="42"/>
      <c r="T819" s="42"/>
      <c r="U819" s="42"/>
      <c r="V819" s="42"/>
      <c r="W819" s="42"/>
      <c r="X819" s="42"/>
      <c r="Y819" s="42"/>
      <c r="Z819" s="42"/>
      <c r="AA819" s="42"/>
      <c r="AB819" s="42"/>
      <c r="AC819" s="42"/>
      <c r="AD819" s="42"/>
      <c r="AE819" s="42"/>
      <c r="AF819" s="42"/>
      <c r="AG819" s="42"/>
      <c r="AH819" s="42"/>
    </row>
    <row r="820">
      <c r="A820" s="108"/>
      <c r="B820" s="42"/>
      <c r="C820" s="42"/>
      <c r="D820" s="42"/>
      <c r="E820" s="42"/>
      <c r="F820" s="42"/>
      <c r="G820" s="48" t="s">
        <v>2474</v>
      </c>
      <c r="H820" s="48" t="s">
        <v>2478</v>
      </c>
      <c r="I820" s="48" t="s">
        <v>2479</v>
      </c>
      <c r="J820" s="114" t="s">
        <v>830</v>
      </c>
      <c r="K820" s="114" t="s">
        <v>19</v>
      </c>
      <c r="L820" s="42">
        <f t="shared" si="18"/>
        <v>67</v>
      </c>
      <c r="M820" s="42"/>
      <c r="N820" s="42"/>
      <c r="O820" s="42"/>
      <c r="P820" s="42"/>
      <c r="Q820" s="42"/>
      <c r="R820" s="42"/>
      <c r="S820" s="42"/>
      <c r="T820" s="42"/>
      <c r="U820" s="42"/>
      <c r="V820" s="42"/>
      <c r="W820" s="42"/>
      <c r="X820" s="42"/>
      <c r="Y820" s="42"/>
      <c r="Z820" s="42"/>
      <c r="AA820" s="42"/>
      <c r="AB820" s="42"/>
      <c r="AC820" s="42"/>
      <c r="AD820" s="42"/>
      <c r="AE820" s="42"/>
      <c r="AF820" s="42"/>
      <c r="AG820" s="42"/>
      <c r="AH820" s="42"/>
    </row>
    <row r="821">
      <c r="A821" s="108"/>
      <c r="B821" s="42"/>
      <c r="C821" s="42"/>
      <c r="D821" s="42"/>
      <c r="E821" s="42"/>
      <c r="F821" s="42"/>
      <c r="G821" s="48" t="s">
        <v>2476</v>
      </c>
      <c r="H821" s="48" t="s">
        <v>2480</v>
      </c>
      <c r="I821" s="48" t="s">
        <v>2481</v>
      </c>
      <c r="J821" s="114" t="s">
        <v>830</v>
      </c>
      <c r="K821" s="114" t="s">
        <v>19</v>
      </c>
      <c r="L821" s="42">
        <f t="shared" si="18"/>
        <v>39</v>
      </c>
      <c r="M821" s="42"/>
      <c r="N821" s="42"/>
      <c r="O821" s="42"/>
      <c r="P821" s="42"/>
      <c r="Q821" s="42"/>
      <c r="R821" s="42"/>
      <c r="S821" s="42"/>
      <c r="T821" s="42"/>
      <c r="U821" s="42"/>
      <c r="V821" s="42"/>
      <c r="W821" s="42"/>
      <c r="X821" s="42"/>
      <c r="Y821" s="42"/>
      <c r="Z821" s="42"/>
      <c r="AA821" s="42"/>
      <c r="AB821" s="42"/>
      <c r="AC821" s="42"/>
      <c r="AD821" s="42"/>
      <c r="AE821" s="42"/>
      <c r="AF821" s="42"/>
      <c r="AG821" s="42"/>
      <c r="AH821" s="42"/>
    </row>
    <row r="822">
      <c r="A822" s="108"/>
      <c r="B822" s="42"/>
      <c r="C822" s="42"/>
      <c r="D822" s="42"/>
      <c r="E822" s="42"/>
      <c r="F822" s="42"/>
      <c r="G822" s="42"/>
      <c r="H822" s="48" t="s">
        <v>2482</v>
      </c>
      <c r="I822" s="48" t="s">
        <v>2483</v>
      </c>
      <c r="J822" s="114" t="s">
        <v>2473</v>
      </c>
      <c r="K822" s="114" t="s">
        <v>19</v>
      </c>
      <c r="L822" s="42">
        <f t="shared" si="18"/>
        <v>105</v>
      </c>
      <c r="M822" s="42"/>
      <c r="N822" s="42"/>
      <c r="O822" s="42"/>
      <c r="P822" s="42"/>
      <c r="Q822" s="42"/>
      <c r="R822" s="42"/>
      <c r="S822" s="42"/>
      <c r="T822" s="42"/>
      <c r="U822" s="42"/>
      <c r="V822" s="42"/>
      <c r="W822" s="42"/>
      <c r="X822" s="42"/>
      <c r="Y822" s="42"/>
      <c r="Z822" s="42"/>
      <c r="AA822" s="42"/>
      <c r="AB822" s="42"/>
      <c r="AC822" s="42"/>
      <c r="AD822" s="42"/>
      <c r="AE822" s="42"/>
      <c r="AF822" s="42"/>
      <c r="AG822" s="42"/>
      <c r="AH822" s="42"/>
    </row>
    <row r="823">
      <c r="A823" s="108"/>
      <c r="B823" s="42"/>
      <c r="C823" s="42"/>
      <c r="D823" s="42"/>
      <c r="E823" s="42"/>
      <c r="F823" s="42"/>
      <c r="G823" s="42"/>
      <c r="H823" s="48"/>
      <c r="I823" s="48"/>
      <c r="J823" s="114"/>
      <c r="K823" s="114"/>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row>
    <row r="824">
      <c r="A824" s="108"/>
      <c r="B824" s="42"/>
      <c r="C824" s="42"/>
      <c r="D824" s="51" t="s">
        <v>871</v>
      </c>
      <c r="E824" s="42"/>
      <c r="F824" s="42"/>
      <c r="G824" s="42"/>
      <c r="H824" s="48" t="s">
        <v>2484</v>
      </c>
      <c r="I824" s="48" t="s">
        <v>2485</v>
      </c>
      <c r="J824" s="114" t="s">
        <v>18</v>
      </c>
      <c r="K824" s="114" t="s">
        <v>19</v>
      </c>
      <c r="L824" s="42">
        <f t="shared" ref="L824:L831" si="19">len(I824)</f>
        <v>113</v>
      </c>
      <c r="M824" s="42"/>
      <c r="N824" s="42"/>
      <c r="O824" s="42"/>
      <c r="P824" s="42"/>
      <c r="Q824" s="42"/>
      <c r="R824" s="42"/>
      <c r="S824" s="42"/>
      <c r="T824" s="42"/>
      <c r="U824" s="42"/>
      <c r="V824" s="42"/>
      <c r="W824" s="42"/>
      <c r="X824" s="42"/>
      <c r="Y824" s="42"/>
      <c r="Z824" s="42"/>
      <c r="AA824" s="42"/>
      <c r="AB824" s="42"/>
      <c r="AC824" s="42"/>
      <c r="AD824" s="42"/>
      <c r="AE824" s="42"/>
      <c r="AF824" s="42"/>
      <c r="AG824" s="42"/>
      <c r="AH824" s="42"/>
    </row>
    <row r="825">
      <c r="A825" s="108"/>
      <c r="B825" s="42"/>
      <c r="C825" s="42"/>
      <c r="D825" s="42"/>
      <c r="E825" s="42"/>
      <c r="F825" s="42"/>
      <c r="G825" s="42"/>
      <c r="H825" s="48" t="s">
        <v>2486</v>
      </c>
      <c r="I825" s="48" t="s">
        <v>2487</v>
      </c>
      <c r="J825" s="114" t="s">
        <v>830</v>
      </c>
      <c r="K825" s="114" t="s">
        <v>19</v>
      </c>
      <c r="L825" s="42">
        <f t="shared" si="19"/>
        <v>115</v>
      </c>
      <c r="M825" s="42"/>
      <c r="N825" s="42"/>
      <c r="O825" s="42"/>
      <c r="P825" s="42"/>
      <c r="Q825" s="42"/>
      <c r="R825" s="42"/>
      <c r="S825" s="42"/>
      <c r="T825" s="42"/>
      <c r="U825" s="42"/>
      <c r="V825" s="42"/>
      <c r="W825" s="42"/>
      <c r="X825" s="42"/>
      <c r="Y825" s="42"/>
      <c r="Z825" s="42"/>
      <c r="AA825" s="42"/>
      <c r="AB825" s="42"/>
      <c r="AC825" s="42"/>
      <c r="AD825" s="42"/>
      <c r="AE825" s="42"/>
      <c r="AF825" s="42"/>
      <c r="AG825" s="42"/>
      <c r="AH825" s="42"/>
    </row>
    <row r="826">
      <c r="A826" s="108"/>
      <c r="B826" s="42"/>
      <c r="C826" s="42"/>
      <c r="D826" s="42"/>
      <c r="E826" s="42"/>
      <c r="F826" s="42"/>
      <c r="G826" s="42"/>
      <c r="H826" s="48" t="s">
        <v>2488</v>
      </c>
      <c r="I826" s="48" t="s">
        <v>2489</v>
      </c>
      <c r="J826" s="114" t="s">
        <v>18</v>
      </c>
      <c r="K826" s="114" t="s">
        <v>73</v>
      </c>
      <c r="L826" s="42">
        <f t="shared" si="19"/>
        <v>96</v>
      </c>
      <c r="M826" s="42"/>
      <c r="N826" s="42"/>
      <c r="O826" s="114" t="s">
        <v>830</v>
      </c>
      <c r="P826" s="48" t="s">
        <v>1211</v>
      </c>
      <c r="Q826" s="42"/>
      <c r="R826" s="42"/>
      <c r="S826" s="42"/>
      <c r="T826" s="48" t="s">
        <v>1346</v>
      </c>
      <c r="U826" s="42"/>
      <c r="V826" s="42"/>
      <c r="W826" s="42"/>
      <c r="X826" s="42"/>
      <c r="Y826" s="42"/>
      <c r="Z826" s="42"/>
      <c r="AA826" s="42"/>
      <c r="AB826" s="42"/>
      <c r="AC826" s="42"/>
      <c r="AD826" s="42"/>
      <c r="AE826" s="42"/>
      <c r="AF826" s="42"/>
      <c r="AG826" s="42"/>
      <c r="AH826" s="42"/>
    </row>
    <row r="827">
      <c r="A827" s="108"/>
      <c r="B827" s="42"/>
      <c r="C827" s="42"/>
      <c r="D827" s="42"/>
      <c r="E827" s="42"/>
      <c r="F827" s="42"/>
      <c r="G827" s="42"/>
      <c r="H827" s="48" t="s">
        <v>2490</v>
      </c>
      <c r="I827" s="48" t="s">
        <v>2491</v>
      </c>
      <c r="J827" s="114" t="s">
        <v>18</v>
      </c>
      <c r="K827" s="114" t="s">
        <v>70</v>
      </c>
      <c r="L827" s="42">
        <f t="shared" si="19"/>
        <v>112</v>
      </c>
      <c r="M827" s="42"/>
      <c r="N827" s="42"/>
      <c r="O827" s="114" t="s">
        <v>830</v>
      </c>
      <c r="P827" s="48" t="s">
        <v>1215</v>
      </c>
      <c r="Q827" s="42"/>
      <c r="R827" s="42"/>
      <c r="S827" s="42"/>
      <c r="T827" s="42"/>
      <c r="U827" s="42"/>
      <c r="V827" s="42"/>
      <c r="W827" s="42"/>
      <c r="X827" s="42"/>
      <c r="Y827" s="42"/>
      <c r="Z827" s="42"/>
      <c r="AA827" s="42"/>
      <c r="AB827" s="42"/>
      <c r="AC827" s="42"/>
      <c r="AD827" s="42"/>
      <c r="AE827" s="42"/>
      <c r="AF827" s="42"/>
      <c r="AG827" s="42"/>
      <c r="AH827" s="42"/>
    </row>
    <row r="828">
      <c r="A828" s="108"/>
      <c r="B828" s="42"/>
      <c r="C828" s="42"/>
      <c r="D828" s="42"/>
      <c r="E828" s="42"/>
      <c r="F828" s="42"/>
      <c r="G828" s="48" t="s">
        <v>2488</v>
      </c>
      <c r="H828" s="48" t="s">
        <v>2492</v>
      </c>
      <c r="I828" s="48" t="s">
        <v>2493</v>
      </c>
      <c r="J828" s="114" t="s">
        <v>830</v>
      </c>
      <c r="K828" s="114" t="s">
        <v>19</v>
      </c>
      <c r="L828" s="42">
        <f t="shared" si="19"/>
        <v>103</v>
      </c>
      <c r="M828" s="42"/>
      <c r="N828" s="42"/>
      <c r="O828" s="42"/>
      <c r="P828" s="42"/>
      <c r="Q828" s="42"/>
      <c r="R828" s="42"/>
      <c r="S828" s="42"/>
      <c r="T828" s="42"/>
      <c r="U828" s="42"/>
      <c r="V828" s="42"/>
      <c r="W828" s="42"/>
      <c r="X828" s="42"/>
      <c r="Y828" s="42"/>
      <c r="Z828" s="42"/>
      <c r="AA828" s="42"/>
      <c r="AB828" s="42"/>
      <c r="AC828" s="42"/>
      <c r="AD828" s="42"/>
      <c r="AE828" s="42"/>
      <c r="AF828" s="42"/>
      <c r="AG828" s="42"/>
      <c r="AH828" s="42"/>
    </row>
    <row r="829">
      <c r="A829" s="108"/>
      <c r="B829" s="42"/>
      <c r="C829" s="42"/>
      <c r="D829" s="42"/>
      <c r="E829" s="42"/>
      <c r="F829" s="42"/>
      <c r="G829" s="48" t="s">
        <v>2490</v>
      </c>
      <c r="H829" s="48" t="s">
        <v>2494</v>
      </c>
      <c r="I829" s="48" t="s">
        <v>2495</v>
      </c>
      <c r="J829" s="114" t="s">
        <v>830</v>
      </c>
      <c r="K829" s="114" t="s">
        <v>19</v>
      </c>
      <c r="L829" s="42">
        <f t="shared" si="19"/>
        <v>92</v>
      </c>
      <c r="M829" s="42"/>
      <c r="N829" s="42"/>
      <c r="O829" s="42"/>
      <c r="P829" s="42"/>
      <c r="Q829" s="42"/>
      <c r="R829" s="42"/>
      <c r="S829" s="42"/>
      <c r="T829" s="42"/>
      <c r="U829" s="42"/>
      <c r="V829" s="42"/>
      <c r="W829" s="42"/>
      <c r="X829" s="42"/>
      <c r="Y829" s="42"/>
      <c r="Z829" s="42"/>
      <c r="AA829" s="42"/>
      <c r="AB829" s="42"/>
      <c r="AC829" s="42"/>
      <c r="AD829" s="42"/>
      <c r="AE829" s="42"/>
      <c r="AF829" s="42"/>
      <c r="AG829" s="42"/>
      <c r="AH829" s="42"/>
    </row>
    <row r="830">
      <c r="A830" s="108"/>
      <c r="B830" s="42"/>
      <c r="C830" s="42"/>
      <c r="D830" s="42"/>
      <c r="E830" s="42"/>
      <c r="F830" s="42"/>
      <c r="G830" s="42"/>
      <c r="H830" s="48" t="s">
        <v>2496</v>
      </c>
      <c r="I830" s="48" t="s">
        <v>2497</v>
      </c>
      <c r="J830" s="114" t="s">
        <v>18</v>
      </c>
      <c r="K830" s="114" t="s">
        <v>19</v>
      </c>
      <c r="L830" s="42">
        <f t="shared" si="19"/>
        <v>74</v>
      </c>
      <c r="M830" s="42"/>
      <c r="N830" s="42"/>
      <c r="O830" s="42"/>
      <c r="P830" s="42"/>
      <c r="Q830" s="42"/>
      <c r="R830" s="42"/>
      <c r="S830" s="42"/>
      <c r="T830" s="42"/>
      <c r="U830" s="42"/>
      <c r="V830" s="42"/>
      <c r="W830" s="42"/>
      <c r="X830" s="42"/>
      <c r="Y830" s="42"/>
      <c r="Z830" s="42"/>
      <c r="AA830" s="42"/>
      <c r="AB830" s="42"/>
      <c r="AC830" s="42"/>
      <c r="AD830" s="42"/>
      <c r="AE830" s="42"/>
      <c r="AF830" s="42"/>
      <c r="AG830" s="42"/>
      <c r="AH830" s="42"/>
    </row>
    <row r="831">
      <c r="A831" s="108"/>
      <c r="B831" s="42"/>
      <c r="C831" s="42"/>
      <c r="D831" s="42"/>
      <c r="E831" s="42"/>
      <c r="F831" s="42"/>
      <c r="G831" s="42"/>
      <c r="H831" s="48" t="s">
        <v>2498</v>
      </c>
      <c r="I831" s="48" t="s">
        <v>2499</v>
      </c>
      <c r="J831" s="114" t="s">
        <v>830</v>
      </c>
      <c r="K831" s="114" t="s">
        <v>19</v>
      </c>
      <c r="L831" s="42">
        <f t="shared" si="19"/>
        <v>98</v>
      </c>
      <c r="M831" s="42"/>
      <c r="N831" s="42"/>
      <c r="O831" s="42"/>
      <c r="P831" s="42"/>
      <c r="Q831" s="42"/>
      <c r="R831" s="42"/>
      <c r="S831" s="42"/>
      <c r="T831" s="42"/>
      <c r="U831" s="42"/>
      <c r="V831" s="42"/>
      <c r="W831" s="42"/>
      <c r="X831" s="42"/>
      <c r="Y831" s="42"/>
      <c r="Z831" s="42"/>
      <c r="AA831" s="42"/>
      <c r="AB831" s="42"/>
      <c r="AC831" s="42"/>
      <c r="AD831" s="42"/>
      <c r="AE831" s="42"/>
      <c r="AF831" s="42"/>
      <c r="AG831" s="42"/>
      <c r="AH831" s="42"/>
    </row>
    <row r="832">
      <c r="A832" s="108"/>
      <c r="B832" s="42"/>
      <c r="C832" s="42"/>
      <c r="D832" s="42"/>
      <c r="E832" s="42"/>
      <c r="F832" s="42"/>
      <c r="G832" s="42"/>
      <c r="H832" s="48"/>
      <c r="I832" s="48"/>
      <c r="J832" s="114"/>
      <c r="K832" s="114"/>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row>
    <row r="833">
      <c r="A833" s="110">
        <v>4.0</v>
      </c>
      <c r="B833" s="44" t="s">
        <v>2500</v>
      </c>
      <c r="C833" s="48" t="s">
        <v>2501</v>
      </c>
      <c r="D833" s="51" t="s">
        <v>262</v>
      </c>
      <c r="E833" s="42"/>
      <c r="F833" s="42"/>
      <c r="G833" s="42"/>
      <c r="H833" s="48" t="s">
        <v>2502</v>
      </c>
      <c r="I833" s="48" t="s">
        <v>2503</v>
      </c>
      <c r="J833" s="114" t="s">
        <v>18</v>
      </c>
      <c r="K833" s="114" t="s">
        <v>19</v>
      </c>
      <c r="L833" s="42">
        <f t="shared" ref="L833:L840" si="20">len(I833)</f>
        <v>105</v>
      </c>
      <c r="M833" s="42"/>
      <c r="N833" s="42"/>
      <c r="O833" s="42"/>
      <c r="P833" s="42"/>
      <c r="Q833" s="42"/>
      <c r="R833" s="42"/>
      <c r="S833" s="42"/>
      <c r="T833" s="42"/>
      <c r="U833" s="42"/>
      <c r="V833" s="42"/>
      <c r="W833" s="42"/>
      <c r="X833" s="42"/>
      <c r="Y833" s="42"/>
      <c r="Z833" s="42"/>
      <c r="AA833" s="42"/>
      <c r="AB833" s="42"/>
      <c r="AC833" s="42"/>
      <c r="AD833" s="42"/>
      <c r="AE833" s="42"/>
      <c r="AF833" s="42"/>
      <c r="AG833" s="42"/>
      <c r="AH833" s="42"/>
    </row>
    <row r="834">
      <c r="A834" s="108"/>
      <c r="B834" s="42"/>
      <c r="C834" s="42"/>
      <c r="D834" s="42"/>
      <c r="E834" s="42"/>
      <c r="F834" s="42"/>
      <c r="G834" s="42"/>
      <c r="H834" s="48" t="s">
        <v>2504</v>
      </c>
      <c r="I834" s="48" t="s">
        <v>2505</v>
      </c>
      <c r="J834" s="114" t="s">
        <v>2319</v>
      </c>
      <c r="K834" s="114" t="s">
        <v>19</v>
      </c>
      <c r="L834" s="42">
        <f t="shared" si="20"/>
        <v>120</v>
      </c>
      <c r="M834" s="42"/>
      <c r="N834" s="42"/>
      <c r="O834" s="42"/>
      <c r="P834" s="42"/>
      <c r="Q834" s="42"/>
      <c r="R834" s="42"/>
      <c r="S834" s="42"/>
      <c r="T834" s="42"/>
      <c r="U834" s="42"/>
      <c r="V834" s="42"/>
      <c r="W834" s="42"/>
      <c r="X834" s="42"/>
      <c r="Y834" s="42"/>
      <c r="Z834" s="42"/>
      <c r="AA834" s="42"/>
      <c r="AB834" s="42"/>
      <c r="AC834" s="42"/>
      <c r="AD834" s="42"/>
      <c r="AE834" s="42"/>
      <c r="AF834" s="42"/>
      <c r="AG834" s="42"/>
      <c r="AH834" s="42"/>
    </row>
    <row r="835">
      <c r="A835" s="108"/>
      <c r="B835" s="42"/>
      <c r="C835" s="42"/>
      <c r="D835" s="42"/>
      <c r="E835" s="42"/>
      <c r="F835" s="42"/>
      <c r="G835" s="42"/>
      <c r="H835" s="48" t="s">
        <v>2506</v>
      </c>
      <c r="I835" s="48" t="s">
        <v>2507</v>
      </c>
      <c r="J835" s="114" t="s">
        <v>146</v>
      </c>
      <c r="K835" s="114" t="s">
        <v>19</v>
      </c>
      <c r="L835" s="42">
        <f t="shared" si="20"/>
        <v>123</v>
      </c>
      <c r="M835" s="42"/>
      <c r="N835" s="42"/>
      <c r="O835" s="42"/>
      <c r="P835" s="42"/>
      <c r="Q835" s="42"/>
      <c r="R835" s="42"/>
      <c r="S835" s="42"/>
      <c r="T835" s="42"/>
      <c r="U835" s="42"/>
      <c r="V835" s="42"/>
      <c r="W835" s="42"/>
      <c r="X835" s="42"/>
      <c r="Y835" s="42"/>
      <c r="Z835" s="42"/>
      <c r="AA835" s="42"/>
      <c r="AB835" s="42"/>
      <c r="AC835" s="42"/>
      <c r="AD835" s="42"/>
      <c r="AE835" s="42"/>
      <c r="AF835" s="42"/>
      <c r="AG835" s="42"/>
      <c r="AH835" s="42"/>
    </row>
    <row r="836">
      <c r="A836" s="108"/>
      <c r="B836" s="42"/>
      <c r="C836" s="42"/>
      <c r="D836" s="42"/>
      <c r="E836" s="42"/>
      <c r="F836" s="42"/>
      <c r="G836" s="42"/>
      <c r="H836" s="48" t="s">
        <v>2508</v>
      </c>
      <c r="I836" s="48" t="s">
        <v>2509</v>
      </c>
      <c r="J836" s="114" t="s">
        <v>830</v>
      </c>
      <c r="K836" s="114" t="s">
        <v>19</v>
      </c>
      <c r="L836" s="42">
        <f t="shared" si="20"/>
        <v>115</v>
      </c>
      <c r="M836" s="42"/>
      <c r="N836" s="42"/>
      <c r="O836" s="114" t="s">
        <v>146</v>
      </c>
      <c r="P836" s="48" t="s">
        <v>1226</v>
      </c>
      <c r="Q836" s="42"/>
      <c r="R836" s="42"/>
      <c r="S836" s="42"/>
      <c r="T836" s="42"/>
      <c r="U836" s="42"/>
      <c r="V836" s="42"/>
      <c r="W836" s="42"/>
      <c r="X836" s="42"/>
      <c r="Y836" s="42"/>
      <c r="Z836" s="42"/>
      <c r="AA836" s="42"/>
      <c r="AB836" s="42"/>
      <c r="AC836" s="42"/>
      <c r="AD836" s="42"/>
      <c r="AE836" s="42"/>
      <c r="AF836" s="42"/>
      <c r="AG836" s="42"/>
      <c r="AH836" s="42"/>
    </row>
    <row r="837">
      <c r="A837" s="108"/>
      <c r="B837" s="42"/>
      <c r="C837" s="42"/>
      <c r="D837" s="42"/>
      <c r="E837" s="42"/>
      <c r="F837" s="42"/>
      <c r="G837" s="42"/>
      <c r="H837" s="48" t="s">
        <v>2510</v>
      </c>
      <c r="I837" s="48" t="s">
        <v>2511</v>
      </c>
      <c r="J837" s="114" t="s">
        <v>146</v>
      </c>
      <c r="K837" s="114" t="s">
        <v>19</v>
      </c>
      <c r="L837" s="42">
        <f t="shared" si="20"/>
        <v>123</v>
      </c>
      <c r="M837" s="42"/>
      <c r="N837" s="42"/>
      <c r="O837" s="42"/>
      <c r="P837" s="42"/>
      <c r="Q837" s="42"/>
      <c r="R837" s="42"/>
      <c r="S837" s="42"/>
      <c r="T837" s="42"/>
      <c r="U837" s="42"/>
      <c r="V837" s="42"/>
      <c r="W837" s="42"/>
      <c r="X837" s="42"/>
      <c r="Y837" s="42"/>
      <c r="Z837" s="42"/>
      <c r="AA837" s="42"/>
      <c r="AB837" s="42"/>
      <c r="AC837" s="42"/>
      <c r="AD837" s="42"/>
      <c r="AE837" s="42"/>
      <c r="AF837" s="42"/>
      <c r="AG837" s="42"/>
      <c r="AH837" s="42"/>
    </row>
    <row r="838">
      <c r="A838" s="108"/>
      <c r="B838" s="42"/>
      <c r="C838" s="42"/>
      <c r="D838" s="42"/>
      <c r="E838" s="42"/>
      <c r="F838" s="42"/>
      <c r="G838" s="42"/>
      <c r="H838" s="48" t="s">
        <v>2512</v>
      </c>
      <c r="I838" s="48" t="s">
        <v>2513</v>
      </c>
      <c r="J838" s="114" t="s">
        <v>18</v>
      </c>
      <c r="K838" s="114" t="s">
        <v>73</v>
      </c>
      <c r="L838" s="42">
        <f t="shared" si="20"/>
        <v>92</v>
      </c>
      <c r="M838" s="42"/>
      <c r="N838" s="42"/>
      <c r="O838" s="42"/>
      <c r="P838" s="42"/>
      <c r="Q838" s="42"/>
      <c r="R838" s="42"/>
      <c r="S838" s="42"/>
      <c r="T838" s="42"/>
      <c r="U838" s="42"/>
      <c r="V838" s="42"/>
      <c r="W838" s="42"/>
      <c r="X838" s="42"/>
      <c r="Y838" s="42"/>
      <c r="Z838" s="42"/>
      <c r="AA838" s="42"/>
      <c r="AB838" s="42"/>
      <c r="AC838" s="42"/>
      <c r="AD838" s="42"/>
      <c r="AE838" s="42"/>
      <c r="AF838" s="42"/>
      <c r="AG838" s="42"/>
      <c r="AH838" s="42"/>
    </row>
    <row r="839">
      <c r="A839" s="108"/>
      <c r="B839" s="42"/>
      <c r="C839" s="42"/>
      <c r="D839" s="42"/>
      <c r="E839" s="42"/>
      <c r="F839" s="42"/>
      <c r="G839" s="42"/>
      <c r="H839" s="48" t="s">
        <v>2514</v>
      </c>
      <c r="I839" s="5" t="s">
        <v>2515</v>
      </c>
      <c r="J839" s="114" t="s">
        <v>18</v>
      </c>
      <c r="K839" s="114" t="s">
        <v>70</v>
      </c>
      <c r="L839" s="42">
        <f t="shared" si="20"/>
        <v>97</v>
      </c>
      <c r="M839" s="42"/>
      <c r="N839" s="42"/>
      <c r="O839" s="42"/>
      <c r="P839" s="42"/>
      <c r="Q839" s="42"/>
      <c r="R839" s="42"/>
      <c r="S839" s="42"/>
      <c r="T839" s="42"/>
      <c r="U839" s="42"/>
      <c r="V839" s="42"/>
      <c r="W839" s="42"/>
      <c r="X839" s="42"/>
      <c r="Y839" s="42"/>
      <c r="Z839" s="42"/>
      <c r="AA839" s="42"/>
      <c r="AB839" s="42"/>
      <c r="AC839" s="42"/>
      <c r="AD839" s="42"/>
      <c r="AE839" s="42"/>
      <c r="AF839" s="42"/>
      <c r="AG839" s="42"/>
      <c r="AH839" s="42"/>
    </row>
    <row r="840">
      <c r="A840" s="108"/>
      <c r="B840" s="42"/>
      <c r="C840" s="42"/>
      <c r="D840" s="42"/>
      <c r="E840" s="42"/>
      <c r="F840" s="42"/>
      <c r="G840" s="48" t="s">
        <v>2516</v>
      </c>
      <c r="H840" s="48" t="s">
        <v>2517</v>
      </c>
      <c r="I840" s="48" t="s">
        <v>2518</v>
      </c>
      <c r="J840" s="114" t="s">
        <v>146</v>
      </c>
      <c r="K840" s="114" t="s">
        <v>19</v>
      </c>
      <c r="L840" s="42">
        <f t="shared" si="20"/>
        <v>117</v>
      </c>
      <c r="M840" s="42"/>
      <c r="N840" s="42"/>
      <c r="O840" s="42"/>
      <c r="P840" s="42"/>
      <c r="Q840" s="42"/>
      <c r="R840" s="42"/>
      <c r="S840" s="42"/>
      <c r="T840" s="42"/>
      <c r="U840" s="42"/>
      <c r="V840" s="42"/>
      <c r="W840" s="42"/>
      <c r="X840" s="42"/>
      <c r="Y840" s="42"/>
      <c r="Z840" s="42"/>
      <c r="AA840" s="42"/>
      <c r="AB840" s="42"/>
      <c r="AC840" s="42"/>
      <c r="AD840" s="42"/>
      <c r="AE840" s="42"/>
      <c r="AF840" s="42"/>
      <c r="AG840" s="42"/>
      <c r="AH840" s="42"/>
    </row>
    <row r="841">
      <c r="A841" s="108"/>
      <c r="B841" s="42"/>
      <c r="C841" s="42"/>
      <c r="D841" s="42"/>
      <c r="E841" s="42"/>
      <c r="F841" s="42"/>
      <c r="G841" s="42"/>
      <c r="H841" s="42"/>
      <c r="I841" s="42"/>
      <c r="J841" s="114"/>
      <c r="K841" s="114"/>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row>
    <row r="842">
      <c r="A842" s="108"/>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row>
    <row r="843">
      <c r="A843" s="108"/>
      <c r="B843" s="42"/>
      <c r="C843" s="42"/>
      <c r="D843" s="51" t="s">
        <v>268</v>
      </c>
      <c r="E843" s="42"/>
      <c r="F843" s="42"/>
      <c r="G843" s="42"/>
      <c r="H843" s="48" t="s">
        <v>2519</v>
      </c>
      <c r="I843" s="48" t="s">
        <v>2520</v>
      </c>
      <c r="J843" s="114" t="s">
        <v>18</v>
      </c>
      <c r="K843" s="114" t="s">
        <v>19</v>
      </c>
      <c r="L843" s="42">
        <f t="shared" ref="L843:L850" si="21">len(I843)</f>
        <v>48</v>
      </c>
      <c r="M843" s="42"/>
      <c r="N843" s="42"/>
      <c r="O843" s="42"/>
      <c r="P843" s="42"/>
      <c r="Q843" s="42"/>
      <c r="R843" s="42"/>
      <c r="S843" s="42"/>
      <c r="T843" s="42"/>
      <c r="U843" s="42"/>
      <c r="V843" s="42"/>
      <c r="W843" s="42"/>
      <c r="X843" s="42"/>
      <c r="Y843" s="42"/>
      <c r="Z843" s="42"/>
      <c r="AA843" s="42"/>
      <c r="AB843" s="42"/>
      <c r="AC843" s="42"/>
      <c r="AD843" s="42"/>
      <c r="AE843" s="42"/>
      <c r="AF843" s="42"/>
      <c r="AG843" s="42"/>
      <c r="AH843" s="42"/>
    </row>
    <row r="844">
      <c r="A844" s="108"/>
      <c r="B844" s="42"/>
      <c r="C844" s="42"/>
      <c r="D844" s="42"/>
      <c r="E844" s="42"/>
      <c r="F844" s="42"/>
      <c r="G844" s="42"/>
      <c r="H844" s="48" t="s">
        <v>2521</v>
      </c>
      <c r="I844" s="48" t="s">
        <v>2522</v>
      </c>
      <c r="J844" s="114" t="s">
        <v>18</v>
      </c>
      <c r="K844" s="114" t="s">
        <v>19</v>
      </c>
      <c r="L844" s="42">
        <f t="shared" si="21"/>
        <v>76</v>
      </c>
      <c r="M844" s="42"/>
      <c r="N844" s="42"/>
      <c r="O844" s="42"/>
      <c r="P844" s="42"/>
      <c r="Q844" s="42"/>
      <c r="R844" s="42"/>
      <c r="S844" s="42"/>
      <c r="T844" s="42"/>
      <c r="U844" s="42"/>
      <c r="V844" s="42"/>
      <c r="W844" s="42"/>
      <c r="X844" s="42"/>
      <c r="Y844" s="42"/>
      <c r="Z844" s="42"/>
      <c r="AA844" s="42"/>
      <c r="AB844" s="42"/>
      <c r="AC844" s="42"/>
      <c r="AD844" s="42"/>
      <c r="AE844" s="42"/>
      <c r="AF844" s="42"/>
      <c r="AG844" s="42"/>
      <c r="AH844" s="42"/>
    </row>
    <row r="845">
      <c r="A845" s="108"/>
      <c r="B845" s="42"/>
      <c r="C845" s="42"/>
      <c r="D845" s="42"/>
      <c r="E845" s="42"/>
      <c r="F845" s="42"/>
      <c r="G845" s="42"/>
      <c r="H845" s="48" t="s">
        <v>2523</v>
      </c>
      <c r="I845" s="48" t="s">
        <v>2524</v>
      </c>
      <c r="J845" s="114" t="s">
        <v>830</v>
      </c>
      <c r="K845" s="114" t="s">
        <v>19</v>
      </c>
      <c r="L845" s="42">
        <f t="shared" si="21"/>
        <v>100</v>
      </c>
      <c r="M845" s="42"/>
      <c r="N845" s="42"/>
      <c r="O845" s="42"/>
      <c r="P845" s="42"/>
      <c r="Q845" s="42"/>
      <c r="R845" s="42"/>
      <c r="S845" s="42"/>
      <c r="T845" s="42"/>
      <c r="U845" s="42"/>
      <c r="V845" s="42"/>
      <c r="W845" s="42"/>
      <c r="X845" s="42"/>
      <c r="Y845" s="42"/>
      <c r="Z845" s="42"/>
      <c r="AA845" s="42"/>
      <c r="AB845" s="42"/>
      <c r="AC845" s="42"/>
      <c r="AD845" s="42"/>
      <c r="AE845" s="42"/>
      <c r="AF845" s="42"/>
      <c r="AG845" s="42"/>
      <c r="AH845" s="42"/>
    </row>
    <row r="846">
      <c r="A846" s="108"/>
      <c r="B846" s="42"/>
      <c r="C846" s="42"/>
      <c r="D846" s="42"/>
      <c r="E846" s="42"/>
      <c r="F846" s="42"/>
      <c r="G846" s="42"/>
      <c r="H846" s="48" t="s">
        <v>2525</v>
      </c>
      <c r="I846" s="48" t="s">
        <v>2526</v>
      </c>
      <c r="J846" s="114" t="s">
        <v>18</v>
      </c>
      <c r="K846" s="114" t="s">
        <v>19</v>
      </c>
      <c r="L846" s="42">
        <f t="shared" si="21"/>
        <v>91</v>
      </c>
      <c r="M846" s="42"/>
      <c r="N846" s="42"/>
      <c r="O846" s="42"/>
      <c r="P846" s="42"/>
      <c r="Q846" s="42"/>
      <c r="R846" s="42"/>
      <c r="S846" s="42"/>
      <c r="T846" s="42"/>
      <c r="U846" s="42"/>
      <c r="V846" s="42"/>
      <c r="W846" s="42"/>
      <c r="X846" s="42"/>
      <c r="Y846" s="42"/>
      <c r="Z846" s="42"/>
      <c r="AA846" s="42"/>
      <c r="AB846" s="42"/>
      <c r="AC846" s="42"/>
      <c r="AD846" s="42"/>
      <c r="AE846" s="42"/>
      <c r="AF846" s="42"/>
      <c r="AG846" s="42"/>
      <c r="AH846" s="42"/>
    </row>
    <row r="847">
      <c r="A847" s="108"/>
      <c r="B847" s="42"/>
      <c r="C847" s="42"/>
      <c r="D847" s="42"/>
      <c r="E847" s="42"/>
      <c r="F847" s="42"/>
      <c r="G847" s="42"/>
      <c r="H847" s="48" t="s">
        <v>2527</v>
      </c>
      <c r="I847" s="48" t="s">
        <v>2528</v>
      </c>
      <c r="J847" s="114" t="s">
        <v>18</v>
      </c>
      <c r="K847" s="114" t="s">
        <v>73</v>
      </c>
      <c r="L847" s="42">
        <f t="shared" si="21"/>
        <v>92</v>
      </c>
      <c r="M847" s="42"/>
      <c r="N847" s="42"/>
      <c r="O847" s="114" t="s">
        <v>830</v>
      </c>
      <c r="P847" s="48" t="s">
        <v>1226</v>
      </c>
      <c r="Q847" s="42"/>
      <c r="R847" s="42"/>
      <c r="S847" s="42"/>
      <c r="T847" s="42"/>
      <c r="U847" s="42"/>
      <c r="V847" s="42"/>
      <c r="W847" s="42"/>
      <c r="X847" s="42"/>
      <c r="Y847" s="42"/>
      <c r="Z847" s="42"/>
      <c r="AA847" s="42"/>
      <c r="AB847" s="42"/>
      <c r="AC847" s="42"/>
      <c r="AD847" s="42"/>
      <c r="AE847" s="42"/>
      <c r="AF847" s="42"/>
      <c r="AG847" s="42"/>
      <c r="AH847" s="42"/>
    </row>
    <row r="848">
      <c r="A848" s="108"/>
      <c r="B848" s="42"/>
      <c r="C848" s="42"/>
      <c r="D848" s="42"/>
      <c r="E848" s="42"/>
      <c r="F848" s="42"/>
      <c r="G848" s="42"/>
      <c r="H848" s="48" t="s">
        <v>2529</v>
      </c>
      <c r="I848" s="48" t="s">
        <v>2530</v>
      </c>
      <c r="J848" s="114" t="s">
        <v>18</v>
      </c>
      <c r="K848" s="114" t="s">
        <v>70</v>
      </c>
      <c r="L848" s="42">
        <f t="shared" si="21"/>
        <v>69</v>
      </c>
      <c r="M848" s="42"/>
      <c r="N848" s="42"/>
      <c r="O848" s="114" t="s">
        <v>830</v>
      </c>
      <c r="P848" s="48" t="s">
        <v>1261</v>
      </c>
      <c r="Q848" s="42"/>
      <c r="R848" s="42"/>
      <c r="S848" s="42"/>
      <c r="T848" s="42"/>
      <c r="U848" s="42"/>
      <c r="V848" s="42"/>
      <c r="W848" s="42"/>
      <c r="X848" s="42"/>
      <c r="Y848" s="42"/>
      <c r="Z848" s="42"/>
      <c r="AA848" s="42"/>
      <c r="AB848" s="42"/>
      <c r="AC848" s="42"/>
      <c r="AD848" s="42"/>
      <c r="AE848" s="42"/>
      <c r="AF848" s="42"/>
      <c r="AG848" s="42"/>
      <c r="AH848" s="42"/>
    </row>
    <row r="849">
      <c r="A849" s="108"/>
      <c r="B849" s="42"/>
      <c r="C849" s="42"/>
      <c r="D849" s="42"/>
      <c r="E849" s="42"/>
      <c r="F849" s="42"/>
      <c r="G849" s="48" t="s">
        <v>2527</v>
      </c>
      <c r="H849" s="48" t="s">
        <v>2531</v>
      </c>
      <c r="I849" s="48" t="s">
        <v>2532</v>
      </c>
      <c r="J849" s="114" t="s">
        <v>830</v>
      </c>
      <c r="K849" s="114" t="s">
        <v>19</v>
      </c>
      <c r="L849" s="42">
        <f t="shared" si="21"/>
        <v>108</v>
      </c>
      <c r="M849" s="42"/>
      <c r="N849" s="42"/>
      <c r="O849" s="42"/>
      <c r="P849" s="42"/>
      <c r="Q849" s="42"/>
      <c r="R849" s="42"/>
      <c r="S849" s="42"/>
      <c r="T849" s="42"/>
      <c r="U849" s="42"/>
      <c r="V849" s="42"/>
      <c r="W849" s="42"/>
      <c r="X849" s="42"/>
      <c r="Y849" s="42"/>
      <c r="Z849" s="42"/>
      <c r="AA849" s="42"/>
      <c r="AB849" s="42"/>
      <c r="AC849" s="42"/>
      <c r="AD849" s="42"/>
      <c r="AE849" s="42"/>
      <c r="AF849" s="42"/>
      <c r="AG849" s="42"/>
      <c r="AH849" s="42"/>
    </row>
    <row r="850">
      <c r="A850" s="108"/>
      <c r="B850" s="42"/>
      <c r="C850" s="42"/>
      <c r="D850" s="42"/>
      <c r="E850" s="42"/>
      <c r="F850" s="42"/>
      <c r="G850" s="48" t="s">
        <v>2529</v>
      </c>
      <c r="H850" s="48" t="s">
        <v>2533</v>
      </c>
      <c r="I850" s="48" t="s">
        <v>2534</v>
      </c>
      <c r="J850" s="114" t="s">
        <v>830</v>
      </c>
      <c r="K850" s="114" t="s">
        <v>19</v>
      </c>
      <c r="L850" s="42">
        <f t="shared" si="21"/>
        <v>113</v>
      </c>
      <c r="M850" s="42"/>
      <c r="N850" s="42"/>
      <c r="O850" s="42"/>
      <c r="P850" s="42"/>
      <c r="Q850" s="42"/>
      <c r="R850" s="42"/>
      <c r="S850" s="42"/>
      <c r="T850" s="42"/>
      <c r="U850" s="42"/>
      <c r="V850" s="42"/>
      <c r="W850" s="42"/>
      <c r="X850" s="42"/>
      <c r="Y850" s="42"/>
      <c r="Z850" s="42"/>
      <c r="AA850" s="42"/>
      <c r="AB850" s="42"/>
      <c r="AC850" s="42"/>
      <c r="AD850" s="42"/>
      <c r="AE850" s="42"/>
      <c r="AF850" s="42"/>
      <c r="AG850" s="42"/>
      <c r="AH850" s="42"/>
    </row>
    <row r="851">
      <c r="A851" s="108"/>
      <c r="B851" s="42"/>
      <c r="C851" s="42"/>
      <c r="D851" s="42"/>
      <c r="E851" s="42"/>
      <c r="F851" s="42"/>
      <c r="G851" s="42"/>
      <c r="H851" s="42"/>
      <c r="I851" s="42"/>
      <c r="J851" s="114"/>
      <c r="K851" s="114"/>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row>
    <row r="852">
      <c r="A852" s="108"/>
      <c r="B852" s="42"/>
      <c r="C852" s="42"/>
      <c r="D852" s="51" t="s">
        <v>273</v>
      </c>
      <c r="E852" s="42"/>
      <c r="F852" s="42"/>
      <c r="G852" s="42"/>
      <c r="H852" s="48" t="s">
        <v>2535</v>
      </c>
      <c r="I852" s="48" t="s">
        <v>2536</v>
      </c>
      <c r="J852" s="114" t="s">
        <v>18</v>
      </c>
      <c r="K852" s="114" t="s">
        <v>19</v>
      </c>
      <c r="L852" s="42">
        <f t="shared" ref="L852:L859" si="22">len(I852)</f>
        <v>94</v>
      </c>
      <c r="M852" s="42"/>
      <c r="N852" s="42"/>
      <c r="O852" s="42"/>
      <c r="P852" s="42"/>
      <c r="Q852" s="42"/>
      <c r="R852" s="42"/>
      <c r="S852" s="42"/>
      <c r="T852" s="42"/>
      <c r="U852" s="42"/>
      <c r="V852" s="42"/>
      <c r="W852" s="42"/>
      <c r="X852" s="42"/>
      <c r="Y852" s="42"/>
      <c r="Z852" s="42"/>
      <c r="AA852" s="42"/>
      <c r="AB852" s="42"/>
      <c r="AC852" s="42"/>
      <c r="AD852" s="42"/>
      <c r="AE852" s="42"/>
      <c r="AF852" s="42"/>
      <c r="AG852" s="42"/>
      <c r="AH852" s="42"/>
    </row>
    <row r="853">
      <c r="A853" s="108"/>
      <c r="B853" s="42"/>
      <c r="C853" s="42"/>
      <c r="D853" s="42"/>
      <c r="E853" s="42"/>
      <c r="F853" s="42"/>
      <c r="G853" s="42"/>
      <c r="H853" s="48" t="s">
        <v>2537</v>
      </c>
      <c r="I853" s="48" t="s">
        <v>2538</v>
      </c>
      <c r="J853" s="114" t="s">
        <v>18</v>
      </c>
      <c r="K853" s="114" t="s">
        <v>19</v>
      </c>
      <c r="L853" s="42">
        <f t="shared" si="22"/>
        <v>97</v>
      </c>
      <c r="M853" s="42"/>
      <c r="N853" s="42"/>
      <c r="O853" s="42"/>
      <c r="P853" s="42"/>
      <c r="Q853" s="42"/>
      <c r="R853" s="42"/>
      <c r="S853" s="42"/>
      <c r="T853" s="42"/>
      <c r="U853" s="42"/>
      <c r="V853" s="42"/>
      <c r="W853" s="42"/>
      <c r="X853" s="42"/>
      <c r="Y853" s="42"/>
      <c r="Z853" s="42"/>
      <c r="AA853" s="42"/>
      <c r="AB853" s="42"/>
      <c r="AC853" s="42"/>
      <c r="AD853" s="42"/>
      <c r="AE853" s="42"/>
      <c r="AF853" s="42"/>
      <c r="AG853" s="42"/>
      <c r="AH853" s="42"/>
    </row>
    <row r="854">
      <c r="A854" s="108"/>
      <c r="B854" s="42"/>
      <c r="C854" s="42"/>
      <c r="D854" s="42"/>
      <c r="E854" s="42"/>
      <c r="F854" s="42"/>
      <c r="G854" s="42"/>
      <c r="H854" s="48" t="s">
        <v>2539</v>
      </c>
      <c r="I854" s="48" t="s">
        <v>2540</v>
      </c>
      <c r="J854" s="114" t="s">
        <v>18</v>
      </c>
      <c r="K854" s="114" t="s">
        <v>19</v>
      </c>
      <c r="L854" s="42">
        <f t="shared" si="22"/>
        <v>98</v>
      </c>
      <c r="M854" s="42"/>
      <c r="N854" s="42"/>
      <c r="O854" s="42"/>
      <c r="P854" s="42"/>
      <c r="Q854" s="42"/>
      <c r="R854" s="42"/>
      <c r="S854" s="42"/>
      <c r="T854" s="42"/>
      <c r="U854" s="42"/>
      <c r="V854" s="42"/>
      <c r="W854" s="42"/>
      <c r="X854" s="42"/>
      <c r="Y854" s="42"/>
      <c r="Z854" s="42"/>
      <c r="AA854" s="42"/>
      <c r="AB854" s="42"/>
      <c r="AC854" s="42"/>
      <c r="AD854" s="42"/>
      <c r="AE854" s="42"/>
      <c r="AF854" s="42"/>
      <c r="AG854" s="42"/>
      <c r="AH854" s="42"/>
    </row>
    <row r="855">
      <c r="A855" s="108"/>
      <c r="B855" s="42"/>
      <c r="C855" s="42"/>
      <c r="D855" s="42"/>
      <c r="E855" s="42"/>
      <c r="F855" s="42"/>
      <c r="G855" s="42"/>
      <c r="H855" s="48" t="s">
        <v>2541</v>
      </c>
      <c r="I855" s="48" t="s">
        <v>2542</v>
      </c>
      <c r="J855" s="114" t="s">
        <v>18</v>
      </c>
      <c r="K855" s="114" t="s">
        <v>73</v>
      </c>
      <c r="L855" s="42">
        <f t="shared" si="22"/>
        <v>95</v>
      </c>
      <c r="M855" s="42"/>
      <c r="N855" s="42"/>
      <c r="O855" s="42"/>
      <c r="P855" s="42"/>
      <c r="Q855" s="42"/>
      <c r="R855" s="42"/>
      <c r="S855" s="42"/>
      <c r="T855" s="42"/>
      <c r="U855" s="42"/>
      <c r="V855" s="42"/>
      <c r="W855" s="42"/>
      <c r="X855" s="42"/>
      <c r="Y855" s="42"/>
      <c r="Z855" s="42"/>
      <c r="AA855" s="42"/>
      <c r="AB855" s="42"/>
      <c r="AC855" s="42"/>
      <c r="AD855" s="42"/>
      <c r="AE855" s="42"/>
      <c r="AF855" s="42"/>
      <c r="AG855" s="42"/>
      <c r="AH855" s="42"/>
    </row>
    <row r="856">
      <c r="A856" s="108"/>
      <c r="B856" s="42"/>
      <c r="C856" s="42"/>
      <c r="D856" s="42"/>
      <c r="E856" s="42"/>
      <c r="F856" s="42"/>
      <c r="G856" s="42"/>
      <c r="H856" s="48" t="s">
        <v>2543</v>
      </c>
      <c r="I856" s="48" t="s">
        <v>2544</v>
      </c>
      <c r="J856" s="114" t="s">
        <v>18</v>
      </c>
      <c r="K856" s="114" t="s">
        <v>70</v>
      </c>
      <c r="L856" s="42">
        <f t="shared" si="22"/>
        <v>103</v>
      </c>
      <c r="M856" s="42"/>
      <c r="N856" s="42"/>
      <c r="O856" s="42"/>
      <c r="P856" s="42"/>
      <c r="Q856" s="42"/>
      <c r="R856" s="42"/>
      <c r="S856" s="42"/>
      <c r="T856" s="42"/>
      <c r="U856" s="42"/>
      <c r="V856" s="42"/>
      <c r="W856" s="42"/>
      <c r="X856" s="42"/>
      <c r="Y856" s="42"/>
      <c r="Z856" s="42"/>
      <c r="AA856" s="42"/>
      <c r="AB856" s="42"/>
      <c r="AC856" s="42"/>
      <c r="AD856" s="42"/>
      <c r="AE856" s="42"/>
      <c r="AF856" s="42"/>
      <c r="AG856" s="42"/>
      <c r="AH856" s="42"/>
    </row>
    <row r="857">
      <c r="A857" s="108"/>
      <c r="B857" s="42"/>
      <c r="C857" s="42"/>
      <c r="D857" s="42"/>
      <c r="E857" s="42"/>
      <c r="F857" s="42"/>
      <c r="G857" s="48" t="s">
        <v>2541</v>
      </c>
      <c r="H857" s="48" t="s">
        <v>2545</v>
      </c>
      <c r="I857" s="48" t="s">
        <v>2546</v>
      </c>
      <c r="J857" s="114" t="s">
        <v>18</v>
      </c>
      <c r="K857" s="114" t="s">
        <v>19</v>
      </c>
      <c r="L857" s="42">
        <f t="shared" si="22"/>
        <v>93</v>
      </c>
      <c r="M857" s="42"/>
      <c r="N857" s="42"/>
      <c r="O857" s="42"/>
      <c r="P857" s="42"/>
      <c r="Q857" s="42"/>
      <c r="R857" s="42"/>
      <c r="S857" s="42"/>
      <c r="T857" s="42"/>
      <c r="U857" s="42"/>
      <c r="V857" s="42"/>
      <c r="W857" s="42"/>
      <c r="X857" s="42"/>
      <c r="Y857" s="42"/>
      <c r="Z857" s="42"/>
      <c r="AA857" s="42"/>
      <c r="AB857" s="42"/>
      <c r="AC857" s="42"/>
      <c r="AD857" s="42"/>
      <c r="AE857" s="42"/>
      <c r="AF857" s="42"/>
      <c r="AG857" s="42"/>
      <c r="AH857" s="42"/>
    </row>
    <row r="858">
      <c r="A858" s="108"/>
      <c r="B858" s="42"/>
      <c r="C858" s="42"/>
      <c r="D858" s="42"/>
      <c r="E858" s="42"/>
      <c r="F858" s="42"/>
      <c r="G858" s="48" t="s">
        <v>2543</v>
      </c>
      <c r="H858" s="48" t="s">
        <v>2547</v>
      </c>
      <c r="I858" s="48" t="s">
        <v>2548</v>
      </c>
      <c r="J858" s="114" t="s">
        <v>18</v>
      </c>
      <c r="K858" s="114" t="s">
        <v>19</v>
      </c>
      <c r="L858" s="42">
        <f t="shared" si="22"/>
        <v>101</v>
      </c>
      <c r="M858" s="42"/>
      <c r="N858" s="42"/>
      <c r="O858" s="42"/>
      <c r="P858" s="42"/>
      <c r="Q858" s="42"/>
      <c r="R858" s="42"/>
      <c r="S858" s="42"/>
      <c r="T858" s="42"/>
      <c r="U858" s="42"/>
      <c r="V858" s="42"/>
      <c r="W858" s="42"/>
      <c r="X858" s="42"/>
      <c r="Y858" s="42"/>
      <c r="Z858" s="42"/>
      <c r="AA858" s="42"/>
      <c r="AB858" s="42"/>
      <c r="AC858" s="42"/>
      <c r="AD858" s="42"/>
      <c r="AE858" s="42"/>
      <c r="AF858" s="42"/>
      <c r="AG858" s="42"/>
      <c r="AH858" s="42"/>
    </row>
    <row r="859">
      <c r="A859" s="108"/>
      <c r="B859" s="42"/>
      <c r="C859" s="42"/>
      <c r="D859" s="42"/>
      <c r="E859" s="42"/>
      <c r="F859" s="42"/>
      <c r="G859" s="42"/>
      <c r="H859" s="48" t="s">
        <v>2549</v>
      </c>
      <c r="I859" s="48" t="s">
        <v>2550</v>
      </c>
      <c r="J859" s="114" t="s">
        <v>18</v>
      </c>
      <c r="K859" s="114" t="s">
        <v>19</v>
      </c>
      <c r="L859" s="42">
        <f t="shared" si="22"/>
        <v>86</v>
      </c>
      <c r="M859" s="42"/>
      <c r="N859" s="42"/>
      <c r="O859" s="42"/>
      <c r="P859" s="42"/>
      <c r="Q859" s="42"/>
      <c r="R859" s="42"/>
      <c r="S859" s="42"/>
      <c r="T859" s="42"/>
      <c r="U859" s="42"/>
      <c r="V859" s="42"/>
      <c r="W859" s="42"/>
      <c r="X859" s="42"/>
      <c r="Y859" s="42"/>
      <c r="Z859" s="42"/>
      <c r="AA859" s="42"/>
      <c r="AB859" s="42"/>
      <c r="AC859" s="42"/>
      <c r="AD859" s="42"/>
      <c r="AE859" s="42"/>
      <c r="AF859" s="42"/>
      <c r="AG859" s="42"/>
      <c r="AH859" s="42"/>
    </row>
    <row r="860">
      <c r="A860" s="108"/>
      <c r="B860" s="42"/>
      <c r="C860" s="42"/>
      <c r="D860" s="42"/>
      <c r="E860" s="42"/>
      <c r="F860" s="42"/>
      <c r="G860" s="42"/>
      <c r="H860" s="48"/>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row>
    <row r="861">
      <c r="A861" s="108"/>
      <c r="B861" s="42"/>
      <c r="C861" s="42"/>
      <c r="D861" s="51" t="s">
        <v>864</v>
      </c>
      <c r="E861" s="42"/>
      <c r="F861" s="42"/>
      <c r="G861" s="42"/>
      <c r="H861" s="48" t="s">
        <v>2551</v>
      </c>
      <c r="I861" s="48" t="s">
        <v>2552</v>
      </c>
      <c r="J861" s="114" t="s">
        <v>18</v>
      </c>
      <c r="K861" s="114" t="s">
        <v>19</v>
      </c>
      <c r="L861" s="42">
        <f t="shared" ref="L861:L869" si="23">len(I861)</f>
        <v>97</v>
      </c>
      <c r="M861" s="42"/>
      <c r="N861" s="42"/>
      <c r="O861" s="42"/>
      <c r="P861" s="42"/>
      <c r="Q861" s="42"/>
      <c r="R861" s="42"/>
      <c r="S861" s="42"/>
      <c r="T861" s="42"/>
      <c r="U861" s="42"/>
      <c r="V861" s="42"/>
      <c r="W861" s="42"/>
      <c r="X861" s="42"/>
      <c r="Y861" s="42"/>
      <c r="Z861" s="42"/>
      <c r="AA861" s="42"/>
      <c r="AB861" s="42"/>
      <c r="AC861" s="42"/>
      <c r="AD861" s="42"/>
      <c r="AE861" s="42"/>
      <c r="AF861" s="42"/>
      <c r="AG861" s="42"/>
      <c r="AH861" s="42"/>
    </row>
    <row r="862">
      <c r="A862" s="108"/>
      <c r="B862" s="42"/>
      <c r="C862" s="42"/>
      <c r="D862" s="42"/>
      <c r="E862" s="42"/>
      <c r="F862" s="42"/>
      <c r="G862" s="42"/>
      <c r="H862" s="48" t="s">
        <v>2553</v>
      </c>
      <c r="I862" s="48" t="s">
        <v>2554</v>
      </c>
      <c r="J862" s="114" t="s">
        <v>202</v>
      </c>
      <c r="K862" s="114" t="s">
        <v>19</v>
      </c>
      <c r="L862" s="42">
        <f t="shared" si="23"/>
        <v>65</v>
      </c>
      <c r="M862" s="42"/>
      <c r="N862" s="42"/>
      <c r="O862" s="42"/>
      <c r="P862" s="42"/>
      <c r="Q862" s="42"/>
      <c r="R862" s="42"/>
      <c r="S862" s="42"/>
      <c r="T862" s="42"/>
      <c r="U862" s="42"/>
      <c r="V862" s="42"/>
      <c r="W862" s="42"/>
      <c r="X862" s="42"/>
      <c r="Y862" s="42"/>
      <c r="Z862" s="42"/>
      <c r="AA862" s="42"/>
      <c r="AB862" s="42"/>
      <c r="AC862" s="42"/>
      <c r="AD862" s="42"/>
      <c r="AE862" s="42"/>
      <c r="AF862" s="42"/>
      <c r="AG862" s="42"/>
      <c r="AH862" s="42"/>
    </row>
    <row r="863">
      <c r="A863" s="108"/>
      <c r="B863" s="42"/>
      <c r="C863" s="42"/>
      <c r="D863" s="42"/>
      <c r="E863" s="42"/>
      <c r="F863" s="42"/>
      <c r="G863" s="42"/>
      <c r="H863" s="48" t="s">
        <v>2555</v>
      </c>
      <c r="I863" s="48" t="s">
        <v>2556</v>
      </c>
      <c r="J863" s="114" t="s">
        <v>18</v>
      </c>
      <c r="K863" s="114" t="s">
        <v>19</v>
      </c>
      <c r="L863" s="42">
        <f t="shared" si="23"/>
        <v>105</v>
      </c>
      <c r="M863" s="42"/>
      <c r="N863" s="42"/>
      <c r="O863" s="42"/>
      <c r="P863" s="42"/>
      <c r="Q863" s="42"/>
      <c r="R863" s="42"/>
      <c r="S863" s="42"/>
      <c r="T863" s="42"/>
      <c r="U863" s="42"/>
      <c r="V863" s="42"/>
      <c r="W863" s="42"/>
      <c r="X863" s="42"/>
      <c r="Y863" s="42"/>
      <c r="Z863" s="42"/>
      <c r="AA863" s="42"/>
      <c r="AB863" s="42"/>
      <c r="AC863" s="42"/>
      <c r="AD863" s="42"/>
      <c r="AE863" s="42"/>
      <c r="AF863" s="42"/>
      <c r="AG863" s="42"/>
      <c r="AH863" s="42"/>
    </row>
    <row r="864">
      <c r="A864" s="108"/>
      <c r="B864" s="42"/>
      <c r="C864" s="42"/>
      <c r="D864" s="42"/>
      <c r="E864" s="42"/>
      <c r="F864" s="42"/>
      <c r="G864" s="42"/>
      <c r="H864" s="48" t="s">
        <v>2557</v>
      </c>
      <c r="I864" s="48" t="s">
        <v>2558</v>
      </c>
      <c r="J864" s="114" t="s">
        <v>202</v>
      </c>
      <c r="K864" s="114" t="s">
        <v>19</v>
      </c>
      <c r="L864" s="42">
        <f t="shared" si="23"/>
        <v>103</v>
      </c>
      <c r="M864" s="42"/>
      <c r="N864" s="42"/>
      <c r="O864" s="42"/>
      <c r="P864" s="42"/>
      <c r="Q864" s="42"/>
      <c r="R864" s="42"/>
      <c r="S864" s="42"/>
      <c r="T864" s="42"/>
      <c r="U864" s="42"/>
      <c r="V864" s="42"/>
      <c r="W864" s="42"/>
      <c r="X864" s="42"/>
      <c r="Y864" s="42"/>
      <c r="Z864" s="42"/>
      <c r="AA864" s="42"/>
      <c r="AB864" s="42"/>
      <c r="AC864" s="42"/>
      <c r="AD864" s="42"/>
      <c r="AE864" s="42"/>
      <c r="AF864" s="42"/>
      <c r="AG864" s="42"/>
      <c r="AH864" s="42"/>
    </row>
    <row r="865">
      <c r="A865" s="108"/>
      <c r="B865" s="42"/>
      <c r="C865" s="42"/>
      <c r="D865" s="42"/>
      <c r="E865" s="42"/>
      <c r="F865" s="42"/>
      <c r="G865" s="42"/>
      <c r="H865" s="48" t="s">
        <v>2559</v>
      </c>
      <c r="I865" s="48" t="s">
        <v>2560</v>
      </c>
      <c r="J865" s="114" t="s">
        <v>18</v>
      </c>
      <c r="K865" s="114" t="s">
        <v>73</v>
      </c>
      <c r="L865" s="42">
        <f t="shared" si="23"/>
        <v>108</v>
      </c>
      <c r="M865" s="42"/>
      <c r="N865" s="42"/>
      <c r="O865" s="42"/>
      <c r="P865" s="42"/>
      <c r="Q865" s="42"/>
      <c r="R865" s="42"/>
      <c r="S865" s="42"/>
      <c r="T865" s="42"/>
      <c r="U865" s="42"/>
      <c r="V865" s="42"/>
      <c r="W865" s="42"/>
      <c r="X865" s="42"/>
      <c r="Y865" s="42"/>
      <c r="Z865" s="42"/>
      <c r="AA865" s="42"/>
      <c r="AB865" s="42"/>
      <c r="AC865" s="42"/>
      <c r="AD865" s="42"/>
      <c r="AE865" s="42"/>
      <c r="AF865" s="42"/>
      <c r="AG865" s="42"/>
      <c r="AH865" s="42"/>
    </row>
    <row r="866">
      <c r="A866" s="108"/>
      <c r="B866" s="42"/>
      <c r="C866" s="42"/>
      <c r="D866" s="42"/>
      <c r="E866" s="42"/>
      <c r="F866" s="42"/>
      <c r="G866" s="42"/>
      <c r="H866" s="48" t="s">
        <v>2561</v>
      </c>
      <c r="I866" s="48" t="s">
        <v>2562</v>
      </c>
      <c r="J866" s="114" t="s">
        <v>18</v>
      </c>
      <c r="K866" s="114" t="s">
        <v>70</v>
      </c>
      <c r="L866" s="42">
        <f t="shared" si="23"/>
        <v>106</v>
      </c>
      <c r="M866" s="42"/>
      <c r="N866" s="42"/>
      <c r="O866" s="42"/>
      <c r="P866" s="42"/>
      <c r="Q866" s="42"/>
      <c r="R866" s="42"/>
      <c r="S866" s="42"/>
      <c r="T866" s="42"/>
      <c r="U866" s="42"/>
      <c r="V866" s="42"/>
      <c r="W866" s="42"/>
      <c r="X866" s="42"/>
      <c r="Y866" s="42"/>
      <c r="Z866" s="42"/>
      <c r="AA866" s="42"/>
      <c r="AB866" s="42"/>
      <c r="AC866" s="42"/>
      <c r="AD866" s="42"/>
      <c r="AE866" s="42"/>
      <c r="AF866" s="42"/>
      <c r="AG866" s="42"/>
      <c r="AH866" s="42"/>
    </row>
    <row r="867">
      <c r="A867" s="108"/>
      <c r="B867" s="42"/>
      <c r="C867" s="42"/>
      <c r="D867" s="42"/>
      <c r="E867" s="42"/>
      <c r="F867" s="42"/>
      <c r="G867" s="48" t="s">
        <v>2559</v>
      </c>
      <c r="H867" s="48" t="s">
        <v>2563</v>
      </c>
      <c r="I867" s="48" t="s">
        <v>2564</v>
      </c>
      <c r="J867" s="114" t="s">
        <v>2565</v>
      </c>
      <c r="K867" s="114" t="s">
        <v>19</v>
      </c>
      <c r="L867" s="42">
        <f t="shared" si="23"/>
        <v>93</v>
      </c>
      <c r="M867" s="42"/>
      <c r="N867" s="42"/>
      <c r="O867" s="42"/>
      <c r="P867" s="42"/>
      <c r="Q867" s="42"/>
      <c r="R867" s="42"/>
      <c r="S867" s="42"/>
      <c r="T867" s="42"/>
      <c r="U867" s="42"/>
      <c r="V867" s="42"/>
      <c r="W867" s="42"/>
      <c r="X867" s="42"/>
      <c r="Y867" s="42"/>
      <c r="Z867" s="42"/>
      <c r="AA867" s="42"/>
      <c r="AB867" s="42"/>
      <c r="AC867" s="42"/>
      <c r="AD867" s="42"/>
      <c r="AE867" s="42"/>
      <c r="AF867" s="42"/>
      <c r="AG867" s="42"/>
      <c r="AH867" s="42"/>
    </row>
    <row r="868">
      <c r="A868" s="108"/>
      <c r="B868" s="42"/>
      <c r="C868" s="42"/>
      <c r="D868" s="42"/>
      <c r="E868" s="42"/>
      <c r="F868" s="42"/>
      <c r="G868" s="48" t="s">
        <v>2561</v>
      </c>
      <c r="H868" s="48" t="s">
        <v>2566</v>
      </c>
      <c r="I868" s="48" t="s">
        <v>2567</v>
      </c>
      <c r="J868" s="114" t="s">
        <v>2565</v>
      </c>
      <c r="K868" s="114" t="s">
        <v>19</v>
      </c>
      <c r="L868" s="42">
        <f t="shared" si="23"/>
        <v>85</v>
      </c>
      <c r="M868" s="42"/>
      <c r="N868" s="42"/>
      <c r="O868" s="42"/>
      <c r="P868" s="42"/>
      <c r="Q868" s="42"/>
      <c r="R868" s="42"/>
      <c r="S868" s="42"/>
      <c r="T868" s="42"/>
      <c r="U868" s="42"/>
      <c r="V868" s="42"/>
      <c r="W868" s="42"/>
      <c r="X868" s="42"/>
      <c r="Y868" s="42"/>
      <c r="Z868" s="42"/>
      <c r="AA868" s="42"/>
      <c r="AB868" s="42"/>
      <c r="AC868" s="42"/>
      <c r="AD868" s="42"/>
      <c r="AE868" s="42"/>
      <c r="AF868" s="42"/>
      <c r="AG868" s="42"/>
      <c r="AH868" s="42"/>
    </row>
    <row r="869">
      <c r="A869" s="108"/>
      <c r="B869" s="42"/>
      <c r="C869" s="42"/>
      <c r="D869" s="42"/>
      <c r="E869" s="42"/>
      <c r="F869" s="42"/>
      <c r="G869" s="42"/>
      <c r="H869" s="48" t="s">
        <v>2568</v>
      </c>
      <c r="I869" s="48" t="s">
        <v>2569</v>
      </c>
      <c r="J869" s="114" t="s">
        <v>202</v>
      </c>
      <c r="K869" s="114" t="s">
        <v>19</v>
      </c>
      <c r="L869" s="42">
        <f t="shared" si="23"/>
        <v>62</v>
      </c>
      <c r="M869" s="42"/>
      <c r="N869" s="42"/>
      <c r="O869" s="42"/>
      <c r="P869" s="42"/>
      <c r="Q869" s="42"/>
      <c r="R869" s="42"/>
      <c r="S869" s="42"/>
      <c r="T869" s="42"/>
      <c r="U869" s="42"/>
      <c r="V869" s="42"/>
      <c r="W869" s="42"/>
      <c r="X869" s="42"/>
      <c r="Y869" s="42"/>
      <c r="Z869" s="42"/>
      <c r="AA869" s="42"/>
      <c r="AB869" s="42"/>
      <c r="AC869" s="42"/>
      <c r="AD869" s="42"/>
      <c r="AE869" s="42"/>
      <c r="AF869" s="42"/>
      <c r="AG869" s="42"/>
      <c r="AH869" s="42"/>
    </row>
    <row r="870">
      <c r="A870" s="108"/>
      <c r="B870" s="42"/>
      <c r="C870" s="42"/>
      <c r="D870" s="42"/>
      <c r="E870" s="42"/>
      <c r="F870" s="42"/>
      <c r="G870" s="42"/>
      <c r="H870" s="42"/>
      <c r="I870" s="42"/>
      <c r="J870" s="114"/>
      <c r="K870" s="114"/>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row>
    <row r="871">
      <c r="A871" s="108"/>
      <c r="B871" s="42"/>
      <c r="C871" s="42"/>
      <c r="D871" s="51" t="s">
        <v>871</v>
      </c>
      <c r="E871" s="42"/>
      <c r="F871" s="42"/>
      <c r="G871" s="42"/>
      <c r="H871" s="48" t="s">
        <v>2570</v>
      </c>
      <c r="I871" s="48" t="s">
        <v>2571</v>
      </c>
      <c r="J871" s="114" t="s">
        <v>2565</v>
      </c>
      <c r="K871" s="114" t="s">
        <v>19</v>
      </c>
      <c r="L871" s="42">
        <f t="shared" ref="L871:L878" si="24">len(I871)</f>
        <v>121</v>
      </c>
      <c r="M871" s="42"/>
      <c r="N871" s="42"/>
      <c r="O871" s="42"/>
      <c r="P871" s="42"/>
      <c r="Q871" s="42"/>
      <c r="R871" s="42"/>
      <c r="S871" s="42"/>
      <c r="T871" s="42"/>
      <c r="U871" s="42"/>
      <c r="V871" s="42"/>
      <c r="W871" s="42"/>
      <c r="X871" s="42"/>
      <c r="Y871" s="42"/>
      <c r="Z871" s="42"/>
      <c r="AA871" s="42"/>
      <c r="AB871" s="42"/>
      <c r="AC871" s="42"/>
      <c r="AD871" s="42"/>
      <c r="AE871" s="42"/>
      <c r="AF871" s="42"/>
      <c r="AG871" s="42"/>
      <c r="AH871" s="42"/>
    </row>
    <row r="872">
      <c r="A872" s="108"/>
      <c r="B872" s="42"/>
      <c r="C872" s="42"/>
      <c r="D872" s="42"/>
      <c r="E872" s="42"/>
      <c r="F872" s="42"/>
      <c r="G872" s="42"/>
      <c r="H872" s="48" t="s">
        <v>2572</v>
      </c>
      <c r="I872" s="48" t="s">
        <v>2573</v>
      </c>
      <c r="J872" s="114" t="s">
        <v>2456</v>
      </c>
      <c r="K872" s="114" t="s">
        <v>19</v>
      </c>
      <c r="L872" s="42">
        <f t="shared" si="24"/>
        <v>99</v>
      </c>
      <c r="M872" s="42"/>
      <c r="N872" s="42"/>
      <c r="O872" s="42"/>
      <c r="P872" s="42"/>
      <c r="Q872" s="42"/>
      <c r="R872" s="42"/>
      <c r="S872" s="42"/>
      <c r="T872" s="42"/>
      <c r="U872" s="42"/>
      <c r="V872" s="42"/>
      <c r="W872" s="42"/>
      <c r="X872" s="42"/>
      <c r="Y872" s="42"/>
      <c r="Z872" s="42"/>
      <c r="AA872" s="42"/>
      <c r="AB872" s="42"/>
      <c r="AC872" s="42"/>
      <c r="AD872" s="42"/>
      <c r="AE872" s="42"/>
      <c r="AF872" s="42"/>
      <c r="AG872" s="42"/>
      <c r="AH872" s="42"/>
    </row>
    <row r="873">
      <c r="A873" s="108"/>
      <c r="B873" s="42"/>
      <c r="C873" s="42"/>
      <c r="D873" s="42"/>
      <c r="E873" s="42"/>
      <c r="F873" s="42"/>
      <c r="G873" s="42"/>
      <c r="H873" s="48" t="s">
        <v>2574</v>
      </c>
      <c r="I873" s="48" t="s">
        <v>2575</v>
      </c>
      <c r="J873" s="114" t="s">
        <v>2565</v>
      </c>
      <c r="K873" s="114" t="s">
        <v>19</v>
      </c>
      <c r="L873" s="42">
        <f t="shared" si="24"/>
        <v>93</v>
      </c>
      <c r="M873" s="42"/>
      <c r="N873" s="42"/>
      <c r="O873" s="42"/>
      <c r="P873" s="42"/>
      <c r="Q873" s="42"/>
      <c r="R873" s="42"/>
      <c r="S873" s="42"/>
      <c r="T873" s="42"/>
      <c r="U873" s="42"/>
      <c r="V873" s="42"/>
      <c r="W873" s="42"/>
      <c r="X873" s="42"/>
      <c r="Y873" s="42"/>
      <c r="Z873" s="42"/>
      <c r="AA873" s="42"/>
      <c r="AB873" s="42"/>
      <c r="AC873" s="42"/>
      <c r="AD873" s="42"/>
      <c r="AE873" s="42"/>
      <c r="AF873" s="42"/>
      <c r="AG873" s="42"/>
      <c r="AH873" s="42"/>
    </row>
    <row r="874">
      <c r="A874" s="108"/>
      <c r="B874" s="42"/>
      <c r="C874" s="42"/>
      <c r="D874" s="42"/>
      <c r="E874" s="42"/>
      <c r="F874" s="42"/>
      <c r="G874" s="42"/>
      <c r="H874" s="48" t="s">
        <v>2576</v>
      </c>
      <c r="I874" s="48" t="s">
        <v>2577</v>
      </c>
      <c r="J874" s="114" t="s">
        <v>2565</v>
      </c>
      <c r="K874" s="114" t="s">
        <v>73</v>
      </c>
      <c r="L874" s="42">
        <f t="shared" si="24"/>
        <v>100</v>
      </c>
      <c r="M874" s="42"/>
      <c r="N874" s="42"/>
      <c r="O874" s="42"/>
      <c r="P874" s="42"/>
      <c r="Q874" s="42"/>
      <c r="R874" s="42"/>
      <c r="S874" s="42"/>
      <c r="T874" s="42"/>
      <c r="U874" s="42"/>
      <c r="V874" s="42"/>
      <c r="W874" s="42"/>
      <c r="X874" s="42"/>
      <c r="Y874" s="42"/>
      <c r="Z874" s="42"/>
      <c r="AA874" s="42"/>
      <c r="AB874" s="42"/>
      <c r="AC874" s="42"/>
      <c r="AD874" s="42"/>
      <c r="AE874" s="42"/>
      <c r="AF874" s="42"/>
      <c r="AG874" s="42"/>
      <c r="AH874" s="42"/>
    </row>
    <row r="875">
      <c r="A875" s="108"/>
      <c r="B875" s="42"/>
      <c r="C875" s="42"/>
      <c r="D875" s="42"/>
      <c r="E875" s="42"/>
      <c r="F875" s="42"/>
      <c r="G875" s="42"/>
      <c r="H875" s="48" t="s">
        <v>2578</v>
      </c>
      <c r="I875" s="48" t="s">
        <v>2579</v>
      </c>
      <c r="J875" s="114" t="s">
        <v>2565</v>
      </c>
      <c r="K875" s="114" t="s">
        <v>70</v>
      </c>
      <c r="L875" s="42">
        <f t="shared" si="24"/>
        <v>101</v>
      </c>
      <c r="M875" s="42"/>
      <c r="N875" s="42"/>
      <c r="O875" s="42"/>
      <c r="P875" s="42"/>
      <c r="Q875" s="42"/>
      <c r="R875" s="42"/>
      <c r="S875" s="42"/>
      <c r="T875" s="42"/>
      <c r="U875" s="42"/>
      <c r="V875" s="42"/>
      <c r="W875" s="42"/>
      <c r="X875" s="42"/>
      <c r="Y875" s="42"/>
      <c r="Z875" s="42"/>
      <c r="AA875" s="42"/>
      <c r="AB875" s="42"/>
      <c r="AC875" s="42"/>
      <c r="AD875" s="42"/>
      <c r="AE875" s="42"/>
      <c r="AF875" s="42"/>
      <c r="AG875" s="42"/>
      <c r="AH875" s="42"/>
    </row>
    <row r="876">
      <c r="A876" s="108"/>
      <c r="B876" s="42"/>
      <c r="C876" s="42"/>
      <c r="D876" s="42"/>
      <c r="E876" s="42"/>
      <c r="F876" s="42"/>
      <c r="G876" s="42"/>
      <c r="H876" s="48" t="s">
        <v>2580</v>
      </c>
      <c r="I876" s="48" t="s">
        <v>2581</v>
      </c>
      <c r="J876" s="114" t="s">
        <v>2582</v>
      </c>
      <c r="K876" s="114" t="s">
        <v>19</v>
      </c>
      <c r="L876" s="42">
        <f t="shared" si="24"/>
        <v>114</v>
      </c>
      <c r="M876" s="42"/>
      <c r="N876" s="42"/>
      <c r="O876" s="42"/>
      <c r="P876" s="42"/>
      <c r="Q876" s="42"/>
      <c r="R876" s="42"/>
      <c r="S876" s="42"/>
      <c r="T876" s="42"/>
      <c r="U876" s="42"/>
      <c r="V876" s="42"/>
      <c r="W876" s="42"/>
      <c r="X876" s="42"/>
      <c r="Y876" s="42"/>
      <c r="Z876" s="42"/>
      <c r="AA876" s="42"/>
      <c r="AB876" s="42"/>
      <c r="AC876" s="42"/>
      <c r="AD876" s="42"/>
      <c r="AE876" s="42"/>
      <c r="AF876" s="42"/>
      <c r="AG876" s="42"/>
      <c r="AH876" s="42"/>
    </row>
    <row r="877">
      <c r="A877" s="108"/>
      <c r="B877" s="42"/>
      <c r="C877" s="42"/>
      <c r="D877" s="42"/>
      <c r="E877" s="42"/>
      <c r="F877" s="42"/>
      <c r="G877" s="42"/>
      <c r="H877" s="48" t="s">
        <v>2583</v>
      </c>
      <c r="I877" s="48" t="s">
        <v>2584</v>
      </c>
      <c r="J877" s="114" t="s">
        <v>2319</v>
      </c>
      <c r="K877" s="114" t="s">
        <v>19</v>
      </c>
      <c r="L877" s="42">
        <f t="shared" si="24"/>
        <v>109</v>
      </c>
      <c r="M877" s="42"/>
      <c r="N877" s="42"/>
      <c r="O877" s="42"/>
      <c r="P877" s="42"/>
      <c r="Q877" s="42"/>
      <c r="R877" s="42"/>
      <c r="S877" s="42"/>
      <c r="T877" s="42"/>
      <c r="U877" s="42"/>
      <c r="V877" s="42"/>
      <c r="W877" s="42"/>
      <c r="X877" s="42"/>
      <c r="Y877" s="42"/>
      <c r="Z877" s="42"/>
      <c r="AA877" s="42"/>
      <c r="AB877" s="42"/>
      <c r="AC877" s="42"/>
      <c r="AD877" s="42"/>
      <c r="AE877" s="42"/>
      <c r="AF877" s="42"/>
      <c r="AG877" s="42"/>
      <c r="AH877" s="42"/>
    </row>
    <row r="878">
      <c r="A878" s="108"/>
      <c r="B878" s="42"/>
      <c r="C878" s="42"/>
      <c r="D878" s="42"/>
      <c r="E878" s="42"/>
      <c r="F878" s="42"/>
      <c r="G878" s="42"/>
      <c r="H878" s="48" t="s">
        <v>2585</v>
      </c>
      <c r="I878" s="48" t="s">
        <v>2586</v>
      </c>
      <c r="J878" s="114" t="s">
        <v>2565</v>
      </c>
      <c r="K878" s="114" t="s">
        <v>19</v>
      </c>
      <c r="L878" s="42">
        <f t="shared" si="24"/>
        <v>111</v>
      </c>
      <c r="M878" s="42"/>
      <c r="N878" s="42"/>
      <c r="O878" s="42"/>
      <c r="P878" s="42"/>
      <c r="Q878" s="42"/>
      <c r="R878" s="42"/>
      <c r="S878" s="42"/>
      <c r="T878" s="42"/>
      <c r="U878" s="42"/>
      <c r="V878" s="42"/>
      <c r="W878" s="42"/>
      <c r="X878" s="42"/>
      <c r="Y878" s="42"/>
      <c r="Z878" s="42"/>
      <c r="AA878" s="42"/>
      <c r="AB878" s="42"/>
      <c r="AC878" s="42"/>
      <c r="AD878" s="42"/>
      <c r="AE878" s="42"/>
      <c r="AF878" s="42"/>
      <c r="AG878" s="42"/>
      <c r="AH878" s="42"/>
    </row>
    <row r="879">
      <c r="A879" s="108"/>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row>
    <row r="880">
      <c r="A880" s="108"/>
      <c r="B880" s="42"/>
      <c r="C880" s="42"/>
      <c r="D880" s="51" t="s">
        <v>878</v>
      </c>
      <c r="E880" s="42"/>
      <c r="F880" s="42"/>
      <c r="G880" s="42"/>
      <c r="H880" s="48" t="s">
        <v>2587</v>
      </c>
      <c r="I880" s="48" t="s">
        <v>2588</v>
      </c>
      <c r="J880" s="114" t="s">
        <v>2565</v>
      </c>
      <c r="K880" s="114" t="s">
        <v>19</v>
      </c>
      <c r="L880" s="42">
        <f t="shared" ref="L880:L898" si="25">len(I880)</f>
        <v>107</v>
      </c>
      <c r="M880" s="42"/>
      <c r="N880" s="42"/>
      <c r="O880" s="42"/>
      <c r="P880" s="42"/>
      <c r="Q880" s="42"/>
      <c r="R880" s="42"/>
      <c r="S880" s="42"/>
      <c r="T880" s="42"/>
      <c r="U880" s="42"/>
      <c r="V880" s="42"/>
      <c r="W880" s="42"/>
      <c r="X880" s="42"/>
      <c r="Y880" s="42"/>
      <c r="Z880" s="42"/>
      <c r="AA880" s="42"/>
      <c r="AB880" s="42"/>
      <c r="AC880" s="42"/>
      <c r="AD880" s="42"/>
      <c r="AE880" s="42"/>
      <c r="AF880" s="42"/>
      <c r="AG880" s="42"/>
      <c r="AH880" s="42"/>
    </row>
    <row r="881">
      <c r="A881" s="108"/>
      <c r="B881" s="42"/>
      <c r="C881" s="42"/>
      <c r="D881" s="42"/>
      <c r="E881" s="42"/>
      <c r="F881" s="42"/>
      <c r="G881" s="42"/>
      <c r="H881" s="48" t="s">
        <v>2589</v>
      </c>
      <c r="I881" s="48" t="s">
        <v>2590</v>
      </c>
      <c r="J881" s="114" t="s">
        <v>830</v>
      </c>
      <c r="K881" s="114" t="s">
        <v>19</v>
      </c>
      <c r="L881" s="42">
        <f t="shared" si="25"/>
        <v>96</v>
      </c>
      <c r="M881" s="42"/>
      <c r="N881" s="42"/>
      <c r="O881" s="42"/>
      <c r="P881" s="42"/>
      <c r="Q881" s="42"/>
      <c r="R881" s="42"/>
      <c r="S881" s="42"/>
      <c r="T881" s="42"/>
      <c r="U881" s="42"/>
      <c r="V881" s="42"/>
      <c r="W881" s="42"/>
      <c r="X881" s="42"/>
      <c r="Y881" s="42"/>
      <c r="Z881" s="42"/>
      <c r="AA881" s="42"/>
      <c r="AB881" s="42"/>
      <c r="AC881" s="42"/>
      <c r="AD881" s="42"/>
      <c r="AE881" s="42"/>
      <c r="AF881" s="42"/>
      <c r="AG881" s="42"/>
      <c r="AH881" s="42"/>
    </row>
    <row r="882">
      <c r="A882" s="108"/>
      <c r="B882" s="42"/>
      <c r="C882" s="42"/>
      <c r="D882" s="42"/>
      <c r="E882" s="42"/>
      <c r="F882" s="42"/>
      <c r="G882" s="42"/>
      <c r="H882" s="48" t="s">
        <v>2591</v>
      </c>
      <c r="I882" s="48" t="s">
        <v>2592</v>
      </c>
      <c r="J882" s="114" t="s">
        <v>2565</v>
      </c>
      <c r="K882" s="114" t="s">
        <v>19</v>
      </c>
      <c r="L882" s="42">
        <f t="shared" si="25"/>
        <v>96</v>
      </c>
      <c r="M882" s="42"/>
      <c r="N882" s="42"/>
      <c r="O882" s="42"/>
      <c r="P882" s="42"/>
      <c r="Q882" s="42"/>
      <c r="R882" s="42"/>
      <c r="S882" s="42"/>
      <c r="T882" s="42"/>
      <c r="U882" s="42"/>
      <c r="V882" s="42"/>
      <c r="W882" s="42"/>
      <c r="X882" s="42"/>
      <c r="Y882" s="42"/>
      <c r="Z882" s="42"/>
      <c r="AA882" s="42"/>
      <c r="AB882" s="42"/>
      <c r="AC882" s="42"/>
      <c r="AD882" s="42"/>
      <c r="AE882" s="42"/>
      <c r="AF882" s="42"/>
      <c r="AG882" s="42"/>
      <c r="AH882" s="42"/>
    </row>
    <row r="883">
      <c r="A883" s="108"/>
      <c r="B883" s="42"/>
      <c r="C883" s="42"/>
      <c r="D883" s="42"/>
      <c r="E883" s="42"/>
      <c r="F883" s="42"/>
      <c r="G883" s="42"/>
      <c r="H883" s="48" t="s">
        <v>2593</v>
      </c>
      <c r="I883" s="48" t="s">
        <v>2594</v>
      </c>
      <c r="J883" s="114" t="s">
        <v>2565</v>
      </c>
      <c r="K883" s="114" t="s">
        <v>73</v>
      </c>
      <c r="L883" s="42">
        <f t="shared" si="25"/>
        <v>82</v>
      </c>
      <c r="M883" s="42"/>
      <c r="N883" s="42"/>
      <c r="O883" s="114" t="s">
        <v>830</v>
      </c>
      <c r="P883" s="48" t="s">
        <v>1214</v>
      </c>
      <c r="Q883" s="42"/>
      <c r="R883" s="42"/>
      <c r="S883" s="42"/>
      <c r="T883" s="42"/>
      <c r="U883" s="42"/>
      <c r="V883" s="42"/>
      <c r="W883" s="42"/>
      <c r="X883" s="42"/>
      <c r="Y883" s="42"/>
      <c r="Z883" s="42"/>
      <c r="AA883" s="42"/>
      <c r="AB883" s="42"/>
      <c r="AC883" s="42"/>
      <c r="AD883" s="42"/>
      <c r="AE883" s="42"/>
      <c r="AF883" s="42"/>
      <c r="AG883" s="42"/>
      <c r="AH883" s="42"/>
    </row>
    <row r="884">
      <c r="A884" s="108"/>
      <c r="B884" s="42"/>
      <c r="C884" s="42"/>
      <c r="D884" s="42"/>
      <c r="E884" s="42"/>
      <c r="F884" s="42"/>
      <c r="G884" s="42"/>
      <c r="H884" s="48" t="s">
        <v>2595</v>
      </c>
      <c r="I884" s="48" t="s">
        <v>2596</v>
      </c>
      <c r="J884" s="114" t="s">
        <v>2565</v>
      </c>
      <c r="K884" s="114" t="s">
        <v>70</v>
      </c>
      <c r="L884" s="42">
        <f t="shared" si="25"/>
        <v>82</v>
      </c>
      <c r="M884" s="42"/>
      <c r="N884" s="42"/>
      <c r="O884" s="42"/>
      <c r="P884" s="42"/>
      <c r="Q884" s="42"/>
      <c r="R884" s="42"/>
      <c r="S884" s="42"/>
      <c r="T884" s="42"/>
      <c r="U884" s="42"/>
      <c r="V884" s="42"/>
      <c r="W884" s="42"/>
      <c r="X884" s="42"/>
      <c r="Y884" s="42"/>
      <c r="Z884" s="42"/>
      <c r="AA884" s="42"/>
      <c r="AB884" s="42"/>
      <c r="AC884" s="42"/>
      <c r="AD884" s="42"/>
      <c r="AE884" s="42"/>
      <c r="AF884" s="42"/>
      <c r="AG884" s="42"/>
      <c r="AH884" s="42"/>
    </row>
    <row r="885">
      <c r="A885" s="108"/>
      <c r="B885" s="42"/>
      <c r="C885" s="42"/>
      <c r="D885" s="42"/>
      <c r="E885" s="42"/>
      <c r="F885" s="42"/>
      <c r="G885" s="48" t="s">
        <v>2593</v>
      </c>
      <c r="H885" s="48" t="s">
        <v>2597</v>
      </c>
      <c r="I885" s="48" t="s">
        <v>2598</v>
      </c>
      <c r="J885" s="114" t="s">
        <v>830</v>
      </c>
      <c r="K885" s="114" t="s">
        <v>19</v>
      </c>
      <c r="L885" s="42">
        <f t="shared" si="25"/>
        <v>98</v>
      </c>
      <c r="M885" s="42"/>
      <c r="N885" s="42"/>
      <c r="O885" s="42"/>
      <c r="P885" s="42"/>
      <c r="Q885" s="42"/>
      <c r="R885" s="42"/>
      <c r="S885" s="42"/>
      <c r="T885" s="42"/>
      <c r="U885" s="42"/>
      <c r="V885" s="42"/>
      <c r="W885" s="42"/>
      <c r="X885" s="42"/>
      <c r="Y885" s="42"/>
      <c r="Z885" s="42"/>
      <c r="AA885" s="42"/>
      <c r="AB885" s="42"/>
      <c r="AC885" s="42"/>
      <c r="AD885" s="42"/>
      <c r="AE885" s="42"/>
      <c r="AF885" s="42"/>
      <c r="AG885" s="42"/>
      <c r="AH885" s="42"/>
    </row>
    <row r="886">
      <c r="A886" s="108"/>
      <c r="B886" s="42"/>
      <c r="C886" s="42"/>
      <c r="D886" s="42"/>
      <c r="E886" s="42"/>
      <c r="F886" s="42"/>
      <c r="G886" s="48" t="s">
        <v>2595</v>
      </c>
      <c r="H886" s="48" t="s">
        <v>2599</v>
      </c>
      <c r="I886" s="48" t="s">
        <v>2600</v>
      </c>
      <c r="J886" s="114" t="s">
        <v>830</v>
      </c>
      <c r="K886" s="114" t="s">
        <v>19</v>
      </c>
      <c r="L886" s="42">
        <f t="shared" si="25"/>
        <v>97</v>
      </c>
      <c r="M886" s="42"/>
      <c r="N886" s="42"/>
      <c r="O886" s="42"/>
      <c r="P886" s="42"/>
      <c r="Q886" s="42"/>
      <c r="R886" s="42"/>
      <c r="S886" s="42"/>
      <c r="T886" s="42"/>
      <c r="U886" s="42"/>
      <c r="V886" s="42"/>
      <c r="W886" s="42"/>
      <c r="X886" s="42"/>
      <c r="Y886" s="42"/>
      <c r="Z886" s="42"/>
      <c r="AA886" s="42"/>
      <c r="AB886" s="42"/>
      <c r="AC886" s="42"/>
      <c r="AD886" s="42"/>
      <c r="AE886" s="42"/>
      <c r="AF886" s="42"/>
      <c r="AG886" s="42"/>
      <c r="AH886" s="42"/>
    </row>
    <row r="887">
      <c r="A887" s="108"/>
      <c r="B887" s="42"/>
      <c r="C887" s="42"/>
      <c r="D887" s="42"/>
      <c r="E887" s="42"/>
      <c r="F887" s="42"/>
      <c r="G887" s="42"/>
      <c r="H887" s="48" t="s">
        <v>2601</v>
      </c>
      <c r="I887" s="48" t="s">
        <v>2602</v>
      </c>
      <c r="J887" s="114" t="s">
        <v>2565</v>
      </c>
      <c r="K887" s="114" t="s">
        <v>19</v>
      </c>
      <c r="L887" s="42">
        <f t="shared" si="25"/>
        <v>119</v>
      </c>
      <c r="M887" s="42"/>
      <c r="N887" s="42"/>
      <c r="O887" s="42"/>
      <c r="P887" s="42"/>
      <c r="Q887" s="42"/>
      <c r="R887" s="42"/>
      <c r="S887" s="42"/>
      <c r="T887" s="42"/>
      <c r="U887" s="42"/>
      <c r="V887" s="42"/>
      <c r="W887" s="42"/>
      <c r="X887" s="42"/>
      <c r="Y887" s="42"/>
      <c r="Z887" s="42"/>
      <c r="AA887" s="42"/>
      <c r="AB887" s="42"/>
      <c r="AC887" s="42"/>
      <c r="AD887" s="42"/>
      <c r="AE887" s="42"/>
      <c r="AF887" s="42"/>
      <c r="AG887" s="42"/>
      <c r="AH887" s="42"/>
    </row>
    <row r="888">
      <c r="A888" s="108"/>
      <c r="B888" s="42"/>
      <c r="C888" s="42"/>
      <c r="D888" s="42"/>
      <c r="E888" s="42"/>
      <c r="F888" s="42"/>
      <c r="G888" s="42"/>
      <c r="H888" s="48" t="s">
        <v>2603</v>
      </c>
      <c r="I888" s="48" t="s">
        <v>2604</v>
      </c>
      <c r="J888" s="114" t="s">
        <v>830</v>
      </c>
      <c r="K888" s="114" t="s">
        <v>19</v>
      </c>
      <c r="L888" s="42">
        <f t="shared" si="25"/>
        <v>91</v>
      </c>
      <c r="M888" s="42"/>
      <c r="N888" s="42"/>
      <c r="O888" s="42"/>
      <c r="P888" s="42"/>
      <c r="Q888" s="42"/>
      <c r="R888" s="42"/>
      <c r="S888" s="42"/>
      <c r="T888" s="42"/>
      <c r="U888" s="42"/>
      <c r="V888" s="42"/>
      <c r="W888" s="42"/>
      <c r="X888" s="42"/>
      <c r="Y888" s="42"/>
      <c r="Z888" s="42"/>
      <c r="AA888" s="42"/>
      <c r="AB888" s="42"/>
      <c r="AC888" s="42"/>
      <c r="AD888" s="42"/>
      <c r="AE888" s="42"/>
      <c r="AF888" s="42"/>
      <c r="AG888" s="42"/>
      <c r="AH888" s="42"/>
    </row>
    <row r="889">
      <c r="A889" s="108"/>
      <c r="B889" s="42"/>
      <c r="C889" s="42"/>
      <c r="D889" s="42"/>
      <c r="E889" s="42"/>
      <c r="F889" s="42"/>
      <c r="G889" s="42"/>
      <c r="H889" s="48"/>
      <c r="I889" s="42"/>
      <c r="J889" s="114"/>
      <c r="K889" s="114"/>
      <c r="L889" s="42">
        <f t="shared" si="25"/>
        <v>0</v>
      </c>
      <c r="M889" s="42"/>
      <c r="N889" s="42"/>
      <c r="O889" s="42"/>
      <c r="P889" s="42"/>
      <c r="Q889" s="42"/>
      <c r="R889" s="42"/>
      <c r="S889" s="42"/>
      <c r="T889" s="42"/>
      <c r="U889" s="42"/>
      <c r="V889" s="42"/>
      <c r="W889" s="42"/>
      <c r="X889" s="42"/>
      <c r="Y889" s="42"/>
      <c r="Z889" s="42"/>
      <c r="AA889" s="42"/>
      <c r="AB889" s="42"/>
      <c r="AC889" s="42"/>
      <c r="AD889" s="42"/>
      <c r="AE889" s="42"/>
      <c r="AF889" s="42"/>
      <c r="AG889" s="42"/>
      <c r="AH889" s="42"/>
    </row>
    <row r="890">
      <c r="A890" s="108"/>
      <c r="B890" s="42"/>
      <c r="C890" s="42"/>
      <c r="D890" s="51" t="s">
        <v>885</v>
      </c>
      <c r="E890" s="42"/>
      <c r="F890" s="42"/>
      <c r="G890" s="42"/>
      <c r="H890" s="48" t="s">
        <v>2605</v>
      </c>
      <c r="I890" s="48" t="s">
        <v>2606</v>
      </c>
      <c r="J890" s="114" t="s">
        <v>2565</v>
      </c>
      <c r="K890" s="114" t="s">
        <v>19</v>
      </c>
      <c r="L890" s="42">
        <f t="shared" si="25"/>
        <v>72</v>
      </c>
      <c r="M890" s="42"/>
      <c r="N890" s="42"/>
      <c r="O890" s="42"/>
      <c r="P890" s="42"/>
      <c r="Q890" s="42"/>
      <c r="R890" s="42"/>
      <c r="S890" s="42"/>
      <c r="T890" s="42"/>
      <c r="U890" s="42"/>
      <c r="V890" s="42"/>
      <c r="W890" s="42"/>
      <c r="X890" s="42"/>
      <c r="Y890" s="42"/>
      <c r="Z890" s="42"/>
      <c r="AA890" s="42"/>
      <c r="AB890" s="42"/>
      <c r="AC890" s="42"/>
      <c r="AD890" s="42"/>
      <c r="AE890" s="42"/>
      <c r="AF890" s="42"/>
      <c r="AG890" s="42"/>
      <c r="AH890" s="42"/>
    </row>
    <row r="891">
      <c r="A891" s="108"/>
      <c r="B891" s="42"/>
      <c r="C891" s="42"/>
      <c r="D891" s="91"/>
      <c r="E891" s="42"/>
      <c r="F891" s="42"/>
      <c r="G891" s="42"/>
      <c r="H891" s="48" t="s">
        <v>2607</v>
      </c>
      <c r="I891" s="48" t="s">
        <v>2608</v>
      </c>
      <c r="J891" s="114" t="s">
        <v>830</v>
      </c>
      <c r="K891" s="114" t="s">
        <v>19</v>
      </c>
      <c r="L891" s="42">
        <f t="shared" si="25"/>
        <v>105</v>
      </c>
      <c r="M891" s="42"/>
      <c r="N891" s="42"/>
      <c r="O891" s="42"/>
      <c r="P891" s="42"/>
      <c r="Q891" s="42"/>
      <c r="R891" s="42"/>
      <c r="S891" s="42"/>
      <c r="T891" s="42"/>
      <c r="U891" s="42"/>
      <c r="V891" s="42"/>
      <c r="W891" s="42"/>
      <c r="X891" s="42"/>
      <c r="Y891" s="42"/>
      <c r="Z891" s="42"/>
      <c r="AA891" s="42"/>
      <c r="AB891" s="42"/>
      <c r="AC891" s="42"/>
      <c r="AD891" s="42"/>
      <c r="AE891" s="42"/>
      <c r="AF891" s="42"/>
      <c r="AG891" s="42"/>
      <c r="AH891" s="42"/>
    </row>
    <row r="892">
      <c r="A892" s="108"/>
      <c r="B892" s="42"/>
      <c r="C892" s="42"/>
      <c r="D892" s="91"/>
      <c r="E892" s="42"/>
      <c r="F892" s="42"/>
      <c r="G892" s="42"/>
      <c r="H892" s="48" t="s">
        <v>2609</v>
      </c>
      <c r="I892" s="48" t="s">
        <v>2610</v>
      </c>
      <c r="J892" s="114" t="s">
        <v>2565</v>
      </c>
      <c r="K892" s="114" t="s">
        <v>19</v>
      </c>
      <c r="L892" s="42">
        <f t="shared" si="25"/>
        <v>77</v>
      </c>
      <c r="M892" s="42"/>
      <c r="N892" s="42"/>
      <c r="O892" s="42"/>
      <c r="P892" s="42"/>
      <c r="Q892" s="42"/>
      <c r="R892" s="42"/>
      <c r="S892" s="42"/>
      <c r="T892" s="42"/>
      <c r="U892" s="42"/>
      <c r="V892" s="42"/>
      <c r="W892" s="42"/>
      <c r="X892" s="42"/>
      <c r="Y892" s="42"/>
      <c r="Z892" s="42"/>
      <c r="AA892" s="42"/>
      <c r="AB892" s="42"/>
      <c r="AC892" s="42"/>
      <c r="AD892" s="42"/>
      <c r="AE892" s="42"/>
      <c r="AF892" s="42"/>
      <c r="AG892" s="42"/>
      <c r="AH892" s="42"/>
    </row>
    <row r="893">
      <c r="A893" s="108"/>
      <c r="B893" s="42"/>
      <c r="C893" s="42"/>
      <c r="D893" s="91"/>
      <c r="E893" s="42"/>
      <c r="F893" s="42"/>
      <c r="G893" s="42"/>
      <c r="H893" s="48" t="s">
        <v>2611</v>
      </c>
      <c r="I893" s="48" t="s">
        <v>2612</v>
      </c>
      <c r="J893" s="114" t="s">
        <v>830</v>
      </c>
      <c r="K893" s="114" t="s">
        <v>19</v>
      </c>
      <c r="L893" s="42">
        <f t="shared" si="25"/>
        <v>101</v>
      </c>
      <c r="M893" s="42"/>
      <c r="N893" s="42"/>
      <c r="O893" s="42"/>
      <c r="P893" s="42"/>
      <c r="Q893" s="42"/>
      <c r="R893" s="42"/>
      <c r="S893" s="42"/>
      <c r="T893" s="42"/>
      <c r="U893" s="42"/>
      <c r="V893" s="42"/>
      <c r="W893" s="42"/>
      <c r="X893" s="42"/>
      <c r="Y893" s="42"/>
      <c r="Z893" s="42"/>
      <c r="AA893" s="42"/>
      <c r="AB893" s="42"/>
      <c r="AC893" s="42"/>
      <c r="AD893" s="42"/>
      <c r="AE893" s="42"/>
      <c r="AF893" s="42"/>
      <c r="AG893" s="42"/>
      <c r="AH893" s="42"/>
    </row>
    <row r="894">
      <c r="A894" s="108"/>
      <c r="B894" s="42"/>
      <c r="C894" s="42"/>
      <c r="D894" s="119"/>
      <c r="E894" s="42"/>
      <c r="F894" s="42"/>
      <c r="G894" s="42"/>
      <c r="H894" s="48" t="s">
        <v>2613</v>
      </c>
      <c r="I894" s="48" t="s">
        <v>2614</v>
      </c>
      <c r="J894" s="114" t="s">
        <v>2565</v>
      </c>
      <c r="K894" s="114" t="s">
        <v>73</v>
      </c>
      <c r="L894" s="42">
        <f t="shared" si="25"/>
        <v>108</v>
      </c>
      <c r="M894" s="42"/>
      <c r="N894" s="42"/>
      <c r="O894" s="42"/>
      <c r="P894" s="42"/>
      <c r="Q894" s="42"/>
      <c r="R894" s="42"/>
      <c r="S894" s="42"/>
      <c r="T894" s="42"/>
      <c r="U894" s="42"/>
      <c r="V894" s="42"/>
      <c r="W894" s="42"/>
      <c r="X894" s="42"/>
      <c r="Y894" s="42"/>
      <c r="Z894" s="42"/>
      <c r="AA894" s="42"/>
      <c r="AB894" s="42"/>
      <c r="AC894" s="42"/>
      <c r="AD894" s="42"/>
      <c r="AE894" s="42"/>
      <c r="AF894" s="42"/>
      <c r="AG894" s="42"/>
      <c r="AH894" s="42"/>
    </row>
    <row r="895">
      <c r="A895" s="108"/>
      <c r="B895" s="42"/>
      <c r="C895" s="42"/>
      <c r="D895" s="91"/>
      <c r="E895" s="42"/>
      <c r="F895" s="42"/>
      <c r="G895" s="42"/>
      <c r="H895" s="48" t="s">
        <v>2615</v>
      </c>
      <c r="I895" s="48" t="s">
        <v>2616</v>
      </c>
      <c r="J895" s="114" t="s">
        <v>2565</v>
      </c>
      <c r="K895" s="114" t="s">
        <v>70</v>
      </c>
      <c r="L895" s="42">
        <f t="shared" si="25"/>
        <v>104</v>
      </c>
      <c r="M895" s="42"/>
      <c r="N895" s="42"/>
      <c r="O895" s="42"/>
      <c r="P895" s="42"/>
      <c r="Q895" s="42"/>
      <c r="R895" s="42"/>
      <c r="S895" s="42"/>
      <c r="T895" s="42"/>
      <c r="U895" s="42"/>
      <c r="V895" s="42"/>
      <c r="W895" s="42"/>
      <c r="X895" s="42"/>
      <c r="Y895" s="42"/>
      <c r="Z895" s="42"/>
      <c r="AA895" s="42"/>
      <c r="AB895" s="42"/>
      <c r="AC895" s="42"/>
      <c r="AD895" s="42"/>
      <c r="AE895" s="42"/>
      <c r="AF895" s="42"/>
      <c r="AG895" s="42"/>
      <c r="AH895" s="42"/>
    </row>
    <row r="896">
      <c r="A896" s="108"/>
      <c r="B896" s="42"/>
      <c r="C896" s="42"/>
      <c r="D896" s="91"/>
      <c r="E896" s="42"/>
      <c r="F896" s="42"/>
      <c r="G896" s="48" t="s">
        <v>2613</v>
      </c>
      <c r="H896" s="48" t="s">
        <v>2617</v>
      </c>
      <c r="I896" s="48" t="s">
        <v>2618</v>
      </c>
      <c r="J896" s="114" t="s">
        <v>830</v>
      </c>
      <c r="K896" s="114" t="s">
        <v>19</v>
      </c>
      <c r="L896" s="42">
        <f t="shared" si="25"/>
        <v>107</v>
      </c>
      <c r="M896" s="42"/>
      <c r="N896" s="42"/>
      <c r="O896" s="42"/>
      <c r="P896" s="42"/>
      <c r="Q896" s="42"/>
      <c r="R896" s="42"/>
      <c r="S896" s="42"/>
      <c r="T896" s="42"/>
      <c r="U896" s="42"/>
      <c r="V896" s="42"/>
      <c r="W896" s="42"/>
      <c r="X896" s="42"/>
      <c r="Y896" s="42"/>
      <c r="Z896" s="42"/>
      <c r="AA896" s="42"/>
      <c r="AB896" s="42"/>
      <c r="AC896" s="42"/>
      <c r="AD896" s="42"/>
      <c r="AE896" s="42"/>
      <c r="AF896" s="42"/>
      <c r="AG896" s="42"/>
      <c r="AH896" s="42"/>
    </row>
    <row r="897">
      <c r="A897" s="108"/>
      <c r="B897" s="42"/>
      <c r="C897" s="42"/>
      <c r="D897" s="91"/>
      <c r="E897" s="42"/>
      <c r="F897" s="42"/>
      <c r="G897" s="48" t="s">
        <v>2615</v>
      </c>
      <c r="H897" s="48" t="s">
        <v>2619</v>
      </c>
      <c r="I897" s="48" t="s">
        <v>2620</v>
      </c>
      <c r="J897" s="114" t="s">
        <v>830</v>
      </c>
      <c r="K897" s="114" t="s">
        <v>19</v>
      </c>
      <c r="L897" s="42">
        <f t="shared" si="25"/>
        <v>114</v>
      </c>
      <c r="M897" s="42"/>
      <c r="N897" s="42"/>
      <c r="O897" s="42"/>
      <c r="P897" s="42"/>
      <c r="Q897" s="42"/>
      <c r="R897" s="42"/>
      <c r="S897" s="42"/>
      <c r="T897" s="42"/>
      <c r="U897" s="42"/>
      <c r="V897" s="42"/>
      <c r="W897" s="42"/>
      <c r="X897" s="42"/>
      <c r="Y897" s="42"/>
      <c r="Z897" s="42"/>
      <c r="AA897" s="42"/>
      <c r="AB897" s="42"/>
      <c r="AC897" s="42"/>
      <c r="AD897" s="42"/>
      <c r="AE897" s="42"/>
      <c r="AF897" s="42"/>
      <c r="AG897" s="42"/>
      <c r="AH897" s="42"/>
    </row>
    <row r="898">
      <c r="A898" s="108"/>
      <c r="B898" s="42"/>
      <c r="C898" s="42"/>
      <c r="D898" s="91"/>
      <c r="E898" s="42"/>
      <c r="F898" s="42"/>
      <c r="G898" s="42"/>
      <c r="H898" s="48"/>
      <c r="I898" s="48" t="s">
        <v>2621</v>
      </c>
      <c r="J898" s="114" t="s">
        <v>2565</v>
      </c>
      <c r="K898" s="114" t="s">
        <v>19</v>
      </c>
      <c r="L898" s="42">
        <f t="shared" si="25"/>
        <v>75</v>
      </c>
      <c r="M898" s="42"/>
      <c r="N898" s="42"/>
      <c r="O898" s="42"/>
      <c r="P898" s="42"/>
      <c r="Q898" s="42"/>
      <c r="R898" s="42"/>
      <c r="S898" s="42"/>
      <c r="T898" s="42"/>
      <c r="U898" s="42"/>
      <c r="V898" s="42"/>
      <c r="W898" s="42"/>
      <c r="X898" s="42"/>
      <c r="Y898" s="42"/>
      <c r="Z898" s="42"/>
      <c r="AA898" s="42"/>
      <c r="AB898" s="42"/>
      <c r="AC898" s="42"/>
      <c r="AD898" s="42"/>
      <c r="AE898" s="42"/>
      <c r="AF898" s="42"/>
      <c r="AG898" s="42"/>
      <c r="AH898" s="42"/>
    </row>
    <row r="899">
      <c r="A899" s="108"/>
      <c r="B899" s="42"/>
      <c r="C899" s="42"/>
      <c r="D899" s="91"/>
      <c r="E899" s="42"/>
      <c r="F899" s="42"/>
      <c r="G899" s="42"/>
      <c r="H899" s="48"/>
      <c r="I899" s="48"/>
      <c r="J899" s="114"/>
      <c r="K899" s="114"/>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row>
    <row r="900">
      <c r="A900" s="108"/>
      <c r="B900" s="42"/>
      <c r="C900" s="42"/>
      <c r="D900" s="51" t="s">
        <v>893</v>
      </c>
      <c r="E900" s="42"/>
      <c r="F900" s="42"/>
      <c r="G900" s="42"/>
      <c r="H900" s="48" t="s">
        <v>2622</v>
      </c>
      <c r="I900" s="48" t="s">
        <v>2623</v>
      </c>
      <c r="J900" s="114" t="s">
        <v>2565</v>
      </c>
      <c r="K900" s="114" t="s">
        <v>19</v>
      </c>
      <c r="L900" s="42">
        <f t="shared" ref="L900:L907" si="26">len(I900)</f>
        <v>117</v>
      </c>
      <c r="M900" s="42"/>
      <c r="N900" s="42"/>
      <c r="O900" s="42"/>
      <c r="P900" s="42"/>
      <c r="Q900" s="42"/>
      <c r="R900" s="42"/>
      <c r="S900" s="42"/>
      <c r="T900" s="42"/>
      <c r="U900" s="42"/>
      <c r="V900" s="42"/>
      <c r="W900" s="42"/>
      <c r="X900" s="42"/>
      <c r="Y900" s="42"/>
      <c r="Z900" s="42"/>
      <c r="AA900" s="42"/>
      <c r="AB900" s="42"/>
      <c r="AC900" s="42"/>
      <c r="AD900" s="42"/>
      <c r="AE900" s="42"/>
      <c r="AF900" s="42"/>
      <c r="AG900" s="42"/>
      <c r="AH900" s="42"/>
    </row>
    <row r="901">
      <c r="A901" s="108"/>
      <c r="B901" s="42"/>
      <c r="C901" s="42"/>
      <c r="D901" s="42"/>
      <c r="E901" s="42"/>
      <c r="F901" s="42"/>
      <c r="G901" s="42"/>
      <c r="H901" s="48" t="s">
        <v>2624</v>
      </c>
      <c r="I901" s="48" t="s">
        <v>2625</v>
      </c>
      <c r="J901" s="114" t="s">
        <v>830</v>
      </c>
      <c r="K901" s="114" t="s">
        <v>19</v>
      </c>
      <c r="L901" s="42">
        <f t="shared" si="26"/>
        <v>109</v>
      </c>
      <c r="M901" s="42"/>
      <c r="N901" s="42"/>
      <c r="O901" s="42"/>
      <c r="P901" s="42"/>
      <c r="Q901" s="42"/>
      <c r="R901" s="42"/>
      <c r="S901" s="42"/>
      <c r="T901" s="42"/>
      <c r="U901" s="42"/>
      <c r="V901" s="42"/>
      <c r="W901" s="42"/>
      <c r="X901" s="42"/>
      <c r="Y901" s="42"/>
      <c r="Z901" s="42"/>
      <c r="AA901" s="42"/>
      <c r="AB901" s="42"/>
      <c r="AC901" s="42"/>
      <c r="AD901" s="42"/>
      <c r="AE901" s="42"/>
      <c r="AF901" s="42"/>
      <c r="AG901" s="42"/>
      <c r="AH901" s="42"/>
    </row>
    <row r="902">
      <c r="A902" s="108"/>
      <c r="B902" s="42"/>
      <c r="C902" s="42"/>
      <c r="D902" s="42"/>
      <c r="E902" s="42"/>
      <c r="F902" s="42"/>
      <c r="G902" s="42"/>
      <c r="H902" s="48" t="s">
        <v>2626</v>
      </c>
      <c r="I902" s="48" t="s">
        <v>2627</v>
      </c>
      <c r="J902" s="114" t="s">
        <v>2565</v>
      </c>
      <c r="K902" s="114" t="s">
        <v>19</v>
      </c>
      <c r="L902" s="42">
        <f t="shared" si="26"/>
        <v>103</v>
      </c>
      <c r="M902" s="42"/>
      <c r="N902" s="42"/>
      <c r="O902" s="114" t="s">
        <v>830</v>
      </c>
      <c r="P902" s="48" t="s">
        <v>1214</v>
      </c>
      <c r="Q902" s="42"/>
      <c r="R902" s="42"/>
      <c r="S902" s="42"/>
      <c r="T902" s="42"/>
      <c r="U902" s="42"/>
      <c r="V902" s="42"/>
      <c r="W902" s="42"/>
      <c r="X902" s="42"/>
      <c r="Y902" s="42"/>
      <c r="Z902" s="42"/>
      <c r="AA902" s="42"/>
      <c r="AB902" s="42"/>
      <c r="AC902" s="42"/>
      <c r="AD902" s="42"/>
      <c r="AE902" s="42"/>
      <c r="AF902" s="42"/>
      <c r="AG902" s="42"/>
      <c r="AH902" s="42"/>
    </row>
    <row r="903">
      <c r="A903" s="108"/>
      <c r="B903" s="42"/>
      <c r="C903" s="42"/>
      <c r="D903" s="42"/>
      <c r="E903" s="42"/>
      <c r="F903" s="42"/>
      <c r="G903" s="42"/>
      <c r="H903" s="48" t="s">
        <v>2628</v>
      </c>
      <c r="I903" s="48" t="s">
        <v>2629</v>
      </c>
      <c r="J903" s="114" t="s">
        <v>2565</v>
      </c>
      <c r="K903" s="114" t="s">
        <v>19</v>
      </c>
      <c r="L903" s="42">
        <f t="shared" si="26"/>
        <v>103</v>
      </c>
      <c r="M903" s="42"/>
      <c r="N903" s="42"/>
      <c r="O903" s="42"/>
      <c r="P903" s="42"/>
      <c r="Q903" s="42"/>
      <c r="R903" s="42"/>
      <c r="S903" s="42"/>
      <c r="T903" s="42"/>
      <c r="U903" s="42"/>
      <c r="V903" s="42"/>
      <c r="W903" s="42"/>
      <c r="X903" s="42"/>
      <c r="Y903" s="42"/>
      <c r="Z903" s="42"/>
      <c r="AA903" s="42"/>
      <c r="AB903" s="42"/>
      <c r="AC903" s="42"/>
      <c r="AD903" s="42"/>
      <c r="AE903" s="42"/>
      <c r="AF903" s="42"/>
      <c r="AG903" s="42"/>
      <c r="AH903" s="42"/>
    </row>
    <row r="904">
      <c r="A904" s="108"/>
      <c r="B904" s="42"/>
      <c r="C904" s="42"/>
      <c r="D904" s="42"/>
      <c r="E904" s="42"/>
      <c r="F904" s="42"/>
      <c r="G904" s="48" t="s">
        <v>2626</v>
      </c>
      <c r="H904" s="48" t="s">
        <v>2630</v>
      </c>
      <c r="I904" s="48" t="s">
        <v>2631</v>
      </c>
      <c r="J904" s="114" t="s">
        <v>830</v>
      </c>
      <c r="K904" s="114" t="s">
        <v>19</v>
      </c>
      <c r="L904" s="42">
        <f t="shared" si="26"/>
        <v>100</v>
      </c>
      <c r="M904" s="42"/>
      <c r="N904" s="42"/>
      <c r="O904" s="42"/>
      <c r="P904" s="42"/>
      <c r="Q904" s="42"/>
      <c r="R904" s="42"/>
      <c r="S904" s="42"/>
      <c r="T904" s="42"/>
      <c r="U904" s="42"/>
      <c r="V904" s="42"/>
      <c r="W904" s="42"/>
      <c r="X904" s="42"/>
      <c r="Y904" s="42"/>
      <c r="Z904" s="42"/>
      <c r="AA904" s="42"/>
      <c r="AB904" s="42"/>
      <c r="AC904" s="42"/>
      <c r="AD904" s="42"/>
      <c r="AE904" s="42"/>
      <c r="AF904" s="42"/>
      <c r="AG904" s="42"/>
      <c r="AH904" s="42"/>
    </row>
    <row r="905">
      <c r="A905" s="108"/>
      <c r="B905" s="42"/>
      <c r="C905" s="42"/>
      <c r="D905" s="42"/>
      <c r="E905" s="42"/>
      <c r="F905" s="42"/>
      <c r="G905" s="48" t="s">
        <v>2628</v>
      </c>
      <c r="H905" s="48" t="s">
        <v>2632</v>
      </c>
      <c r="I905" s="48" t="s">
        <v>2633</v>
      </c>
      <c r="J905" s="114" t="s">
        <v>830</v>
      </c>
      <c r="K905" s="114" t="s">
        <v>19</v>
      </c>
      <c r="L905" s="42">
        <f t="shared" si="26"/>
        <v>113</v>
      </c>
      <c r="M905" s="42"/>
      <c r="N905" s="42"/>
      <c r="O905" s="42"/>
      <c r="P905" s="42"/>
      <c r="Q905" s="42"/>
      <c r="R905" s="42"/>
      <c r="S905" s="42"/>
      <c r="T905" s="42"/>
      <c r="U905" s="42"/>
      <c r="V905" s="42"/>
      <c r="W905" s="42"/>
      <c r="X905" s="42"/>
      <c r="Y905" s="42"/>
      <c r="Z905" s="42"/>
      <c r="AA905" s="42"/>
      <c r="AB905" s="42"/>
      <c r="AC905" s="42"/>
      <c r="AD905" s="42"/>
      <c r="AE905" s="42"/>
      <c r="AF905" s="42"/>
      <c r="AG905" s="42"/>
      <c r="AH905" s="42"/>
    </row>
    <row r="906">
      <c r="A906" s="108"/>
      <c r="B906" s="42"/>
      <c r="C906" s="42"/>
      <c r="D906" s="42"/>
      <c r="E906" s="42"/>
      <c r="F906" s="42"/>
      <c r="G906" s="48" t="s">
        <v>2630</v>
      </c>
      <c r="H906" s="48" t="s">
        <v>2634</v>
      </c>
      <c r="I906" s="48" t="s">
        <v>2635</v>
      </c>
      <c r="J906" s="114" t="s">
        <v>2565</v>
      </c>
      <c r="K906" s="114" t="s">
        <v>19</v>
      </c>
      <c r="L906" s="42">
        <f t="shared" si="26"/>
        <v>74</v>
      </c>
      <c r="M906" s="42"/>
      <c r="N906" s="42"/>
      <c r="O906" s="114" t="s">
        <v>830</v>
      </c>
      <c r="P906" s="48" t="s">
        <v>2226</v>
      </c>
      <c r="Q906" s="42"/>
      <c r="R906" s="42"/>
      <c r="S906" s="42"/>
      <c r="T906" s="42"/>
      <c r="U906" s="42"/>
      <c r="V906" s="42"/>
      <c r="W906" s="42"/>
      <c r="X906" s="42"/>
      <c r="Y906" s="42"/>
      <c r="Z906" s="42"/>
      <c r="AA906" s="42"/>
      <c r="AB906" s="42"/>
      <c r="AC906" s="42"/>
      <c r="AD906" s="42"/>
      <c r="AE906" s="42"/>
      <c r="AF906" s="42"/>
      <c r="AG906" s="42"/>
      <c r="AH906" s="42"/>
    </row>
    <row r="907">
      <c r="A907" s="108"/>
      <c r="B907" s="42"/>
      <c r="C907" s="42"/>
      <c r="D907" s="42"/>
      <c r="E907" s="42"/>
      <c r="F907" s="42"/>
      <c r="G907" s="48" t="s">
        <v>2632</v>
      </c>
      <c r="H907" s="48" t="s">
        <v>2636</v>
      </c>
      <c r="I907" s="48" t="s">
        <v>2637</v>
      </c>
      <c r="J907" s="114" t="s">
        <v>2565</v>
      </c>
      <c r="K907" s="114" t="s">
        <v>19</v>
      </c>
      <c r="L907" s="42">
        <f t="shared" si="26"/>
        <v>77</v>
      </c>
      <c r="M907" s="42"/>
      <c r="N907" s="42"/>
      <c r="O907" s="114" t="s">
        <v>830</v>
      </c>
      <c r="P907" s="48" t="s">
        <v>1225</v>
      </c>
      <c r="Q907" s="42"/>
      <c r="R907" s="42"/>
      <c r="S907" s="42"/>
      <c r="T907" s="42"/>
      <c r="U907" s="42"/>
      <c r="V907" s="42"/>
      <c r="W907" s="42"/>
      <c r="X907" s="42"/>
      <c r="Y907" s="42"/>
      <c r="Z907" s="42"/>
      <c r="AA907" s="42"/>
      <c r="AB907" s="42"/>
      <c r="AC907" s="42"/>
      <c r="AD907" s="42"/>
      <c r="AE907" s="42"/>
      <c r="AF907" s="42"/>
      <c r="AG907" s="42"/>
      <c r="AH907" s="42"/>
    </row>
    <row r="908">
      <c r="A908" s="108"/>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row>
    <row r="909">
      <c r="A909" s="108"/>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row>
    <row r="910">
      <c r="A910" s="108"/>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row>
    <row r="911">
      <c r="A911" s="108"/>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row>
    <row r="912">
      <c r="A912" s="108"/>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row>
    <row r="913">
      <c r="A913" s="108"/>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row>
    <row r="914">
      <c r="A914" s="108"/>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row>
    <row r="915">
      <c r="A915" s="108"/>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row>
    <row r="916">
      <c r="A916" s="108"/>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row>
    <row r="917">
      <c r="A917" s="108"/>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row>
    <row r="918">
      <c r="A918" s="108"/>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row>
    <row r="919">
      <c r="A919" s="108"/>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row>
    <row r="920">
      <c r="A920" s="108"/>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row>
    <row r="921">
      <c r="A921" s="108"/>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row>
    <row r="922">
      <c r="A922" s="108"/>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row>
    <row r="923">
      <c r="A923" s="108"/>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row>
    <row r="924">
      <c r="A924" s="108"/>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row>
    <row r="925">
      <c r="A925" s="108"/>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row>
    <row r="926">
      <c r="A926" s="108"/>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row>
    <row r="927">
      <c r="A927" s="108"/>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row>
    <row r="928">
      <c r="A928" s="108"/>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row>
    <row r="929">
      <c r="A929" s="108"/>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row>
    <row r="930">
      <c r="A930" s="108"/>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row>
    <row r="931">
      <c r="A931" s="108"/>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row>
    <row r="932">
      <c r="A932" s="108"/>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row>
    <row r="933">
      <c r="A933" s="108"/>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row>
    <row r="934">
      <c r="A934" s="108"/>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row>
    <row r="935">
      <c r="A935" s="108"/>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row>
    <row r="936">
      <c r="A936" s="108"/>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row>
    <row r="937">
      <c r="A937" s="108"/>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row>
    <row r="938">
      <c r="A938" s="108"/>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row>
    <row r="939">
      <c r="A939" s="108"/>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row>
    <row r="940">
      <c r="A940" s="108"/>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row>
    <row r="941">
      <c r="A941" s="108"/>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row>
    <row r="942">
      <c r="A942" s="108"/>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row>
    <row r="943">
      <c r="A943" s="108"/>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row>
    <row r="944">
      <c r="A944" s="108"/>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row>
    <row r="945">
      <c r="A945" s="108"/>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row>
    <row r="946">
      <c r="A946" s="108"/>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row>
    <row r="947">
      <c r="A947" s="108"/>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row>
    <row r="948">
      <c r="A948" s="108"/>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row>
    <row r="949">
      <c r="A949" s="108"/>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row>
    <row r="950">
      <c r="A950" s="108"/>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row>
    <row r="951">
      <c r="A951" s="108"/>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row>
    <row r="952">
      <c r="A952" s="108"/>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row>
    <row r="953">
      <c r="A953" s="108"/>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row>
    <row r="954">
      <c r="A954" s="108"/>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row>
    <row r="955">
      <c r="A955" s="108"/>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row>
    <row r="956">
      <c r="A956" s="108"/>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row>
    <row r="957">
      <c r="A957" s="108"/>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row>
    <row r="958">
      <c r="A958" s="108"/>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row>
    <row r="959">
      <c r="A959" s="108"/>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row>
    <row r="960">
      <c r="A960" s="108"/>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row>
    <row r="961">
      <c r="A961" s="108"/>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row>
    <row r="962">
      <c r="A962" s="108"/>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row>
    <row r="963">
      <c r="A963" s="108"/>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row>
    <row r="964">
      <c r="A964" s="108"/>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row>
    <row r="965">
      <c r="A965" s="108"/>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row>
    <row r="966">
      <c r="A966" s="108"/>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row>
    <row r="967">
      <c r="A967" s="108"/>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row>
    <row r="968">
      <c r="A968" s="108"/>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row>
    <row r="969">
      <c r="A969" s="108"/>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row>
    <row r="970">
      <c r="A970" s="108"/>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row>
    <row r="971">
      <c r="A971" s="108"/>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row>
    <row r="972">
      <c r="A972" s="108"/>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row>
    <row r="973">
      <c r="A973" s="108"/>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row>
    <row r="974">
      <c r="A974" s="108"/>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row>
    <row r="975">
      <c r="A975" s="108"/>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row>
    <row r="976">
      <c r="A976" s="108"/>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row>
    <row r="977">
      <c r="A977" s="108"/>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row>
    <row r="978">
      <c r="A978" s="108"/>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row>
    <row r="979">
      <c r="A979" s="108"/>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row>
    <row r="980">
      <c r="A980" s="108"/>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row>
    <row r="981">
      <c r="A981" s="108"/>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row>
    <row r="982">
      <c r="A982" s="108"/>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row>
    <row r="983">
      <c r="A983" s="108"/>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row>
    <row r="984">
      <c r="A984" s="108"/>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row>
    <row r="985">
      <c r="A985" s="108"/>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row>
    <row r="986">
      <c r="A986" s="108"/>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row>
    <row r="987">
      <c r="A987" s="108"/>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row>
    <row r="988">
      <c r="A988" s="108"/>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row>
    <row r="989">
      <c r="A989" s="108"/>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row>
    <row r="990">
      <c r="A990" s="108"/>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row>
    <row r="991">
      <c r="A991" s="108"/>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row>
    <row r="992">
      <c r="A992" s="108"/>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row>
    <row r="993">
      <c r="A993" s="108"/>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row>
    <row r="994">
      <c r="A994" s="108"/>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row>
    <row r="995">
      <c r="A995" s="108"/>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row>
    <row r="996">
      <c r="A996" s="108"/>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row>
    <row r="997">
      <c r="A997" s="108"/>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row>
    <row r="998">
      <c r="A998" s="108"/>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row>
    <row r="999">
      <c r="A999" s="108"/>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row>
    <row r="1000">
      <c r="A1000" s="108"/>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row>
    <row r="1001">
      <c r="A1001" s="108"/>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row>
    <row r="1002">
      <c r="A1002" s="108"/>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row>
    <row r="1003">
      <c r="A1003" s="108"/>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row>
    <row r="1004">
      <c r="A1004" s="108"/>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row>
    <row r="1005">
      <c r="A1005" s="108"/>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row>
    <row r="1006">
      <c r="A1006" s="108"/>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row>
    <row r="1007">
      <c r="A1007" s="108"/>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row>
    <row r="1008">
      <c r="A1008" s="108"/>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row>
    <row r="1009">
      <c r="A1009" s="108"/>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row>
    <row r="1010">
      <c r="A1010" s="108"/>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row>
    <row r="1011">
      <c r="A1011" s="108"/>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row>
    <row r="1012">
      <c r="A1012" s="108"/>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row>
    <row r="1013">
      <c r="A1013" s="108"/>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row>
    <row r="1014">
      <c r="A1014" s="108"/>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row>
    <row r="1015">
      <c r="A1015" s="108"/>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row>
    <row r="1016">
      <c r="A1016" s="108"/>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row>
    <row r="1017">
      <c r="A1017" s="108"/>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row>
    <row r="1018">
      <c r="A1018" s="108"/>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row>
    <row r="1019">
      <c r="A1019" s="108"/>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row>
    <row r="1020">
      <c r="A1020" s="108"/>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row>
    <row r="1021">
      <c r="A1021" s="108"/>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row>
    <row r="1022">
      <c r="A1022" s="108"/>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row>
    <row r="1023">
      <c r="A1023" s="108"/>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row>
  </sheetData>
  <dataValidations>
    <dataValidation type="list" allowBlank="1" showErrorMessage="1" sqref="J45">
      <formula1>"Player,Queen,General,Steward,Chancellor,Spymaster,Lisia Slave Manager,King,Peasant,Royal Guard,Healer Seraphina,Servant"</formula1>
    </dataValidation>
    <dataValidation type="list" allowBlank="1" showErrorMessage="1" sqref="J817 J822">
      <formula1>"Player,Queen,General,Steward,Chancellor,Spymaster,Lisia Slave Manager,King,Peasant,Royal Guard,Healer Seraphina,Villagers,Cult Leader,Cult Priest,Commander Ryes,Lady Morgana,Priest Connor,Lord Cedric,Advsisor Lysander,Assassin,Lord Varrick,Finance Ministe"&amp;"r Thorne,Food Minister Rowan,Arin the Wanderer,Guard,Servant,Noble,Contact"</formula1>
    </dataValidation>
    <dataValidation type="list" allowBlank="1" showErrorMessage="1" sqref="J120:J128 J130:J140 J146:J152 O151:O152 J155 J157:J162 J164 J166:J170 O169:O170 J174 J176 O179 J183 J185 O188:O189">
      <formula1>"Player,Queen,General,Steward,Chancellor,Spymaster,Lisia Slave Manager,King,Peasant,Royal Guard,Healer Seraphina,Villagers,Cult Leader,Cult Priest"</formula1>
    </dataValidation>
    <dataValidation type="list" allowBlank="1" showErrorMessage="1" sqref="J635 J637 O638:O639 J640">
      <formula1>"Player,Queen,General,Steward,Chancellor,Spymaster,Lisia Slave Manager,King,Peasant,Royal Guard,Healer Seraphina,Villagers,Cult Leader,Cult Priest,Commander Ryes,Lady Morgana,Priest Connor,Lord Cedric,Advsisor Lysander,Assassin,Lord Varrick,Lady Isolde"</formula1>
    </dataValidation>
    <dataValidation type="list" allowBlank="1" showErrorMessage="1" sqref="J89:J94 J96:J101 J104:J109 J112:J117">
      <formula1>"Player,Queen,General,Steward,Chancellor,Spymaster,Lisia Slave Manager,King,Peasant,Royal Guard,Healer Seraphina,Villagers"</formula1>
    </dataValidation>
    <dataValidation type="list" allowBlank="1" showErrorMessage="1" sqref="J232 J242:J243 J245">
      <formula1>"Player,Queen,General,Steward,Chancellor,Spymaster,Lisia Slave Manager,King,Peasant,Royal Guard,Healer Seraphina,Villagers,Cult Leader,Cult Priest,Commander Ryes,Suspect"</formula1>
    </dataValidation>
    <dataValidation type="list" allowBlank="1" showErrorMessage="1" sqref="J156 J165 J175 J177:J180 J184 J186:J189 J191:J197 J200:J203 J206:J212 O211:O212 J215:J221 J223:J229 J231 O235 O238 J233:J239 J241 J244 J246:J248 O247:O248 J250:J255 J259:J262 J267:J273 O272:O273 J276:J281 J284:J290 O289:O290 J294:J300 O299:O300 J303:J308 O307:O308 J311:J317 J320:J326 J329:J336 J339:J340 J342 J344 J348 J350 J352 J355 J357 J359 J361 J366:J370 J372 J376:J379 J381 J384:J387 J389:J390 J392:J397 J399:J400">
      <formula1>"Player,Queen,General,Steward,Chancellor,Spymaster,Lisia Slave Manager,King,Peasant,Royal Guard,Healer Seraphina,Villagers,Cult Leader,Cult Priest,Commander Ryes,Lady Morgana,Scout Leader"</formula1>
    </dataValidation>
    <dataValidation type="list" allowBlank="1" showErrorMessage="1" sqref="J341 J343 J345 J347 J349 J351 J353 J356 J358 J360 J371 J375 O378:O379 J380 J383 J388 O389:O390 J401:J402 J404:J408 O411 O415:O416 J410:J421 J423:J431 J434:J439 J446:J452 J458:J463 O463 J465:J471 O471 O473:O474 J473:J478 O480 J480:J485 O488 O492 J488:J493 J497:J502 O502 J505:J510 J513:J519 O518:O519 J522:J527 J529:J534 J536:J541 J543:J548 O554 J551:J556 J559:J565 J567:J576 J578:J584 J587:J592 O598:O599 J594:J602 O601:O602 J605:J611 O617:O618 J614:J620 J622 J627:J632 J636 J638:J639 J641:J642 O648:O649 J645:J652 O658:O659 J655:J662 O668:O669 J665:J672 O678:O679 J675:J682 J690:J698 O701 O703 J701:J706 J709:J712 J714:J717 J720:J727 O734:O735 J729:J736 O743 O746:O747 J738:J749 J751:J762 O768:O769 J765:J774 O782 J776:J783 O790:O791 J786:J792 J795:J803 J806:J813 J815:J816 O818 J818:J821 O826:O827 J824:J831 O836 J833:J840 O847:O848 J843:J850 J852:J859 J861:J869 J871:J878 O883 J880:J888 J890:J898 O902 J900:J907 O906:O907">
      <formula1>"Player,Queen,General,Steward,Chancellor,Spymaster,Lisia Slave Manager,King,Peasant,Royal Guard,Healer Seraphina,Villagers,Cult Leader,Cult Priest,Commander Ryes,Lady Morgana,Priest Connor,Lord Cedric,Advsisor Lysander,Assassin,Lord Varrick,Finance Ministe"&amp;"r Thorne,Food Minister Rowan,Arin the Wanderer,Guard,Servant,Noble,Player (in Disguise),Poor Kid"</formula1>
    </dataValidation>
    <dataValidation type="list" allowBlank="1" showErrorMessage="1" sqref="K9:K19 K21:K29 K31:K35 K40:K46 K48:K54 K56:K61 K63:K67 K70:K73 K76:K85 K89:K94 K96:K101 K104:K109 K112:K117 K119:K128 K130:K140 K146:K152 K155:K162 K164:K170 K174:K180 K183:K189 K191:K197 K200:K203 K206:K212 K215:K221 K223:K229 K231:K239 K241:K248 K250:K255 K259:K262 K267:K273 K276:K281 K284:K290 K294:K300 K303:K308 K311:K317 K320:K326 K329:K336 K339:K345 K347:K353 K355:K361 K366:K372 K375:K381 K383:K390 K392:K397 K399:K402 K404:K408 K410:K421 K423:K431 K434:K442 K446:K452 K458:K463 K465:K471 K473:K478 K480:K485 K488:K493 K497:K502 K505:K510 K513:K519 K522:K527 K529:K534 K536:K541 K543:K548 K551:K556 K559:K565 K567:K576 K578:K584 K587:K592 K594:K602 K605:K611 K614:K620 K622 K624 K627:K632 K635:K642 K645:K652 K655:K662 K665:K672 K675:K682 K690:K698 K701:K706 K709:K712 K714:K717 K720:K727 K729:K736 K738:K749 K751:K762 K765:K774 K776:K783 K786:K792 K795:K803 K806:K813 K815:K822 K824:K831 K833:K840 K843:K850 K852:K859 K861:K869 K871:K878 K880:K888 K890:K898 K900:K907">
      <formula1>"Right,Left,Chat,Prompt,Tutorial"</formula1>
    </dataValidation>
    <dataValidation type="list" allowBlank="1" showErrorMessage="1" sqref="V12 V26 V29:V30 V32">
      <formula1>"Thought,Talk"</formula1>
    </dataValidation>
    <dataValidation type="list" allowBlank="1" showErrorMessage="1" sqref="J58 J61">
      <formula1>"Player,Queen,General,Steward,Chancellor,Spymaster,Lisia Slave Manager,King,Peasant,Royal Guard,Healer Seraphina,Informant"</formula1>
    </dataValidation>
    <dataValidation type="list" allowBlank="1" showErrorMessage="1" sqref="J63:J67 J70:J73 J76:J85">
      <formula1>"Player,Queen,General,Steward,Chancellor,Spymaster,Lisia Slave Manager,King,Peasant,Royal Guard,Healer Seraphina,Informant,Thug-Lord"</formula1>
    </dataValidation>
    <dataValidation type="list" allowBlank="1" showErrorMessage="1" sqref="J119">
      <formula1>"Player,Queen,General,Steward,Chancellor,Spymaster,Lisia Slave Manager,King,Peasant,Royal Guard,Healer Seraphina,Villagers,Cult Leader"</formula1>
    </dataValidation>
    <dataValidation type="list" allowBlank="1" showErrorMessage="1" sqref="O12:O13 J9:J19 O18:O19 J21:J29 J31:J35 J40:J44 J46 J48:J54 J56:J57 J59:J60">
      <formula1>"Player,Queen,General,Steward,Chancellor,Spymaster,Lisia Slave Manager,King,Peasant,Royal Guard,Healer Seraphina"</formula1>
    </dataValidation>
    <dataValidation type="list" allowBlank="1" showErrorMessage="1" sqref="L9:N9 L244:N244 L345:M345 M417 M421 M428 M440 M442 M583:M584 M623:M624">
      <formula1>"Yes,No"</formula1>
    </dataValidation>
  </dataValidations>
  <hyperlinks>
    <hyperlink r:id="rId1" ref="A2"/>
    <hyperlink display="Queen Elara" location="'Temp. Working Quests'!B1" ref="A4"/>
    <hyperlink display="General Marcus" location="'Temp. Working Quests'!B139" ref="B4"/>
    <hyperlink display="Lady Morgana" location="'Temp. Working Quests'!B260" ref="C4"/>
    <hyperlink display="Lysander Blackthorn" location="'Temp. Working Quests'!B451" ref="D4"/>
    <hyperlink display="Arin the Wanderer" location="'Temp. Working Quests'!B681" ref="E4"/>
    <hyperlink display="King's Royal Audience Hall" location="'Scene Descriptions'!B4" ref="E9"/>
    <hyperlink display="King's Royal Audience Hall" location="'Scene Descriptions'!B4" ref="E14"/>
    <hyperlink display="King's Royal Audience Hall" location="'Scene Descriptions'!B4" ref="E366"/>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s>
  <sheetData>
    <row r="1">
      <c r="A1" s="4" t="s">
        <v>1201</v>
      </c>
    </row>
    <row r="2">
      <c r="A2" s="4" t="s">
        <v>2638</v>
      </c>
    </row>
    <row r="3">
      <c r="A3" s="4" t="s">
        <v>2639</v>
      </c>
    </row>
    <row r="4">
      <c r="A4" s="4" t="s">
        <v>2640</v>
      </c>
    </row>
    <row r="5">
      <c r="A5" s="4" t="s">
        <v>2641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4" max="4" width="33.75"/>
    <col customWidth="1" min="5" max="5" width="11.13"/>
    <col customWidth="1" min="6" max="7" width="15.5"/>
    <col customWidth="1" min="8" max="8" width="13.13"/>
  </cols>
  <sheetData>
    <row r="1">
      <c r="A1" s="76"/>
      <c r="B1" s="76"/>
      <c r="C1" s="76"/>
      <c r="D1" s="76"/>
      <c r="E1" s="76"/>
      <c r="F1" s="76"/>
      <c r="G1" s="76"/>
      <c r="H1" s="10"/>
      <c r="I1" s="10"/>
      <c r="J1" s="10"/>
      <c r="K1" s="10"/>
      <c r="L1" s="10"/>
      <c r="M1" s="10"/>
      <c r="N1" s="10"/>
      <c r="O1" s="10"/>
      <c r="P1" s="10"/>
      <c r="Q1" s="10"/>
      <c r="R1" s="10"/>
      <c r="S1" s="10"/>
      <c r="T1" s="10"/>
      <c r="U1" s="10"/>
      <c r="V1" s="10"/>
      <c r="W1" s="10"/>
      <c r="X1" s="10"/>
      <c r="Y1" s="10"/>
      <c r="Z1" s="10"/>
      <c r="AA1" s="10"/>
    </row>
    <row r="2">
      <c r="A2" s="5"/>
      <c r="B2" s="5"/>
      <c r="C2" s="5"/>
      <c r="D2" s="5"/>
      <c r="E2" s="5"/>
      <c r="F2" s="5"/>
      <c r="G2" s="5"/>
      <c r="H2" s="10"/>
      <c r="I2" s="10"/>
      <c r="J2" s="10"/>
      <c r="K2" s="10"/>
      <c r="L2" s="10"/>
      <c r="M2" s="10"/>
      <c r="N2" s="10"/>
      <c r="O2" s="10"/>
      <c r="P2" s="10"/>
      <c r="Q2" s="10"/>
      <c r="R2" s="10"/>
      <c r="S2" s="10"/>
      <c r="T2" s="10"/>
      <c r="U2" s="10"/>
      <c r="V2" s="10"/>
      <c r="W2" s="10"/>
      <c r="X2" s="10"/>
      <c r="Y2" s="10"/>
      <c r="Z2" s="10"/>
      <c r="AA2" s="10"/>
    </row>
    <row r="3">
      <c r="A3" s="5"/>
      <c r="B3" s="5"/>
      <c r="C3" s="5"/>
      <c r="D3" s="5"/>
      <c r="E3" s="5"/>
      <c r="F3" s="5"/>
      <c r="G3" s="5"/>
      <c r="H3" s="10"/>
      <c r="I3" s="10"/>
      <c r="J3" s="10"/>
      <c r="K3" s="10"/>
      <c r="L3" s="10"/>
      <c r="M3" s="10"/>
      <c r="N3" s="10"/>
      <c r="O3" s="10"/>
      <c r="P3" s="10"/>
      <c r="Q3" s="10"/>
      <c r="R3" s="10"/>
      <c r="S3" s="10"/>
      <c r="T3" s="10"/>
      <c r="U3" s="10"/>
      <c r="V3" s="10"/>
      <c r="W3" s="10"/>
      <c r="X3" s="10"/>
      <c r="Y3" s="10"/>
      <c r="Z3" s="10"/>
      <c r="AA3" s="10"/>
    </row>
    <row r="4">
      <c r="A4" s="5"/>
      <c r="B4" s="5"/>
      <c r="C4" s="5"/>
      <c r="D4" s="5"/>
      <c r="E4" s="5"/>
      <c r="F4" s="5"/>
      <c r="G4" s="5"/>
      <c r="H4" s="10"/>
      <c r="I4" s="10"/>
      <c r="J4" s="10"/>
      <c r="K4" s="10"/>
      <c r="L4" s="10"/>
      <c r="M4" s="10"/>
      <c r="N4" s="10"/>
      <c r="O4" s="10"/>
      <c r="P4" s="10"/>
      <c r="Q4" s="10"/>
      <c r="R4" s="10"/>
      <c r="S4" s="10"/>
      <c r="T4" s="10"/>
      <c r="U4" s="10"/>
      <c r="V4" s="10"/>
      <c r="W4" s="10"/>
      <c r="X4" s="10"/>
      <c r="Y4" s="10"/>
      <c r="Z4" s="10"/>
      <c r="AA4" s="10"/>
    </row>
    <row r="5">
      <c r="A5" s="5"/>
      <c r="B5" s="5"/>
      <c r="C5" s="5"/>
      <c r="D5" s="5"/>
      <c r="E5" s="5"/>
      <c r="F5" s="5"/>
      <c r="G5" s="5"/>
      <c r="H5" s="10"/>
      <c r="I5" s="10"/>
      <c r="J5" s="10"/>
      <c r="K5" s="10"/>
      <c r="L5" s="10"/>
      <c r="M5" s="10"/>
      <c r="N5" s="10"/>
      <c r="O5" s="10"/>
      <c r="P5" s="10"/>
      <c r="Q5" s="10"/>
      <c r="R5" s="10"/>
      <c r="S5" s="10"/>
      <c r="T5" s="10"/>
      <c r="U5" s="10"/>
      <c r="V5" s="10"/>
      <c r="W5" s="10"/>
      <c r="X5" s="10"/>
      <c r="Y5" s="10"/>
      <c r="Z5" s="10"/>
      <c r="AA5" s="10"/>
    </row>
    <row r="6">
      <c r="A6" s="5"/>
      <c r="B6" s="5"/>
      <c r="C6" s="5"/>
      <c r="D6" s="5"/>
      <c r="E6" s="5"/>
      <c r="F6" s="5"/>
      <c r="G6" s="5"/>
      <c r="H6" s="10"/>
      <c r="I6" s="10"/>
      <c r="J6" s="10"/>
      <c r="K6" s="10"/>
      <c r="L6" s="10"/>
      <c r="M6" s="10"/>
      <c r="N6" s="10"/>
      <c r="O6" s="10"/>
      <c r="P6" s="10"/>
      <c r="Q6" s="10"/>
      <c r="R6" s="10"/>
      <c r="S6" s="10"/>
      <c r="T6" s="10"/>
      <c r="U6" s="10"/>
      <c r="V6" s="10"/>
      <c r="W6" s="10"/>
      <c r="X6" s="10"/>
      <c r="Y6" s="10"/>
      <c r="Z6" s="10"/>
      <c r="AA6" s="10"/>
    </row>
    <row r="7">
      <c r="A7" s="5"/>
      <c r="B7" s="5"/>
      <c r="C7" s="5"/>
      <c r="D7" s="5"/>
      <c r="E7" s="5"/>
      <c r="F7" s="5"/>
      <c r="G7" s="5"/>
      <c r="H7" s="10"/>
      <c r="I7" s="10"/>
      <c r="J7" s="10"/>
      <c r="K7" s="10"/>
      <c r="L7" s="10"/>
      <c r="M7" s="10"/>
      <c r="N7" s="10"/>
      <c r="O7" s="10"/>
      <c r="P7" s="10"/>
      <c r="Q7" s="10"/>
      <c r="R7" s="10"/>
      <c r="S7" s="10"/>
      <c r="T7" s="10"/>
      <c r="U7" s="10"/>
      <c r="V7" s="10"/>
      <c r="W7" s="10"/>
      <c r="X7" s="10"/>
      <c r="Y7" s="10"/>
      <c r="Z7" s="10"/>
      <c r="AA7" s="10"/>
    </row>
    <row r="8">
      <c r="A8" s="5"/>
      <c r="B8" s="5"/>
      <c r="C8" s="5"/>
      <c r="D8" s="5"/>
      <c r="E8" s="5"/>
      <c r="F8" s="5"/>
      <c r="G8" s="5"/>
      <c r="H8" s="10"/>
      <c r="I8" s="10"/>
      <c r="J8" s="10"/>
      <c r="K8" s="10"/>
      <c r="L8" s="10"/>
      <c r="M8" s="10"/>
      <c r="N8" s="10"/>
      <c r="O8" s="10"/>
      <c r="P8" s="10"/>
      <c r="Q8" s="10"/>
      <c r="R8" s="10"/>
      <c r="S8" s="10"/>
      <c r="T8" s="10"/>
      <c r="U8" s="10"/>
      <c r="V8" s="10"/>
      <c r="W8" s="10"/>
      <c r="X8" s="10"/>
      <c r="Y8" s="10"/>
      <c r="Z8" s="10"/>
      <c r="AA8" s="10"/>
    </row>
    <row r="9">
      <c r="A9" s="10"/>
      <c r="B9" s="10"/>
      <c r="C9" s="10"/>
      <c r="D9" s="5"/>
      <c r="E9" s="5"/>
      <c r="F9" s="5"/>
      <c r="G9" s="5"/>
      <c r="H9" s="10"/>
      <c r="I9" s="10"/>
      <c r="J9" s="10"/>
      <c r="K9" s="10"/>
      <c r="L9" s="10"/>
      <c r="M9" s="10"/>
      <c r="N9" s="10"/>
      <c r="O9" s="10"/>
      <c r="P9" s="10"/>
      <c r="Q9" s="10"/>
      <c r="R9" s="10"/>
      <c r="S9" s="10"/>
      <c r="T9" s="10"/>
      <c r="U9" s="10"/>
      <c r="V9" s="10"/>
      <c r="W9" s="10"/>
      <c r="X9" s="10"/>
      <c r="Y9" s="10"/>
      <c r="Z9" s="10"/>
      <c r="AA9" s="10"/>
    </row>
    <row r="10">
      <c r="A10" s="5"/>
      <c r="B10" s="5"/>
      <c r="C10" s="10"/>
      <c r="D10" s="5"/>
      <c r="E10" s="5"/>
      <c r="F10" s="5"/>
      <c r="G10" s="5"/>
      <c r="H10" s="10"/>
      <c r="I10" s="10"/>
      <c r="J10" s="10"/>
      <c r="K10" s="10"/>
      <c r="L10" s="10"/>
      <c r="M10" s="10"/>
      <c r="N10" s="10"/>
      <c r="O10" s="10"/>
      <c r="P10" s="10"/>
      <c r="Q10" s="10"/>
      <c r="R10" s="10"/>
      <c r="S10" s="10"/>
      <c r="T10" s="10"/>
      <c r="U10" s="10"/>
      <c r="V10" s="10"/>
      <c r="W10" s="10"/>
      <c r="X10" s="10"/>
      <c r="Y10" s="10"/>
      <c r="Z10" s="10"/>
      <c r="AA10" s="10"/>
    </row>
    <row r="11">
      <c r="A11" s="10"/>
      <c r="B11" s="10"/>
      <c r="C11" s="10"/>
      <c r="D11" s="5"/>
      <c r="E11" s="5"/>
      <c r="F11" s="5"/>
      <c r="G11" s="5"/>
      <c r="H11" s="10"/>
      <c r="I11" s="10"/>
      <c r="J11" s="10"/>
      <c r="K11" s="10"/>
      <c r="L11" s="10"/>
      <c r="M11" s="10"/>
      <c r="N11" s="10"/>
      <c r="O11" s="10"/>
      <c r="P11" s="10"/>
      <c r="Q11" s="10"/>
      <c r="R11" s="10"/>
      <c r="S11" s="10"/>
      <c r="T11" s="10"/>
      <c r="U11" s="10"/>
      <c r="V11" s="10"/>
      <c r="W11" s="10"/>
      <c r="X11" s="10"/>
      <c r="Y11" s="10"/>
      <c r="Z11" s="10"/>
      <c r="AA11" s="10"/>
    </row>
    <row r="12">
      <c r="A12" s="76" t="s">
        <v>4</v>
      </c>
      <c r="B12" s="76" t="s">
        <v>1191</v>
      </c>
      <c r="C12" s="76" t="s">
        <v>0</v>
      </c>
      <c r="D12" s="76" t="s">
        <v>243</v>
      </c>
      <c r="E12" s="76" t="s">
        <v>3</v>
      </c>
      <c r="F12" s="76" t="s">
        <v>2642</v>
      </c>
      <c r="G12" s="76" t="s">
        <v>1000</v>
      </c>
      <c r="H12" s="10"/>
      <c r="I12" s="10"/>
      <c r="J12" s="10"/>
      <c r="K12" s="10"/>
      <c r="L12" s="10"/>
      <c r="M12" s="10"/>
      <c r="N12" s="10"/>
      <c r="O12" s="10"/>
      <c r="P12" s="10"/>
      <c r="Q12" s="10"/>
      <c r="R12" s="10"/>
      <c r="S12" s="10"/>
      <c r="T12" s="10"/>
      <c r="U12" s="10"/>
      <c r="V12" s="10"/>
      <c r="W12" s="10"/>
      <c r="X12" s="10"/>
      <c r="Y12" s="10"/>
      <c r="Z12" s="10"/>
      <c r="AA12" s="10"/>
    </row>
    <row r="13">
      <c r="A13" s="5" t="s">
        <v>19</v>
      </c>
      <c r="B13" s="5" t="s">
        <v>2643</v>
      </c>
      <c r="C13" s="5" t="s">
        <v>1773</v>
      </c>
      <c r="D13" s="5" t="s">
        <v>2644</v>
      </c>
      <c r="E13" s="5" t="s">
        <v>2382</v>
      </c>
      <c r="F13" s="5">
        <v>0.0</v>
      </c>
      <c r="G13" s="5" t="s">
        <v>2645</v>
      </c>
      <c r="H13" s="10"/>
      <c r="I13" s="10"/>
      <c r="J13" s="10"/>
      <c r="K13" s="10"/>
      <c r="L13" s="10"/>
      <c r="M13" s="10"/>
      <c r="N13" s="10"/>
      <c r="O13" s="10"/>
      <c r="P13" s="10"/>
      <c r="Q13" s="10"/>
      <c r="R13" s="10"/>
      <c r="S13" s="10"/>
      <c r="T13" s="10"/>
      <c r="U13" s="10"/>
      <c r="V13" s="10"/>
      <c r="W13" s="10"/>
      <c r="X13" s="10"/>
      <c r="Y13" s="10"/>
      <c r="Z13" s="10"/>
      <c r="AA13" s="10"/>
    </row>
    <row r="14">
      <c r="A14" s="5" t="s">
        <v>19</v>
      </c>
      <c r="B14" s="5" t="s">
        <v>1773</v>
      </c>
      <c r="C14" s="5" t="s">
        <v>1775</v>
      </c>
      <c r="D14" s="5" t="s">
        <v>1776</v>
      </c>
      <c r="E14" s="5" t="s">
        <v>2646</v>
      </c>
      <c r="F14" s="5">
        <v>0.0</v>
      </c>
      <c r="G14" s="5">
        <v>0.0</v>
      </c>
      <c r="H14" s="10"/>
      <c r="I14" s="10"/>
      <c r="J14" s="10"/>
      <c r="K14" s="10"/>
      <c r="L14" s="10"/>
      <c r="M14" s="10"/>
      <c r="N14" s="10"/>
      <c r="O14" s="10"/>
      <c r="P14" s="10"/>
      <c r="Q14" s="10"/>
      <c r="R14" s="10"/>
      <c r="S14" s="10"/>
      <c r="T14" s="10"/>
      <c r="U14" s="10"/>
      <c r="V14" s="10"/>
      <c r="W14" s="10"/>
      <c r="X14" s="10"/>
      <c r="Y14" s="10"/>
      <c r="Z14" s="10"/>
      <c r="AA14" s="10"/>
    </row>
    <row r="15">
      <c r="A15" s="5" t="s">
        <v>19</v>
      </c>
      <c r="B15" s="5" t="s">
        <v>1775</v>
      </c>
      <c r="C15" s="5" t="s">
        <v>1777</v>
      </c>
      <c r="D15" s="5" t="s">
        <v>2647</v>
      </c>
      <c r="E15" s="5" t="s">
        <v>482</v>
      </c>
      <c r="F15" s="5">
        <v>0.0</v>
      </c>
      <c r="G15" s="5">
        <v>0.0</v>
      </c>
      <c r="H15" s="10"/>
      <c r="I15" s="10"/>
      <c r="J15" s="10"/>
      <c r="K15" s="10"/>
      <c r="L15" s="10"/>
      <c r="M15" s="10"/>
      <c r="N15" s="10"/>
      <c r="O15" s="10"/>
      <c r="P15" s="10"/>
      <c r="Q15" s="10"/>
      <c r="R15" s="10"/>
      <c r="S15" s="10"/>
      <c r="T15" s="10"/>
      <c r="U15" s="10"/>
      <c r="V15" s="10"/>
      <c r="W15" s="10"/>
      <c r="X15" s="10"/>
      <c r="Y15" s="10"/>
      <c r="Z15" s="10"/>
      <c r="AA15" s="10"/>
    </row>
    <row r="16">
      <c r="A16" s="5" t="s">
        <v>19</v>
      </c>
      <c r="B16" s="5" t="s">
        <v>1777</v>
      </c>
      <c r="C16" s="5" t="s">
        <v>1779</v>
      </c>
      <c r="D16" s="5" t="s">
        <v>2648</v>
      </c>
      <c r="E16" s="5" t="s">
        <v>2649</v>
      </c>
      <c r="F16" s="5">
        <v>0.0</v>
      </c>
      <c r="G16" s="5">
        <v>0.0</v>
      </c>
      <c r="H16" s="10"/>
      <c r="I16" s="10"/>
      <c r="J16" s="10"/>
      <c r="K16" s="10"/>
      <c r="L16" s="10"/>
      <c r="M16" s="10"/>
      <c r="N16" s="10"/>
      <c r="O16" s="10"/>
      <c r="P16" s="10"/>
      <c r="Q16" s="10"/>
      <c r="R16" s="10"/>
      <c r="S16" s="10"/>
      <c r="T16" s="10"/>
      <c r="U16" s="10"/>
      <c r="V16" s="10"/>
      <c r="W16" s="10"/>
      <c r="X16" s="10"/>
      <c r="Y16" s="10"/>
      <c r="Z16" s="10"/>
      <c r="AA16" s="10"/>
    </row>
    <row r="17">
      <c r="A17" s="5" t="s">
        <v>70</v>
      </c>
      <c r="B17" s="5" t="s">
        <v>1779</v>
      </c>
      <c r="C17" s="5" t="s">
        <v>1785</v>
      </c>
      <c r="D17" s="5" t="s">
        <v>2650</v>
      </c>
      <c r="E17" s="5" t="s">
        <v>2646</v>
      </c>
      <c r="F17" s="5" t="s">
        <v>2651</v>
      </c>
      <c r="G17" s="5" t="s">
        <v>2652</v>
      </c>
      <c r="H17" s="10"/>
      <c r="I17" s="10"/>
      <c r="J17" s="10"/>
      <c r="K17" s="10"/>
      <c r="L17" s="10"/>
      <c r="M17" s="10"/>
      <c r="N17" s="10"/>
      <c r="O17" s="10"/>
      <c r="P17" s="10"/>
      <c r="Q17" s="10"/>
      <c r="R17" s="10"/>
      <c r="S17" s="10"/>
      <c r="T17" s="10"/>
      <c r="U17" s="10"/>
      <c r="V17" s="10"/>
      <c r="W17" s="10"/>
      <c r="X17" s="10"/>
      <c r="Y17" s="10"/>
      <c r="Z17" s="10"/>
      <c r="AA17" s="10"/>
    </row>
    <row r="18">
      <c r="A18" s="5" t="s">
        <v>73</v>
      </c>
      <c r="B18" s="5" t="s">
        <v>1779</v>
      </c>
      <c r="C18" s="5" t="s">
        <v>1787</v>
      </c>
      <c r="D18" s="5" t="s">
        <v>2653</v>
      </c>
      <c r="E18" s="5" t="s">
        <v>2646</v>
      </c>
      <c r="F18" s="121" t="str">
        <f>+5 (Priest Connor)</f>
        <v>#ERROR!</v>
      </c>
      <c r="G18" s="5" t="s">
        <v>2654</v>
      </c>
      <c r="H18" s="10"/>
      <c r="I18" s="10"/>
      <c r="J18" s="10"/>
      <c r="K18" s="10"/>
      <c r="L18" s="10"/>
      <c r="M18" s="10"/>
      <c r="N18" s="10"/>
      <c r="O18" s="10"/>
      <c r="P18" s="10"/>
      <c r="Q18" s="10"/>
      <c r="R18" s="10"/>
      <c r="S18" s="10"/>
      <c r="T18" s="10"/>
      <c r="U18" s="10"/>
      <c r="V18" s="10"/>
      <c r="W18" s="10"/>
      <c r="X18" s="10"/>
      <c r="Y18" s="10"/>
      <c r="Z18" s="10"/>
      <c r="AA18" s="10"/>
    </row>
    <row r="19">
      <c r="A19" s="5" t="s">
        <v>19</v>
      </c>
      <c r="B19" s="5" t="s">
        <v>1787</v>
      </c>
      <c r="C19" s="5" t="s">
        <v>2655</v>
      </c>
      <c r="D19" s="5" t="s">
        <v>2656</v>
      </c>
      <c r="E19" s="5" t="s">
        <v>1705</v>
      </c>
      <c r="F19" s="121">
        <f>+5</f>
        <v>5</v>
      </c>
      <c r="G19" s="5">
        <v>0.0</v>
      </c>
      <c r="H19" s="10"/>
      <c r="I19" s="10"/>
      <c r="J19" s="10"/>
      <c r="K19" s="10"/>
      <c r="L19" s="10"/>
      <c r="M19" s="10"/>
      <c r="N19" s="10"/>
      <c r="O19" s="10"/>
      <c r="P19" s="10"/>
      <c r="Q19" s="10"/>
      <c r="R19" s="10"/>
      <c r="S19" s="10"/>
      <c r="T19" s="10"/>
      <c r="U19" s="10"/>
      <c r="V19" s="10"/>
      <c r="W19" s="10"/>
      <c r="X19" s="10"/>
      <c r="Y19" s="10"/>
      <c r="Z19" s="10"/>
      <c r="AA19" s="10"/>
    </row>
    <row r="20">
      <c r="A20" s="5" t="s">
        <v>19</v>
      </c>
      <c r="B20" s="5" t="s">
        <v>1785</v>
      </c>
      <c r="C20" s="5" t="s">
        <v>2657</v>
      </c>
      <c r="D20" s="5" t="s">
        <v>2658</v>
      </c>
      <c r="E20" s="5" t="s">
        <v>1705</v>
      </c>
      <c r="F20" s="5">
        <v>-5.0</v>
      </c>
      <c r="G20" s="5" t="s">
        <v>2652</v>
      </c>
      <c r="H20" s="10"/>
      <c r="I20" s="10"/>
      <c r="J20" s="10"/>
      <c r="K20" s="10"/>
      <c r="L20" s="10"/>
      <c r="M20" s="10"/>
      <c r="N20" s="10"/>
      <c r="O20" s="10"/>
      <c r="P20" s="10"/>
      <c r="Q20" s="10"/>
      <c r="R20" s="10"/>
      <c r="S20" s="10"/>
      <c r="T20" s="10"/>
      <c r="U20" s="10"/>
      <c r="V20" s="10"/>
      <c r="W20" s="10"/>
      <c r="X20" s="10"/>
      <c r="Y20" s="10"/>
      <c r="Z20" s="10"/>
      <c r="AA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row>
    <row r="22">
      <c r="A22" s="5"/>
      <c r="B22" s="5"/>
      <c r="C22" s="10"/>
      <c r="D22" s="5"/>
      <c r="E22" s="5"/>
      <c r="F22" s="5"/>
      <c r="G22" s="5"/>
      <c r="H22" s="10"/>
      <c r="I22" s="10"/>
      <c r="J22" s="10"/>
      <c r="K22" s="10"/>
      <c r="L22" s="10"/>
      <c r="M22" s="10"/>
      <c r="N22" s="10"/>
      <c r="O22" s="10"/>
      <c r="P22" s="10"/>
      <c r="Q22" s="10"/>
      <c r="R22" s="10"/>
      <c r="S22" s="10"/>
      <c r="T22" s="10"/>
      <c r="U22" s="10"/>
      <c r="V22" s="10"/>
      <c r="W22" s="10"/>
      <c r="X22" s="10"/>
      <c r="Y22" s="10"/>
      <c r="Z22" s="10"/>
      <c r="AA22" s="10"/>
    </row>
    <row r="23">
      <c r="A23" s="76"/>
      <c r="B23" s="76"/>
      <c r="C23" s="76"/>
      <c r="D23" s="76"/>
      <c r="E23" s="76"/>
      <c r="F23" s="76"/>
      <c r="G23" s="76"/>
      <c r="H23" s="10"/>
      <c r="I23" s="10"/>
      <c r="J23" s="10"/>
      <c r="K23" s="10"/>
      <c r="L23" s="10"/>
      <c r="M23" s="10"/>
      <c r="N23" s="10"/>
      <c r="O23" s="10"/>
      <c r="P23" s="10"/>
      <c r="Q23" s="10"/>
      <c r="R23" s="10"/>
      <c r="S23" s="10"/>
      <c r="T23" s="10"/>
      <c r="U23" s="10"/>
      <c r="V23" s="10"/>
      <c r="W23" s="10"/>
      <c r="X23" s="10"/>
      <c r="Y23" s="10"/>
      <c r="Z23" s="10"/>
      <c r="AA23" s="10"/>
    </row>
    <row r="24">
      <c r="A24" s="5"/>
      <c r="B24" s="5"/>
      <c r="C24" s="5"/>
      <c r="D24" s="5"/>
      <c r="E24" s="5"/>
      <c r="F24" s="5"/>
      <c r="G24" s="5"/>
      <c r="H24" s="10"/>
      <c r="I24" s="10"/>
      <c r="J24" s="10"/>
      <c r="K24" s="10"/>
      <c r="L24" s="10"/>
      <c r="M24" s="10"/>
      <c r="N24" s="10"/>
      <c r="O24" s="10"/>
      <c r="P24" s="10"/>
      <c r="Q24" s="10"/>
      <c r="R24" s="10"/>
      <c r="S24" s="10"/>
      <c r="T24" s="10"/>
      <c r="U24" s="10"/>
      <c r="V24" s="10"/>
      <c r="W24" s="10"/>
      <c r="X24" s="10"/>
      <c r="Y24" s="10"/>
      <c r="Z24" s="10"/>
      <c r="AA24" s="10"/>
    </row>
    <row r="25">
      <c r="A25" s="76" t="s">
        <v>4</v>
      </c>
      <c r="B25" s="76" t="s">
        <v>1191</v>
      </c>
      <c r="C25" s="76" t="s">
        <v>0</v>
      </c>
      <c r="D25" s="76" t="s">
        <v>243</v>
      </c>
      <c r="E25" s="76" t="s">
        <v>3</v>
      </c>
      <c r="F25" s="76" t="s">
        <v>2642</v>
      </c>
      <c r="G25" s="76" t="s">
        <v>1000</v>
      </c>
      <c r="H25" s="10"/>
      <c r="I25" s="10"/>
      <c r="J25" s="10"/>
      <c r="K25" s="10"/>
      <c r="L25" s="10"/>
      <c r="M25" s="10"/>
      <c r="N25" s="10"/>
      <c r="O25" s="10"/>
      <c r="P25" s="10"/>
      <c r="Q25" s="10"/>
      <c r="R25" s="10"/>
      <c r="S25" s="10"/>
      <c r="T25" s="10"/>
      <c r="U25" s="10"/>
      <c r="V25" s="10"/>
      <c r="W25" s="10"/>
      <c r="X25" s="10"/>
      <c r="Y25" s="10"/>
      <c r="Z25" s="10"/>
      <c r="AA25" s="10"/>
    </row>
    <row r="26">
      <c r="A26" s="5" t="s">
        <v>19</v>
      </c>
      <c r="B26" s="5" t="s">
        <v>2643</v>
      </c>
      <c r="C26" s="5" t="s">
        <v>1790</v>
      </c>
      <c r="D26" s="5" t="s">
        <v>1791</v>
      </c>
      <c r="E26" s="5" t="s">
        <v>2382</v>
      </c>
      <c r="F26" s="5">
        <v>0.0</v>
      </c>
      <c r="G26" s="5" t="s">
        <v>2659</v>
      </c>
      <c r="H26" s="10"/>
      <c r="I26" s="10"/>
      <c r="J26" s="10"/>
      <c r="K26" s="10"/>
      <c r="L26" s="10"/>
      <c r="M26" s="10"/>
      <c r="N26" s="10"/>
      <c r="O26" s="10"/>
      <c r="P26" s="10"/>
      <c r="Q26" s="10"/>
      <c r="R26" s="10"/>
      <c r="S26" s="10"/>
      <c r="T26" s="10"/>
      <c r="U26" s="10"/>
      <c r="V26" s="10"/>
      <c r="W26" s="10"/>
      <c r="X26" s="10"/>
      <c r="Y26" s="10"/>
      <c r="Z26" s="10"/>
      <c r="AA26" s="10"/>
    </row>
    <row r="27">
      <c r="A27" s="5" t="s">
        <v>19</v>
      </c>
      <c r="B27" s="5" t="s">
        <v>1790</v>
      </c>
      <c r="C27" s="5" t="s">
        <v>2660</v>
      </c>
      <c r="D27" s="5" t="s">
        <v>1793</v>
      </c>
      <c r="E27" s="5" t="s">
        <v>2646</v>
      </c>
      <c r="F27" s="5">
        <v>0.0</v>
      </c>
      <c r="G27" s="5">
        <v>0.0</v>
      </c>
      <c r="H27" s="10"/>
      <c r="I27" s="10"/>
      <c r="J27" s="10"/>
      <c r="K27" s="10"/>
      <c r="L27" s="10"/>
      <c r="M27" s="10"/>
      <c r="N27" s="10"/>
      <c r="O27" s="10"/>
      <c r="P27" s="10"/>
      <c r="Q27" s="10"/>
      <c r="R27" s="10"/>
      <c r="S27" s="10"/>
      <c r="T27" s="10"/>
      <c r="U27" s="10"/>
      <c r="V27" s="10"/>
      <c r="W27" s="10"/>
      <c r="X27" s="10"/>
      <c r="Y27" s="10"/>
      <c r="Z27" s="10"/>
      <c r="AA27" s="10"/>
    </row>
    <row r="28">
      <c r="A28" s="5" t="s">
        <v>19</v>
      </c>
      <c r="B28" s="5" t="s">
        <v>2660</v>
      </c>
      <c r="C28" s="5" t="s">
        <v>1794</v>
      </c>
      <c r="D28" s="5" t="s">
        <v>1795</v>
      </c>
      <c r="E28" s="5" t="s">
        <v>2382</v>
      </c>
      <c r="F28" s="5">
        <v>0.0</v>
      </c>
      <c r="G28" s="5" t="s">
        <v>2659</v>
      </c>
      <c r="H28" s="10"/>
      <c r="I28" s="10"/>
      <c r="J28" s="10"/>
      <c r="K28" s="10"/>
      <c r="L28" s="10"/>
      <c r="M28" s="10"/>
      <c r="N28" s="10"/>
      <c r="O28" s="10"/>
      <c r="P28" s="10"/>
      <c r="Q28" s="10"/>
      <c r="R28" s="10"/>
      <c r="S28" s="10"/>
      <c r="T28" s="10"/>
      <c r="U28" s="10"/>
      <c r="V28" s="10"/>
      <c r="W28" s="10"/>
      <c r="X28" s="10"/>
      <c r="Y28" s="10"/>
      <c r="Z28" s="10"/>
      <c r="AA28" s="10"/>
    </row>
    <row r="29">
      <c r="A29" s="5" t="s">
        <v>19</v>
      </c>
      <c r="B29" s="5" t="s">
        <v>1794</v>
      </c>
      <c r="C29" s="5" t="s">
        <v>2661</v>
      </c>
      <c r="D29" s="5" t="s">
        <v>1797</v>
      </c>
      <c r="E29" s="5" t="s">
        <v>1705</v>
      </c>
      <c r="F29" s="5">
        <v>0.0</v>
      </c>
      <c r="G29" s="5">
        <v>0.0</v>
      </c>
      <c r="H29" s="10"/>
      <c r="I29" s="10"/>
      <c r="J29" s="10"/>
      <c r="K29" s="10"/>
      <c r="L29" s="10"/>
      <c r="M29" s="10"/>
      <c r="N29" s="10"/>
      <c r="O29" s="10"/>
      <c r="P29" s="10"/>
      <c r="Q29" s="10"/>
      <c r="R29" s="10"/>
      <c r="S29" s="10"/>
      <c r="T29" s="10"/>
      <c r="U29" s="10"/>
      <c r="V29" s="10"/>
      <c r="W29" s="10"/>
      <c r="X29" s="10"/>
      <c r="Y29" s="10"/>
      <c r="Z29" s="10"/>
      <c r="AA29" s="10"/>
    </row>
    <row r="30">
      <c r="A30" s="5" t="s">
        <v>19</v>
      </c>
      <c r="B30" s="5" t="s">
        <v>2661</v>
      </c>
      <c r="C30" s="5" t="s">
        <v>2662</v>
      </c>
      <c r="D30" s="5" t="s">
        <v>1801</v>
      </c>
      <c r="E30" s="5" t="s">
        <v>2646</v>
      </c>
      <c r="F30" s="5">
        <v>0.0</v>
      </c>
      <c r="G30" s="5">
        <v>0.0</v>
      </c>
      <c r="H30" s="10"/>
      <c r="I30" s="10"/>
      <c r="J30" s="10"/>
      <c r="K30" s="10"/>
      <c r="L30" s="10"/>
      <c r="M30" s="10"/>
      <c r="N30" s="10"/>
      <c r="O30" s="10"/>
      <c r="P30" s="10"/>
      <c r="Q30" s="10"/>
      <c r="R30" s="10"/>
      <c r="S30" s="10"/>
      <c r="T30" s="10"/>
      <c r="U30" s="10"/>
      <c r="V30" s="10"/>
      <c r="W30" s="10"/>
      <c r="X30" s="10"/>
      <c r="Y30" s="10"/>
      <c r="Z30" s="10"/>
      <c r="AA30" s="10"/>
    </row>
    <row r="31">
      <c r="A31" s="5"/>
      <c r="B31" s="5"/>
      <c r="C31" s="5"/>
      <c r="D31" s="5"/>
      <c r="E31" s="5"/>
      <c r="F31" s="5"/>
      <c r="G31" s="5"/>
      <c r="H31" s="10"/>
      <c r="I31" s="10"/>
      <c r="J31" s="10"/>
      <c r="K31" s="10"/>
      <c r="L31" s="10"/>
      <c r="M31" s="10"/>
      <c r="N31" s="10"/>
      <c r="O31" s="10"/>
      <c r="P31" s="10"/>
      <c r="Q31" s="10"/>
      <c r="R31" s="10"/>
      <c r="S31" s="10"/>
      <c r="T31" s="10"/>
      <c r="U31" s="10"/>
      <c r="V31" s="10"/>
      <c r="W31" s="10"/>
      <c r="X31" s="10"/>
      <c r="Y31" s="10"/>
      <c r="Z31" s="10"/>
      <c r="AA31" s="10"/>
    </row>
    <row r="32">
      <c r="A32" s="5"/>
      <c r="B32" s="5"/>
      <c r="C32" s="5"/>
      <c r="D32" s="5"/>
      <c r="E32" s="5"/>
      <c r="F32" s="5"/>
      <c r="G32" s="5"/>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sheetData>
  <drawing r:id="rId1"/>
</worksheet>
</file>