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Home Assignments\HS1\"/>
    </mc:Choice>
  </mc:AlternateContent>
  <xr:revisionPtr revIDLastSave="0" documentId="13_ncr:1_{626C1DD6-A2A5-4330-AB52-9B8D8A036C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e Assignment" sheetId="1" r:id="rId1"/>
    <sheet name="Ans1" sheetId="2" r:id="rId2"/>
    <sheet name="Ans2" sheetId="3" r:id="rId3"/>
    <sheet name="Ans3" sheetId="4" r:id="rId4"/>
    <sheet name="Ans4" sheetId="5" r:id="rId5"/>
    <sheet name="Ans5" sheetId="6" r:id="rId6"/>
    <sheet name="Ans6" sheetId="7" r:id="rId7"/>
    <sheet name="Ans7" sheetId="8" r:id="rId8"/>
    <sheet name="Ans8" sheetId="9" r:id="rId9"/>
    <sheet name="Ans9" sheetId="10" r:id="rId10"/>
  </sheets>
  <definedNames>
    <definedName name="_xlnm._FilterDatabase" localSheetId="6" hidden="1">'Ans6'!$B$1:$B$46</definedName>
    <definedName name="_xlnm._FilterDatabase" localSheetId="7" hidden="1">'Ans7'!$C$1:$C$54</definedName>
    <definedName name="_xlnm._FilterDatabase" localSheetId="8" hidden="1">'Ans8'!$C$1:$C$44</definedName>
    <definedName name="_xlnm._FilterDatabase" localSheetId="9" hidden="1">'Ans9'!$D$1:$D$44</definedName>
    <definedName name="_xlnm.Extract" localSheetId="8">'Ans8'!$L$1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yy8G8CcQ0H9ihy7gBNCCFsYIR9g=="/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2" i="9"/>
  <c r="G56" i="8"/>
  <c r="G55" i="8"/>
  <c r="G52" i="8"/>
  <c r="G47" i="8"/>
  <c r="G43" i="8"/>
  <c r="G39" i="8"/>
  <c r="G35" i="8"/>
  <c r="G30" i="8"/>
  <c r="G21" i="8"/>
  <c r="G15" i="8"/>
  <c r="G12" i="8"/>
  <c r="G6" i="8"/>
  <c r="G47" i="7"/>
  <c r="G40" i="7"/>
  <c r="G26" i="7"/>
  <c r="K4" i="5"/>
  <c r="K2" i="5"/>
  <c r="M5" i="10"/>
  <c r="N5" i="10"/>
  <c r="O5" i="10"/>
  <c r="P5" i="10"/>
  <c r="L5" i="10"/>
  <c r="M4" i="10"/>
  <c r="N4" i="10"/>
  <c r="O4" i="10"/>
  <c r="P4" i="10"/>
  <c r="L4" i="10"/>
  <c r="F54" i="1"/>
  <c r="F53" i="1"/>
  <c r="F52" i="1"/>
  <c r="F51" i="1"/>
  <c r="G54" i="1" s="1"/>
  <c r="G50" i="1"/>
  <c r="F50" i="1"/>
  <c r="G51" i="1" l="1"/>
  <c r="G52" i="1"/>
  <c r="G53" i="1"/>
</calcChain>
</file>

<file path=xl/sharedStrings.xml><?xml version="1.0" encoding="utf-8"?>
<sst xmlns="http://schemas.openxmlformats.org/spreadsheetml/2006/main" count="1445" uniqueCount="95">
  <si>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</si>
  <si>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</si>
  <si>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</si>
  <si>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</si>
  <si>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</si>
  <si>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</si>
  <si>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</si>
  <si>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</si>
  <si>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</si>
  <si>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</si>
  <si>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Sort The data, on Total</t>
  </si>
  <si>
    <t>Central</t>
  </si>
  <si>
    <t>Smith</t>
  </si>
  <si>
    <t>Desk</t>
  </si>
  <si>
    <t>Identify top 80% sale</t>
  </si>
  <si>
    <t>Jardine</t>
  </si>
  <si>
    <t>Pencil</t>
  </si>
  <si>
    <t>Sort on Date</t>
  </si>
  <si>
    <t>Morgan</t>
  </si>
  <si>
    <t>Identify max and min selling dates on Total</t>
  </si>
  <si>
    <t>Multiple Sort on Region and Total</t>
  </si>
  <si>
    <t>Identify Max total by Region</t>
  </si>
  <si>
    <t>Parent</t>
  </si>
  <si>
    <t>Pen</t>
  </si>
  <si>
    <t>Group all the Reps Together</t>
  </si>
  <si>
    <t>Identify each rep Total</t>
  </si>
  <si>
    <t>Howard</t>
  </si>
  <si>
    <t>identify each Item Units and Total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</si>
  <si>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</si>
  <si>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</si>
  <si>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</si>
  <si>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</si>
  <si>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</si>
  <si>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</si>
  <si>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</si>
  <si>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</si>
  <si>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</si>
  <si>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</si>
  <si>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</si>
  <si>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</si>
  <si>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</si>
  <si>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</si>
  <si>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</si>
  <si>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</si>
  <si>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</si>
  <si>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</si>
  <si>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</si>
  <si>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</si>
  <si>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</si>
  <si>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</si>
  <si>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</si>
  <si>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</si>
  <si>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</si>
  <si>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</si>
  <si>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</si>
  <si>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</si>
  <si>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</si>
  <si>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</si>
  <si>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</si>
  <si>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</si>
  <si>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</si>
  <si>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</si>
  <si>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</si>
  <si>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</si>
  <si>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</si>
  <si>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</si>
  <si>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</si>
  <si>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</si>
  <si>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</si>
  <si>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</si>
  <si>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</si>
  <si>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</si>
  <si>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</si>
  <si>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</si>
  <si>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Modulus Function</t>
  </si>
  <si>
    <t xml:space="preserve">Max Selling Date: </t>
  </si>
  <si>
    <t xml:space="preserve">Min Selling Date: </t>
  </si>
  <si>
    <t>Item:</t>
  </si>
  <si>
    <t>Units:</t>
  </si>
  <si>
    <t>Total:</t>
  </si>
  <si>
    <t>Central Max</t>
  </si>
  <si>
    <t>East Max</t>
  </si>
  <si>
    <t>West Max</t>
  </si>
  <si>
    <t>Thompson Total</t>
  </si>
  <si>
    <t>Sorvino Total</t>
  </si>
  <si>
    <t>Smith Total</t>
  </si>
  <si>
    <t>Parent Total</t>
  </si>
  <si>
    <t>Morgan Total</t>
  </si>
  <si>
    <t>Kivell Total</t>
  </si>
  <si>
    <t>Jones Total</t>
  </si>
  <si>
    <t>Jardine Total</t>
  </si>
  <si>
    <t>Howard Total</t>
  </si>
  <si>
    <t>Gill Total</t>
  </si>
  <si>
    <t>Andrews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</si>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</sst>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2"/>
      <color theme="1"/>
      <name val="Calibri"/>
      <scheme val="minor"/>
    </font>
    <font>
      <b/>
      <sz val="16"/>
      <color rgb="FF333333"/>
      <name val="Calibri"/>
    </font>
    <font>
      <sz val="14"/>
      <color rgb="FF333333"/>
      <name val="Calibri"/>
    </font>
    <font>
      <sz val="12"/>
      <color theme="1"/>
      <name val="Calibri"/>
    </font>
    <font>
      <b/>
      <i/>
      <sz val="16"/>
      <color rgb="FFFF0000"/>
      <name val="Calibri"/>
      <family val="2"/>
    </font>
    <font>
      <b/>
      <sz val="1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333333"/>
      <name val="Calibri"/>
      <family val="2"/>
    </font>
    <font>
      <b/>
      <i/>
      <sz val="16"/>
      <color rgb="FFFF0000"/>
      <name val="Calibri"/>
      <family val="2"/>
      <scheme val="minor"/>
    </font>
    <font>
      <b/>
      <i/>
      <sz val="16"/>
      <color rgb="FFFF0066"/>
      <name val="Calibri"/>
      <family val="2"/>
      <scheme val="minor"/>
    </font>
    <font>
      <b/>
      <i/>
      <sz val="16"/>
      <color rgb="FF66FF33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i/>
      <sz val="14"/>
      <color rgb="FF333333"/>
      <name val="Calibri"/>
      <family val="2"/>
    </font>
    <font>
      <b/>
      <sz val="14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B7575"/>
        <bgColor indexed="64"/>
      </patternFill>
    </fill>
    <fill>
      <patternFill patternType="solid">
        <fgColor rgb="FF7DAA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5" fillId="3" borderId="0" xfId="0" applyFont="1" applyFill="1" applyAlignment="1"/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6" borderId="1" xfId="0" applyFont="1" applyFill="1" applyBorder="1" applyAlignment="1"/>
    <xf numFmtId="14" fontId="2" fillId="7" borderId="0" xfId="0" applyNumberFormat="1" applyFont="1" applyFill="1" applyAlignment="1">
      <alignment horizontal="left"/>
    </xf>
    <xf numFmtId="0" fontId="14" fillId="7" borderId="0" xfId="0" applyFont="1" applyFill="1"/>
    <xf numFmtId="0" fontId="2" fillId="7" borderId="0" xfId="0" applyFont="1" applyFill="1"/>
    <xf numFmtId="14" fontId="2" fillId="8" borderId="0" xfId="0" applyNumberFormat="1" applyFont="1" applyFill="1" applyAlignment="1">
      <alignment horizontal="left"/>
    </xf>
    <xf numFmtId="0" fontId="14" fillId="8" borderId="0" xfId="0" applyFont="1" applyFill="1"/>
    <xf numFmtId="0" fontId="2" fillId="8" borderId="0" xfId="0" applyFont="1" applyFill="1"/>
    <xf numFmtId="4" fontId="2" fillId="8" borderId="0" xfId="0" applyNumberFormat="1" applyFont="1" applyFill="1"/>
    <xf numFmtId="14" fontId="2" fillId="6" borderId="0" xfId="0" applyNumberFormat="1" applyFont="1" applyFill="1" applyAlignment="1">
      <alignment horizontal="left"/>
    </xf>
    <xf numFmtId="0" fontId="2" fillId="6" borderId="0" xfId="0" applyFont="1" applyFill="1"/>
    <xf numFmtId="0" fontId="14" fillId="6" borderId="0" xfId="0" applyFont="1" applyFill="1"/>
    <xf numFmtId="0" fontId="13" fillId="0" borderId="0" xfId="0" applyFont="1" applyBorder="1"/>
    <xf numFmtId="0" fontId="6" fillId="0" borderId="0" xfId="0" applyFont="1" applyBorder="1" applyAlignment="1"/>
    <xf numFmtId="0" fontId="12" fillId="6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6" fillId="0" borderId="1" xfId="0" applyFont="1" applyBorder="1" applyAlignment="1"/>
    <xf numFmtId="0" fontId="9" fillId="2" borderId="1" xfId="0" applyFont="1" applyFill="1" applyBorder="1" applyAlignment="1"/>
    <xf numFmtId="0" fontId="8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/>
    <xf numFmtId="0" fontId="0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7DAAEB"/>
      <color rgb="FFFB7575"/>
      <color rgb="FFFF0066"/>
      <color rgb="FFCC66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K62"/>
  <sheetViews>
    <sheetView tabSelected="1" zoomScale="106" zoomScaleNormal="106" workbookViewId="0">
      <selection activeCell="K19" sqref="K19"/>
    </sheetView>
  </sheetViews>
  <sheetFormatPr defaultColWidth="11.25" defaultRowHeight="15.75" x14ac:dyDescent="0.25"/>
  <cols>
    <col min="1" max="1" width="13.125" bestFit="1" customWidth="1"/>
    <col min="2" max="2" width="8.875" bestFit="1" customWidth="1"/>
    <col min="3" max="3" width="16.125" bestFit="1" customWidth="1"/>
    <col min="4" max="4" width="8.375" bestFit="1" customWidth="1"/>
    <col min="5" max="5" width="7" bestFit="1" customWidth="1"/>
    <col min="6" max="6" width="31" bestFit="1" customWidth="1"/>
    <col min="7" max="7" width="12.375" bestFit="1" customWidth="1"/>
    <col min="8" max="8" width="11" customWidth="1"/>
    <col min="9" max="10" width="8.625" bestFit="1" customWidth="1"/>
    <col min="11" max="11" width="36.875" bestFit="1" customWidth="1"/>
    <col min="12" max="26" width="11" customWidth="1"/>
  </cols>
  <sheetData>
    <row r="1" spans="1:11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21" x14ac:dyDescent="0.35">
      <c r="A2" s="2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  <c r="J2" s="16">
        <v>1</v>
      </c>
      <c r="K2" s="4" t="s">
        <v>10</v>
      </c>
    </row>
    <row r="3" spans="1:11" ht="21" x14ac:dyDescent="0.35">
      <c r="A3" s="2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J3" s="16">
        <v>2</v>
      </c>
      <c r="K3" s="4" t="s">
        <v>14</v>
      </c>
    </row>
    <row r="4" spans="1:11" ht="21" x14ac:dyDescent="0.35">
      <c r="A4" s="2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J4" s="16">
        <v>3</v>
      </c>
      <c r="K4" s="4" t="s">
        <v>17</v>
      </c>
    </row>
    <row r="5" spans="1:11" ht="21" x14ac:dyDescent="0.35">
      <c r="A5" s="2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J5" s="16">
        <v>4</v>
      </c>
      <c r="K5" s="4" t="s">
        <v>19</v>
      </c>
    </row>
    <row r="6" spans="1:11" ht="21" x14ac:dyDescent="0.35">
      <c r="A6" s="2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  <c r="J6" s="16">
        <v>5</v>
      </c>
      <c r="K6" s="4" t="s">
        <v>20</v>
      </c>
    </row>
    <row r="7" spans="1:11" ht="21" x14ac:dyDescent="0.35">
      <c r="A7" s="2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J7" s="16">
        <v>6</v>
      </c>
      <c r="K7" s="4" t="s">
        <v>21</v>
      </c>
    </row>
    <row r="8" spans="1:11" ht="21" x14ac:dyDescent="0.35">
      <c r="A8" s="2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  <c r="J8" s="16">
        <v>7</v>
      </c>
      <c r="K8" s="4" t="s">
        <v>24</v>
      </c>
    </row>
    <row r="9" spans="1:11" ht="21" x14ac:dyDescent="0.35">
      <c r="A9" s="2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  <c r="J9" s="16">
        <v>8</v>
      </c>
      <c r="K9" s="4" t="s">
        <v>25</v>
      </c>
    </row>
    <row r="10" spans="1:11" ht="21" x14ac:dyDescent="0.35">
      <c r="A10" s="2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  <c r="J10" s="16">
        <v>9</v>
      </c>
      <c r="K10" s="4" t="s">
        <v>27</v>
      </c>
    </row>
    <row r="11" spans="1:11" ht="18.75" x14ac:dyDescent="0.3">
      <c r="A11" s="2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1" ht="18.75" x14ac:dyDescent="0.3">
      <c r="A12" s="2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5">
        <v>1305</v>
      </c>
    </row>
    <row r="13" spans="1:11" ht="18.75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1" ht="18.75" x14ac:dyDescent="0.3">
      <c r="A14" s="2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11" ht="18.75" x14ac:dyDescent="0.3">
      <c r="A15" s="2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1" ht="18.75" x14ac:dyDescent="0.3">
      <c r="A16" s="2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5">
        <v>1005.9</v>
      </c>
      <c r="I16" s="6">
        <v>44629</v>
      </c>
    </row>
    <row r="17" spans="1:10" ht="18.75" x14ac:dyDescent="0.3">
      <c r="A17" s="2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10" ht="18.75" x14ac:dyDescent="0.3">
      <c r="A18" s="2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10" ht="18.75" x14ac:dyDescent="0.3">
      <c r="A19" s="7" t="s">
        <v>34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10" ht="18.75" x14ac:dyDescent="0.3">
      <c r="A20" s="7" t="s">
        <v>35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10" ht="18.75" x14ac:dyDescent="0.3">
      <c r="A21" s="7" t="s">
        <v>36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5">
        <v>1139.43</v>
      </c>
    </row>
    <row r="22" spans="1:10" ht="18.75" x14ac:dyDescent="0.3">
      <c r="A22" s="7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J22" s="6">
        <v>44629</v>
      </c>
    </row>
    <row r="23" spans="1:10" ht="18.75" x14ac:dyDescent="0.3">
      <c r="A23" s="7" t="s">
        <v>39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10" ht="18.75" x14ac:dyDescent="0.3">
      <c r="A24" s="7" t="s">
        <v>40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10" ht="18.75" x14ac:dyDescent="0.3">
      <c r="A25" s="7" t="s">
        <v>41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10" ht="18.75" x14ac:dyDescent="0.3">
      <c r="A26" s="7" t="s">
        <v>42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10" ht="18.75" x14ac:dyDescent="0.3">
      <c r="A27" s="7" t="s">
        <v>43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5">
        <v>1183.26</v>
      </c>
    </row>
    <row r="28" spans="1:10" ht="18.75" x14ac:dyDescent="0.3">
      <c r="A28" s="7" t="s">
        <v>44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10" ht="18.75" x14ac:dyDescent="0.3">
      <c r="A29" s="7" t="s">
        <v>45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10" ht="18.75" x14ac:dyDescent="0.3">
      <c r="A30" s="7" t="s">
        <v>46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10" ht="18.75" x14ac:dyDescent="0.3">
      <c r="A31" s="7" t="s">
        <v>47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10" ht="18.75" x14ac:dyDescent="0.3">
      <c r="A32" s="7" t="s">
        <v>48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8.75" x14ac:dyDescent="0.3">
      <c r="A33" s="7" t="s">
        <v>49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8.75" x14ac:dyDescent="0.3">
      <c r="A34" s="7" t="s">
        <v>50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8.75" x14ac:dyDescent="0.3">
      <c r="A35" s="7" t="s">
        <v>51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8.75" x14ac:dyDescent="0.3">
      <c r="A36" s="7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7" t="s">
        <v>53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8.75" x14ac:dyDescent="0.3">
      <c r="A38" s="7" t="s">
        <v>54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8.75" x14ac:dyDescent="0.3">
      <c r="A39" s="7" t="s">
        <v>55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8.75" x14ac:dyDescent="0.3">
      <c r="A40" s="7" t="s">
        <v>56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8.75" x14ac:dyDescent="0.3">
      <c r="A41" s="7" t="s">
        <v>57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8.75" x14ac:dyDescent="0.3">
      <c r="A42" s="7" t="s">
        <v>58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7" t="s">
        <v>59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8.75" x14ac:dyDescent="0.3">
      <c r="A44" s="7" t="s">
        <v>60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  <row r="49" spans="1:7" x14ac:dyDescent="0.25">
      <c r="A49" s="4" t="s">
        <v>61</v>
      </c>
      <c r="B49" s="4" t="s">
        <v>62</v>
      </c>
      <c r="C49" s="4" t="s">
        <v>63</v>
      </c>
      <c r="D49" s="4" t="s">
        <v>64</v>
      </c>
      <c r="E49" s="4" t="s">
        <v>65</v>
      </c>
      <c r="F49" s="4" t="s">
        <v>66</v>
      </c>
      <c r="G49" s="4" t="s">
        <v>67</v>
      </c>
    </row>
    <row r="50" spans="1:7" x14ac:dyDescent="0.25">
      <c r="A50" s="4" t="s">
        <v>68</v>
      </c>
      <c r="B50" s="4">
        <v>100</v>
      </c>
      <c r="C50" s="4">
        <v>500</v>
      </c>
      <c r="D50" s="4">
        <v>466</v>
      </c>
      <c r="E50" s="4">
        <v>4566</v>
      </c>
      <c r="F50" s="4">
        <f t="shared" ref="F50:F54" si="0">SUM(B$50,C50)</f>
        <v>600</v>
      </c>
      <c r="G50" s="4">
        <f t="shared" ref="G50:G54" si="1">SUM($F$50:$F50)</f>
        <v>600</v>
      </c>
    </row>
    <row r="51" spans="1:7" x14ac:dyDescent="0.25">
      <c r="A51" s="4" t="s">
        <v>69</v>
      </c>
      <c r="B51" s="4">
        <v>466</v>
      </c>
      <c r="C51" s="4">
        <v>666</v>
      </c>
      <c r="D51" s="4">
        <v>4655</v>
      </c>
      <c r="E51" s="4">
        <v>133</v>
      </c>
      <c r="F51" s="4">
        <f t="shared" si="0"/>
        <v>766</v>
      </c>
      <c r="G51" s="4">
        <f t="shared" si="1"/>
        <v>1366</v>
      </c>
    </row>
    <row r="52" spans="1:7" x14ac:dyDescent="0.25">
      <c r="A52" s="4" t="s">
        <v>70</v>
      </c>
      <c r="B52" s="4">
        <v>546</v>
      </c>
      <c r="C52" s="4">
        <v>565</v>
      </c>
      <c r="D52" s="4">
        <v>1332</v>
      </c>
      <c r="E52" s="4">
        <v>765</v>
      </c>
      <c r="F52" s="4">
        <f t="shared" si="0"/>
        <v>665</v>
      </c>
      <c r="G52" s="4">
        <f t="shared" si="1"/>
        <v>2031</v>
      </c>
    </row>
    <row r="53" spans="1:7" x14ac:dyDescent="0.25">
      <c r="A53" s="4" t="s">
        <v>71</v>
      </c>
      <c r="B53" s="4">
        <v>456</v>
      </c>
      <c r="C53" s="4">
        <v>6532</v>
      </c>
      <c r="D53" s="4">
        <v>799</v>
      </c>
      <c r="E53" s="4">
        <v>336</v>
      </c>
      <c r="F53" s="4">
        <f t="shared" si="0"/>
        <v>6632</v>
      </c>
      <c r="G53" s="4">
        <f t="shared" si="1"/>
        <v>8663</v>
      </c>
    </row>
    <row r="54" spans="1:7" x14ac:dyDescent="0.25">
      <c r="A54" s="4" t="s">
        <v>72</v>
      </c>
      <c r="B54" s="4">
        <v>456</v>
      </c>
      <c r="C54" s="4">
        <v>2326</v>
      </c>
      <c r="D54" s="4">
        <v>7895</v>
      </c>
      <c r="E54" s="4">
        <v>1335</v>
      </c>
      <c r="F54" s="4">
        <f t="shared" si="0"/>
        <v>2426</v>
      </c>
      <c r="G54" s="4">
        <f t="shared" si="1"/>
        <v>11089</v>
      </c>
    </row>
    <row r="58" spans="1:7" x14ac:dyDescent="0.25">
      <c r="B58" s="4" t="s">
        <v>73</v>
      </c>
      <c r="C58" s="4" t="s">
        <v>74</v>
      </c>
    </row>
    <row r="59" spans="1:7" x14ac:dyDescent="0.25">
      <c r="B59" s="4">
        <v>10</v>
      </c>
    </row>
    <row r="60" spans="1:7" x14ac:dyDescent="0.25">
      <c r="B60" s="4">
        <v>2</v>
      </c>
    </row>
    <row r="61" spans="1:7" x14ac:dyDescent="0.25">
      <c r="B61" s="4">
        <v>5</v>
      </c>
    </row>
    <row r="62" spans="1:7" x14ac:dyDescent="0.25">
      <c r="B62" s="4">
        <v>8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DE19-3CEF-41D4-AAA8-D3E536274785}">
  <sheetPr codeName="Sheet10"/>
  <dimension ref="A1:P44"/>
  <sheetViews>
    <sheetView topLeftCell="A28" workbookViewId="0">
      <selection activeCell="Q5" sqref="Q5"/>
    </sheetView>
  </sheetViews>
  <sheetFormatPr defaultRowHeight="15.75" x14ac:dyDescent="0.25"/>
  <cols>
    <col min="1" max="1" width="13.375" bestFit="1" customWidth="1"/>
    <col min="2" max="2" width="9.625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</cols>
  <sheetData>
    <row r="1" spans="1:16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16" ht="18.75" x14ac:dyDescent="0.3">
      <c r="A2" s="11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16" ht="21" x14ac:dyDescent="0.35">
      <c r="A3" s="11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K3" s="32" t="s">
        <v>77</v>
      </c>
      <c r="L3" s="33" t="s">
        <v>9</v>
      </c>
      <c r="M3" s="33" t="s">
        <v>13</v>
      </c>
      <c r="N3" s="33" t="s">
        <v>16</v>
      </c>
      <c r="O3" s="33" t="s">
        <v>23</v>
      </c>
      <c r="P3" s="33" t="s">
        <v>28</v>
      </c>
    </row>
    <row r="4" spans="1:16" ht="21" x14ac:dyDescent="0.35">
      <c r="A4" s="11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K4" s="34" t="s">
        <v>78</v>
      </c>
      <c r="L4" s="35">
        <f xml:space="preserve"> SUMIF($D:$D, L$3, $E:$E)</f>
        <v>722</v>
      </c>
      <c r="M4" s="35">
        <f t="shared" ref="M4:P4" si="0" xml:space="preserve"> SUMIF($D:$D, M$3, $E:$E)</f>
        <v>10</v>
      </c>
      <c r="N4" s="35">
        <f t="shared" si="0"/>
        <v>716</v>
      </c>
      <c r="O4" s="35">
        <f t="shared" si="0"/>
        <v>278</v>
      </c>
      <c r="P4" s="35">
        <f t="shared" si="0"/>
        <v>395</v>
      </c>
    </row>
    <row r="5" spans="1:16" ht="21" x14ac:dyDescent="0.35">
      <c r="A5" s="11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K5" s="36" t="s">
        <v>79</v>
      </c>
      <c r="L5" s="35">
        <f xml:space="preserve"> SUMIF($D:$D, L$3, $G:$G)</f>
        <v>9577.6500000000015</v>
      </c>
      <c r="M5" s="35">
        <f t="shared" ref="M5:P5" si="1" xml:space="preserve"> SUMIF($D:$D, M$3, $G:$G)</f>
        <v>1700</v>
      </c>
      <c r="N5" s="35">
        <f t="shared" si="1"/>
        <v>2135.1400000000003</v>
      </c>
      <c r="O5" s="35">
        <f t="shared" si="1"/>
        <v>2045.22</v>
      </c>
      <c r="P5" s="35">
        <f t="shared" si="1"/>
        <v>4169.87</v>
      </c>
    </row>
    <row r="6" spans="1:16" ht="18.75" x14ac:dyDescent="0.3">
      <c r="A6" s="11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</row>
    <row r="7" spans="1:16" ht="18.75" x14ac:dyDescent="0.3">
      <c r="A7" s="11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</row>
    <row r="8" spans="1:16" ht="18.75" x14ac:dyDescent="0.3">
      <c r="A8" s="11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</row>
    <row r="9" spans="1:16" ht="18.75" x14ac:dyDescent="0.3">
      <c r="A9" s="11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</row>
    <row r="10" spans="1:16" ht="18.75" x14ac:dyDescent="0.3">
      <c r="A10" s="11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</row>
    <row r="11" spans="1:16" ht="18.75" x14ac:dyDescent="0.3">
      <c r="A11" s="11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6" ht="18.75" x14ac:dyDescent="0.3">
      <c r="A12" s="11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5">
        <v>1305</v>
      </c>
    </row>
    <row r="13" spans="1:16" ht="18.75" x14ac:dyDescent="0.3">
      <c r="A13" s="11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6" ht="18.75" x14ac:dyDescent="0.3">
      <c r="A14" s="11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16" ht="18.75" x14ac:dyDescent="0.3">
      <c r="A15" s="11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6" ht="18.75" x14ac:dyDescent="0.3">
      <c r="A16" s="11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5">
        <v>1005.9</v>
      </c>
    </row>
    <row r="17" spans="1:7" ht="18.75" x14ac:dyDescent="0.3">
      <c r="A17" s="11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7" ht="18.75" x14ac:dyDescent="0.3">
      <c r="A18" s="11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7" ht="18.75" x14ac:dyDescent="0.3">
      <c r="A19" s="11">
        <v>44211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7" ht="18.75" x14ac:dyDescent="0.3">
      <c r="A20" s="11">
        <v>43853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7" ht="18.75" x14ac:dyDescent="0.3">
      <c r="A21" s="11">
        <v>44483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5">
        <v>1139.43</v>
      </c>
    </row>
    <row r="22" spans="1:7" ht="18.75" x14ac:dyDescent="0.3">
      <c r="A22" s="11">
        <v>44126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8.75" x14ac:dyDescent="0.3">
      <c r="A23" s="11">
        <v>44500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7" ht="18.75" x14ac:dyDescent="0.3">
      <c r="A24" s="11">
        <v>44517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7" ht="18.75" x14ac:dyDescent="0.3">
      <c r="A25" s="11">
        <v>44160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7" ht="18.75" x14ac:dyDescent="0.3">
      <c r="A26" s="11">
        <v>44551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7" ht="18.75" x14ac:dyDescent="0.3">
      <c r="A27" s="11">
        <v>44194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5">
        <v>1183.26</v>
      </c>
    </row>
    <row r="28" spans="1:7" ht="18.75" x14ac:dyDescent="0.3">
      <c r="A28" s="11">
        <v>44245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7" ht="18.75" x14ac:dyDescent="0.3">
      <c r="A29" s="11">
        <v>43887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7" ht="18.75" x14ac:dyDescent="0.3">
      <c r="A30" s="11">
        <v>43905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7" ht="18.75" x14ac:dyDescent="0.3">
      <c r="A31" s="11">
        <v>44279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7" ht="18.75" x14ac:dyDescent="0.3">
      <c r="A32" s="11">
        <v>43939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8.75" x14ac:dyDescent="0.3">
      <c r="A33" s="11">
        <v>44313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8.75" x14ac:dyDescent="0.3">
      <c r="A34" s="11">
        <v>44330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8.75" x14ac:dyDescent="0.3">
      <c r="A35" s="11">
        <v>43973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8.75" x14ac:dyDescent="0.3">
      <c r="A36" s="11">
        <v>44347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11">
        <v>44364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8.75" x14ac:dyDescent="0.3">
      <c r="A38" s="11">
        <v>44007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8.75" x14ac:dyDescent="0.3">
      <c r="A39" s="11">
        <v>44398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8.75" x14ac:dyDescent="0.3">
      <c r="A40" s="11">
        <v>44041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8.75" x14ac:dyDescent="0.3">
      <c r="A41" s="11">
        <v>44058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8.75" x14ac:dyDescent="0.3">
      <c r="A42" s="11">
        <v>44432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11">
        <v>44092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8.75" x14ac:dyDescent="0.3">
      <c r="A44" s="11">
        <v>44466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7EC7-13AB-4E06-8523-6D99604DEA0B}">
  <sheetPr codeName="Sheet2"/>
  <dimension ref="A1:G44"/>
  <sheetViews>
    <sheetView zoomScale="68" zoomScaleNormal="68" workbookViewId="0">
      <selection activeCell="K14" sqref="K14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</row>
    <row r="3" spans="1:7" ht="18.75" x14ac:dyDescent="0.3">
      <c r="A3" s="11">
        <v>44500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8.75" x14ac:dyDescent="0.3">
      <c r="A4" s="11">
        <v>44245</v>
      </c>
      <c r="B4" s="3" t="s">
        <v>7</v>
      </c>
      <c r="C4" s="3" t="s">
        <v>8</v>
      </c>
      <c r="D4" s="3" t="s">
        <v>9</v>
      </c>
      <c r="E4" s="3">
        <v>4</v>
      </c>
      <c r="F4" s="3">
        <v>4.99</v>
      </c>
      <c r="G4" s="3">
        <v>19.96</v>
      </c>
    </row>
    <row r="5" spans="1:7" ht="18.75" x14ac:dyDescent="0.3">
      <c r="A5" s="11">
        <v>44517</v>
      </c>
      <c r="B5" s="3" t="s">
        <v>11</v>
      </c>
      <c r="C5" s="3" t="s">
        <v>15</v>
      </c>
      <c r="D5" s="3" t="s">
        <v>9</v>
      </c>
      <c r="E5" s="3">
        <v>11</v>
      </c>
      <c r="F5" s="3">
        <v>4.99</v>
      </c>
      <c r="G5" s="3">
        <v>54.89</v>
      </c>
    </row>
    <row r="6" spans="1:7" ht="18.75" x14ac:dyDescent="0.3">
      <c r="A6" s="11">
        <v>44172</v>
      </c>
      <c r="B6" s="3" t="s">
        <v>7</v>
      </c>
      <c r="C6" s="3" t="s">
        <v>26</v>
      </c>
      <c r="D6" s="3" t="s">
        <v>9</v>
      </c>
      <c r="E6" s="3">
        <v>29</v>
      </c>
      <c r="F6" s="3">
        <v>1.99</v>
      </c>
      <c r="G6" s="3">
        <v>57.71</v>
      </c>
    </row>
    <row r="7" spans="1:7" ht="18.75" x14ac:dyDescent="0.3">
      <c r="A7" s="11">
        <v>43973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</row>
    <row r="8" spans="1:7" ht="18.75" x14ac:dyDescent="0.3">
      <c r="A8" s="11">
        <v>44330</v>
      </c>
      <c r="B8" s="3" t="s">
        <v>11</v>
      </c>
      <c r="C8" s="3" t="s">
        <v>33</v>
      </c>
      <c r="D8" s="3" t="s">
        <v>16</v>
      </c>
      <c r="E8" s="3">
        <v>53</v>
      </c>
      <c r="F8" s="3">
        <v>1.29</v>
      </c>
      <c r="G8" s="3">
        <v>68.37</v>
      </c>
    </row>
    <row r="9" spans="1:7" ht="18.75" x14ac:dyDescent="0.3">
      <c r="A9" s="11">
        <v>44177</v>
      </c>
      <c r="B9" s="3" t="s">
        <v>11</v>
      </c>
      <c r="C9" s="3" t="s">
        <v>12</v>
      </c>
      <c r="D9" s="3" t="s">
        <v>16</v>
      </c>
      <c r="E9" s="3">
        <v>67</v>
      </c>
      <c r="F9" s="3">
        <v>1.29</v>
      </c>
      <c r="G9" s="3">
        <v>86.43</v>
      </c>
    </row>
    <row r="10" spans="1:7" ht="18.75" x14ac:dyDescent="0.3">
      <c r="A10" s="11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8.75" x14ac:dyDescent="0.3">
      <c r="A11" s="11">
        <v>44551</v>
      </c>
      <c r="B11" s="3" t="s">
        <v>11</v>
      </c>
      <c r="C11" s="3" t="s">
        <v>32</v>
      </c>
      <c r="D11" s="3" t="s">
        <v>9</v>
      </c>
      <c r="E11" s="3">
        <v>28</v>
      </c>
      <c r="F11" s="3">
        <v>4.99</v>
      </c>
      <c r="G11" s="3">
        <v>139.72</v>
      </c>
    </row>
    <row r="12" spans="1:7" ht="18.75" x14ac:dyDescent="0.3">
      <c r="A12" s="11">
        <v>44380</v>
      </c>
      <c r="B12" s="3" t="s">
        <v>29</v>
      </c>
      <c r="C12" s="3" t="s">
        <v>30</v>
      </c>
      <c r="D12" s="3" t="s">
        <v>9</v>
      </c>
      <c r="E12" s="3">
        <v>7</v>
      </c>
      <c r="F12" s="3">
        <v>19.989999999999998</v>
      </c>
      <c r="G12" s="3">
        <v>139.93</v>
      </c>
    </row>
    <row r="13" spans="1:7" ht="18.75" x14ac:dyDescent="0.3">
      <c r="A13" s="11">
        <v>43939</v>
      </c>
      <c r="B13" s="3" t="s">
        <v>11</v>
      </c>
      <c r="C13" s="3" t="s">
        <v>32</v>
      </c>
      <c r="D13" s="3" t="s">
        <v>16</v>
      </c>
      <c r="E13" s="3">
        <v>75</v>
      </c>
      <c r="F13" s="3">
        <v>1.99</v>
      </c>
      <c r="G13" s="3">
        <v>149.25</v>
      </c>
    </row>
    <row r="14" spans="1:7" ht="18.75" x14ac:dyDescent="0.3">
      <c r="A14" s="11">
        <v>44466</v>
      </c>
      <c r="B14" s="3" t="s">
        <v>29</v>
      </c>
      <c r="C14" s="3" t="s">
        <v>30</v>
      </c>
      <c r="D14" s="3" t="s">
        <v>23</v>
      </c>
      <c r="E14" s="3">
        <v>76</v>
      </c>
      <c r="F14" s="3">
        <v>1.99</v>
      </c>
      <c r="G14" s="3">
        <v>151.24</v>
      </c>
    </row>
    <row r="15" spans="1:7" ht="18.75" x14ac:dyDescent="0.3">
      <c r="A15" s="11">
        <v>43905</v>
      </c>
      <c r="B15" s="3" t="s">
        <v>29</v>
      </c>
      <c r="C15" s="3" t="s">
        <v>30</v>
      </c>
      <c r="D15" s="3" t="s">
        <v>16</v>
      </c>
      <c r="E15" s="3">
        <v>56</v>
      </c>
      <c r="F15" s="3">
        <v>2.99</v>
      </c>
      <c r="G15" s="3">
        <v>167.44</v>
      </c>
    </row>
    <row r="16" spans="1:7" ht="18.75" x14ac:dyDescent="0.3">
      <c r="A16" s="11">
        <v>44058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8.75" x14ac:dyDescent="0.3">
      <c r="A17" s="11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8.75" x14ac:dyDescent="0.3">
      <c r="A18" s="11">
        <v>43983</v>
      </c>
      <c r="B18" s="3" t="s">
        <v>7</v>
      </c>
      <c r="C18" s="3" t="s">
        <v>8</v>
      </c>
      <c r="D18" s="3" t="s">
        <v>16</v>
      </c>
      <c r="E18" s="3">
        <v>95</v>
      </c>
      <c r="F18" s="3">
        <v>1.99</v>
      </c>
      <c r="G18" s="3">
        <v>189.05</v>
      </c>
    </row>
    <row r="19" spans="1:7" ht="18.75" x14ac:dyDescent="0.3">
      <c r="A19" s="11">
        <v>44279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8.75" x14ac:dyDescent="0.3">
      <c r="A20" s="11">
        <v>43839</v>
      </c>
      <c r="B20" s="3" t="s">
        <v>11</v>
      </c>
      <c r="C20" s="3" t="s">
        <v>12</v>
      </c>
      <c r="D20" s="3" t="s">
        <v>13</v>
      </c>
      <c r="E20" s="3">
        <v>2</v>
      </c>
      <c r="F20" s="3">
        <v>125</v>
      </c>
      <c r="G20" s="3">
        <v>250</v>
      </c>
    </row>
    <row r="21" spans="1:7" ht="18.75" x14ac:dyDescent="0.3">
      <c r="A21" s="11">
        <v>43961</v>
      </c>
      <c r="B21" s="3" t="s">
        <v>11</v>
      </c>
      <c r="C21" s="3" t="s">
        <v>18</v>
      </c>
      <c r="D21" s="3" t="s">
        <v>9</v>
      </c>
      <c r="E21" s="3">
        <v>28</v>
      </c>
      <c r="F21" s="3">
        <v>8.99</v>
      </c>
      <c r="G21" s="3">
        <v>251.72</v>
      </c>
    </row>
    <row r="22" spans="1:7" ht="18.75" x14ac:dyDescent="0.3">
      <c r="A22" s="11">
        <v>44092</v>
      </c>
      <c r="B22" s="3" t="s">
        <v>7</v>
      </c>
      <c r="C22" s="3" t="s">
        <v>8</v>
      </c>
      <c r="D22" s="3" t="s">
        <v>28</v>
      </c>
      <c r="E22" s="3">
        <v>16</v>
      </c>
      <c r="F22" s="3">
        <v>15.99</v>
      </c>
      <c r="G22" s="3">
        <v>255.84</v>
      </c>
    </row>
    <row r="23" spans="1:7" ht="18.75" x14ac:dyDescent="0.3">
      <c r="A23" s="11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</row>
    <row r="24" spans="1:7" ht="18.75" x14ac:dyDescent="0.3">
      <c r="A24" s="11">
        <v>44054</v>
      </c>
      <c r="B24" s="3" t="s">
        <v>7</v>
      </c>
      <c r="C24" s="3" t="s">
        <v>22</v>
      </c>
      <c r="D24" s="3" t="s">
        <v>23</v>
      </c>
      <c r="E24" s="3">
        <v>15</v>
      </c>
      <c r="F24" s="3">
        <v>19.989999999999998</v>
      </c>
      <c r="G24" s="3">
        <v>299.85000000000002</v>
      </c>
    </row>
    <row r="25" spans="1:7" ht="18.75" x14ac:dyDescent="0.3">
      <c r="A25" s="11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8.75" x14ac:dyDescent="0.3">
      <c r="A26" s="11">
        <v>44211</v>
      </c>
      <c r="B26" s="3" t="s">
        <v>11</v>
      </c>
      <c r="C26" s="3" t="s">
        <v>33</v>
      </c>
      <c r="D26" s="3" t="s">
        <v>9</v>
      </c>
      <c r="E26" s="3">
        <v>46</v>
      </c>
      <c r="F26" s="3">
        <v>8.99</v>
      </c>
      <c r="G26" s="3">
        <v>413.54</v>
      </c>
    </row>
    <row r="27" spans="1:7" ht="18.75" x14ac:dyDescent="0.3">
      <c r="A27" s="11">
        <v>43956</v>
      </c>
      <c r="B27" s="3" t="s">
        <v>11</v>
      </c>
      <c r="C27" s="3" t="s">
        <v>15</v>
      </c>
      <c r="D27" s="3" t="s">
        <v>16</v>
      </c>
      <c r="E27" s="3">
        <v>90</v>
      </c>
      <c r="F27" s="3">
        <v>4.99</v>
      </c>
      <c r="G27" s="3">
        <v>449.1</v>
      </c>
    </row>
    <row r="28" spans="1:7" ht="18.75" x14ac:dyDescent="0.3">
      <c r="A28" s="11">
        <v>44007</v>
      </c>
      <c r="B28" s="3" t="s">
        <v>11</v>
      </c>
      <c r="C28" s="3" t="s">
        <v>18</v>
      </c>
      <c r="D28" s="3" t="s">
        <v>16</v>
      </c>
      <c r="E28" s="3">
        <v>90</v>
      </c>
      <c r="F28" s="3">
        <v>4.99</v>
      </c>
      <c r="G28" s="3">
        <v>449.1</v>
      </c>
    </row>
    <row r="29" spans="1:7" ht="18.75" x14ac:dyDescent="0.3">
      <c r="A29" s="11">
        <v>44160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8.75" x14ac:dyDescent="0.3">
      <c r="A30" s="11">
        <v>44313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8.75" x14ac:dyDescent="0.3">
      <c r="A31" s="11">
        <v>44049</v>
      </c>
      <c r="B31" s="3" t="s">
        <v>7</v>
      </c>
      <c r="C31" s="3" t="s">
        <v>8</v>
      </c>
      <c r="D31" s="3" t="s">
        <v>9</v>
      </c>
      <c r="E31" s="3">
        <v>60</v>
      </c>
      <c r="F31" s="3">
        <v>8.99</v>
      </c>
      <c r="G31" s="3">
        <v>539.4</v>
      </c>
    </row>
    <row r="32" spans="1:7" ht="18.75" x14ac:dyDescent="0.3">
      <c r="A32" s="11">
        <v>43887</v>
      </c>
      <c r="B32" s="3" t="s">
        <v>11</v>
      </c>
      <c r="C32" s="3" t="s">
        <v>33</v>
      </c>
      <c r="D32" s="3" t="s">
        <v>23</v>
      </c>
      <c r="E32" s="3">
        <v>27</v>
      </c>
      <c r="F32" s="3">
        <v>19.989999999999998</v>
      </c>
      <c r="G32" s="3">
        <v>539.73</v>
      </c>
    </row>
    <row r="33" spans="1:7" ht="18.75" x14ac:dyDescent="0.3">
      <c r="A33" s="11">
        <v>44126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3">
        <v>575.36</v>
      </c>
    </row>
    <row r="34" spans="1:7" ht="18.75" x14ac:dyDescent="0.3">
      <c r="A34" s="11">
        <v>44364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3">
        <v>625</v>
      </c>
    </row>
    <row r="35" spans="1:7" ht="18.75" x14ac:dyDescent="0.3">
      <c r="A35" s="11">
        <v>44398</v>
      </c>
      <c r="B35" s="3" t="s">
        <v>11</v>
      </c>
      <c r="C35" s="3" t="s">
        <v>18</v>
      </c>
      <c r="D35" s="3" t="s">
        <v>28</v>
      </c>
      <c r="E35" s="3">
        <v>55</v>
      </c>
      <c r="F35" s="3">
        <v>12.49</v>
      </c>
      <c r="G35" s="3">
        <v>686.95</v>
      </c>
    </row>
    <row r="36" spans="1:7" ht="18.75" x14ac:dyDescent="0.3">
      <c r="A36" s="11">
        <v>44347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11">
        <v>44432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3">
        <v>825</v>
      </c>
    </row>
    <row r="38" spans="1:7" ht="18.75" x14ac:dyDescent="0.3">
      <c r="A38" s="11">
        <v>43853</v>
      </c>
      <c r="B38" s="3" t="s">
        <v>11</v>
      </c>
      <c r="C38" s="3" t="s">
        <v>31</v>
      </c>
      <c r="D38" s="3" t="s">
        <v>9</v>
      </c>
      <c r="E38" s="3">
        <v>50</v>
      </c>
      <c r="F38" s="3">
        <v>19.989999999999998</v>
      </c>
      <c r="G38" s="3">
        <v>999.5</v>
      </c>
    </row>
    <row r="39" spans="1:7" ht="18.75" x14ac:dyDescent="0.3">
      <c r="A39" s="11">
        <v>44385</v>
      </c>
      <c r="B39" s="3" t="s">
        <v>11</v>
      </c>
      <c r="C39" s="3" t="s">
        <v>31</v>
      </c>
      <c r="D39" s="3" t="s">
        <v>28</v>
      </c>
      <c r="E39" s="3">
        <v>42</v>
      </c>
      <c r="F39" s="3">
        <v>23.95</v>
      </c>
      <c r="G39" s="5">
        <v>1005.9</v>
      </c>
    </row>
    <row r="40" spans="1:7" ht="18.75" x14ac:dyDescent="0.3">
      <c r="A40" s="11">
        <v>44483</v>
      </c>
      <c r="B40" s="3" t="s">
        <v>29</v>
      </c>
      <c r="C40" s="3" t="s">
        <v>37</v>
      </c>
      <c r="D40" s="3" t="s">
        <v>9</v>
      </c>
      <c r="E40" s="3">
        <v>57</v>
      </c>
      <c r="F40" s="3">
        <v>19.989999999999998</v>
      </c>
      <c r="G40" s="5">
        <v>1139.43</v>
      </c>
    </row>
    <row r="41" spans="1:7" ht="18.75" x14ac:dyDescent="0.3">
      <c r="A41" s="11">
        <v>44194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5">
        <v>1183.26</v>
      </c>
    </row>
    <row r="42" spans="1:7" ht="18.75" x14ac:dyDescent="0.3">
      <c r="A42" s="11">
        <v>44198</v>
      </c>
      <c r="B42" s="3" t="s">
        <v>11</v>
      </c>
      <c r="C42" s="3" t="s">
        <v>12</v>
      </c>
      <c r="D42" s="3" t="s">
        <v>9</v>
      </c>
      <c r="E42" s="3">
        <v>87</v>
      </c>
      <c r="F42" s="3">
        <v>15</v>
      </c>
      <c r="G42" s="5">
        <v>1305</v>
      </c>
    </row>
    <row r="43" spans="1:7" ht="18.75" x14ac:dyDescent="0.3">
      <c r="A43" s="11">
        <v>44041</v>
      </c>
      <c r="B43" s="3" t="s">
        <v>7</v>
      </c>
      <c r="C43" s="3" t="s">
        <v>22</v>
      </c>
      <c r="D43" s="3" t="s">
        <v>9</v>
      </c>
      <c r="E43" s="3">
        <v>81</v>
      </c>
      <c r="F43" s="3">
        <v>19.989999999999998</v>
      </c>
      <c r="G43" s="5">
        <v>1619.19</v>
      </c>
    </row>
    <row r="44" spans="1:7" ht="18.75" x14ac:dyDescent="0.3">
      <c r="A44" s="11">
        <v>44298</v>
      </c>
      <c r="B44" s="3" t="s">
        <v>11</v>
      </c>
      <c r="C44" s="3" t="s">
        <v>15</v>
      </c>
      <c r="D44" s="3" t="s">
        <v>9</v>
      </c>
      <c r="E44" s="3">
        <v>94</v>
      </c>
      <c r="F44" s="3">
        <v>19.989999999999998</v>
      </c>
      <c r="G44" s="5">
        <v>1879.06</v>
      </c>
    </row>
  </sheetData>
  <sortState xmlns:xlrd2="http://schemas.microsoft.com/office/spreadsheetml/2017/richdata2" ref="A2:G44">
    <sortCondition ref="G2:G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8567-6942-4A4E-A2CA-2EA951472D0F}">
  <sheetPr codeName="Sheet3"/>
  <dimension ref="A1:G44"/>
  <sheetViews>
    <sheetView workbookViewId="0">
      <selection activeCell="G2" sqref="G2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7" ht="18.75" x14ac:dyDescent="0.3">
      <c r="A3" s="11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</row>
    <row r="4" spans="1:7" ht="18.75" x14ac:dyDescent="0.3">
      <c r="A4" s="11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</row>
    <row r="5" spans="1:7" ht="18.75" x14ac:dyDescent="0.3">
      <c r="A5" s="11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</row>
    <row r="6" spans="1:7" ht="18.75" x14ac:dyDescent="0.3">
      <c r="A6" s="11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</row>
    <row r="7" spans="1:7" ht="18.75" x14ac:dyDescent="0.3">
      <c r="A7" s="11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</row>
    <row r="8" spans="1:7" ht="18.75" x14ac:dyDescent="0.3">
      <c r="A8" s="11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</row>
    <row r="9" spans="1:7" ht="18.75" x14ac:dyDescent="0.3">
      <c r="A9" s="11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</row>
    <row r="10" spans="1:7" ht="18.75" x14ac:dyDescent="0.3">
      <c r="A10" s="11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</row>
    <row r="11" spans="1:7" ht="18.75" x14ac:dyDescent="0.3">
      <c r="A11" s="11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7" ht="18.75" x14ac:dyDescent="0.3">
      <c r="A12" s="11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5">
        <v>1305</v>
      </c>
    </row>
    <row r="13" spans="1:7" ht="18.75" x14ac:dyDescent="0.3">
      <c r="A13" s="11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7" ht="18.75" x14ac:dyDescent="0.3">
      <c r="A14" s="11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7" ht="18.75" x14ac:dyDescent="0.3">
      <c r="A15" s="11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7" ht="18.75" x14ac:dyDescent="0.3">
      <c r="A16" s="11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5">
        <v>1005.9</v>
      </c>
    </row>
    <row r="17" spans="1:7" ht="18.75" x14ac:dyDescent="0.3">
      <c r="A17" s="11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7" ht="18.75" x14ac:dyDescent="0.3">
      <c r="A18" s="11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7" ht="18.75" x14ac:dyDescent="0.3">
      <c r="A19" s="11">
        <v>44211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7" ht="18.75" x14ac:dyDescent="0.3">
      <c r="A20" s="11">
        <v>43853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7" ht="18.75" x14ac:dyDescent="0.3">
      <c r="A21" s="11">
        <v>44483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5">
        <v>1139.43</v>
      </c>
    </row>
    <row r="22" spans="1:7" ht="18.75" x14ac:dyDescent="0.3">
      <c r="A22" s="11">
        <v>44126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8.75" x14ac:dyDescent="0.3">
      <c r="A23" s="11">
        <v>44500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7" ht="18.75" x14ac:dyDescent="0.3">
      <c r="A24" s="11">
        <v>44517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7" ht="18.75" x14ac:dyDescent="0.3">
      <c r="A25" s="11">
        <v>44160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7" ht="18.75" x14ac:dyDescent="0.3">
      <c r="A26" s="11">
        <v>44551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7" ht="18.75" x14ac:dyDescent="0.3">
      <c r="A27" s="11">
        <v>44194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5">
        <v>1183.26</v>
      </c>
    </row>
    <row r="28" spans="1:7" ht="18.75" x14ac:dyDescent="0.3">
      <c r="A28" s="11">
        <v>44245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7" ht="18.75" x14ac:dyDescent="0.3">
      <c r="A29" s="11">
        <v>43887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7" ht="18.75" x14ac:dyDescent="0.3">
      <c r="A30" s="11">
        <v>43905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7" ht="18.75" x14ac:dyDescent="0.3">
      <c r="A31" s="11">
        <v>44279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7" ht="18.75" x14ac:dyDescent="0.3">
      <c r="A32" s="11">
        <v>43939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8.75" x14ac:dyDescent="0.3">
      <c r="A33" s="11">
        <v>44313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8.75" x14ac:dyDescent="0.3">
      <c r="A34" s="11">
        <v>44330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8.75" x14ac:dyDescent="0.3">
      <c r="A35" s="11">
        <v>43973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8.75" x14ac:dyDescent="0.3">
      <c r="A36" s="11">
        <v>44347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11">
        <v>44364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8.75" x14ac:dyDescent="0.3">
      <c r="A38" s="11">
        <v>44007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8.75" x14ac:dyDescent="0.3">
      <c r="A39" s="11">
        <v>44398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8.75" x14ac:dyDescent="0.3">
      <c r="A40" s="11">
        <v>44041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8.75" x14ac:dyDescent="0.3">
      <c r="A41" s="11">
        <v>44058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8.75" x14ac:dyDescent="0.3">
      <c r="A42" s="11">
        <v>44432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11">
        <v>44092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8.75" x14ac:dyDescent="0.3">
      <c r="A44" s="11">
        <v>44466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</sheetData>
  <conditionalFormatting sqref="G2:G44">
    <cfRule type="top10" dxfId="2" priority="1" percent="1" rank="8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5D53-BD77-4817-BA31-4EBD981C9A45}">
  <sheetPr codeName="Sheet4"/>
  <dimension ref="A1:G44"/>
  <sheetViews>
    <sheetView topLeftCell="A28" zoomScale="106" zoomScaleNormal="106" workbookViewId="0">
      <selection activeCell="J8" sqref="J8"/>
    </sheetView>
  </sheetViews>
  <sheetFormatPr defaultRowHeight="15.75" x14ac:dyDescent="0.25"/>
  <cols>
    <col min="1" max="1" width="13.375" style="12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7" ht="18.75" x14ac:dyDescent="0.3">
      <c r="A3" s="11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</row>
    <row r="4" spans="1:7" ht="18.75" x14ac:dyDescent="0.3">
      <c r="A4" s="11">
        <v>43853</v>
      </c>
      <c r="B4" s="3" t="s">
        <v>11</v>
      </c>
      <c r="C4" s="3" t="s">
        <v>31</v>
      </c>
      <c r="D4" s="3" t="s">
        <v>9</v>
      </c>
      <c r="E4" s="3">
        <v>50</v>
      </c>
      <c r="F4" s="3">
        <v>19.989999999999998</v>
      </c>
      <c r="G4" s="3">
        <v>999.5</v>
      </c>
    </row>
    <row r="5" spans="1:7" ht="18.75" x14ac:dyDescent="0.3">
      <c r="A5" s="11">
        <v>43887</v>
      </c>
      <c r="B5" s="3" t="s">
        <v>11</v>
      </c>
      <c r="C5" s="3" t="s">
        <v>33</v>
      </c>
      <c r="D5" s="3" t="s">
        <v>23</v>
      </c>
      <c r="E5" s="3">
        <v>27</v>
      </c>
      <c r="F5" s="3">
        <v>19.989999999999998</v>
      </c>
      <c r="G5" s="3">
        <v>539.73</v>
      </c>
    </row>
    <row r="6" spans="1:7" ht="18.75" x14ac:dyDescent="0.3">
      <c r="A6" s="11">
        <v>43905</v>
      </c>
      <c r="B6" s="3" t="s">
        <v>29</v>
      </c>
      <c r="C6" s="3" t="s">
        <v>30</v>
      </c>
      <c r="D6" s="3" t="s">
        <v>16</v>
      </c>
      <c r="E6" s="3">
        <v>56</v>
      </c>
      <c r="F6" s="3">
        <v>2.99</v>
      </c>
      <c r="G6" s="3">
        <v>167.44</v>
      </c>
    </row>
    <row r="7" spans="1:7" ht="18.75" x14ac:dyDescent="0.3">
      <c r="A7" s="11">
        <v>43939</v>
      </c>
      <c r="B7" s="3" t="s">
        <v>11</v>
      </c>
      <c r="C7" s="3" t="s">
        <v>32</v>
      </c>
      <c r="D7" s="3" t="s">
        <v>16</v>
      </c>
      <c r="E7" s="3">
        <v>75</v>
      </c>
      <c r="F7" s="3">
        <v>1.99</v>
      </c>
      <c r="G7" s="3">
        <v>149.25</v>
      </c>
    </row>
    <row r="8" spans="1:7" ht="18.75" x14ac:dyDescent="0.3">
      <c r="A8" s="11">
        <v>43956</v>
      </c>
      <c r="B8" s="3" t="s">
        <v>11</v>
      </c>
      <c r="C8" s="3" t="s">
        <v>15</v>
      </c>
      <c r="D8" s="3" t="s">
        <v>16</v>
      </c>
      <c r="E8" s="3">
        <v>90</v>
      </c>
      <c r="F8" s="3">
        <v>4.99</v>
      </c>
      <c r="G8" s="3">
        <v>449.1</v>
      </c>
    </row>
    <row r="9" spans="1:7" ht="18.75" x14ac:dyDescent="0.3">
      <c r="A9" s="11">
        <v>43961</v>
      </c>
      <c r="B9" s="3" t="s">
        <v>11</v>
      </c>
      <c r="C9" s="3" t="s">
        <v>18</v>
      </c>
      <c r="D9" s="3" t="s">
        <v>9</v>
      </c>
      <c r="E9" s="3">
        <v>28</v>
      </c>
      <c r="F9" s="3">
        <v>8.99</v>
      </c>
      <c r="G9" s="3">
        <v>251.72</v>
      </c>
    </row>
    <row r="10" spans="1:7" ht="18.75" x14ac:dyDescent="0.3">
      <c r="A10" s="11">
        <v>43973</v>
      </c>
      <c r="B10" s="3" t="s">
        <v>29</v>
      </c>
      <c r="C10" s="3" t="s">
        <v>37</v>
      </c>
      <c r="D10" s="3" t="s">
        <v>16</v>
      </c>
      <c r="E10" s="3">
        <v>32</v>
      </c>
      <c r="F10" s="3">
        <v>1.99</v>
      </c>
      <c r="G10" s="3">
        <v>63.68</v>
      </c>
    </row>
    <row r="11" spans="1:7" ht="18.75" x14ac:dyDescent="0.3">
      <c r="A11" s="11">
        <v>43983</v>
      </c>
      <c r="B11" s="3" t="s">
        <v>7</v>
      </c>
      <c r="C11" s="3" t="s">
        <v>8</v>
      </c>
      <c r="D11" s="3" t="s">
        <v>16</v>
      </c>
      <c r="E11" s="3">
        <v>95</v>
      </c>
      <c r="F11" s="3">
        <v>1.99</v>
      </c>
      <c r="G11" s="3">
        <v>189.05</v>
      </c>
    </row>
    <row r="12" spans="1:7" ht="18.75" x14ac:dyDescent="0.3">
      <c r="A12" s="11">
        <v>44007</v>
      </c>
      <c r="B12" s="3" t="s">
        <v>11</v>
      </c>
      <c r="C12" s="3" t="s">
        <v>18</v>
      </c>
      <c r="D12" s="3" t="s">
        <v>16</v>
      </c>
      <c r="E12" s="3">
        <v>90</v>
      </c>
      <c r="F12" s="3">
        <v>4.99</v>
      </c>
      <c r="G12" s="3">
        <v>449.1</v>
      </c>
    </row>
    <row r="13" spans="1:7" ht="18.75" x14ac:dyDescent="0.3">
      <c r="A13" s="11">
        <v>44041</v>
      </c>
      <c r="B13" s="3" t="s">
        <v>7</v>
      </c>
      <c r="C13" s="3" t="s">
        <v>22</v>
      </c>
      <c r="D13" s="3" t="s">
        <v>9</v>
      </c>
      <c r="E13" s="3">
        <v>81</v>
      </c>
      <c r="F13" s="3">
        <v>19.989999999999998</v>
      </c>
      <c r="G13" s="5">
        <v>1619.19</v>
      </c>
    </row>
    <row r="14" spans="1:7" ht="18.75" x14ac:dyDescent="0.3">
      <c r="A14" s="11">
        <v>44049</v>
      </c>
      <c r="B14" s="3" t="s">
        <v>7</v>
      </c>
      <c r="C14" s="3" t="s">
        <v>8</v>
      </c>
      <c r="D14" s="3" t="s">
        <v>9</v>
      </c>
      <c r="E14" s="3">
        <v>60</v>
      </c>
      <c r="F14" s="3">
        <v>8.99</v>
      </c>
      <c r="G14" s="3">
        <v>539.4</v>
      </c>
    </row>
    <row r="15" spans="1:7" ht="18.75" x14ac:dyDescent="0.3">
      <c r="A15" s="11">
        <v>44054</v>
      </c>
      <c r="B15" s="3" t="s">
        <v>7</v>
      </c>
      <c r="C15" s="3" t="s">
        <v>22</v>
      </c>
      <c r="D15" s="3" t="s">
        <v>23</v>
      </c>
      <c r="E15" s="3">
        <v>15</v>
      </c>
      <c r="F15" s="3">
        <v>19.989999999999998</v>
      </c>
      <c r="G15" s="3">
        <v>299.85000000000002</v>
      </c>
    </row>
    <row r="16" spans="1:7" ht="18.75" x14ac:dyDescent="0.3">
      <c r="A16" s="11">
        <v>44058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8.75" x14ac:dyDescent="0.3">
      <c r="A17" s="11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8.75" x14ac:dyDescent="0.3">
      <c r="A18" s="11">
        <v>44092</v>
      </c>
      <c r="B18" s="3" t="s">
        <v>7</v>
      </c>
      <c r="C18" s="3" t="s">
        <v>8</v>
      </c>
      <c r="D18" s="3" t="s">
        <v>28</v>
      </c>
      <c r="E18" s="3">
        <v>16</v>
      </c>
      <c r="F18" s="3">
        <v>15.99</v>
      </c>
      <c r="G18" s="3">
        <v>255.84</v>
      </c>
    </row>
    <row r="19" spans="1:7" ht="18.75" x14ac:dyDescent="0.3">
      <c r="A19" s="11">
        <v>44126</v>
      </c>
      <c r="B19" s="3" t="s">
        <v>7</v>
      </c>
      <c r="C19" s="3" t="s">
        <v>8</v>
      </c>
      <c r="D19" s="3" t="s">
        <v>23</v>
      </c>
      <c r="E19" s="3">
        <v>64</v>
      </c>
      <c r="F19" s="3">
        <v>8.99</v>
      </c>
      <c r="G19" s="3">
        <v>575.36</v>
      </c>
    </row>
    <row r="20" spans="1:7" ht="18.75" x14ac:dyDescent="0.3">
      <c r="A20" s="11">
        <v>44160</v>
      </c>
      <c r="B20" s="3" t="s">
        <v>11</v>
      </c>
      <c r="C20" s="3" t="s">
        <v>31</v>
      </c>
      <c r="D20" s="3" t="s">
        <v>28</v>
      </c>
      <c r="E20" s="3">
        <v>96</v>
      </c>
      <c r="F20" s="3">
        <v>4.99</v>
      </c>
      <c r="G20" s="3">
        <v>479.04</v>
      </c>
    </row>
    <row r="21" spans="1:7" ht="18.75" x14ac:dyDescent="0.3">
      <c r="A21" s="11">
        <v>44172</v>
      </c>
      <c r="B21" s="3" t="s">
        <v>7</v>
      </c>
      <c r="C21" s="3" t="s">
        <v>26</v>
      </c>
      <c r="D21" s="3" t="s">
        <v>9</v>
      </c>
      <c r="E21" s="3">
        <v>29</v>
      </c>
      <c r="F21" s="3">
        <v>1.99</v>
      </c>
      <c r="G21" s="3">
        <v>57.71</v>
      </c>
    </row>
    <row r="22" spans="1:7" ht="18.75" x14ac:dyDescent="0.3">
      <c r="A22" s="11">
        <v>44177</v>
      </c>
      <c r="B22" s="3" t="s">
        <v>11</v>
      </c>
      <c r="C22" s="3" t="s">
        <v>12</v>
      </c>
      <c r="D22" s="3" t="s">
        <v>16</v>
      </c>
      <c r="E22" s="3">
        <v>67</v>
      </c>
      <c r="F22" s="3">
        <v>1.29</v>
      </c>
      <c r="G22" s="3">
        <v>86.43</v>
      </c>
    </row>
    <row r="23" spans="1:7" ht="18.75" x14ac:dyDescent="0.3">
      <c r="A23" s="11">
        <v>44194</v>
      </c>
      <c r="B23" s="3" t="s">
        <v>7</v>
      </c>
      <c r="C23" s="3" t="s">
        <v>22</v>
      </c>
      <c r="D23" s="3" t="s">
        <v>28</v>
      </c>
      <c r="E23" s="3">
        <v>74</v>
      </c>
      <c r="F23" s="3">
        <v>15.99</v>
      </c>
      <c r="G23" s="5">
        <v>1183.26</v>
      </c>
    </row>
    <row r="24" spans="1:7" ht="18.75" x14ac:dyDescent="0.3">
      <c r="A24" s="11">
        <v>44198</v>
      </c>
      <c r="B24" s="3" t="s">
        <v>11</v>
      </c>
      <c r="C24" s="3" t="s">
        <v>12</v>
      </c>
      <c r="D24" s="3" t="s">
        <v>9</v>
      </c>
      <c r="E24" s="3">
        <v>87</v>
      </c>
      <c r="F24" s="3">
        <v>15</v>
      </c>
      <c r="G24" s="5">
        <v>1305</v>
      </c>
    </row>
    <row r="25" spans="1:7" ht="18.75" x14ac:dyDescent="0.3">
      <c r="A25" s="11">
        <v>44211</v>
      </c>
      <c r="B25" s="3" t="s">
        <v>11</v>
      </c>
      <c r="C25" s="3" t="s">
        <v>33</v>
      </c>
      <c r="D25" s="3" t="s">
        <v>9</v>
      </c>
      <c r="E25" s="3">
        <v>46</v>
      </c>
      <c r="F25" s="3">
        <v>8.99</v>
      </c>
      <c r="G25" s="3">
        <v>413.54</v>
      </c>
    </row>
    <row r="26" spans="1:7" ht="18.75" x14ac:dyDescent="0.3">
      <c r="A26" s="11">
        <v>44245</v>
      </c>
      <c r="B26" s="3" t="s">
        <v>7</v>
      </c>
      <c r="C26" s="3" t="s">
        <v>8</v>
      </c>
      <c r="D26" s="3" t="s">
        <v>9</v>
      </c>
      <c r="E26" s="3">
        <v>4</v>
      </c>
      <c r="F26" s="3">
        <v>4.99</v>
      </c>
      <c r="G26" s="3">
        <v>19.96</v>
      </c>
    </row>
    <row r="27" spans="1:7" ht="18.75" x14ac:dyDescent="0.3">
      <c r="A27" s="11">
        <v>44279</v>
      </c>
      <c r="B27" s="3" t="s">
        <v>11</v>
      </c>
      <c r="C27" s="3" t="s">
        <v>15</v>
      </c>
      <c r="D27" s="3" t="s">
        <v>28</v>
      </c>
      <c r="E27" s="3">
        <v>50</v>
      </c>
      <c r="F27" s="3">
        <v>4.99</v>
      </c>
      <c r="G27" s="3">
        <v>249.5</v>
      </c>
    </row>
    <row r="28" spans="1:7" ht="18.75" x14ac:dyDescent="0.3">
      <c r="A28" s="11">
        <v>44293</v>
      </c>
      <c r="B28" s="3" t="s">
        <v>7</v>
      </c>
      <c r="C28" s="3" t="s">
        <v>8</v>
      </c>
      <c r="D28" s="3" t="s">
        <v>28</v>
      </c>
      <c r="E28" s="3">
        <v>62</v>
      </c>
      <c r="F28" s="3">
        <v>4.99</v>
      </c>
      <c r="G28" s="3">
        <v>309.38</v>
      </c>
    </row>
    <row r="29" spans="1:7" ht="18.75" x14ac:dyDescent="0.3">
      <c r="A29" s="11">
        <v>44298</v>
      </c>
      <c r="B29" s="3" t="s">
        <v>11</v>
      </c>
      <c r="C29" s="3" t="s">
        <v>15</v>
      </c>
      <c r="D29" s="3" t="s">
        <v>9</v>
      </c>
      <c r="E29" s="3">
        <v>94</v>
      </c>
      <c r="F29" s="3">
        <v>19.989999999999998</v>
      </c>
      <c r="G29" s="5">
        <v>1879.06</v>
      </c>
    </row>
    <row r="30" spans="1:7" ht="18.75" x14ac:dyDescent="0.3">
      <c r="A30" s="11">
        <v>44313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8.75" x14ac:dyDescent="0.3">
      <c r="A31" s="11">
        <v>44330</v>
      </c>
      <c r="B31" s="3" t="s">
        <v>11</v>
      </c>
      <c r="C31" s="3" t="s">
        <v>33</v>
      </c>
      <c r="D31" s="3" t="s">
        <v>16</v>
      </c>
      <c r="E31" s="3">
        <v>53</v>
      </c>
      <c r="F31" s="3">
        <v>1.29</v>
      </c>
      <c r="G31" s="3">
        <v>68.37</v>
      </c>
    </row>
    <row r="32" spans="1:7" ht="18.75" x14ac:dyDescent="0.3">
      <c r="A32" s="11">
        <v>44347</v>
      </c>
      <c r="B32" s="3" t="s">
        <v>11</v>
      </c>
      <c r="C32" s="3" t="s">
        <v>33</v>
      </c>
      <c r="D32" s="3" t="s">
        <v>9</v>
      </c>
      <c r="E32" s="3">
        <v>80</v>
      </c>
      <c r="F32" s="3">
        <v>8.99</v>
      </c>
      <c r="G32" s="3">
        <v>719.2</v>
      </c>
    </row>
    <row r="33" spans="1:7" ht="18.75" x14ac:dyDescent="0.3">
      <c r="A33" s="11">
        <v>44364</v>
      </c>
      <c r="B33" s="3" t="s">
        <v>11</v>
      </c>
      <c r="C33" s="3" t="s">
        <v>31</v>
      </c>
      <c r="D33" s="3" t="s">
        <v>13</v>
      </c>
      <c r="E33" s="3">
        <v>5</v>
      </c>
      <c r="F33" s="3">
        <v>125</v>
      </c>
      <c r="G33" s="3">
        <v>625</v>
      </c>
    </row>
    <row r="34" spans="1:7" ht="18.75" x14ac:dyDescent="0.3">
      <c r="A34" s="11">
        <v>44380</v>
      </c>
      <c r="B34" s="3" t="s">
        <v>29</v>
      </c>
      <c r="C34" s="3" t="s">
        <v>30</v>
      </c>
      <c r="D34" s="3" t="s">
        <v>9</v>
      </c>
      <c r="E34" s="3">
        <v>7</v>
      </c>
      <c r="F34" s="3">
        <v>19.989999999999998</v>
      </c>
      <c r="G34" s="3">
        <v>139.93</v>
      </c>
    </row>
    <row r="35" spans="1:7" ht="18.75" x14ac:dyDescent="0.3">
      <c r="A35" s="11">
        <v>44385</v>
      </c>
      <c r="B35" s="3" t="s">
        <v>11</v>
      </c>
      <c r="C35" s="3" t="s">
        <v>31</v>
      </c>
      <c r="D35" s="3" t="s">
        <v>28</v>
      </c>
      <c r="E35" s="3">
        <v>42</v>
      </c>
      <c r="F35" s="3">
        <v>23.95</v>
      </c>
      <c r="G35" s="5">
        <v>1005.9</v>
      </c>
    </row>
    <row r="36" spans="1:7" ht="18.75" x14ac:dyDescent="0.3">
      <c r="A36" s="11">
        <v>44398</v>
      </c>
      <c r="B36" s="3" t="s">
        <v>11</v>
      </c>
      <c r="C36" s="3" t="s">
        <v>18</v>
      </c>
      <c r="D36" s="3" t="s">
        <v>28</v>
      </c>
      <c r="E36" s="3">
        <v>55</v>
      </c>
      <c r="F36" s="3">
        <v>12.49</v>
      </c>
      <c r="G36" s="3">
        <v>686.95</v>
      </c>
    </row>
    <row r="37" spans="1:7" ht="18.75" x14ac:dyDescent="0.3">
      <c r="A37" s="11">
        <v>44432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3">
        <v>825</v>
      </c>
    </row>
    <row r="38" spans="1:7" ht="18.75" x14ac:dyDescent="0.3">
      <c r="A38" s="11">
        <v>44466</v>
      </c>
      <c r="B38" s="3" t="s">
        <v>29</v>
      </c>
      <c r="C38" s="3" t="s">
        <v>30</v>
      </c>
      <c r="D38" s="3" t="s">
        <v>23</v>
      </c>
      <c r="E38" s="3">
        <v>76</v>
      </c>
      <c r="F38" s="3">
        <v>1.99</v>
      </c>
      <c r="G38" s="3">
        <v>151.24</v>
      </c>
    </row>
    <row r="39" spans="1:7" ht="18.75" x14ac:dyDescent="0.3">
      <c r="A39" s="11">
        <v>44473</v>
      </c>
      <c r="B39" s="3" t="s">
        <v>11</v>
      </c>
      <c r="C39" s="3" t="s">
        <v>32</v>
      </c>
      <c r="D39" s="3" t="s">
        <v>16</v>
      </c>
      <c r="E39" s="3">
        <v>66</v>
      </c>
      <c r="F39" s="3">
        <v>1.99</v>
      </c>
      <c r="G39" s="3">
        <v>131.34</v>
      </c>
    </row>
    <row r="40" spans="1:7" ht="18.75" x14ac:dyDescent="0.3">
      <c r="A40" s="11">
        <v>44478</v>
      </c>
      <c r="B40" s="3" t="s">
        <v>11</v>
      </c>
      <c r="C40" s="3" t="s">
        <v>33</v>
      </c>
      <c r="D40" s="3" t="s">
        <v>16</v>
      </c>
      <c r="E40" s="3">
        <v>7</v>
      </c>
      <c r="F40" s="3">
        <v>1.29</v>
      </c>
      <c r="G40" s="3">
        <v>9.0299999999999994</v>
      </c>
    </row>
    <row r="41" spans="1:7" ht="18.75" x14ac:dyDescent="0.3">
      <c r="A41" s="11">
        <v>44483</v>
      </c>
      <c r="B41" s="3" t="s">
        <v>29</v>
      </c>
      <c r="C41" s="3" t="s">
        <v>37</v>
      </c>
      <c r="D41" s="3" t="s">
        <v>9</v>
      </c>
      <c r="E41" s="3">
        <v>57</v>
      </c>
      <c r="F41" s="3">
        <v>19.989999999999998</v>
      </c>
      <c r="G41" s="5">
        <v>1139.43</v>
      </c>
    </row>
    <row r="42" spans="1:7" ht="18.75" x14ac:dyDescent="0.3">
      <c r="A42" s="11">
        <v>44500</v>
      </c>
      <c r="B42" s="3" t="s">
        <v>11</v>
      </c>
      <c r="C42" s="3" t="s">
        <v>32</v>
      </c>
      <c r="D42" s="3" t="s">
        <v>16</v>
      </c>
      <c r="E42" s="3">
        <v>14</v>
      </c>
      <c r="F42" s="3">
        <v>1.29</v>
      </c>
      <c r="G42" s="3">
        <v>18.059999999999999</v>
      </c>
    </row>
    <row r="43" spans="1:7" ht="18.75" x14ac:dyDescent="0.3">
      <c r="A43" s="11">
        <v>44517</v>
      </c>
      <c r="B43" s="3" t="s">
        <v>11</v>
      </c>
      <c r="C43" s="3" t="s">
        <v>15</v>
      </c>
      <c r="D43" s="3" t="s">
        <v>9</v>
      </c>
      <c r="E43" s="3">
        <v>11</v>
      </c>
      <c r="F43" s="3">
        <v>4.99</v>
      </c>
      <c r="G43" s="3">
        <v>54.89</v>
      </c>
    </row>
    <row r="44" spans="1:7" ht="18.75" x14ac:dyDescent="0.3">
      <c r="A44" s="11">
        <v>44551</v>
      </c>
      <c r="B44" s="3" t="s">
        <v>11</v>
      </c>
      <c r="C44" s="3" t="s">
        <v>32</v>
      </c>
      <c r="D44" s="3" t="s">
        <v>9</v>
      </c>
      <c r="E44" s="3">
        <v>28</v>
      </c>
      <c r="F44" s="3">
        <v>4.99</v>
      </c>
      <c r="G44" s="3">
        <v>139.72</v>
      </c>
    </row>
  </sheetData>
  <sortState xmlns:xlrd2="http://schemas.microsoft.com/office/spreadsheetml/2017/richdata2" ref="A2:G44">
    <sortCondition ref="A2:A4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C6A4-79AC-478D-A804-21D7F2443F7A}">
  <sheetPr codeName="Sheet5"/>
  <dimension ref="A1:K44"/>
  <sheetViews>
    <sheetView zoomScale="82" zoomScaleNormal="82" workbookViewId="0">
      <selection activeCell="M4" sqref="M4"/>
    </sheetView>
  </sheetViews>
  <sheetFormatPr defaultRowHeight="15.75" x14ac:dyDescent="0.25"/>
  <cols>
    <col min="1" max="1" width="8.625" bestFit="1" customWidth="1"/>
    <col min="2" max="2" width="11.375" bestFit="1" customWidth="1"/>
    <col min="3" max="3" width="8.25" bestFit="1" customWidth="1"/>
    <col min="4" max="4" width="6.75" bestFit="1" customWidth="1"/>
    <col min="5" max="5" width="10.375" bestFit="1" customWidth="1"/>
    <col min="6" max="6" width="9.875" bestFit="1" customWidth="1"/>
    <col min="7" max="7" width="13.5" bestFit="1" customWidth="1"/>
    <col min="10" max="10" width="21" bestFit="1" customWidth="1"/>
    <col min="11" max="11" width="11.375" bestFit="1" customWidth="1"/>
  </cols>
  <sheetData>
    <row r="1" spans="1:11" ht="21.75" thickBot="1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0</v>
      </c>
    </row>
    <row r="2" spans="1:11" ht="21" x14ac:dyDescent="0.35">
      <c r="A2" s="13" t="s">
        <v>7</v>
      </c>
      <c r="B2" s="13" t="s">
        <v>8</v>
      </c>
      <c r="C2" s="13" t="s">
        <v>9</v>
      </c>
      <c r="D2" s="13">
        <v>60</v>
      </c>
      <c r="E2" s="13">
        <v>4.99</v>
      </c>
      <c r="F2" s="13">
        <v>299.39999999999998</v>
      </c>
      <c r="G2" s="14">
        <v>43834</v>
      </c>
      <c r="J2" s="9" t="s">
        <v>75</v>
      </c>
      <c r="K2" s="10">
        <f xml:space="preserve"> VLOOKUP(MAX($F$2:$F$44), $F$1:$G$44, 2, FALSE)</f>
        <v>44298</v>
      </c>
    </row>
    <row r="3" spans="1:11" ht="18.75" x14ac:dyDescent="0.25">
      <c r="A3" s="13" t="s">
        <v>11</v>
      </c>
      <c r="B3" s="13" t="s">
        <v>12</v>
      </c>
      <c r="C3" s="13" t="s">
        <v>13</v>
      </c>
      <c r="D3" s="13">
        <v>2</v>
      </c>
      <c r="E3" s="13">
        <v>125</v>
      </c>
      <c r="F3" s="13">
        <v>250</v>
      </c>
      <c r="G3" s="14">
        <v>43839</v>
      </c>
    </row>
    <row r="4" spans="1:11" ht="21" x14ac:dyDescent="0.35">
      <c r="A4" s="13" t="s">
        <v>11</v>
      </c>
      <c r="B4" s="13" t="s">
        <v>15</v>
      </c>
      <c r="C4" s="13" t="s">
        <v>16</v>
      </c>
      <c r="D4" s="13">
        <v>90</v>
      </c>
      <c r="E4" s="13">
        <v>4.99</v>
      </c>
      <c r="F4" s="13">
        <v>449.1</v>
      </c>
      <c r="G4" s="14">
        <v>43956</v>
      </c>
      <c r="J4" s="9" t="s">
        <v>76</v>
      </c>
      <c r="K4" s="10">
        <f xml:space="preserve"> VLOOKUP(MIN($F$2:$F$44), $F$1:$G$44, 2, FALSE)</f>
        <v>44478</v>
      </c>
    </row>
    <row r="5" spans="1:11" ht="18.75" x14ac:dyDescent="0.25">
      <c r="A5" s="13" t="s">
        <v>11</v>
      </c>
      <c r="B5" s="13" t="s">
        <v>18</v>
      </c>
      <c r="C5" s="13" t="s">
        <v>9</v>
      </c>
      <c r="D5" s="13">
        <v>28</v>
      </c>
      <c r="E5" s="13">
        <v>8.99</v>
      </c>
      <c r="F5" s="13">
        <v>251.72</v>
      </c>
      <c r="G5" s="14">
        <v>43961</v>
      </c>
    </row>
    <row r="6" spans="1:11" ht="18.75" x14ac:dyDescent="0.25">
      <c r="A6" s="13" t="s">
        <v>7</v>
      </c>
      <c r="B6" s="13" t="s">
        <v>8</v>
      </c>
      <c r="C6" s="13" t="s">
        <v>16</v>
      </c>
      <c r="D6" s="13">
        <v>95</v>
      </c>
      <c r="E6" s="13">
        <v>1.99</v>
      </c>
      <c r="F6" s="13">
        <v>189.05</v>
      </c>
      <c r="G6" s="14">
        <v>43983</v>
      </c>
    </row>
    <row r="7" spans="1:11" ht="18.75" x14ac:dyDescent="0.25">
      <c r="A7" s="13" t="s">
        <v>7</v>
      </c>
      <c r="B7" s="13" t="s">
        <v>8</v>
      </c>
      <c r="C7" s="13" t="s">
        <v>9</v>
      </c>
      <c r="D7" s="13">
        <v>60</v>
      </c>
      <c r="E7" s="13">
        <v>8.99</v>
      </c>
      <c r="F7" s="13">
        <v>539.4</v>
      </c>
      <c r="G7" s="14">
        <v>44049</v>
      </c>
    </row>
    <row r="8" spans="1:11" ht="18.75" x14ac:dyDescent="0.25">
      <c r="A8" s="13" t="s">
        <v>7</v>
      </c>
      <c r="B8" s="13" t="s">
        <v>22</v>
      </c>
      <c r="C8" s="13" t="s">
        <v>23</v>
      </c>
      <c r="D8" s="13">
        <v>15</v>
      </c>
      <c r="E8" s="13">
        <v>19.989999999999998</v>
      </c>
      <c r="F8" s="13">
        <v>299.85000000000002</v>
      </c>
      <c r="G8" s="14">
        <v>44054</v>
      </c>
    </row>
    <row r="9" spans="1:11" ht="18.75" x14ac:dyDescent="0.25">
      <c r="A9" s="13" t="s">
        <v>11</v>
      </c>
      <c r="B9" s="13" t="s">
        <v>15</v>
      </c>
      <c r="C9" s="13" t="s">
        <v>16</v>
      </c>
      <c r="D9" s="13">
        <v>36</v>
      </c>
      <c r="E9" s="13">
        <v>4.99</v>
      </c>
      <c r="F9" s="13">
        <v>179.64</v>
      </c>
      <c r="G9" s="14">
        <v>44076</v>
      </c>
    </row>
    <row r="10" spans="1:11" ht="18.75" x14ac:dyDescent="0.25">
      <c r="A10" s="13" t="s">
        <v>7</v>
      </c>
      <c r="B10" s="13" t="s">
        <v>26</v>
      </c>
      <c r="C10" s="13" t="s">
        <v>9</v>
      </c>
      <c r="D10" s="13">
        <v>29</v>
      </c>
      <c r="E10" s="13">
        <v>1.99</v>
      </c>
      <c r="F10" s="13">
        <v>57.71</v>
      </c>
      <c r="G10" s="14">
        <v>44172</v>
      </c>
    </row>
    <row r="11" spans="1:11" ht="18.75" x14ac:dyDescent="0.25">
      <c r="A11" s="13" t="s">
        <v>11</v>
      </c>
      <c r="B11" s="13" t="s">
        <v>12</v>
      </c>
      <c r="C11" s="13" t="s">
        <v>16</v>
      </c>
      <c r="D11" s="13">
        <v>67</v>
      </c>
      <c r="E11" s="13">
        <v>1.29</v>
      </c>
      <c r="F11" s="13">
        <v>86.43</v>
      </c>
      <c r="G11" s="14">
        <v>44177</v>
      </c>
    </row>
    <row r="12" spans="1:11" ht="18.75" x14ac:dyDescent="0.25">
      <c r="A12" s="13" t="s">
        <v>11</v>
      </c>
      <c r="B12" s="13" t="s">
        <v>12</v>
      </c>
      <c r="C12" s="13" t="s">
        <v>9</v>
      </c>
      <c r="D12" s="13">
        <v>87</v>
      </c>
      <c r="E12" s="13">
        <v>15</v>
      </c>
      <c r="F12" s="15">
        <v>1305</v>
      </c>
      <c r="G12" s="14">
        <v>44198</v>
      </c>
    </row>
    <row r="13" spans="1:11" ht="18.75" x14ac:dyDescent="0.25">
      <c r="A13" s="13" t="s">
        <v>7</v>
      </c>
      <c r="B13" s="13" t="s">
        <v>8</v>
      </c>
      <c r="C13" s="13" t="s">
        <v>28</v>
      </c>
      <c r="D13" s="13">
        <v>62</v>
      </c>
      <c r="E13" s="13">
        <v>4.99</v>
      </c>
      <c r="F13" s="13">
        <v>309.38</v>
      </c>
      <c r="G13" s="14">
        <v>44293</v>
      </c>
    </row>
    <row r="14" spans="1:11" ht="18.75" x14ac:dyDescent="0.25">
      <c r="A14" s="13" t="s">
        <v>11</v>
      </c>
      <c r="B14" s="13" t="s">
        <v>15</v>
      </c>
      <c r="C14" s="13" t="s">
        <v>9</v>
      </c>
      <c r="D14" s="13">
        <v>94</v>
      </c>
      <c r="E14" s="13">
        <v>19.989999999999998</v>
      </c>
      <c r="F14" s="15">
        <v>1879.06</v>
      </c>
      <c r="G14" s="14">
        <v>44298</v>
      </c>
    </row>
    <row r="15" spans="1:11" ht="18.75" x14ac:dyDescent="0.25">
      <c r="A15" s="13" t="s">
        <v>29</v>
      </c>
      <c r="B15" s="13" t="s">
        <v>30</v>
      </c>
      <c r="C15" s="13" t="s">
        <v>9</v>
      </c>
      <c r="D15" s="13">
        <v>7</v>
      </c>
      <c r="E15" s="13">
        <v>19.989999999999998</v>
      </c>
      <c r="F15" s="13">
        <v>139.93</v>
      </c>
      <c r="G15" s="14">
        <v>44380</v>
      </c>
    </row>
    <row r="16" spans="1:11" ht="18.75" x14ac:dyDescent="0.25">
      <c r="A16" s="13" t="s">
        <v>11</v>
      </c>
      <c r="B16" s="13" t="s">
        <v>31</v>
      </c>
      <c r="C16" s="13" t="s">
        <v>28</v>
      </c>
      <c r="D16" s="13">
        <v>42</v>
      </c>
      <c r="E16" s="13">
        <v>23.95</v>
      </c>
      <c r="F16" s="15">
        <v>1005.9</v>
      </c>
      <c r="G16" s="14">
        <v>44385</v>
      </c>
    </row>
    <row r="17" spans="1:7" ht="18.75" x14ac:dyDescent="0.25">
      <c r="A17" s="13" t="s">
        <v>11</v>
      </c>
      <c r="B17" s="13" t="s">
        <v>32</v>
      </c>
      <c r="C17" s="13" t="s">
        <v>16</v>
      </c>
      <c r="D17" s="13">
        <v>66</v>
      </c>
      <c r="E17" s="13">
        <v>1.99</v>
      </c>
      <c r="F17" s="13">
        <v>131.34</v>
      </c>
      <c r="G17" s="14">
        <v>44473</v>
      </c>
    </row>
    <row r="18" spans="1:7" ht="18.75" x14ac:dyDescent="0.25">
      <c r="A18" s="13" t="s">
        <v>11</v>
      </c>
      <c r="B18" s="13" t="s">
        <v>33</v>
      </c>
      <c r="C18" s="13" t="s">
        <v>16</v>
      </c>
      <c r="D18" s="13">
        <v>7</v>
      </c>
      <c r="E18" s="13">
        <v>1.29</v>
      </c>
      <c r="F18" s="13">
        <v>9.0299999999999994</v>
      </c>
      <c r="G18" s="14">
        <v>44478</v>
      </c>
    </row>
    <row r="19" spans="1:7" ht="18.75" x14ac:dyDescent="0.25">
      <c r="A19" s="13" t="s">
        <v>11</v>
      </c>
      <c r="B19" s="13" t="s">
        <v>33</v>
      </c>
      <c r="C19" s="13" t="s">
        <v>9</v>
      </c>
      <c r="D19" s="13">
        <v>46</v>
      </c>
      <c r="E19" s="13">
        <v>8.99</v>
      </c>
      <c r="F19" s="13">
        <v>413.54</v>
      </c>
      <c r="G19" s="14">
        <v>44211</v>
      </c>
    </row>
    <row r="20" spans="1:7" ht="18.75" x14ac:dyDescent="0.25">
      <c r="A20" s="13" t="s">
        <v>11</v>
      </c>
      <c r="B20" s="13" t="s">
        <v>31</v>
      </c>
      <c r="C20" s="13" t="s">
        <v>9</v>
      </c>
      <c r="D20" s="13">
        <v>50</v>
      </c>
      <c r="E20" s="13">
        <v>19.989999999999998</v>
      </c>
      <c r="F20" s="13">
        <v>999.5</v>
      </c>
      <c r="G20" s="14">
        <v>43853</v>
      </c>
    </row>
    <row r="21" spans="1:7" ht="18.75" x14ac:dyDescent="0.25">
      <c r="A21" s="13" t="s">
        <v>29</v>
      </c>
      <c r="B21" s="13" t="s">
        <v>37</v>
      </c>
      <c r="C21" s="13" t="s">
        <v>9</v>
      </c>
      <c r="D21" s="13">
        <v>57</v>
      </c>
      <c r="E21" s="13">
        <v>19.989999999999998</v>
      </c>
      <c r="F21" s="15">
        <v>1139.43</v>
      </c>
      <c r="G21" s="14">
        <v>44483</v>
      </c>
    </row>
    <row r="22" spans="1:7" ht="18.75" x14ac:dyDescent="0.25">
      <c r="A22" s="13" t="s">
        <v>7</v>
      </c>
      <c r="B22" s="13" t="s">
        <v>8</v>
      </c>
      <c r="C22" s="13" t="s">
        <v>23</v>
      </c>
      <c r="D22" s="13">
        <v>64</v>
      </c>
      <c r="E22" s="13">
        <v>8.99</v>
      </c>
      <c r="F22" s="13">
        <v>575.36</v>
      </c>
      <c r="G22" s="14">
        <v>44126</v>
      </c>
    </row>
    <row r="23" spans="1:7" ht="18.75" x14ac:dyDescent="0.25">
      <c r="A23" s="13" t="s">
        <v>11</v>
      </c>
      <c r="B23" s="13" t="s">
        <v>32</v>
      </c>
      <c r="C23" s="13" t="s">
        <v>16</v>
      </c>
      <c r="D23" s="13">
        <v>14</v>
      </c>
      <c r="E23" s="13">
        <v>1.29</v>
      </c>
      <c r="F23" s="13">
        <v>18.059999999999999</v>
      </c>
      <c r="G23" s="14">
        <v>44500</v>
      </c>
    </row>
    <row r="24" spans="1:7" ht="18.75" x14ac:dyDescent="0.25">
      <c r="A24" s="13" t="s">
        <v>11</v>
      </c>
      <c r="B24" s="13" t="s">
        <v>15</v>
      </c>
      <c r="C24" s="13" t="s">
        <v>9</v>
      </c>
      <c r="D24" s="13">
        <v>11</v>
      </c>
      <c r="E24" s="13">
        <v>4.99</v>
      </c>
      <c r="F24" s="13">
        <v>54.89</v>
      </c>
      <c r="G24" s="14">
        <v>44517</v>
      </c>
    </row>
    <row r="25" spans="1:7" ht="18.75" x14ac:dyDescent="0.25">
      <c r="A25" s="13" t="s">
        <v>11</v>
      </c>
      <c r="B25" s="13" t="s">
        <v>31</v>
      </c>
      <c r="C25" s="13" t="s">
        <v>28</v>
      </c>
      <c r="D25" s="13">
        <v>96</v>
      </c>
      <c r="E25" s="13">
        <v>4.99</v>
      </c>
      <c r="F25" s="13">
        <v>479.04</v>
      </c>
      <c r="G25" s="14">
        <v>44160</v>
      </c>
    </row>
    <row r="26" spans="1:7" ht="18.75" x14ac:dyDescent="0.25">
      <c r="A26" s="13" t="s">
        <v>11</v>
      </c>
      <c r="B26" s="13" t="s">
        <v>32</v>
      </c>
      <c r="C26" s="13" t="s">
        <v>9</v>
      </c>
      <c r="D26" s="13">
        <v>28</v>
      </c>
      <c r="E26" s="13">
        <v>4.99</v>
      </c>
      <c r="F26" s="13">
        <v>139.72</v>
      </c>
      <c r="G26" s="14">
        <v>44551</v>
      </c>
    </row>
    <row r="27" spans="1:7" ht="18.75" x14ac:dyDescent="0.25">
      <c r="A27" s="13" t="s">
        <v>7</v>
      </c>
      <c r="B27" s="13" t="s">
        <v>22</v>
      </c>
      <c r="C27" s="13" t="s">
        <v>28</v>
      </c>
      <c r="D27" s="13">
        <v>74</v>
      </c>
      <c r="E27" s="13">
        <v>15.99</v>
      </c>
      <c r="F27" s="15">
        <v>1183.26</v>
      </c>
      <c r="G27" s="14">
        <v>44194</v>
      </c>
    </row>
    <row r="28" spans="1:7" ht="18.75" x14ac:dyDescent="0.25">
      <c r="A28" s="13" t="s">
        <v>7</v>
      </c>
      <c r="B28" s="13" t="s">
        <v>8</v>
      </c>
      <c r="C28" s="13" t="s">
        <v>9</v>
      </c>
      <c r="D28" s="13">
        <v>4</v>
      </c>
      <c r="E28" s="13">
        <v>4.99</v>
      </c>
      <c r="F28" s="13">
        <v>19.96</v>
      </c>
      <c r="G28" s="14">
        <v>44245</v>
      </c>
    </row>
    <row r="29" spans="1:7" ht="18.75" x14ac:dyDescent="0.25">
      <c r="A29" s="13" t="s">
        <v>11</v>
      </c>
      <c r="B29" s="13" t="s">
        <v>33</v>
      </c>
      <c r="C29" s="13" t="s">
        <v>23</v>
      </c>
      <c r="D29" s="13">
        <v>27</v>
      </c>
      <c r="E29" s="13">
        <v>19.989999999999998</v>
      </c>
      <c r="F29" s="13">
        <v>539.73</v>
      </c>
      <c r="G29" s="14">
        <v>43887</v>
      </c>
    </row>
    <row r="30" spans="1:7" ht="18.75" x14ac:dyDescent="0.25">
      <c r="A30" s="13" t="s">
        <v>29</v>
      </c>
      <c r="B30" s="13" t="s">
        <v>30</v>
      </c>
      <c r="C30" s="13" t="s">
        <v>16</v>
      </c>
      <c r="D30" s="13">
        <v>56</v>
      </c>
      <c r="E30" s="13">
        <v>2.99</v>
      </c>
      <c r="F30" s="13">
        <v>167.44</v>
      </c>
      <c r="G30" s="14">
        <v>43905</v>
      </c>
    </row>
    <row r="31" spans="1:7" ht="18.75" x14ac:dyDescent="0.25">
      <c r="A31" s="13" t="s">
        <v>11</v>
      </c>
      <c r="B31" s="13" t="s">
        <v>15</v>
      </c>
      <c r="C31" s="13" t="s">
        <v>28</v>
      </c>
      <c r="D31" s="13">
        <v>50</v>
      </c>
      <c r="E31" s="13">
        <v>4.99</v>
      </c>
      <c r="F31" s="13">
        <v>249.5</v>
      </c>
      <c r="G31" s="14">
        <v>44279</v>
      </c>
    </row>
    <row r="32" spans="1:7" ht="18.75" x14ac:dyDescent="0.25">
      <c r="A32" s="13" t="s">
        <v>11</v>
      </c>
      <c r="B32" s="13" t="s">
        <v>32</v>
      </c>
      <c r="C32" s="13" t="s">
        <v>16</v>
      </c>
      <c r="D32" s="13">
        <v>75</v>
      </c>
      <c r="E32" s="13">
        <v>1.99</v>
      </c>
      <c r="F32" s="13">
        <v>149.25</v>
      </c>
      <c r="G32" s="14">
        <v>43939</v>
      </c>
    </row>
    <row r="33" spans="1:7" ht="18.75" x14ac:dyDescent="0.25">
      <c r="A33" s="13" t="s">
        <v>7</v>
      </c>
      <c r="B33" s="13" t="s">
        <v>26</v>
      </c>
      <c r="C33" s="13" t="s">
        <v>23</v>
      </c>
      <c r="D33" s="13">
        <v>96</v>
      </c>
      <c r="E33" s="13">
        <v>4.99</v>
      </c>
      <c r="F33" s="13">
        <v>479.04</v>
      </c>
      <c r="G33" s="14">
        <v>44313</v>
      </c>
    </row>
    <row r="34" spans="1:7" ht="18.75" x14ac:dyDescent="0.25">
      <c r="A34" s="13" t="s">
        <v>11</v>
      </c>
      <c r="B34" s="13" t="s">
        <v>33</v>
      </c>
      <c r="C34" s="13" t="s">
        <v>16</v>
      </c>
      <c r="D34" s="13">
        <v>53</v>
      </c>
      <c r="E34" s="13">
        <v>1.29</v>
      </c>
      <c r="F34" s="13">
        <v>68.37</v>
      </c>
      <c r="G34" s="14">
        <v>44330</v>
      </c>
    </row>
    <row r="35" spans="1:7" ht="18.75" x14ac:dyDescent="0.25">
      <c r="A35" s="13" t="s">
        <v>29</v>
      </c>
      <c r="B35" s="13" t="s">
        <v>37</v>
      </c>
      <c r="C35" s="13" t="s">
        <v>16</v>
      </c>
      <c r="D35" s="13">
        <v>32</v>
      </c>
      <c r="E35" s="13">
        <v>1.99</v>
      </c>
      <c r="F35" s="13">
        <v>63.68</v>
      </c>
      <c r="G35" s="14">
        <v>43973</v>
      </c>
    </row>
    <row r="36" spans="1:7" ht="18.75" x14ac:dyDescent="0.25">
      <c r="A36" s="13" t="s">
        <v>11</v>
      </c>
      <c r="B36" s="13" t="s">
        <v>33</v>
      </c>
      <c r="C36" s="13" t="s">
        <v>9</v>
      </c>
      <c r="D36" s="13">
        <v>80</v>
      </c>
      <c r="E36" s="13">
        <v>8.99</v>
      </c>
      <c r="F36" s="13">
        <v>719.2</v>
      </c>
      <c r="G36" s="14">
        <v>44347</v>
      </c>
    </row>
    <row r="37" spans="1:7" ht="18.75" x14ac:dyDescent="0.25">
      <c r="A37" s="13" t="s">
        <v>11</v>
      </c>
      <c r="B37" s="13" t="s">
        <v>31</v>
      </c>
      <c r="C37" s="13" t="s">
        <v>13</v>
      </c>
      <c r="D37" s="13">
        <v>5</v>
      </c>
      <c r="E37" s="13">
        <v>125</v>
      </c>
      <c r="F37" s="13">
        <v>625</v>
      </c>
      <c r="G37" s="14">
        <v>44364</v>
      </c>
    </row>
    <row r="38" spans="1:7" ht="18.75" x14ac:dyDescent="0.25">
      <c r="A38" s="13" t="s">
        <v>11</v>
      </c>
      <c r="B38" s="13" t="s">
        <v>18</v>
      </c>
      <c r="C38" s="13" t="s">
        <v>16</v>
      </c>
      <c r="D38" s="13">
        <v>90</v>
      </c>
      <c r="E38" s="13">
        <v>4.99</v>
      </c>
      <c r="F38" s="13">
        <v>449.1</v>
      </c>
      <c r="G38" s="14">
        <v>44007</v>
      </c>
    </row>
    <row r="39" spans="1:7" ht="18.75" x14ac:dyDescent="0.25">
      <c r="A39" s="13" t="s">
        <v>11</v>
      </c>
      <c r="B39" s="13" t="s">
        <v>18</v>
      </c>
      <c r="C39" s="13" t="s">
        <v>28</v>
      </c>
      <c r="D39" s="13">
        <v>55</v>
      </c>
      <c r="E39" s="13">
        <v>12.49</v>
      </c>
      <c r="F39" s="13">
        <v>686.95</v>
      </c>
      <c r="G39" s="14">
        <v>44398</v>
      </c>
    </row>
    <row r="40" spans="1:7" ht="18.75" x14ac:dyDescent="0.25">
      <c r="A40" s="13" t="s">
        <v>7</v>
      </c>
      <c r="B40" s="13" t="s">
        <v>22</v>
      </c>
      <c r="C40" s="13" t="s">
        <v>9</v>
      </c>
      <c r="D40" s="13">
        <v>81</v>
      </c>
      <c r="E40" s="13">
        <v>19.989999999999998</v>
      </c>
      <c r="F40" s="15">
        <v>1619.19</v>
      </c>
      <c r="G40" s="14">
        <v>44041</v>
      </c>
    </row>
    <row r="41" spans="1:7" ht="18.75" x14ac:dyDescent="0.25">
      <c r="A41" s="13" t="s">
        <v>7</v>
      </c>
      <c r="B41" s="13" t="s">
        <v>8</v>
      </c>
      <c r="C41" s="13" t="s">
        <v>16</v>
      </c>
      <c r="D41" s="13">
        <v>35</v>
      </c>
      <c r="E41" s="13">
        <v>4.99</v>
      </c>
      <c r="F41" s="13">
        <v>174.65</v>
      </c>
      <c r="G41" s="14">
        <v>44058</v>
      </c>
    </row>
    <row r="42" spans="1:7" ht="18.75" x14ac:dyDescent="0.25">
      <c r="A42" s="13" t="s">
        <v>29</v>
      </c>
      <c r="B42" s="13" t="s">
        <v>30</v>
      </c>
      <c r="C42" s="13" t="s">
        <v>13</v>
      </c>
      <c r="D42" s="13">
        <v>3</v>
      </c>
      <c r="E42" s="13">
        <v>275</v>
      </c>
      <c r="F42" s="13">
        <v>825</v>
      </c>
      <c r="G42" s="14">
        <v>44432</v>
      </c>
    </row>
    <row r="43" spans="1:7" ht="18.75" x14ac:dyDescent="0.25">
      <c r="A43" s="13" t="s">
        <v>7</v>
      </c>
      <c r="B43" s="13" t="s">
        <v>8</v>
      </c>
      <c r="C43" s="13" t="s">
        <v>28</v>
      </c>
      <c r="D43" s="13">
        <v>16</v>
      </c>
      <c r="E43" s="13">
        <v>15.99</v>
      </c>
      <c r="F43" s="13">
        <v>255.84</v>
      </c>
      <c r="G43" s="14">
        <v>44092</v>
      </c>
    </row>
    <row r="44" spans="1:7" ht="18.75" x14ac:dyDescent="0.25">
      <c r="A44" s="13" t="s">
        <v>29</v>
      </c>
      <c r="B44" s="13" t="s">
        <v>30</v>
      </c>
      <c r="C44" s="13" t="s">
        <v>23</v>
      </c>
      <c r="D44" s="13">
        <v>76</v>
      </c>
      <c r="E44" s="13">
        <v>1.99</v>
      </c>
      <c r="F44" s="13">
        <v>151.24</v>
      </c>
      <c r="G44" s="14">
        <v>44466</v>
      </c>
    </row>
  </sheetData>
  <conditionalFormatting sqref="F1:F104857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074D-504F-4784-BF05-992898A54CEB}">
  <sheetPr codeName="Sheet6"/>
  <dimension ref="A1:G44"/>
  <sheetViews>
    <sheetView workbookViewId="0">
      <selection activeCell="J14" sqref="J14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</row>
    <row r="3" spans="1:7" ht="18.75" x14ac:dyDescent="0.3">
      <c r="A3" s="11">
        <v>44500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8.75" x14ac:dyDescent="0.3">
      <c r="A4" s="11">
        <v>44517</v>
      </c>
      <c r="B4" s="3" t="s">
        <v>11</v>
      </c>
      <c r="C4" s="3" t="s">
        <v>15</v>
      </c>
      <c r="D4" s="3" t="s">
        <v>9</v>
      </c>
      <c r="E4" s="3">
        <v>11</v>
      </c>
      <c r="F4" s="3">
        <v>4.99</v>
      </c>
      <c r="G4" s="3">
        <v>54.89</v>
      </c>
    </row>
    <row r="5" spans="1:7" ht="18.75" x14ac:dyDescent="0.3">
      <c r="A5" s="11">
        <v>44330</v>
      </c>
      <c r="B5" s="3" t="s">
        <v>11</v>
      </c>
      <c r="C5" s="3" t="s">
        <v>33</v>
      </c>
      <c r="D5" s="3" t="s">
        <v>16</v>
      </c>
      <c r="E5" s="3">
        <v>53</v>
      </c>
      <c r="F5" s="3">
        <v>1.29</v>
      </c>
      <c r="G5" s="3">
        <v>68.37</v>
      </c>
    </row>
    <row r="6" spans="1:7" ht="18.75" x14ac:dyDescent="0.3">
      <c r="A6" s="11">
        <v>44177</v>
      </c>
      <c r="B6" s="3" t="s">
        <v>11</v>
      </c>
      <c r="C6" s="3" t="s">
        <v>12</v>
      </c>
      <c r="D6" s="3" t="s">
        <v>16</v>
      </c>
      <c r="E6" s="3">
        <v>67</v>
      </c>
      <c r="F6" s="3">
        <v>1.29</v>
      </c>
      <c r="G6" s="3">
        <v>86.43</v>
      </c>
    </row>
    <row r="7" spans="1:7" ht="18.75" x14ac:dyDescent="0.3">
      <c r="A7" s="11">
        <v>44473</v>
      </c>
      <c r="B7" s="3" t="s">
        <v>11</v>
      </c>
      <c r="C7" s="3" t="s">
        <v>32</v>
      </c>
      <c r="D7" s="3" t="s">
        <v>16</v>
      </c>
      <c r="E7" s="3">
        <v>66</v>
      </c>
      <c r="F7" s="3">
        <v>1.99</v>
      </c>
      <c r="G7" s="3">
        <v>131.34</v>
      </c>
    </row>
    <row r="8" spans="1:7" ht="18.75" x14ac:dyDescent="0.3">
      <c r="A8" s="11">
        <v>44551</v>
      </c>
      <c r="B8" s="3" t="s">
        <v>11</v>
      </c>
      <c r="C8" s="3" t="s">
        <v>32</v>
      </c>
      <c r="D8" s="3" t="s">
        <v>9</v>
      </c>
      <c r="E8" s="3">
        <v>28</v>
      </c>
      <c r="F8" s="3">
        <v>4.99</v>
      </c>
      <c r="G8" s="3">
        <v>139.72</v>
      </c>
    </row>
    <row r="9" spans="1:7" ht="18.75" x14ac:dyDescent="0.3">
      <c r="A9" s="11">
        <v>43939</v>
      </c>
      <c r="B9" s="3" t="s">
        <v>11</v>
      </c>
      <c r="C9" s="3" t="s">
        <v>32</v>
      </c>
      <c r="D9" s="3" t="s">
        <v>16</v>
      </c>
      <c r="E9" s="3">
        <v>75</v>
      </c>
      <c r="F9" s="3">
        <v>1.99</v>
      </c>
      <c r="G9" s="3">
        <v>149.25</v>
      </c>
    </row>
    <row r="10" spans="1:7" ht="18.75" x14ac:dyDescent="0.3">
      <c r="A10" s="11">
        <v>44076</v>
      </c>
      <c r="B10" s="3" t="s">
        <v>11</v>
      </c>
      <c r="C10" s="3" t="s">
        <v>15</v>
      </c>
      <c r="D10" s="3" t="s">
        <v>16</v>
      </c>
      <c r="E10" s="3">
        <v>36</v>
      </c>
      <c r="F10" s="3">
        <v>4.99</v>
      </c>
      <c r="G10" s="3">
        <v>179.64</v>
      </c>
    </row>
    <row r="11" spans="1:7" ht="18.75" x14ac:dyDescent="0.3">
      <c r="A11" s="11">
        <v>44279</v>
      </c>
      <c r="B11" s="3" t="s">
        <v>11</v>
      </c>
      <c r="C11" s="3" t="s">
        <v>15</v>
      </c>
      <c r="D11" s="3" t="s">
        <v>28</v>
      </c>
      <c r="E11" s="3">
        <v>50</v>
      </c>
      <c r="F11" s="3">
        <v>4.99</v>
      </c>
      <c r="G11" s="3">
        <v>249.5</v>
      </c>
    </row>
    <row r="12" spans="1:7" ht="18.75" x14ac:dyDescent="0.3">
      <c r="A12" s="11">
        <v>43839</v>
      </c>
      <c r="B12" s="3" t="s">
        <v>11</v>
      </c>
      <c r="C12" s="3" t="s">
        <v>12</v>
      </c>
      <c r="D12" s="3" t="s">
        <v>13</v>
      </c>
      <c r="E12" s="3">
        <v>2</v>
      </c>
      <c r="F12" s="3">
        <v>125</v>
      </c>
      <c r="G12" s="3">
        <v>250</v>
      </c>
    </row>
    <row r="13" spans="1:7" ht="18.75" x14ac:dyDescent="0.3">
      <c r="A13" s="11">
        <v>43961</v>
      </c>
      <c r="B13" s="3" t="s">
        <v>11</v>
      </c>
      <c r="C13" s="3" t="s">
        <v>18</v>
      </c>
      <c r="D13" s="3" t="s">
        <v>9</v>
      </c>
      <c r="E13" s="3">
        <v>28</v>
      </c>
      <c r="F13" s="3">
        <v>8.99</v>
      </c>
      <c r="G13" s="3">
        <v>251.72</v>
      </c>
    </row>
    <row r="14" spans="1:7" ht="18.75" x14ac:dyDescent="0.3">
      <c r="A14" s="11">
        <v>44211</v>
      </c>
      <c r="B14" s="3" t="s">
        <v>11</v>
      </c>
      <c r="C14" s="3" t="s">
        <v>33</v>
      </c>
      <c r="D14" s="3" t="s">
        <v>9</v>
      </c>
      <c r="E14" s="3">
        <v>46</v>
      </c>
      <c r="F14" s="3">
        <v>8.99</v>
      </c>
      <c r="G14" s="3">
        <v>413.54</v>
      </c>
    </row>
    <row r="15" spans="1:7" ht="18.75" x14ac:dyDescent="0.3">
      <c r="A15" s="11">
        <v>43956</v>
      </c>
      <c r="B15" s="3" t="s">
        <v>11</v>
      </c>
      <c r="C15" s="3" t="s">
        <v>15</v>
      </c>
      <c r="D15" s="3" t="s">
        <v>16</v>
      </c>
      <c r="E15" s="3">
        <v>90</v>
      </c>
      <c r="F15" s="3">
        <v>4.99</v>
      </c>
      <c r="G15" s="3">
        <v>449.1</v>
      </c>
    </row>
    <row r="16" spans="1:7" ht="18.75" x14ac:dyDescent="0.3">
      <c r="A16" s="11">
        <v>44007</v>
      </c>
      <c r="B16" s="3" t="s">
        <v>11</v>
      </c>
      <c r="C16" s="3" t="s">
        <v>18</v>
      </c>
      <c r="D16" s="3" t="s">
        <v>16</v>
      </c>
      <c r="E16" s="3">
        <v>90</v>
      </c>
      <c r="F16" s="3">
        <v>4.99</v>
      </c>
      <c r="G16" s="3">
        <v>449.1</v>
      </c>
    </row>
    <row r="17" spans="1:7" ht="18.75" x14ac:dyDescent="0.3">
      <c r="A17" s="11">
        <v>44160</v>
      </c>
      <c r="B17" s="3" t="s">
        <v>11</v>
      </c>
      <c r="C17" s="3" t="s">
        <v>31</v>
      </c>
      <c r="D17" s="3" t="s">
        <v>28</v>
      </c>
      <c r="E17" s="3">
        <v>96</v>
      </c>
      <c r="F17" s="3">
        <v>4.99</v>
      </c>
      <c r="G17" s="3">
        <v>479.04</v>
      </c>
    </row>
    <row r="18" spans="1:7" ht="18.75" x14ac:dyDescent="0.3">
      <c r="A18" s="11">
        <v>43887</v>
      </c>
      <c r="B18" s="3" t="s">
        <v>11</v>
      </c>
      <c r="C18" s="3" t="s">
        <v>33</v>
      </c>
      <c r="D18" s="3" t="s">
        <v>23</v>
      </c>
      <c r="E18" s="3">
        <v>27</v>
      </c>
      <c r="F18" s="3">
        <v>19.989999999999998</v>
      </c>
      <c r="G18" s="3">
        <v>539.73</v>
      </c>
    </row>
    <row r="19" spans="1:7" ht="18.75" x14ac:dyDescent="0.3">
      <c r="A19" s="11">
        <v>44364</v>
      </c>
      <c r="B19" s="3" t="s">
        <v>11</v>
      </c>
      <c r="C19" s="3" t="s">
        <v>31</v>
      </c>
      <c r="D19" s="3" t="s">
        <v>13</v>
      </c>
      <c r="E19" s="3">
        <v>5</v>
      </c>
      <c r="F19" s="3">
        <v>125</v>
      </c>
      <c r="G19" s="3">
        <v>625</v>
      </c>
    </row>
    <row r="20" spans="1:7" ht="18.75" x14ac:dyDescent="0.3">
      <c r="A20" s="11">
        <v>44398</v>
      </c>
      <c r="B20" s="3" t="s">
        <v>11</v>
      </c>
      <c r="C20" s="3" t="s">
        <v>18</v>
      </c>
      <c r="D20" s="3" t="s">
        <v>28</v>
      </c>
      <c r="E20" s="3">
        <v>55</v>
      </c>
      <c r="F20" s="3">
        <v>12.49</v>
      </c>
      <c r="G20" s="3">
        <v>686.95</v>
      </c>
    </row>
    <row r="21" spans="1:7" ht="18.75" x14ac:dyDescent="0.3">
      <c r="A21" s="11">
        <v>44347</v>
      </c>
      <c r="B21" s="3" t="s">
        <v>11</v>
      </c>
      <c r="C21" s="3" t="s">
        <v>33</v>
      </c>
      <c r="D21" s="3" t="s">
        <v>9</v>
      </c>
      <c r="E21" s="3">
        <v>80</v>
      </c>
      <c r="F21" s="3">
        <v>8.99</v>
      </c>
      <c r="G21" s="3">
        <v>719.2</v>
      </c>
    </row>
    <row r="22" spans="1:7" ht="18.75" x14ac:dyDescent="0.3">
      <c r="A22" s="11">
        <v>43853</v>
      </c>
      <c r="B22" s="3" t="s">
        <v>11</v>
      </c>
      <c r="C22" s="3" t="s">
        <v>31</v>
      </c>
      <c r="D22" s="3" t="s">
        <v>9</v>
      </c>
      <c r="E22" s="3">
        <v>50</v>
      </c>
      <c r="F22" s="3">
        <v>19.989999999999998</v>
      </c>
      <c r="G22" s="3">
        <v>999.5</v>
      </c>
    </row>
    <row r="23" spans="1:7" ht="18.75" x14ac:dyDescent="0.3">
      <c r="A23" s="11">
        <v>44385</v>
      </c>
      <c r="B23" s="3" t="s">
        <v>11</v>
      </c>
      <c r="C23" s="3" t="s">
        <v>31</v>
      </c>
      <c r="D23" s="3" t="s">
        <v>28</v>
      </c>
      <c r="E23" s="3">
        <v>42</v>
      </c>
      <c r="F23" s="3">
        <v>23.95</v>
      </c>
      <c r="G23" s="5">
        <v>1005.9</v>
      </c>
    </row>
    <row r="24" spans="1:7" ht="18.75" x14ac:dyDescent="0.3">
      <c r="A24" s="11">
        <v>44198</v>
      </c>
      <c r="B24" s="3" t="s">
        <v>11</v>
      </c>
      <c r="C24" s="3" t="s">
        <v>12</v>
      </c>
      <c r="D24" s="3" t="s">
        <v>9</v>
      </c>
      <c r="E24" s="3">
        <v>87</v>
      </c>
      <c r="F24" s="3">
        <v>15</v>
      </c>
      <c r="G24" s="5">
        <v>1305</v>
      </c>
    </row>
    <row r="25" spans="1:7" ht="18.75" x14ac:dyDescent="0.3">
      <c r="A25" s="11">
        <v>44298</v>
      </c>
      <c r="B25" s="3" t="s">
        <v>11</v>
      </c>
      <c r="C25" s="3" t="s">
        <v>15</v>
      </c>
      <c r="D25" s="3" t="s">
        <v>9</v>
      </c>
      <c r="E25" s="3">
        <v>94</v>
      </c>
      <c r="F25" s="3">
        <v>19.989999999999998</v>
      </c>
      <c r="G25" s="5">
        <v>1879.06</v>
      </c>
    </row>
    <row r="26" spans="1:7" ht="18.75" x14ac:dyDescent="0.3">
      <c r="A26" s="11">
        <v>44245</v>
      </c>
      <c r="B26" s="3" t="s">
        <v>7</v>
      </c>
      <c r="C26" s="3" t="s">
        <v>8</v>
      </c>
      <c r="D26" s="3" t="s">
        <v>9</v>
      </c>
      <c r="E26" s="3">
        <v>4</v>
      </c>
      <c r="F26" s="3">
        <v>4.99</v>
      </c>
      <c r="G26" s="3">
        <v>19.96</v>
      </c>
    </row>
    <row r="27" spans="1:7" ht="18.75" x14ac:dyDescent="0.3">
      <c r="A27" s="11">
        <v>44172</v>
      </c>
      <c r="B27" s="3" t="s">
        <v>7</v>
      </c>
      <c r="C27" s="3" t="s">
        <v>26</v>
      </c>
      <c r="D27" s="3" t="s">
        <v>9</v>
      </c>
      <c r="E27" s="3">
        <v>29</v>
      </c>
      <c r="F27" s="3">
        <v>1.99</v>
      </c>
      <c r="G27" s="3">
        <v>57.71</v>
      </c>
    </row>
    <row r="28" spans="1:7" ht="18.75" x14ac:dyDescent="0.3">
      <c r="A28" s="11">
        <v>44058</v>
      </c>
      <c r="B28" s="3" t="s">
        <v>7</v>
      </c>
      <c r="C28" s="3" t="s">
        <v>8</v>
      </c>
      <c r="D28" s="3" t="s">
        <v>16</v>
      </c>
      <c r="E28" s="3">
        <v>35</v>
      </c>
      <c r="F28" s="3">
        <v>4.99</v>
      </c>
      <c r="G28" s="3">
        <v>174.65</v>
      </c>
    </row>
    <row r="29" spans="1:7" ht="18.75" x14ac:dyDescent="0.3">
      <c r="A29" s="11">
        <v>43983</v>
      </c>
      <c r="B29" s="3" t="s">
        <v>7</v>
      </c>
      <c r="C29" s="3" t="s">
        <v>8</v>
      </c>
      <c r="D29" s="3" t="s">
        <v>16</v>
      </c>
      <c r="E29" s="3">
        <v>95</v>
      </c>
      <c r="F29" s="3">
        <v>1.99</v>
      </c>
      <c r="G29" s="3">
        <v>189.05</v>
      </c>
    </row>
    <row r="30" spans="1:7" ht="18.75" x14ac:dyDescent="0.3">
      <c r="A30" s="11">
        <v>44092</v>
      </c>
      <c r="B30" s="3" t="s">
        <v>7</v>
      </c>
      <c r="C30" s="3" t="s">
        <v>8</v>
      </c>
      <c r="D30" s="3" t="s">
        <v>28</v>
      </c>
      <c r="E30" s="3">
        <v>16</v>
      </c>
      <c r="F30" s="3">
        <v>15.99</v>
      </c>
      <c r="G30" s="3">
        <v>255.84</v>
      </c>
    </row>
    <row r="31" spans="1:7" ht="18.75" x14ac:dyDescent="0.3">
      <c r="A31" s="11">
        <v>43834</v>
      </c>
      <c r="B31" s="3" t="s">
        <v>7</v>
      </c>
      <c r="C31" s="3" t="s">
        <v>8</v>
      </c>
      <c r="D31" s="3" t="s">
        <v>9</v>
      </c>
      <c r="E31" s="3">
        <v>60</v>
      </c>
      <c r="F31" s="3">
        <v>4.99</v>
      </c>
      <c r="G31" s="3">
        <v>299.39999999999998</v>
      </c>
    </row>
    <row r="32" spans="1:7" ht="18.75" x14ac:dyDescent="0.3">
      <c r="A32" s="11">
        <v>44054</v>
      </c>
      <c r="B32" s="3" t="s">
        <v>7</v>
      </c>
      <c r="C32" s="3" t="s">
        <v>22</v>
      </c>
      <c r="D32" s="3" t="s">
        <v>23</v>
      </c>
      <c r="E32" s="3">
        <v>15</v>
      </c>
      <c r="F32" s="3">
        <v>19.989999999999998</v>
      </c>
      <c r="G32" s="3">
        <v>299.85000000000002</v>
      </c>
    </row>
    <row r="33" spans="1:7" ht="18.75" x14ac:dyDescent="0.3">
      <c r="A33" s="11">
        <v>44293</v>
      </c>
      <c r="B33" s="3" t="s">
        <v>7</v>
      </c>
      <c r="C33" s="3" t="s">
        <v>8</v>
      </c>
      <c r="D33" s="3" t="s">
        <v>28</v>
      </c>
      <c r="E33" s="3">
        <v>62</v>
      </c>
      <c r="F33" s="3">
        <v>4.99</v>
      </c>
      <c r="G33" s="3">
        <v>309.38</v>
      </c>
    </row>
    <row r="34" spans="1:7" ht="18.75" x14ac:dyDescent="0.3">
      <c r="A34" s="11">
        <v>44313</v>
      </c>
      <c r="B34" s="3" t="s">
        <v>7</v>
      </c>
      <c r="C34" s="3" t="s">
        <v>26</v>
      </c>
      <c r="D34" s="3" t="s">
        <v>23</v>
      </c>
      <c r="E34" s="3">
        <v>96</v>
      </c>
      <c r="F34" s="3">
        <v>4.99</v>
      </c>
      <c r="G34" s="3">
        <v>479.04</v>
      </c>
    </row>
    <row r="35" spans="1:7" ht="18.75" x14ac:dyDescent="0.3">
      <c r="A35" s="11">
        <v>44049</v>
      </c>
      <c r="B35" s="3" t="s">
        <v>7</v>
      </c>
      <c r="C35" s="3" t="s">
        <v>8</v>
      </c>
      <c r="D35" s="3" t="s">
        <v>9</v>
      </c>
      <c r="E35" s="3">
        <v>60</v>
      </c>
      <c r="F35" s="3">
        <v>8.99</v>
      </c>
      <c r="G35" s="3">
        <v>539.4</v>
      </c>
    </row>
    <row r="36" spans="1:7" ht="18.75" x14ac:dyDescent="0.3">
      <c r="A36" s="11">
        <v>44126</v>
      </c>
      <c r="B36" s="3" t="s">
        <v>7</v>
      </c>
      <c r="C36" s="3" t="s">
        <v>8</v>
      </c>
      <c r="D36" s="3" t="s">
        <v>23</v>
      </c>
      <c r="E36" s="3">
        <v>64</v>
      </c>
      <c r="F36" s="3">
        <v>8.99</v>
      </c>
      <c r="G36" s="3">
        <v>575.36</v>
      </c>
    </row>
    <row r="37" spans="1:7" ht="18.75" x14ac:dyDescent="0.3">
      <c r="A37" s="11">
        <v>44194</v>
      </c>
      <c r="B37" s="3" t="s">
        <v>7</v>
      </c>
      <c r="C37" s="3" t="s">
        <v>22</v>
      </c>
      <c r="D37" s="3" t="s">
        <v>28</v>
      </c>
      <c r="E37" s="3">
        <v>74</v>
      </c>
      <c r="F37" s="3">
        <v>15.99</v>
      </c>
      <c r="G37" s="5">
        <v>1183.26</v>
      </c>
    </row>
    <row r="38" spans="1:7" ht="18.75" x14ac:dyDescent="0.3">
      <c r="A38" s="11">
        <v>44041</v>
      </c>
      <c r="B38" s="3" t="s">
        <v>7</v>
      </c>
      <c r="C38" s="3" t="s">
        <v>22</v>
      </c>
      <c r="D38" s="3" t="s">
        <v>9</v>
      </c>
      <c r="E38" s="3">
        <v>81</v>
      </c>
      <c r="F38" s="3">
        <v>19.989999999999998</v>
      </c>
      <c r="G38" s="5">
        <v>1619.19</v>
      </c>
    </row>
    <row r="39" spans="1:7" ht="18.75" x14ac:dyDescent="0.3">
      <c r="A39" s="11">
        <v>43973</v>
      </c>
      <c r="B39" s="3" t="s">
        <v>29</v>
      </c>
      <c r="C39" s="3" t="s">
        <v>37</v>
      </c>
      <c r="D39" s="3" t="s">
        <v>16</v>
      </c>
      <c r="E39" s="3">
        <v>32</v>
      </c>
      <c r="F39" s="3">
        <v>1.99</v>
      </c>
      <c r="G39" s="3">
        <v>63.68</v>
      </c>
    </row>
    <row r="40" spans="1:7" ht="18.75" x14ac:dyDescent="0.3">
      <c r="A40" s="11">
        <v>44380</v>
      </c>
      <c r="B40" s="3" t="s">
        <v>29</v>
      </c>
      <c r="C40" s="3" t="s">
        <v>30</v>
      </c>
      <c r="D40" s="3" t="s">
        <v>9</v>
      </c>
      <c r="E40" s="3">
        <v>7</v>
      </c>
      <c r="F40" s="3">
        <v>19.989999999999998</v>
      </c>
      <c r="G40" s="3">
        <v>139.93</v>
      </c>
    </row>
    <row r="41" spans="1:7" ht="18.75" x14ac:dyDescent="0.3">
      <c r="A41" s="11">
        <v>44466</v>
      </c>
      <c r="B41" s="3" t="s">
        <v>29</v>
      </c>
      <c r="C41" s="3" t="s">
        <v>30</v>
      </c>
      <c r="D41" s="3" t="s">
        <v>23</v>
      </c>
      <c r="E41" s="3">
        <v>76</v>
      </c>
      <c r="F41" s="3">
        <v>1.99</v>
      </c>
      <c r="G41" s="3">
        <v>151.24</v>
      </c>
    </row>
    <row r="42" spans="1:7" ht="18.75" x14ac:dyDescent="0.3">
      <c r="A42" s="11">
        <v>43905</v>
      </c>
      <c r="B42" s="3" t="s">
        <v>29</v>
      </c>
      <c r="C42" s="3" t="s">
        <v>30</v>
      </c>
      <c r="D42" s="3" t="s">
        <v>16</v>
      </c>
      <c r="E42" s="3">
        <v>56</v>
      </c>
      <c r="F42" s="3">
        <v>2.99</v>
      </c>
      <c r="G42" s="3">
        <v>167.44</v>
      </c>
    </row>
    <row r="43" spans="1:7" ht="18.75" x14ac:dyDescent="0.3">
      <c r="A43" s="11">
        <v>44432</v>
      </c>
      <c r="B43" s="3" t="s">
        <v>29</v>
      </c>
      <c r="C43" s="3" t="s">
        <v>30</v>
      </c>
      <c r="D43" s="3" t="s">
        <v>13</v>
      </c>
      <c r="E43" s="3">
        <v>3</v>
      </c>
      <c r="F43" s="3">
        <v>275</v>
      </c>
      <c r="G43" s="3">
        <v>825</v>
      </c>
    </row>
    <row r="44" spans="1:7" ht="18.75" x14ac:dyDescent="0.3">
      <c r="A44" s="11">
        <v>44483</v>
      </c>
      <c r="B44" s="3" t="s">
        <v>29</v>
      </c>
      <c r="C44" s="3" t="s">
        <v>37</v>
      </c>
      <c r="D44" s="3" t="s">
        <v>9</v>
      </c>
      <c r="E44" s="3">
        <v>57</v>
      </c>
      <c r="F44" s="3">
        <v>19.989999999999998</v>
      </c>
      <c r="G44" s="5">
        <v>1139.43</v>
      </c>
    </row>
  </sheetData>
  <sortState xmlns:xlrd2="http://schemas.microsoft.com/office/spreadsheetml/2017/richdata2" ref="A2:G44">
    <sortCondition ref="B2:B44"/>
    <sortCondition ref="G2:G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4616-31BE-4D83-B4E6-0270998BB98F}">
  <sheetPr codeName="Sheet7"/>
  <dimension ref="A1:G47"/>
  <sheetViews>
    <sheetView workbookViewId="0">
      <selection activeCell="L12" sqref="L12"/>
    </sheetView>
  </sheetViews>
  <sheetFormatPr defaultRowHeight="15.75" outlineLevelRow="2" x14ac:dyDescent="0.25"/>
  <cols>
    <col min="1" max="1" width="13.375" bestFit="1" customWidth="1"/>
    <col min="2" max="2" width="9.625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outlineLevel="2" x14ac:dyDescent="0.3">
      <c r="A2" s="11">
        <v>43839</v>
      </c>
      <c r="B2" s="3" t="s">
        <v>11</v>
      </c>
      <c r="C2" s="3" t="s">
        <v>12</v>
      </c>
      <c r="D2" s="3" t="s">
        <v>13</v>
      </c>
      <c r="E2" s="3">
        <v>2</v>
      </c>
      <c r="F2" s="3">
        <v>125</v>
      </c>
      <c r="G2" s="3">
        <v>250</v>
      </c>
    </row>
    <row r="3" spans="1:7" ht="18.75" outlineLevel="2" x14ac:dyDescent="0.3">
      <c r="A3" s="11">
        <v>43956</v>
      </c>
      <c r="B3" s="3" t="s">
        <v>11</v>
      </c>
      <c r="C3" s="3" t="s">
        <v>15</v>
      </c>
      <c r="D3" s="3" t="s">
        <v>16</v>
      </c>
      <c r="E3" s="3">
        <v>90</v>
      </c>
      <c r="F3" s="3">
        <v>4.99</v>
      </c>
      <c r="G3" s="3">
        <v>449.1</v>
      </c>
    </row>
    <row r="4" spans="1:7" ht="18.75" outlineLevel="2" x14ac:dyDescent="0.3">
      <c r="A4" s="11">
        <v>43961</v>
      </c>
      <c r="B4" s="3" t="s">
        <v>11</v>
      </c>
      <c r="C4" s="3" t="s">
        <v>18</v>
      </c>
      <c r="D4" s="3" t="s">
        <v>9</v>
      </c>
      <c r="E4" s="3">
        <v>28</v>
      </c>
      <c r="F4" s="3">
        <v>8.99</v>
      </c>
      <c r="G4" s="3">
        <v>251.72</v>
      </c>
    </row>
    <row r="5" spans="1:7" ht="18.75" outlineLevel="2" x14ac:dyDescent="0.3">
      <c r="A5" s="11">
        <v>44076</v>
      </c>
      <c r="B5" s="3" t="s">
        <v>11</v>
      </c>
      <c r="C5" s="3" t="s">
        <v>15</v>
      </c>
      <c r="D5" s="3" t="s">
        <v>16</v>
      </c>
      <c r="E5" s="3">
        <v>36</v>
      </c>
      <c r="F5" s="3">
        <v>4.99</v>
      </c>
      <c r="G5" s="3">
        <v>179.64</v>
      </c>
    </row>
    <row r="6" spans="1:7" ht="18.75" outlineLevel="2" x14ac:dyDescent="0.3">
      <c r="A6" s="11">
        <v>44177</v>
      </c>
      <c r="B6" s="3" t="s">
        <v>11</v>
      </c>
      <c r="C6" s="3" t="s">
        <v>12</v>
      </c>
      <c r="D6" s="3" t="s">
        <v>16</v>
      </c>
      <c r="E6" s="3">
        <v>67</v>
      </c>
      <c r="F6" s="3">
        <v>1.29</v>
      </c>
      <c r="G6" s="3">
        <v>86.43</v>
      </c>
    </row>
    <row r="7" spans="1:7" ht="18.75" outlineLevel="2" x14ac:dyDescent="0.3">
      <c r="A7" s="11">
        <v>44198</v>
      </c>
      <c r="B7" s="3" t="s">
        <v>11</v>
      </c>
      <c r="C7" s="3" t="s">
        <v>12</v>
      </c>
      <c r="D7" s="3" t="s">
        <v>9</v>
      </c>
      <c r="E7" s="3">
        <v>87</v>
      </c>
      <c r="F7" s="3">
        <v>15</v>
      </c>
      <c r="G7" s="5">
        <v>1305</v>
      </c>
    </row>
    <row r="8" spans="1:7" ht="18.75" outlineLevel="2" x14ac:dyDescent="0.3">
      <c r="A8" s="11">
        <v>44298</v>
      </c>
      <c r="B8" s="3" t="s">
        <v>11</v>
      </c>
      <c r="C8" s="3" t="s">
        <v>15</v>
      </c>
      <c r="D8" s="3" t="s">
        <v>9</v>
      </c>
      <c r="E8" s="3">
        <v>94</v>
      </c>
      <c r="F8" s="3">
        <v>19.989999999999998</v>
      </c>
      <c r="G8" s="5">
        <v>1879.06</v>
      </c>
    </row>
    <row r="9" spans="1:7" ht="18.75" outlineLevel="2" x14ac:dyDescent="0.3">
      <c r="A9" s="11">
        <v>44385</v>
      </c>
      <c r="B9" s="3" t="s">
        <v>11</v>
      </c>
      <c r="C9" s="3" t="s">
        <v>31</v>
      </c>
      <c r="D9" s="3" t="s">
        <v>28</v>
      </c>
      <c r="E9" s="3">
        <v>42</v>
      </c>
      <c r="F9" s="3">
        <v>23.95</v>
      </c>
      <c r="G9" s="5">
        <v>1005.9</v>
      </c>
    </row>
    <row r="10" spans="1:7" ht="18.75" outlineLevel="2" x14ac:dyDescent="0.3">
      <c r="A10" s="11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8.75" outlineLevel="2" x14ac:dyDescent="0.3">
      <c r="A11" s="11">
        <v>44478</v>
      </c>
      <c r="B11" s="3" t="s">
        <v>11</v>
      </c>
      <c r="C11" s="3" t="s">
        <v>33</v>
      </c>
      <c r="D11" s="3" t="s">
        <v>16</v>
      </c>
      <c r="E11" s="3">
        <v>7</v>
      </c>
      <c r="F11" s="3">
        <v>1.29</v>
      </c>
      <c r="G11" s="3">
        <v>9.0299999999999994</v>
      </c>
    </row>
    <row r="12" spans="1:7" ht="18.75" outlineLevel="2" x14ac:dyDescent="0.3">
      <c r="A12" s="11">
        <v>44211</v>
      </c>
      <c r="B12" s="3" t="s">
        <v>11</v>
      </c>
      <c r="C12" s="3" t="s">
        <v>33</v>
      </c>
      <c r="D12" s="3" t="s">
        <v>9</v>
      </c>
      <c r="E12" s="3">
        <v>46</v>
      </c>
      <c r="F12" s="3">
        <v>8.99</v>
      </c>
      <c r="G12" s="3">
        <v>413.54</v>
      </c>
    </row>
    <row r="13" spans="1:7" ht="18.75" outlineLevel="2" x14ac:dyDescent="0.3">
      <c r="A13" s="11">
        <v>43853</v>
      </c>
      <c r="B13" s="3" t="s">
        <v>11</v>
      </c>
      <c r="C13" s="3" t="s">
        <v>31</v>
      </c>
      <c r="D13" s="3" t="s">
        <v>9</v>
      </c>
      <c r="E13" s="3">
        <v>50</v>
      </c>
      <c r="F13" s="3">
        <v>19.989999999999998</v>
      </c>
      <c r="G13" s="3">
        <v>999.5</v>
      </c>
    </row>
    <row r="14" spans="1:7" ht="18.75" outlineLevel="2" x14ac:dyDescent="0.3">
      <c r="A14" s="11">
        <v>44500</v>
      </c>
      <c r="B14" s="3" t="s">
        <v>11</v>
      </c>
      <c r="C14" s="3" t="s">
        <v>32</v>
      </c>
      <c r="D14" s="3" t="s">
        <v>16</v>
      </c>
      <c r="E14" s="3">
        <v>14</v>
      </c>
      <c r="F14" s="3">
        <v>1.29</v>
      </c>
      <c r="G14" s="3">
        <v>18.059999999999999</v>
      </c>
    </row>
    <row r="15" spans="1:7" ht="18.75" outlineLevel="2" x14ac:dyDescent="0.3">
      <c r="A15" s="11">
        <v>44517</v>
      </c>
      <c r="B15" s="3" t="s">
        <v>11</v>
      </c>
      <c r="C15" s="3" t="s">
        <v>15</v>
      </c>
      <c r="D15" s="3" t="s">
        <v>9</v>
      </c>
      <c r="E15" s="3">
        <v>11</v>
      </c>
      <c r="F15" s="3">
        <v>4.99</v>
      </c>
      <c r="G15" s="3">
        <v>54.89</v>
      </c>
    </row>
    <row r="16" spans="1:7" ht="18.75" outlineLevel="2" x14ac:dyDescent="0.3">
      <c r="A16" s="11">
        <v>44160</v>
      </c>
      <c r="B16" s="3" t="s">
        <v>11</v>
      </c>
      <c r="C16" s="3" t="s">
        <v>31</v>
      </c>
      <c r="D16" s="3" t="s">
        <v>28</v>
      </c>
      <c r="E16" s="3">
        <v>96</v>
      </c>
      <c r="F16" s="3">
        <v>4.99</v>
      </c>
      <c r="G16" s="3">
        <v>479.04</v>
      </c>
    </row>
    <row r="17" spans="1:7" ht="18.75" outlineLevel="2" x14ac:dyDescent="0.3">
      <c r="A17" s="11">
        <v>44551</v>
      </c>
      <c r="B17" s="3" t="s">
        <v>11</v>
      </c>
      <c r="C17" s="3" t="s">
        <v>32</v>
      </c>
      <c r="D17" s="3" t="s">
        <v>9</v>
      </c>
      <c r="E17" s="3">
        <v>28</v>
      </c>
      <c r="F17" s="3">
        <v>4.99</v>
      </c>
      <c r="G17" s="3">
        <v>139.72</v>
      </c>
    </row>
    <row r="18" spans="1:7" ht="18.75" outlineLevel="2" x14ac:dyDescent="0.3">
      <c r="A18" s="11">
        <v>43887</v>
      </c>
      <c r="B18" s="3" t="s">
        <v>11</v>
      </c>
      <c r="C18" s="3" t="s">
        <v>33</v>
      </c>
      <c r="D18" s="3" t="s">
        <v>23</v>
      </c>
      <c r="E18" s="3">
        <v>27</v>
      </c>
      <c r="F18" s="3">
        <v>19.989999999999998</v>
      </c>
      <c r="G18" s="3">
        <v>539.73</v>
      </c>
    </row>
    <row r="19" spans="1:7" ht="18.75" outlineLevel="2" x14ac:dyDescent="0.3">
      <c r="A19" s="11">
        <v>44279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8.75" outlineLevel="2" x14ac:dyDescent="0.3">
      <c r="A20" s="11">
        <v>43939</v>
      </c>
      <c r="B20" s="3" t="s">
        <v>11</v>
      </c>
      <c r="C20" s="3" t="s">
        <v>32</v>
      </c>
      <c r="D20" s="3" t="s">
        <v>16</v>
      </c>
      <c r="E20" s="3">
        <v>75</v>
      </c>
      <c r="F20" s="3">
        <v>1.99</v>
      </c>
      <c r="G20" s="3">
        <v>149.25</v>
      </c>
    </row>
    <row r="21" spans="1:7" ht="18.75" outlineLevel="2" x14ac:dyDescent="0.3">
      <c r="A21" s="11">
        <v>44330</v>
      </c>
      <c r="B21" s="3" t="s">
        <v>11</v>
      </c>
      <c r="C21" s="3" t="s">
        <v>33</v>
      </c>
      <c r="D21" s="3" t="s">
        <v>16</v>
      </c>
      <c r="E21" s="3">
        <v>53</v>
      </c>
      <c r="F21" s="3">
        <v>1.29</v>
      </c>
      <c r="G21" s="3">
        <v>68.37</v>
      </c>
    </row>
    <row r="22" spans="1:7" ht="18.75" outlineLevel="2" x14ac:dyDescent="0.3">
      <c r="A22" s="11">
        <v>44347</v>
      </c>
      <c r="B22" s="3" t="s">
        <v>11</v>
      </c>
      <c r="C22" s="3" t="s">
        <v>33</v>
      </c>
      <c r="D22" s="3" t="s">
        <v>9</v>
      </c>
      <c r="E22" s="3">
        <v>80</v>
      </c>
      <c r="F22" s="3">
        <v>8.99</v>
      </c>
      <c r="G22" s="3">
        <v>719.2</v>
      </c>
    </row>
    <row r="23" spans="1:7" ht="18.75" outlineLevel="2" x14ac:dyDescent="0.3">
      <c r="A23" s="11">
        <v>44364</v>
      </c>
      <c r="B23" s="3" t="s">
        <v>11</v>
      </c>
      <c r="C23" s="3" t="s">
        <v>31</v>
      </c>
      <c r="D23" s="3" t="s">
        <v>13</v>
      </c>
      <c r="E23" s="3">
        <v>5</v>
      </c>
      <c r="F23" s="3">
        <v>125</v>
      </c>
      <c r="G23" s="3">
        <v>625</v>
      </c>
    </row>
    <row r="24" spans="1:7" ht="18.75" outlineLevel="2" x14ac:dyDescent="0.3">
      <c r="A24" s="11">
        <v>44007</v>
      </c>
      <c r="B24" s="3" t="s">
        <v>11</v>
      </c>
      <c r="C24" s="3" t="s">
        <v>18</v>
      </c>
      <c r="D24" s="3" t="s">
        <v>16</v>
      </c>
      <c r="E24" s="3">
        <v>90</v>
      </c>
      <c r="F24" s="3">
        <v>4.99</v>
      </c>
      <c r="G24" s="3">
        <v>449.1</v>
      </c>
    </row>
    <row r="25" spans="1:7" ht="18.75" outlineLevel="2" x14ac:dyDescent="0.3">
      <c r="A25" s="11">
        <v>44398</v>
      </c>
      <c r="B25" s="3" t="s">
        <v>11</v>
      </c>
      <c r="C25" s="3" t="s">
        <v>18</v>
      </c>
      <c r="D25" s="3" t="s">
        <v>28</v>
      </c>
      <c r="E25" s="3">
        <v>55</v>
      </c>
      <c r="F25" s="3">
        <v>12.49</v>
      </c>
      <c r="G25" s="3">
        <v>686.95</v>
      </c>
    </row>
    <row r="26" spans="1:7" ht="18.75" outlineLevel="1" x14ac:dyDescent="0.3">
      <c r="A26" s="17"/>
      <c r="B26" s="18" t="s">
        <v>80</v>
      </c>
      <c r="C26" s="19"/>
      <c r="D26" s="19"/>
      <c r="E26" s="19"/>
      <c r="F26" s="19"/>
      <c r="G26" s="19">
        <f>SUBTOTAL(4,G2:G25)</f>
        <v>1879.06</v>
      </c>
    </row>
    <row r="27" spans="1:7" ht="18.75" outlineLevel="2" x14ac:dyDescent="0.3">
      <c r="A27" s="11">
        <v>43834</v>
      </c>
      <c r="B27" s="3" t="s">
        <v>7</v>
      </c>
      <c r="C27" s="3" t="s">
        <v>8</v>
      </c>
      <c r="D27" s="3" t="s">
        <v>9</v>
      </c>
      <c r="E27" s="3">
        <v>60</v>
      </c>
      <c r="F27" s="3">
        <v>4.99</v>
      </c>
      <c r="G27" s="3">
        <v>299.39999999999998</v>
      </c>
    </row>
    <row r="28" spans="1:7" ht="18.75" outlineLevel="2" x14ac:dyDescent="0.3">
      <c r="A28" s="11">
        <v>43983</v>
      </c>
      <c r="B28" s="3" t="s">
        <v>7</v>
      </c>
      <c r="C28" s="3" t="s">
        <v>8</v>
      </c>
      <c r="D28" s="3" t="s">
        <v>16</v>
      </c>
      <c r="E28" s="3">
        <v>95</v>
      </c>
      <c r="F28" s="3">
        <v>1.99</v>
      </c>
      <c r="G28" s="3">
        <v>189.05</v>
      </c>
    </row>
    <row r="29" spans="1:7" ht="18.75" outlineLevel="2" x14ac:dyDescent="0.3">
      <c r="A29" s="11">
        <v>44049</v>
      </c>
      <c r="B29" s="3" t="s">
        <v>7</v>
      </c>
      <c r="C29" s="3" t="s">
        <v>8</v>
      </c>
      <c r="D29" s="3" t="s">
        <v>9</v>
      </c>
      <c r="E29" s="3">
        <v>60</v>
      </c>
      <c r="F29" s="3">
        <v>8.99</v>
      </c>
      <c r="G29" s="3">
        <v>539.4</v>
      </c>
    </row>
    <row r="30" spans="1:7" ht="18.75" outlineLevel="2" x14ac:dyDescent="0.3">
      <c r="A30" s="11">
        <v>44054</v>
      </c>
      <c r="B30" s="3" t="s">
        <v>7</v>
      </c>
      <c r="C30" s="3" t="s">
        <v>22</v>
      </c>
      <c r="D30" s="3" t="s">
        <v>23</v>
      </c>
      <c r="E30" s="3">
        <v>15</v>
      </c>
      <c r="F30" s="3">
        <v>19.989999999999998</v>
      </c>
      <c r="G30" s="3">
        <v>299.85000000000002</v>
      </c>
    </row>
    <row r="31" spans="1:7" ht="18.75" outlineLevel="2" x14ac:dyDescent="0.3">
      <c r="A31" s="11">
        <v>44172</v>
      </c>
      <c r="B31" s="3" t="s">
        <v>7</v>
      </c>
      <c r="C31" s="3" t="s">
        <v>26</v>
      </c>
      <c r="D31" s="3" t="s">
        <v>9</v>
      </c>
      <c r="E31" s="3">
        <v>29</v>
      </c>
      <c r="F31" s="3">
        <v>1.99</v>
      </c>
      <c r="G31" s="3">
        <v>57.71</v>
      </c>
    </row>
    <row r="32" spans="1:7" ht="18.75" outlineLevel="2" x14ac:dyDescent="0.3">
      <c r="A32" s="11">
        <v>44293</v>
      </c>
      <c r="B32" s="3" t="s">
        <v>7</v>
      </c>
      <c r="C32" s="3" t="s">
        <v>8</v>
      </c>
      <c r="D32" s="3" t="s">
        <v>28</v>
      </c>
      <c r="E32" s="3">
        <v>62</v>
      </c>
      <c r="F32" s="3">
        <v>4.99</v>
      </c>
      <c r="G32" s="3">
        <v>309.38</v>
      </c>
    </row>
    <row r="33" spans="1:7" ht="18.75" outlineLevel="2" x14ac:dyDescent="0.3">
      <c r="A33" s="11">
        <v>44126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3">
        <v>575.36</v>
      </c>
    </row>
    <row r="34" spans="1:7" ht="18.75" outlineLevel="2" x14ac:dyDescent="0.3">
      <c r="A34" s="11">
        <v>44194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5">
        <v>1183.26</v>
      </c>
    </row>
    <row r="35" spans="1:7" ht="18.75" outlineLevel="2" x14ac:dyDescent="0.3">
      <c r="A35" s="11">
        <v>44245</v>
      </c>
      <c r="B35" s="3" t="s">
        <v>7</v>
      </c>
      <c r="C35" s="3" t="s">
        <v>8</v>
      </c>
      <c r="D35" s="3" t="s">
        <v>9</v>
      </c>
      <c r="E35" s="3">
        <v>4</v>
      </c>
      <c r="F35" s="3">
        <v>4.99</v>
      </c>
      <c r="G35" s="3">
        <v>19.96</v>
      </c>
    </row>
    <row r="36" spans="1:7" ht="18.75" outlineLevel="2" x14ac:dyDescent="0.3">
      <c r="A36" s="11">
        <v>44313</v>
      </c>
      <c r="B36" s="3" t="s">
        <v>7</v>
      </c>
      <c r="C36" s="3" t="s">
        <v>26</v>
      </c>
      <c r="D36" s="3" t="s">
        <v>23</v>
      </c>
      <c r="E36" s="3">
        <v>96</v>
      </c>
      <c r="F36" s="3">
        <v>4.99</v>
      </c>
      <c r="G36" s="3">
        <v>479.04</v>
      </c>
    </row>
    <row r="37" spans="1:7" ht="18.75" outlineLevel="2" x14ac:dyDescent="0.3">
      <c r="A37" s="11">
        <v>44041</v>
      </c>
      <c r="B37" s="3" t="s">
        <v>7</v>
      </c>
      <c r="C37" s="3" t="s">
        <v>22</v>
      </c>
      <c r="D37" s="3" t="s">
        <v>9</v>
      </c>
      <c r="E37" s="3">
        <v>81</v>
      </c>
      <c r="F37" s="3">
        <v>19.989999999999998</v>
      </c>
      <c r="G37" s="5">
        <v>1619.19</v>
      </c>
    </row>
    <row r="38" spans="1:7" ht="18.75" outlineLevel="2" x14ac:dyDescent="0.3">
      <c r="A38" s="11">
        <v>44058</v>
      </c>
      <c r="B38" s="3" t="s">
        <v>7</v>
      </c>
      <c r="C38" s="3" t="s">
        <v>8</v>
      </c>
      <c r="D38" s="3" t="s">
        <v>16</v>
      </c>
      <c r="E38" s="3">
        <v>35</v>
      </c>
      <c r="F38" s="3">
        <v>4.99</v>
      </c>
      <c r="G38" s="3">
        <v>174.65</v>
      </c>
    </row>
    <row r="39" spans="1:7" ht="18.75" outlineLevel="2" x14ac:dyDescent="0.3">
      <c r="A39" s="11">
        <v>44092</v>
      </c>
      <c r="B39" s="3" t="s">
        <v>7</v>
      </c>
      <c r="C39" s="3" t="s">
        <v>8</v>
      </c>
      <c r="D39" s="3" t="s">
        <v>28</v>
      </c>
      <c r="E39" s="3">
        <v>16</v>
      </c>
      <c r="F39" s="3">
        <v>15.99</v>
      </c>
      <c r="G39" s="3">
        <v>255.84</v>
      </c>
    </row>
    <row r="40" spans="1:7" ht="18.75" outlineLevel="1" x14ac:dyDescent="0.3">
      <c r="A40" s="17"/>
      <c r="B40" s="18" t="s">
        <v>81</v>
      </c>
      <c r="C40" s="19"/>
      <c r="D40" s="19"/>
      <c r="E40" s="19"/>
      <c r="F40" s="19"/>
      <c r="G40" s="19">
        <f>SUBTOTAL(4,G27:G39)</f>
        <v>1619.19</v>
      </c>
    </row>
    <row r="41" spans="1:7" ht="18.75" outlineLevel="2" x14ac:dyDescent="0.3">
      <c r="A41" s="11">
        <v>44380</v>
      </c>
      <c r="B41" s="3" t="s">
        <v>29</v>
      </c>
      <c r="C41" s="3" t="s">
        <v>30</v>
      </c>
      <c r="D41" s="3" t="s">
        <v>9</v>
      </c>
      <c r="E41" s="3">
        <v>7</v>
      </c>
      <c r="F41" s="3">
        <v>19.989999999999998</v>
      </c>
      <c r="G41" s="3">
        <v>139.93</v>
      </c>
    </row>
    <row r="42" spans="1:7" ht="18.75" outlineLevel="2" x14ac:dyDescent="0.3">
      <c r="A42" s="11">
        <v>44483</v>
      </c>
      <c r="B42" s="3" t="s">
        <v>29</v>
      </c>
      <c r="C42" s="3" t="s">
        <v>37</v>
      </c>
      <c r="D42" s="3" t="s">
        <v>9</v>
      </c>
      <c r="E42" s="3">
        <v>57</v>
      </c>
      <c r="F42" s="3">
        <v>19.989999999999998</v>
      </c>
      <c r="G42" s="5">
        <v>1139.43</v>
      </c>
    </row>
    <row r="43" spans="1:7" ht="18.75" outlineLevel="2" x14ac:dyDescent="0.3">
      <c r="A43" s="11">
        <v>43905</v>
      </c>
      <c r="B43" s="3" t="s">
        <v>29</v>
      </c>
      <c r="C43" s="3" t="s">
        <v>30</v>
      </c>
      <c r="D43" s="3" t="s">
        <v>16</v>
      </c>
      <c r="E43" s="3">
        <v>56</v>
      </c>
      <c r="F43" s="3">
        <v>2.99</v>
      </c>
      <c r="G43" s="3">
        <v>167.44</v>
      </c>
    </row>
    <row r="44" spans="1:7" ht="18.75" outlineLevel="2" x14ac:dyDescent="0.3">
      <c r="A44" s="11">
        <v>43973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8.75" outlineLevel="2" x14ac:dyDescent="0.3">
      <c r="A45" s="11">
        <v>44432</v>
      </c>
      <c r="B45" s="3" t="s">
        <v>29</v>
      </c>
      <c r="C45" s="3" t="s">
        <v>30</v>
      </c>
      <c r="D45" s="3" t="s">
        <v>13</v>
      </c>
      <c r="E45" s="3">
        <v>3</v>
      </c>
      <c r="F45" s="3">
        <v>275</v>
      </c>
      <c r="G45" s="3">
        <v>825</v>
      </c>
    </row>
    <row r="46" spans="1:7" ht="18.75" outlineLevel="2" x14ac:dyDescent="0.3">
      <c r="A46" s="11">
        <v>44466</v>
      </c>
      <c r="B46" s="3" t="s">
        <v>29</v>
      </c>
      <c r="C46" s="3" t="s">
        <v>30</v>
      </c>
      <c r="D46" s="3" t="s">
        <v>23</v>
      </c>
      <c r="E46" s="3">
        <v>76</v>
      </c>
      <c r="F46" s="3">
        <v>1.99</v>
      </c>
      <c r="G46" s="3">
        <v>151.24</v>
      </c>
    </row>
    <row r="47" spans="1:7" ht="18.75" outlineLevel="1" x14ac:dyDescent="0.3">
      <c r="A47" s="17"/>
      <c r="B47" s="18" t="s">
        <v>82</v>
      </c>
      <c r="C47" s="19"/>
      <c r="D47" s="19"/>
      <c r="E47" s="19"/>
      <c r="F47" s="19"/>
      <c r="G47" s="19">
        <f>SUBTOTAL(4,G41:G46)</f>
        <v>1139.43</v>
      </c>
    </row>
  </sheetData>
  <sortState xmlns:xlrd2="http://schemas.microsoft.com/office/spreadsheetml/2017/richdata2" ref="A2:G46">
    <sortCondition ref="B2:B46"/>
  </sortState>
  <pageMargins left="0.7" right="0.7" top="0.75" bottom="0.75" header="0.3" footer="0.3"/>
  <pageSetup orientation="portrait" r:id="rId1"/>
  <rowBreaks count="3" manualBreakCount="3">
    <brk id="26" max="16383" man="1"/>
    <brk id="40" max="16383" man="1"/>
    <brk id="4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F91A-661E-4E19-B821-7AFF590C2C3F}">
  <sheetPr codeName="Sheet8"/>
  <dimension ref="A1:G56"/>
  <sheetViews>
    <sheetView workbookViewId="0">
      <selection activeCell="J13" sqref="J13"/>
    </sheetView>
  </sheetViews>
  <sheetFormatPr defaultRowHeight="15.75" outlineLevelRow="2" x14ac:dyDescent="0.25"/>
  <cols>
    <col min="1" max="1" width="13.375" bestFit="1" customWidth="1"/>
    <col min="2" max="2" width="17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outlineLevel="2" x14ac:dyDescent="0.3">
      <c r="A2" s="11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</row>
    <row r="3" spans="1:7" ht="18.75" outlineLevel="2" x14ac:dyDescent="0.3">
      <c r="A3" s="11">
        <v>44500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8.75" outlineLevel="2" x14ac:dyDescent="0.3">
      <c r="A4" s="11">
        <v>44551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</row>
    <row r="5" spans="1:7" ht="18.75" outlineLevel="2" x14ac:dyDescent="0.3">
      <c r="A5" s="11">
        <v>43939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</row>
    <row r="6" spans="1:7" ht="18.75" outlineLevel="1" x14ac:dyDescent="0.3">
      <c r="A6" s="20"/>
      <c r="B6" s="22"/>
      <c r="C6" s="21" t="s">
        <v>93</v>
      </c>
      <c r="D6" s="22"/>
      <c r="E6" s="22"/>
      <c r="F6" s="22"/>
      <c r="G6" s="22">
        <f>SUBTOTAL(9,G2:G5)</f>
        <v>438.37</v>
      </c>
    </row>
    <row r="7" spans="1:7" ht="18.75" outlineLevel="2" x14ac:dyDescent="0.3">
      <c r="A7" s="11">
        <v>44478</v>
      </c>
      <c r="B7" s="3" t="s">
        <v>11</v>
      </c>
      <c r="C7" s="3" t="s">
        <v>33</v>
      </c>
      <c r="D7" s="3" t="s">
        <v>16</v>
      </c>
      <c r="E7" s="3">
        <v>7</v>
      </c>
      <c r="F7" s="3">
        <v>1.29</v>
      </c>
      <c r="G7" s="3">
        <v>9.0299999999999994</v>
      </c>
    </row>
    <row r="8" spans="1:7" ht="18.75" outlineLevel="2" x14ac:dyDescent="0.3">
      <c r="A8" s="11">
        <v>44211</v>
      </c>
      <c r="B8" s="3" t="s">
        <v>11</v>
      </c>
      <c r="C8" s="3" t="s">
        <v>33</v>
      </c>
      <c r="D8" s="3" t="s">
        <v>9</v>
      </c>
      <c r="E8" s="3">
        <v>46</v>
      </c>
      <c r="F8" s="3">
        <v>8.99</v>
      </c>
      <c r="G8" s="3">
        <v>413.54</v>
      </c>
    </row>
    <row r="9" spans="1:7" ht="18.75" outlineLevel="2" x14ac:dyDescent="0.3">
      <c r="A9" s="11">
        <v>43887</v>
      </c>
      <c r="B9" s="3" t="s">
        <v>11</v>
      </c>
      <c r="C9" s="3" t="s">
        <v>33</v>
      </c>
      <c r="D9" s="3" t="s">
        <v>23</v>
      </c>
      <c r="E9" s="3">
        <v>27</v>
      </c>
      <c r="F9" s="3">
        <v>19.989999999999998</v>
      </c>
      <c r="G9" s="3">
        <v>539.73</v>
      </c>
    </row>
    <row r="10" spans="1:7" ht="18.75" outlineLevel="2" x14ac:dyDescent="0.3">
      <c r="A10" s="11">
        <v>44330</v>
      </c>
      <c r="B10" s="3" t="s">
        <v>11</v>
      </c>
      <c r="C10" s="3" t="s">
        <v>33</v>
      </c>
      <c r="D10" s="3" t="s">
        <v>16</v>
      </c>
      <c r="E10" s="3">
        <v>53</v>
      </c>
      <c r="F10" s="3">
        <v>1.29</v>
      </c>
      <c r="G10" s="3">
        <v>68.37</v>
      </c>
    </row>
    <row r="11" spans="1:7" ht="18.75" outlineLevel="2" x14ac:dyDescent="0.3">
      <c r="A11" s="11">
        <v>44347</v>
      </c>
      <c r="B11" s="3" t="s">
        <v>11</v>
      </c>
      <c r="C11" s="3" t="s">
        <v>33</v>
      </c>
      <c r="D11" s="3" t="s">
        <v>9</v>
      </c>
      <c r="E11" s="3">
        <v>80</v>
      </c>
      <c r="F11" s="3">
        <v>8.99</v>
      </c>
      <c r="G11" s="3">
        <v>719.2</v>
      </c>
    </row>
    <row r="12" spans="1:7" ht="18.75" outlineLevel="1" x14ac:dyDescent="0.3">
      <c r="A12" s="20"/>
      <c r="B12" s="22"/>
      <c r="C12" s="21" t="s">
        <v>92</v>
      </c>
      <c r="D12" s="22"/>
      <c r="E12" s="22"/>
      <c r="F12" s="22"/>
      <c r="G12" s="22">
        <f>SUBTOTAL(9,G7:G11)</f>
        <v>1749.8700000000001</v>
      </c>
    </row>
    <row r="13" spans="1:7" ht="18.75" outlineLevel="2" x14ac:dyDescent="0.3">
      <c r="A13" s="11">
        <v>44172</v>
      </c>
      <c r="B13" s="3" t="s">
        <v>7</v>
      </c>
      <c r="C13" s="3" t="s">
        <v>26</v>
      </c>
      <c r="D13" s="3" t="s">
        <v>9</v>
      </c>
      <c r="E13" s="3">
        <v>29</v>
      </c>
      <c r="F13" s="3">
        <v>1.99</v>
      </c>
      <c r="G13" s="3">
        <v>57.71</v>
      </c>
    </row>
    <row r="14" spans="1:7" ht="18.75" outlineLevel="2" x14ac:dyDescent="0.3">
      <c r="A14" s="11">
        <v>44313</v>
      </c>
      <c r="B14" s="3" t="s">
        <v>7</v>
      </c>
      <c r="C14" s="3" t="s">
        <v>26</v>
      </c>
      <c r="D14" s="3" t="s">
        <v>23</v>
      </c>
      <c r="E14" s="3">
        <v>96</v>
      </c>
      <c r="F14" s="3">
        <v>4.99</v>
      </c>
      <c r="G14" s="3">
        <v>479.04</v>
      </c>
    </row>
    <row r="15" spans="1:7" ht="18.75" outlineLevel="1" x14ac:dyDescent="0.3">
      <c r="A15" s="20"/>
      <c r="B15" s="22"/>
      <c r="C15" s="21" t="s">
        <v>91</v>
      </c>
      <c r="D15" s="22"/>
      <c r="E15" s="22"/>
      <c r="F15" s="22"/>
      <c r="G15" s="22">
        <f>SUBTOTAL(9,G13:G14)</f>
        <v>536.75</v>
      </c>
    </row>
    <row r="16" spans="1:7" ht="18.75" outlineLevel="2" x14ac:dyDescent="0.3">
      <c r="A16" s="11">
        <v>43956</v>
      </c>
      <c r="B16" s="3" t="s">
        <v>11</v>
      </c>
      <c r="C16" s="3" t="s">
        <v>15</v>
      </c>
      <c r="D16" s="3" t="s">
        <v>16</v>
      </c>
      <c r="E16" s="3">
        <v>90</v>
      </c>
      <c r="F16" s="3">
        <v>4.99</v>
      </c>
      <c r="G16" s="3">
        <v>449.1</v>
      </c>
    </row>
    <row r="17" spans="1:7" ht="18.75" outlineLevel="2" x14ac:dyDescent="0.3">
      <c r="A17" s="11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8.75" outlineLevel="2" x14ac:dyDescent="0.3">
      <c r="A18" s="11">
        <v>44298</v>
      </c>
      <c r="B18" s="3" t="s">
        <v>11</v>
      </c>
      <c r="C18" s="3" t="s">
        <v>15</v>
      </c>
      <c r="D18" s="3" t="s">
        <v>9</v>
      </c>
      <c r="E18" s="3">
        <v>94</v>
      </c>
      <c r="F18" s="3">
        <v>19.989999999999998</v>
      </c>
      <c r="G18" s="5">
        <v>1879.06</v>
      </c>
    </row>
    <row r="19" spans="1:7" ht="18.75" outlineLevel="2" x14ac:dyDescent="0.3">
      <c r="A19" s="11">
        <v>44517</v>
      </c>
      <c r="B19" s="3" t="s">
        <v>11</v>
      </c>
      <c r="C19" s="3" t="s">
        <v>15</v>
      </c>
      <c r="D19" s="3" t="s">
        <v>9</v>
      </c>
      <c r="E19" s="3">
        <v>11</v>
      </c>
      <c r="F19" s="3">
        <v>4.99</v>
      </c>
      <c r="G19" s="3">
        <v>54.89</v>
      </c>
    </row>
    <row r="20" spans="1:7" ht="18.75" outlineLevel="2" x14ac:dyDescent="0.3">
      <c r="A20" s="11">
        <v>44279</v>
      </c>
      <c r="B20" s="3" t="s">
        <v>11</v>
      </c>
      <c r="C20" s="3" t="s">
        <v>15</v>
      </c>
      <c r="D20" s="3" t="s">
        <v>28</v>
      </c>
      <c r="E20" s="3">
        <v>50</v>
      </c>
      <c r="F20" s="3">
        <v>4.99</v>
      </c>
      <c r="G20" s="3">
        <v>249.5</v>
      </c>
    </row>
    <row r="21" spans="1:7" ht="18.75" outlineLevel="1" x14ac:dyDescent="0.3">
      <c r="A21" s="20"/>
      <c r="B21" s="22"/>
      <c r="C21" s="21" t="s">
        <v>90</v>
      </c>
      <c r="D21" s="22"/>
      <c r="E21" s="22"/>
      <c r="F21" s="22"/>
      <c r="G21" s="22">
        <f>SUBTOTAL(9,G16:G20)</f>
        <v>2812.19</v>
      </c>
    </row>
    <row r="22" spans="1:7" ht="18.75" outlineLevel="2" x14ac:dyDescent="0.3">
      <c r="A22" s="11">
        <v>43834</v>
      </c>
      <c r="B22" s="3" t="s">
        <v>7</v>
      </c>
      <c r="C22" s="3" t="s">
        <v>8</v>
      </c>
      <c r="D22" s="3" t="s">
        <v>9</v>
      </c>
      <c r="E22" s="3">
        <v>60</v>
      </c>
      <c r="F22" s="3">
        <v>4.99</v>
      </c>
      <c r="G22" s="3">
        <v>299.39999999999998</v>
      </c>
    </row>
    <row r="23" spans="1:7" ht="18.75" outlineLevel="2" x14ac:dyDescent="0.3">
      <c r="A23" s="11">
        <v>43983</v>
      </c>
      <c r="B23" s="3" t="s">
        <v>7</v>
      </c>
      <c r="C23" s="3" t="s">
        <v>8</v>
      </c>
      <c r="D23" s="3" t="s">
        <v>16</v>
      </c>
      <c r="E23" s="3">
        <v>95</v>
      </c>
      <c r="F23" s="3">
        <v>1.99</v>
      </c>
      <c r="G23" s="3">
        <v>189.05</v>
      </c>
    </row>
    <row r="24" spans="1:7" ht="18.75" outlineLevel="2" x14ac:dyDescent="0.3">
      <c r="A24" s="11">
        <v>44049</v>
      </c>
      <c r="B24" s="3" t="s">
        <v>7</v>
      </c>
      <c r="C24" s="3" t="s">
        <v>8</v>
      </c>
      <c r="D24" s="3" t="s">
        <v>9</v>
      </c>
      <c r="E24" s="3">
        <v>60</v>
      </c>
      <c r="F24" s="3">
        <v>8.99</v>
      </c>
      <c r="G24" s="3">
        <v>539.4</v>
      </c>
    </row>
    <row r="25" spans="1:7" ht="18.75" outlineLevel="2" x14ac:dyDescent="0.3">
      <c r="A25" s="11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8.75" outlineLevel="2" x14ac:dyDescent="0.3">
      <c r="A26" s="11">
        <v>44126</v>
      </c>
      <c r="B26" s="3" t="s">
        <v>7</v>
      </c>
      <c r="C26" s="3" t="s">
        <v>8</v>
      </c>
      <c r="D26" s="3" t="s">
        <v>23</v>
      </c>
      <c r="E26" s="3">
        <v>64</v>
      </c>
      <c r="F26" s="3">
        <v>8.99</v>
      </c>
      <c r="G26" s="3">
        <v>575.36</v>
      </c>
    </row>
    <row r="27" spans="1:7" ht="18.75" outlineLevel="2" x14ac:dyDescent="0.3">
      <c r="A27" s="11">
        <v>44245</v>
      </c>
      <c r="B27" s="3" t="s">
        <v>7</v>
      </c>
      <c r="C27" s="3" t="s">
        <v>8</v>
      </c>
      <c r="D27" s="3" t="s">
        <v>9</v>
      </c>
      <c r="E27" s="3">
        <v>4</v>
      </c>
      <c r="F27" s="3">
        <v>4.99</v>
      </c>
      <c r="G27" s="3">
        <v>19.96</v>
      </c>
    </row>
    <row r="28" spans="1:7" ht="18.75" outlineLevel="2" x14ac:dyDescent="0.3">
      <c r="A28" s="11">
        <v>44058</v>
      </c>
      <c r="B28" s="3" t="s">
        <v>7</v>
      </c>
      <c r="C28" s="3" t="s">
        <v>8</v>
      </c>
      <c r="D28" s="3" t="s">
        <v>16</v>
      </c>
      <c r="E28" s="3">
        <v>35</v>
      </c>
      <c r="F28" s="3">
        <v>4.99</v>
      </c>
      <c r="G28" s="3">
        <v>174.65</v>
      </c>
    </row>
    <row r="29" spans="1:7" ht="18.75" outlineLevel="2" x14ac:dyDescent="0.3">
      <c r="A29" s="11">
        <v>44092</v>
      </c>
      <c r="B29" s="3" t="s">
        <v>7</v>
      </c>
      <c r="C29" s="3" t="s">
        <v>8</v>
      </c>
      <c r="D29" s="3" t="s">
        <v>28</v>
      </c>
      <c r="E29" s="3">
        <v>16</v>
      </c>
      <c r="F29" s="3">
        <v>15.99</v>
      </c>
      <c r="G29" s="3">
        <v>255.84</v>
      </c>
    </row>
    <row r="30" spans="1:7" ht="18.75" outlineLevel="1" x14ac:dyDescent="0.3">
      <c r="A30" s="20"/>
      <c r="B30" s="22"/>
      <c r="C30" s="21" t="s">
        <v>89</v>
      </c>
      <c r="D30" s="22"/>
      <c r="E30" s="22"/>
      <c r="F30" s="22"/>
      <c r="G30" s="22">
        <f>SUBTOTAL(9,G22:G29)</f>
        <v>2363.0400000000004</v>
      </c>
    </row>
    <row r="31" spans="1:7" ht="18.75" outlineLevel="2" x14ac:dyDescent="0.3">
      <c r="A31" s="11">
        <v>44385</v>
      </c>
      <c r="B31" s="3" t="s">
        <v>11</v>
      </c>
      <c r="C31" s="3" t="s">
        <v>31</v>
      </c>
      <c r="D31" s="3" t="s">
        <v>28</v>
      </c>
      <c r="E31" s="3">
        <v>42</v>
      </c>
      <c r="F31" s="3">
        <v>23.95</v>
      </c>
      <c r="G31" s="5">
        <v>1005.9</v>
      </c>
    </row>
    <row r="32" spans="1:7" ht="18.75" outlineLevel="2" x14ac:dyDescent="0.3">
      <c r="A32" s="11">
        <v>43853</v>
      </c>
      <c r="B32" s="3" t="s">
        <v>11</v>
      </c>
      <c r="C32" s="3" t="s">
        <v>31</v>
      </c>
      <c r="D32" s="3" t="s">
        <v>9</v>
      </c>
      <c r="E32" s="3">
        <v>50</v>
      </c>
      <c r="F32" s="3">
        <v>19.989999999999998</v>
      </c>
      <c r="G32" s="3">
        <v>999.5</v>
      </c>
    </row>
    <row r="33" spans="1:7" ht="18.75" outlineLevel="2" x14ac:dyDescent="0.3">
      <c r="A33" s="11">
        <v>44160</v>
      </c>
      <c r="B33" s="3" t="s">
        <v>11</v>
      </c>
      <c r="C33" s="3" t="s">
        <v>31</v>
      </c>
      <c r="D33" s="3" t="s">
        <v>28</v>
      </c>
      <c r="E33" s="3">
        <v>96</v>
      </c>
      <c r="F33" s="3">
        <v>4.99</v>
      </c>
      <c r="G33" s="3">
        <v>479.04</v>
      </c>
    </row>
    <row r="34" spans="1:7" ht="18.75" outlineLevel="2" x14ac:dyDescent="0.3">
      <c r="A34" s="11">
        <v>44364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3">
        <v>625</v>
      </c>
    </row>
    <row r="35" spans="1:7" ht="18.75" outlineLevel="1" x14ac:dyDescent="0.3">
      <c r="A35" s="20"/>
      <c r="B35" s="22"/>
      <c r="C35" s="21" t="s">
        <v>88</v>
      </c>
      <c r="D35" s="22"/>
      <c r="E35" s="22"/>
      <c r="F35" s="22"/>
      <c r="G35" s="22">
        <f>SUBTOTAL(9,G31:G34)</f>
        <v>3109.44</v>
      </c>
    </row>
    <row r="36" spans="1:7" ht="18.75" outlineLevel="2" x14ac:dyDescent="0.3">
      <c r="A36" s="11">
        <v>43961</v>
      </c>
      <c r="B36" s="3" t="s">
        <v>11</v>
      </c>
      <c r="C36" s="3" t="s">
        <v>18</v>
      </c>
      <c r="D36" s="3" t="s">
        <v>9</v>
      </c>
      <c r="E36" s="3">
        <v>28</v>
      </c>
      <c r="F36" s="3">
        <v>8.99</v>
      </c>
      <c r="G36" s="3">
        <v>251.72</v>
      </c>
    </row>
    <row r="37" spans="1:7" ht="18.75" outlineLevel="2" x14ac:dyDescent="0.3">
      <c r="A37" s="11">
        <v>44007</v>
      </c>
      <c r="B37" s="3" t="s">
        <v>11</v>
      </c>
      <c r="C37" s="3" t="s">
        <v>18</v>
      </c>
      <c r="D37" s="3" t="s">
        <v>16</v>
      </c>
      <c r="E37" s="3">
        <v>90</v>
      </c>
      <c r="F37" s="3">
        <v>4.99</v>
      </c>
      <c r="G37" s="3">
        <v>449.1</v>
      </c>
    </row>
    <row r="38" spans="1:7" ht="18.75" outlineLevel="2" x14ac:dyDescent="0.3">
      <c r="A38" s="11">
        <v>44398</v>
      </c>
      <c r="B38" s="3" t="s">
        <v>11</v>
      </c>
      <c r="C38" s="3" t="s">
        <v>18</v>
      </c>
      <c r="D38" s="3" t="s">
        <v>28</v>
      </c>
      <c r="E38" s="3">
        <v>55</v>
      </c>
      <c r="F38" s="3">
        <v>12.49</v>
      </c>
      <c r="G38" s="3">
        <v>686.95</v>
      </c>
    </row>
    <row r="39" spans="1:7" ht="18.75" outlineLevel="1" x14ac:dyDescent="0.3">
      <c r="A39" s="20"/>
      <c r="B39" s="22"/>
      <c r="C39" s="21" t="s">
        <v>87</v>
      </c>
      <c r="D39" s="22"/>
      <c r="E39" s="22"/>
      <c r="F39" s="22"/>
      <c r="G39" s="22">
        <f>SUBTOTAL(9,G36:G38)</f>
        <v>1387.77</v>
      </c>
    </row>
    <row r="40" spans="1:7" ht="18.75" outlineLevel="2" x14ac:dyDescent="0.3">
      <c r="A40" s="11">
        <v>44054</v>
      </c>
      <c r="B40" s="3" t="s">
        <v>7</v>
      </c>
      <c r="C40" s="3" t="s">
        <v>22</v>
      </c>
      <c r="D40" s="3" t="s">
        <v>23</v>
      </c>
      <c r="E40" s="3">
        <v>15</v>
      </c>
      <c r="F40" s="3">
        <v>19.989999999999998</v>
      </c>
      <c r="G40" s="3">
        <v>299.85000000000002</v>
      </c>
    </row>
    <row r="41" spans="1:7" ht="18.75" outlineLevel="2" x14ac:dyDescent="0.3">
      <c r="A41" s="11">
        <v>44194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5">
        <v>1183.26</v>
      </c>
    </row>
    <row r="42" spans="1:7" ht="18.75" outlineLevel="2" x14ac:dyDescent="0.3">
      <c r="A42" s="11">
        <v>44041</v>
      </c>
      <c r="B42" s="3" t="s">
        <v>7</v>
      </c>
      <c r="C42" s="3" t="s">
        <v>22</v>
      </c>
      <c r="D42" s="3" t="s">
        <v>9</v>
      </c>
      <c r="E42" s="3">
        <v>81</v>
      </c>
      <c r="F42" s="3">
        <v>19.989999999999998</v>
      </c>
      <c r="G42" s="5">
        <v>1619.19</v>
      </c>
    </row>
    <row r="43" spans="1:7" ht="18.75" outlineLevel="1" x14ac:dyDescent="0.3">
      <c r="A43" s="20"/>
      <c r="B43" s="22"/>
      <c r="C43" s="21" t="s">
        <v>86</v>
      </c>
      <c r="D43" s="22"/>
      <c r="E43" s="22"/>
      <c r="F43" s="22"/>
      <c r="G43" s="23">
        <f>SUBTOTAL(9,G40:G42)</f>
        <v>3102.3</v>
      </c>
    </row>
    <row r="44" spans="1:7" ht="18.75" outlineLevel="2" x14ac:dyDescent="0.3">
      <c r="A44" s="11">
        <v>43839</v>
      </c>
      <c r="B44" s="3" t="s">
        <v>11</v>
      </c>
      <c r="C44" s="3" t="s">
        <v>12</v>
      </c>
      <c r="D44" s="3" t="s">
        <v>13</v>
      </c>
      <c r="E44" s="3">
        <v>2</v>
      </c>
      <c r="F44" s="3">
        <v>125</v>
      </c>
      <c r="G44" s="3">
        <v>250</v>
      </c>
    </row>
    <row r="45" spans="1:7" ht="18.75" outlineLevel="2" x14ac:dyDescent="0.3">
      <c r="A45" s="11">
        <v>44177</v>
      </c>
      <c r="B45" s="3" t="s">
        <v>11</v>
      </c>
      <c r="C45" s="3" t="s">
        <v>12</v>
      </c>
      <c r="D45" s="3" t="s">
        <v>16</v>
      </c>
      <c r="E45" s="3">
        <v>67</v>
      </c>
      <c r="F45" s="3">
        <v>1.29</v>
      </c>
      <c r="G45" s="3">
        <v>86.43</v>
      </c>
    </row>
    <row r="46" spans="1:7" ht="18.75" outlineLevel="2" x14ac:dyDescent="0.3">
      <c r="A46" s="11">
        <v>44198</v>
      </c>
      <c r="B46" s="3" t="s">
        <v>11</v>
      </c>
      <c r="C46" s="3" t="s">
        <v>12</v>
      </c>
      <c r="D46" s="3" t="s">
        <v>9</v>
      </c>
      <c r="E46" s="3">
        <v>87</v>
      </c>
      <c r="F46" s="3">
        <v>15</v>
      </c>
      <c r="G46" s="5">
        <v>1305</v>
      </c>
    </row>
    <row r="47" spans="1:7" ht="18.75" outlineLevel="1" x14ac:dyDescent="0.3">
      <c r="A47" s="20"/>
      <c r="B47" s="22"/>
      <c r="C47" s="21" t="s">
        <v>85</v>
      </c>
      <c r="D47" s="22"/>
      <c r="E47" s="22"/>
      <c r="F47" s="22"/>
      <c r="G47" s="23">
        <f>SUBTOTAL(9,G44:G46)</f>
        <v>1641.43</v>
      </c>
    </row>
    <row r="48" spans="1:7" ht="18.75" outlineLevel="2" x14ac:dyDescent="0.3">
      <c r="A48" s="11">
        <v>44380</v>
      </c>
      <c r="B48" s="3" t="s">
        <v>29</v>
      </c>
      <c r="C48" s="3" t="s">
        <v>30</v>
      </c>
      <c r="D48" s="3" t="s">
        <v>9</v>
      </c>
      <c r="E48" s="3">
        <v>7</v>
      </c>
      <c r="F48" s="3">
        <v>19.989999999999998</v>
      </c>
      <c r="G48" s="3">
        <v>139.93</v>
      </c>
    </row>
    <row r="49" spans="1:7" ht="18.75" outlineLevel="2" x14ac:dyDescent="0.3">
      <c r="A49" s="11">
        <v>43905</v>
      </c>
      <c r="B49" s="3" t="s">
        <v>29</v>
      </c>
      <c r="C49" s="3" t="s">
        <v>30</v>
      </c>
      <c r="D49" s="3" t="s">
        <v>16</v>
      </c>
      <c r="E49" s="3">
        <v>56</v>
      </c>
      <c r="F49" s="3">
        <v>2.99</v>
      </c>
      <c r="G49" s="3">
        <v>167.44</v>
      </c>
    </row>
    <row r="50" spans="1:7" ht="18.75" outlineLevel="2" x14ac:dyDescent="0.3">
      <c r="A50" s="11">
        <v>44432</v>
      </c>
      <c r="B50" s="3" t="s">
        <v>29</v>
      </c>
      <c r="C50" s="3" t="s">
        <v>30</v>
      </c>
      <c r="D50" s="3" t="s">
        <v>13</v>
      </c>
      <c r="E50" s="3">
        <v>3</v>
      </c>
      <c r="F50" s="3">
        <v>275</v>
      </c>
      <c r="G50" s="3">
        <v>825</v>
      </c>
    </row>
    <row r="51" spans="1:7" ht="18.75" outlineLevel="2" x14ac:dyDescent="0.3">
      <c r="A51" s="11">
        <v>44466</v>
      </c>
      <c r="B51" s="3" t="s">
        <v>29</v>
      </c>
      <c r="C51" s="3" t="s">
        <v>30</v>
      </c>
      <c r="D51" s="3" t="s">
        <v>23</v>
      </c>
      <c r="E51" s="3">
        <v>76</v>
      </c>
      <c r="F51" s="3">
        <v>1.99</v>
      </c>
      <c r="G51" s="3">
        <v>151.24</v>
      </c>
    </row>
    <row r="52" spans="1:7" ht="18.75" outlineLevel="1" x14ac:dyDescent="0.3">
      <c r="A52" s="20"/>
      <c r="B52" s="22"/>
      <c r="C52" s="21" t="s">
        <v>84</v>
      </c>
      <c r="D52" s="22"/>
      <c r="E52" s="22"/>
      <c r="F52" s="22"/>
      <c r="G52" s="22">
        <f>SUBTOTAL(9,G48:G51)</f>
        <v>1283.6099999999999</v>
      </c>
    </row>
    <row r="53" spans="1:7" ht="18.75" outlineLevel="2" x14ac:dyDescent="0.3">
      <c r="A53" s="11">
        <v>44483</v>
      </c>
      <c r="B53" s="3" t="s">
        <v>29</v>
      </c>
      <c r="C53" s="3" t="s">
        <v>37</v>
      </c>
      <c r="D53" s="3" t="s">
        <v>9</v>
      </c>
      <c r="E53" s="3">
        <v>57</v>
      </c>
      <c r="F53" s="3">
        <v>19.989999999999998</v>
      </c>
      <c r="G53" s="5">
        <v>1139.43</v>
      </c>
    </row>
    <row r="54" spans="1:7" ht="18.75" outlineLevel="2" x14ac:dyDescent="0.3">
      <c r="A54" s="11">
        <v>43973</v>
      </c>
      <c r="B54" s="3" t="s">
        <v>29</v>
      </c>
      <c r="C54" s="3" t="s">
        <v>37</v>
      </c>
      <c r="D54" s="3" t="s">
        <v>16</v>
      </c>
      <c r="E54" s="3">
        <v>32</v>
      </c>
      <c r="F54" s="3">
        <v>1.99</v>
      </c>
      <c r="G54" s="3">
        <v>63.68</v>
      </c>
    </row>
    <row r="55" spans="1:7" ht="18.75" outlineLevel="1" x14ac:dyDescent="0.3">
      <c r="A55" s="20"/>
      <c r="B55" s="22"/>
      <c r="C55" s="21" t="s">
        <v>83</v>
      </c>
      <c r="D55" s="22"/>
      <c r="E55" s="22"/>
      <c r="F55" s="22"/>
      <c r="G55" s="22">
        <f>SUBTOTAL(9,G53:G54)</f>
        <v>1203.1100000000001</v>
      </c>
    </row>
    <row r="56" spans="1:7" ht="18.75" x14ac:dyDescent="0.3">
      <c r="A56" s="24"/>
      <c r="B56" s="25"/>
      <c r="C56" s="26" t="s">
        <v>94</v>
      </c>
      <c r="D56" s="25"/>
      <c r="E56" s="25"/>
      <c r="F56" s="25"/>
      <c r="G56" s="25">
        <f>SUBTOTAL(9,G2:G54)</f>
        <v>19627.880000000005</v>
      </c>
    </row>
  </sheetData>
  <sortState xmlns:xlrd2="http://schemas.microsoft.com/office/spreadsheetml/2017/richdata2" ref="A2:G54">
    <sortCondition ref="C2:C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6EBA-FA8A-4939-9D1E-5484F6FC6278}">
  <sheetPr codeName="Sheet9"/>
  <dimension ref="A1:M44"/>
  <sheetViews>
    <sheetView workbookViewId="0">
      <selection activeCell="O10" sqref="O10"/>
    </sheetView>
  </sheetViews>
  <sheetFormatPr defaultRowHeight="15.75" x14ac:dyDescent="0.25"/>
  <cols>
    <col min="1" max="1" width="13.375" bestFit="1" customWidth="1"/>
    <col min="2" max="2" width="9.625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  <col min="12" max="12" width="11.375" bestFit="1" customWidth="1"/>
  </cols>
  <sheetData>
    <row r="1" spans="1:13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L1" s="29" t="s">
        <v>2</v>
      </c>
      <c r="M1" s="29" t="s">
        <v>6</v>
      </c>
    </row>
    <row r="2" spans="1:13" ht="18.75" x14ac:dyDescent="0.3">
      <c r="A2" s="11">
        <v>44500</v>
      </c>
      <c r="B2" s="3" t="s">
        <v>11</v>
      </c>
      <c r="C2" s="3" t="s">
        <v>32</v>
      </c>
      <c r="D2" s="3" t="s">
        <v>16</v>
      </c>
      <c r="E2" s="3">
        <v>14</v>
      </c>
      <c r="F2" s="3">
        <v>1.29</v>
      </c>
      <c r="G2" s="3">
        <v>18.059999999999999</v>
      </c>
      <c r="L2" s="30" t="s">
        <v>32</v>
      </c>
      <c r="M2" s="31">
        <f xml:space="preserve"> SUMIF($C:$C, L2, $G:$G)</f>
        <v>438.37</v>
      </c>
    </row>
    <row r="3" spans="1:13" ht="18.75" x14ac:dyDescent="0.3">
      <c r="A3" s="11">
        <v>44473</v>
      </c>
      <c r="B3" s="3" t="s">
        <v>11</v>
      </c>
      <c r="C3" s="3" t="s">
        <v>32</v>
      </c>
      <c r="D3" s="3" t="s">
        <v>16</v>
      </c>
      <c r="E3" s="3">
        <v>66</v>
      </c>
      <c r="F3" s="3">
        <v>1.99</v>
      </c>
      <c r="G3" s="3">
        <v>131.34</v>
      </c>
      <c r="L3" s="30" t="s">
        <v>33</v>
      </c>
      <c r="M3" s="31">
        <f t="shared" ref="M3:M10" si="0" xml:space="preserve"> SUMIF($C:$C, L3, $G:$G)</f>
        <v>1749.8700000000001</v>
      </c>
    </row>
    <row r="4" spans="1:13" ht="18.75" x14ac:dyDescent="0.3">
      <c r="A4" s="11">
        <v>44551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  <c r="L4" s="30" t="s">
        <v>26</v>
      </c>
      <c r="M4" s="31">
        <f t="shared" si="0"/>
        <v>536.75</v>
      </c>
    </row>
    <row r="5" spans="1:13" ht="18.75" x14ac:dyDescent="0.3">
      <c r="A5" s="11">
        <v>43939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  <c r="L5" s="30" t="s">
        <v>15</v>
      </c>
      <c r="M5" s="31">
        <f t="shared" si="0"/>
        <v>2812.19</v>
      </c>
    </row>
    <row r="6" spans="1:13" ht="18.75" x14ac:dyDescent="0.3">
      <c r="A6" s="11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  <c r="L6" s="30" t="s">
        <v>31</v>
      </c>
      <c r="M6" s="31">
        <f t="shared" si="0"/>
        <v>3109.44</v>
      </c>
    </row>
    <row r="7" spans="1:13" ht="18.75" x14ac:dyDescent="0.3">
      <c r="A7" s="11">
        <v>44330</v>
      </c>
      <c r="B7" s="3" t="s">
        <v>11</v>
      </c>
      <c r="C7" s="3" t="s">
        <v>33</v>
      </c>
      <c r="D7" s="3" t="s">
        <v>16</v>
      </c>
      <c r="E7" s="3">
        <v>53</v>
      </c>
      <c r="F7" s="3">
        <v>1.29</v>
      </c>
      <c r="G7" s="3">
        <v>68.37</v>
      </c>
      <c r="L7" s="30" t="s">
        <v>18</v>
      </c>
      <c r="M7" s="31">
        <f t="shared" si="0"/>
        <v>1387.77</v>
      </c>
    </row>
    <row r="8" spans="1:13" ht="18.75" x14ac:dyDescent="0.3">
      <c r="A8" s="11">
        <v>44211</v>
      </c>
      <c r="B8" s="3" t="s">
        <v>11</v>
      </c>
      <c r="C8" s="3" t="s">
        <v>33</v>
      </c>
      <c r="D8" s="3" t="s">
        <v>9</v>
      </c>
      <c r="E8" s="3">
        <v>46</v>
      </c>
      <c r="F8" s="3">
        <v>8.99</v>
      </c>
      <c r="G8" s="3">
        <v>413.54</v>
      </c>
      <c r="L8" s="30" t="s">
        <v>22</v>
      </c>
      <c r="M8" s="31">
        <f t="shared" si="0"/>
        <v>3102.3</v>
      </c>
    </row>
    <row r="9" spans="1:13" ht="18.75" x14ac:dyDescent="0.3">
      <c r="A9" s="11">
        <v>43887</v>
      </c>
      <c r="B9" s="3" t="s">
        <v>11</v>
      </c>
      <c r="C9" s="3" t="s">
        <v>33</v>
      </c>
      <c r="D9" s="3" t="s">
        <v>23</v>
      </c>
      <c r="E9" s="3">
        <v>27</v>
      </c>
      <c r="F9" s="3">
        <v>19.989999999999998</v>
      </c>
      <c r="G9" s="3">
        <v>539.73</v>
      </c>
      <c r="L9" s="30" t="s">
        <v>12</v>
      </c>
      <c r="M9" s="31">
        <f t="shared" si="0"/>
        <v>1641.43</v>
      </c>
    </row>
    <row r="10" spans="1:13" ht="18.75" x14ac:dyDescent="0.3">
      <c r="A10" s="11">
        <v>44347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  <c r="L10" s="30" t="s">
        <v>30</v>
      </c>
      <c r="M10" s="31">
        <f t="shared" si="0"/>
        <v>1283.6100000000001</v>
      </c>
    </row>
    <row r="11" spans="1:13" ht="18.75" x14ac:dyDescent="0.3">
      <c r="A11" s="11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  <c r="L11" s="27"/>
      <c r="M11" s="28"/>
    </row>
    <row r="12" spans="1:13" ht="18.75" x14ac:dyDescent="0.3">
      <c r="A12" s="11">
        <v>44313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13" ht="18.75" x14ac:dyDescent="0.3">
      <c r="A13" s="11">
        <v>44517</v>
      </c>
      <c r="B13" s="3" t="s">
        <v>11</v>
      </c>
      <c r="C13" s="3" t="s">
        <v>15</v>
      </c>
      <c r="D13" s="3" t="s">
        <v>9</v>
      </c>
      <c r="E13" s="3">
        <v>11</v>
      </c>
      <c r="F13" s="3">
        <v>4.99</v>
      </c>
      <c r="G13" s="3">
        <v>54.89</v>
      </c>
    </row>
    <row r="14" spans="1:13" ht="18.75" x14ac:dyDescent="0.3">
      <c r="A14" s="11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13" ht="18.75" x14ac:dyDescent="0.3">
      <c r="A15" s="11">
        <v>44279</v>
      </c>
      <c r="B15" s="3" t="s">
        <v>11</v>
      </c>
      <c r="C15" s="3" t="s">
        <v>15</v>
      </c>
      <c r="D15" s="3" t="s">
        <v>28</v>
      </c>
      <c r="E15" s="3">
        <v>50</v>
      </c>
      <c r="F15" s="3">
        <v>4.99</v>
      </c>
      <c r="G15" s="3">
        <v>249.5</v>
      </c>
    </row>
    <row r="16" spans="1:13" ht="18.75" x14ac:dyDescent="0.3">
      <c r="A16" s="11">
        <v>43956</v>
      </c>
      <c r="B16" s="3" t="s">
        <v>11</v>
      </c>
      <c r="C16" s="3" t="s">
        <v>15</v>
      </c>
      <c r="D16" s="3" t="s">
        <v>16</v>
      </c>
      <c r="E16" s="3">
        <v>90</v>
      </c>
      <c r="F16" s="3">
        <v>4.99</v>
      </c>
      <c r="G16" s="3">
        <v>449.1</v>
      </c>
    </row>
    <row r="17" spans="1:7" ht="18.75" x14ac:dyDescent="0.3">
      <c r="A17" s="11">
        <v>44298</v>
      </c>
      <c r="B17" s="3" t="s">
        <v>11</v>
      </c>
      <c r="C17" s="3" t="s">
        <v>15</v>
      </c>
      <c r="D17" s="3" t="s">
        <v>9</v>
      </c>
      <c r="E17" s="3">
        <v>94</v>
      </c>
      <c r="F17" s="3">
        <v>19.989999999999998</v>
      </c>
      <c r="G17" s="5">
        <v>1879.06</v>
      </c>
    </row>
    <row r="18" spans="1:7" ht="18.75" x14ac:dyDescent="0.3">
      <c r="A18" s="11">
        <v>44245</v>
      </c>
      <c r="B18" s="3" t="s">
        <v>7</v>
      </c>
      <c r="C18" s="3" t="s">
        <v>8</v>
      </c>
      <c r="D18" s="3" t="s">
        <v>9</v>
      </c>
      <c r="E18" s="3">
        <v>4</v>
      </c>
      <c r="F18" s="3">
        <v>4.99</v>
      </c>
      <c r="G18" s="3">
        <v>19.96</v>
      </c>
    </row>
    <row r="19" spans="1:7" ht="18.75" x14ac:dyDescent="0.3">
      <c r="A19" s="11">
        <v>44058</v>
      </c>
      <c r="B19" s="3" t="s">
        <v>7</v>
      </c>
      <c r="C19" s="3" t="s">
        <v>8</v>
      </c>
      <c r="D19" s="3" t="s">
        <v>16</v>
      </c>
      <c r="E19" s="3">
        <v>35</v>
      </c>
      <c r="F19" s="3">
        <v>4.99</v>
      </c>
      <c r="G19" s="3">
        <v>174.65</v>
      </c>
    </row>
    <row r="20" spans="1:7" ht="18.75" x14ac:dyDescent="0.3">
      <c r="A20" s="11">
        <v>43983</v>
      </c>
      <c r="B20" s="3" t="s">
        <v>7</v>
      </c>
      <c r="C20" s="3" t="s">
        <v>8</v>
      </c>
      <c r="D20" s="3" t="s">
        <v>16</v>
      </c>
      <c r="E20" s="3">
        <v>95</v>
      </c>
      <c r="F20" s="3">
        <v>1.99</v>
      </c>
      <c r="G20" s="3">
        <v>189.05</v>
      </c>
    </row>
    <row r="21" spans="1:7" ht="18.75" x14ac:dyDescent="0.3">
      <c r="A21" s="11">
        <v>44092</v>
      </c>
      <c r="B21" s="3" t="s">
        <v>7</v>
      </c>
      <c r="C21" s="3" t="s">
        <v>8</v>
      </c>
      <c r="D21" s="3" t="s">
        <v>28</v>
      </c>
      <c r="E21" s="3">
        <v>16</v>
      </c>
      <c r="F21" s="3">
        <v>15.99</v>
      </c>
      <c r="G21" s="3">
        <v>255.84</v>
      </c>
    </row>
    <row r="22" spans="1:7" ht="18.75" x14ac:dyDescent="0.3">
      <c r="A22" s="11">
        <v>43834</v>
      </c>
      <c r="B22" s="3" t="s">
        <v>7</v>
      </c>
      <c r="C22" s="3" t="s">
        <v>8</v>
      </c>
      <c r="D22" s="3" t="s">
        <v>9</v>
      </c>
      <c r="E22" s="3">
        <v>60</v>
      </c>
      <c r="F22" s="3">
        <v>4.99</v>
      </c>
      <c r="G22" s="3">
        <v>299.39999999999998</v>
      </c>
    </row>
    <row r="23" spans="1:7" ht="18.75" x14ac:dyDescent="0.3">
      <c r="A23" s="11">
        <v>44293</v>
      </c>
      <c r="B23" s="3" t="s">
        <v>7</v>
      </c>
      <c r="C23" s="3" t="s">
        <v>8</v>
      </c>
      <c r="D23" s="3" t="s">
        <v>28</v>
      </c>
      <c r="E23" s="3">
        <v>62</v>
      </c>
      <c r="F23" s="3">
        <v>4.99</v>
      </c>
      <c r="G23" s="3">
        <v>309.38</v>
      </c>
    </row>
    <row r="24" spans="1:7" ht="18.75" x14ac:dyDescent="0.3">
      <c r="A24" s="11">
        <v>44049</v>
      </c>
      <c r="B24" s="3" t="s">
        <v>7</v>
      </c>
      <c r="C24" s="3" t="s">
        <v>8</v>
      </c>
      <c r="D24" s="3" t="s">
        <v>9</v>
      </c>
      <c r="E24" s="3">
        <v>60</v>
      </c>
      <c r="F24" s="3">
        <v>8.99</v>
      </c>
      <c r="G24" s="3">
        <v>539.4</v>
      </c>
    </row>
    <row r="25" spans="1:7" ht="18.75" x14ac:dyDescent="0.3">
      <c r="A25" s="11">
        <v>44126</v>
      </c>
      <c r="B25" s="3" t="s">
        <v>7</v>
      </c>
      <c r="C25" s="3" t="s">
        <v>8</v>
      </c>
      <c r="D25" s="3" t="s">
        <v>23</v>
      </c>
      <c r="E25" s="3">
        <v>64</v>
      </c>
      <c r="F25" s="3">
        <v>8.99</v>
      </c>
      <c r="G25" s="3">
        <v>575.36</v>
      </c>
    </row>
    <row r="26" spans="1:7" ht="18.75" x14ac:dyDescent="0.3">
      <c r="A26" s="11">
        <v>44160</v>
      </c>
      <c r="B26" s="3" t="s">
        <v>11</v>
      </c>
      <c r="C26" s="3" t="s">
        <v>31</v>
      </c>
      <c r="D26" s="3" t="s">
        <v>28</v>
      </c>
      <c r="E26" s="3">
        <v>96</v>
      </c>
      <c r="F26" s="3">
        <v>4.99</v>
      </c>
      <c r="G26" s="3">
        <v>479.04</v>
      </c>
    </row>
    <row r="27" spans="1:7" ht="18.75" x14ac:dyDescent="0.3">
      <c r="A27" s="11">
        <v>44364</v>
      </c>
      <c r="B27" s="3" t="s">
        <v>11</v>
      </c>
      <c r="C27" s="3" t="s">
        <v>31</v>
      </c>
      <c r="D27" s="3" t="s">
        <v>13</v>
      </c>
      <c r="E27" s="3">
        <v>5</v>
      </c>
      <c r="F27" s="3">
        <v>125</v>
      </c>
      <c r="G27" s="3">
        <v>625</v>
      </c>
    </row>
    <row r="28" spans="1:7" ht="18.75" x14ac:dyDescent="0.3">
      <c r="A28" s="11">
        <v>43853</v>
      </c>
      <c r="B28" s="3" t="s">
        <v>11</v>
      </c>
      <c r="C28" s="3" t="s">
        <v>31</v>
      </c>
      <c r="D28" s="3" t="s">
        <v>9</v>
      </c>
      <c r="E28" s="3">
        <v>50</v>
      </c>
      <c r="F28" s="3">
        <v>19.989999999999998</v>
      </c>
      <c r="G28" s="3">
        <v>999.5</v>
      </c>
    </row>
    <row r="29" spans="1:7" ht="18.75" x14ac:dyDescent="0.3">
      <c r="A29" s="11">
        <v>44385</v>
      </c>
      <c r="B29" s="3" t="s">
        <v>11</v>
      </c>
      <c r="C29" s="3" t="s">
        <v>31</v>
      </c>
      <c r="D29" s="3" t="s">
        <v>28</v>
      </c>
      <c r="E29" s="3">
        <v>42</v>
      </c>
      <c r="F29" s="3">
        <v>23.95</v>
      </c>
      <c r="G29" s="5">
        <v>1005.9</v>
      </c>
    </row>
    <row r="30" spans="1:7" ht="18.75" x14ac:dyDescent="0.3">
      <c r="A30" s="11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7" ht="18.75" x14ac:dyDescent="0.3">
      <c r="A31" s="11">
        <v>44007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8.75" x14ac:dyDescent="0.3">
      <c r="A32" s="11">
        <v>44398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8.75" x14ac:dyDescent="0.3">
      <c r="A33" s="11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8.75" x14ac:dyDescent="0.3">
      <c r="A34" s="11">
        <v>44194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5">
        <v>1183.26</v>
      </c>
    </row>
    <row r="35" spans="1:7" ht="18.75" x14ac:dyDescent="0.3">
      <c r="A35" s="11">
        <v>44041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5">
        <v>1619.19</v>
      </c>
    </row>
    <row r="36" spans="1:7" ht="18.75" x14ac:dyDescent="0.3">
      <c r="A36" s="11">
        <v>44177</v>
      </c>
      <c r="B36" s="3" t="s">
        <v>11</v>
      </c>
      <c r="C36" s="3" t="s">
        <v>12</v>
      </c>
      <c r="D36" s="3" t="s">
        <v>16</v>
      </c>
      <c r="E36" s="3">
        <v>67</v>
      </c>
      <c r="F36" s="3">
        <v>1.29</v>
      </c>
      <c r="G36" s="3">
        <v>86.43</v>
      </c>
    </row>
    <row r="37" spans="1:7" ht="18.75" x14ac:dyDescent="0.3">
      <c r="A37" s="11">
        <v>43839</v>
      </c>
      <c r="B37" s="3" t="s">
        <v>11</v>
      </c>
      <c r="C37" s="3" t="s">
        <v>12</v>
      </c>
      <c r="D37" s="3" t="s">
        <v>13</v>
      </c>
      <c r="E37" s="3">
        <v>2</v>
      </c>
      <c r="F37" s="3">
        <v>125</v>
      </c>
      <c r="G37" s="3">
        <v>250</v>
      </c>
    </row>
    <row r="38" spans="1:7" ht="18.75" x14ac:dyDescent="0.3">
      <c r="A38" s="11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5">
        <v>1305</v>
      </c>
    </row>
    <row r="39" spans="1:7" ht="18.75" x14ac:dyDescent="0.3">
      <c r="A39" s="11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8.75" x14ac:dyDescent="0.3">
      <c r="A40" s="11">
        <v>44466</v>
      </c>
      <c r="B40" s="3" t="s">
        <v>29</v>
      </c>
      <c r="C40" s="3" t="s">
        <v>30</v>
      </c>
      <c r="D40" s="3" t="s">
        <v>23</v>
      </c>
      <c r="E40" s="3">
        <v>76</v>
      </c>
      <c r="F40" s="3">
        <v>1.99</v>
      </c>
      <c r="G40" s="3">
        <v>151.24</v>
      </c>
    </row>
    <row r="41" spans="1:7" ht="18.75" x14ac:dyDescent="0.3">
      <c r="A41" s="11">
        <v>43905</v>
      </c>
      <c r="B41" s="3" t="s">
        <v>29</v>
      </c>
      <c r="C41" s="3" t="s">
        <v>30</v>
      </c>
      <c r="D41" s="3" t="s">
        <v>16</v>
      </c>
      <c r="E41" s="3">
        <v>56</v>
      </c>
      <c r="F41" s="3">
        <v>2.99</v>
      </c>
      <c r="G41" s="3">
        <v>167.44</v>
      </c>
    </row>
    <row r="42" spans="1:7" ht="18.75" x14ac:dyDescent="0.3">
      <c r="A42" s="11">
        <v>44432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11">
        <v>43973</v>
      </c>
      <c r="B43" s="3" t="s">
        <v>29</v>
      </c>
      <c r="C43" s="3" t="s">
        <v>37</v>
      </c>
      <c r="D43" s="3" t="s">
        <v>16</v>
      </c>
      <c r="E43" s="3">
        <v>32</v>
      </c>
      <c r="F43" s="3">
        <v>1.99</v>
      </c>
      <c r="G43" s="3">
        <v>63.68</v>
      </c>
    </row>
    <row r="44" spans="1:7" ht="18.75" x14ac:dyDescent="0.3">
      <c r="A44" s="11">
        <v>44483</v>
      </c>
      <c r="B44" s="3" t="s">
        <v>29</v>
      </c>
      <c r="C44" s="3" t="s">
        <v>37</v>
      </c>
      <c r="D44" s="3" t="s">
        <v>9</v>
      </c>
      <c r="E44" s="3">
        <v>57</v>
      </c>
      <c r="F44" s="3">
        <v>19.989999999999998</v>
      </c>
      <c r="G44" s="5">
        <v>1139.43</v>
      </c>
    </row>
  </sheetData>
  <sortState xmlns:xlrd2="http://schemas.microsoft.com/office/spreadsheetml/2017/richdata2" ref="A2:G55">
    <sortCondition ref="C2:C44"/>
    <sortCondition ref="G2:G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Home Assignment</vt:lpstr>
      <vt:lpstr>Ans1</vt:lpstr>
      <vt:lpstr>Ans2</vt:lpstr>
      <vt:lpstr>Ans3</vt:lpstr>
      <vt:lpstr>Ans4</vt:lpstr>
      <vt:lpstr>Ans5</vt:lpstr>
      <vt:lpstr>Ans6</vt:lpstr>
      <vt:lpstr>Ans7</vt:lpstr>
      <vt:lpstr>Ans8</vt:lpstr>
      <vt:lpstr>Ans9</vt:lpstr>
      <vt:lpstr>'Ans8'!Extract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2022-01-21T06:07:58Z</dcterms:created>
  <dcterms:modified xsi:type="dcterms:W3CDTF">2022-07-01T19:05:16Z</dcterms:modified>
</cp:coreProperties>
</file>