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RVCE(2023-27)\"/>
    </mc:Choice>
  </mc:AlternateContent>
  <xr:revisionPtr revIDLastSave="0" documentId="13_ncr:1_{9B65999D-8430-4548-AFA2-DC8E0CCDE8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ber" sheetId="1" r:id="rId1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</calcChain>
</file>

<file path=xl/sharedStrings.xml><?xml version="1.0" encoding="utf-8"?>
<sst xmlns="http://schemas.openxmlformats.org/spreadsheetml/2006/main" count="211" uniqueCount="107">
  <si>
    <t>pickup_datetime</t>
  </si>
  <si>
    <t>passenger_count</t>
  </si>
  <si>
    <t>pickup_location</t>
  </si>
  <si>
    <t>dropoff_location</t>
  </si>
  <si>
    <t>Jaynagar</t>
  </si>
  <si>
    <t>Kormangala</t>
  </si>
  <si>
    <t>JP Nagar</t>
  </si>
  <si>
    <t>Whitefield</t>
  </si>
  <si>
    <t>Malleshwaram</t>
  </si>
  <si>
    <t>Raja Rajeshwari Nagar</t>
  </si>
  <si>
    <t>Rajaji Nagar</t>
  </si>
  <si>
    <t>Attiguppe</t>
  </si>
  <si>
    <t>Marathalli</t>
  </si>
  <si>
    <t>Hebbal</t>
  </si>
  <si>
    <t>Kempegowda Airport</t>
  </si>
  <si>
    <t>Sadashiv Nagar</t>
  </si>
  <si>
    <t>Arekere</t>
  </si>
  <si>
    <t>Frazer Town</t>
  </si>
  <si>
    <t>Mahadevapura</t>
  </si>
  <si>
    <t>Nagarabhavi</t>
  </si>
  <si>
    <t>Pattanagere</t>
  </si>
  <si>
    <t>Bhanashankari 3rd stg</t>
  </si>
  <si>
    <t>Chickpet</t>
  </si>
  <si>
    <t>Hosakerehalli</t>
  </si>
  <si>
    <t>Kengeri</t>
  </si>
  <si>
    <t>HSR layout</t>
  </si>
  <si>
    <t>Yelahanka</t>
  </si>
  <si>
    <t>Brookfield</t>
  </si>
  <si>
    <t>Ghandi Square</t>
  </si>
  <si>
    <t>Majestic</t>
  </si>
  <si>
    <t>Yeshwanthpur</t>
  </si>
  <si>
    <t xml:space="preserve"> 19:52:06 UTC</t>
  </si>
  <si>
    <t xml:space="preserve"> 20:04:56 UTC</t>
  </si>
  <si>
    <t xml:space="preserve"> 21:45:00 UTC</t>
  </si>
  <si>
    <t xml:space="preserve"> 08:22:21 UTC</t>
  </si>
  <si>
    <t xml:space="preserve"> 17:47:00 UTC</t>
  </si>
  <si>
    <t xml:space="preserve"> 07:04:00 UTC</t>
  </si>
  <si>
    <t xml:space="preserve"> 13:52:00 UTC</t>
  </si>
  <si>
    <t>09:32:00 UTC</t>
  </si>
  <si>
    <t xml:space="preserve"> 19:06:00 UTC</t>
  </si>
  <si>
    <t xml:space="preserve"> 17:32:27 UTC</t>
  </si>
  <si>
    <t xml:space="preserve"> 22:15:00 UTC</t>
  </si>
  <si>
    <t xml:space="preserve"> 14:03:00 UTC</t>
  </si>
  <si>
    <t xml:space="preserve"> 11:19:00 UTC</t>
  </si>
  <si>
    <t xml:space="preserve"> 22:20:27 UTC</t>
  </si>
  <si>
    <t xml:space="preserve"> 09:33:00 UTC</t>
  </si>
  <si>
    <t xml:space="preserve"> 09:21:40 UTC</t>
  </si>
  <si>
    <t xml:space="preserve"> 23:58:27 UTC</t>
  </si>
  <si>
    <t xml:space="preserve"> 08:58:35 UTC</t>
  </si>
  <si>
    <t xml:space="preserve"> 00:20:00 UTC</t>
  </si>
  <si>
    <t xml:space="preserve"> 14:26:00 UTC</t>
  </si>
  <si>
    <t xml:space="preserve"> 23:15:03 UTC</t>
  </si>
  <si>
    <t xml:space="preserve"> 02:58:00 UTC</t>
  </si>
  <si>
    <t>16:12:00 UTC</t>
  </si>
  <si>
    <t xml:space="preserve"> 22:32:00 UTC</t>
  </si>
  <si>
    <t xml:space="preserve"> 17:52:18 UTC</t>
  </si>
  <si>
    <t xml:space="preserve"> 06:55:00 UTC</t>
  </si>
  <si>
    <t xml:space="preserve"> 17:37:19 UTC</t>
  </si>
  <si>
    <t xml:space="preserve"> 20:06:23 UTC</t>
  </si>
  <si>
    <t xml:space="preserve"> 02:52:00 UTC</t>
  </si>
  <si>
    <t xml:space="preserve"> 09:00:00 UTC</t>
  </si>
  <si>
    <t>15:54:57 UTC</t>
  </si>
  <si>
    <t>19:09:00 UTC</t>
  </si>
  <si>
    <t>20:50:25 UTC</t>
  </si>
  <si>
    <t>06:49:00 UTC</t>
  </si>
  <si>
    <t>05:35:00 UTC</t>
  </si>
  <si>
    <t>16:31:00 UTC</t>
  </si>
  <si>
    <t>19:47:00 UTC</t>
  </si>
  <si>
    <t>21:28:00 UTC</t>
  </si>
  <si>
    <t>Nandi Hills</t>
  </si>
  <si>
    <t>Electronic City</t>
  </si>
  <si>
    <t>National College Road</t>
  </si>
  <si>
    <t>Koramangala</t>
  </si>
  <si>
    <t>Jaynagr</t>
  </si>
  <si>
    <t>BTM Layout</t>
  </si>
  <si>
    <t>RV College of Engineering</t>
  </si>
  <si>
    <t xml:space="preserve">Electronic City </t>
  </si>
  <si>
    <t>Nagarbhavi</t>
  </si>
  <si>
    <t xml:space="preserve"> 02:27:09 UTC</t>
  </si>
  <si>
    <t>Contact</t>
  </si>
  <si>
    <t>Gender</t>
  </si>
  <si>
    <t>M</t>
  </si>
  <si>
    <t>M,M,F</t>
  </si>
  <si>
    <t>M,M,M,M</t>
  </si>
  <si>
    <t>F</t>
  </si>
  <si>
    <t>F,F,M,M</t>
  </si>
  <si>
    <t>F,F,F</t>
  </si>
  <si>
    <t>F,M</t>
  </si>
  <si>
    <t>M,F</t>
  </si>
  <si>
    <t>M,M</t>
  </si>
  <si>
    <t>F,F</t>
  </si>
  <si>
    <t>M,M,M</t>
  </si>
  <si>
    <t>trips_per_week</t>
  </si>
  <si>
    <t>number_plate</t>
  </si>
  <si>
    <t>trips_per_day</t>
  </si>
  <si>
    <t>trip_fare</t>
  </si>
  <si>
    <t>age_of_user</t>
  </si>
  <si>
    <t>same_route_since</t>
  </si>
  <si>
    <t>driver_rating</t>
  </si>
  <si>
    <t>avg_trip_hrs</t>
  </si>
  <si>
    <t>sl_no</t>
  </si>
  <si>
    <t>car_type</t>
  </si>
  <si>
    <t>mini</t>
  </si>
  <si>
    <t>micro</t>
  </si>
  <si>
    <t>seaden</t>
  </si>
  <si>
    <t>suv</t>
  </si>
  <si>
    <t>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</si>
</sst>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488"/>
  <sheetViews>
    <sheetView tabSelected="1" topLeftCell="C1" workbookViewId="0">
      <selection activeCell="R31" sqref="R31"/>
    </sheetView>
  </sheetViews>
  <sheetFormatPr defaultRowHeight="14.4" x14ac:dyDescent="0.3"/>
  <cols>
    <col min="1" max="1" width="6.5546875" customWidth="1"/>
    <col min="2" max="2" width="13.5546875" customWidth="1"/>
    <col min="3" max="3" width="11" bestFit="1" customWidth="1"/>
    <col min="4" max="4" width="17.77734375" customWidth="1"/>
    <col min="5" max="5" width="13.88671875" customWidth="1"/>
    <col min="6" max="6" width="14.5546875" customWidth="1"/>
    <col min="7" max="7" width="8.88671875" customWidth="1"/>
    <col min="8" max="8" width="11.77734375" customWidth="1"/>
    <col min="9" max="9" width="14.44140625" customWidth="1"/>
    <col min="11" max="11" width="10.44140625" customWidth="1"/>
    <col min="12" max="12" width="13.6640625" customWidth="1"/>
    <col min="13" max="13" width="14.6640625" customWidth="1"/>
    <col min="14" max="14" width="15.88671875" customWidth="1"/>
    <col min="15" max="15" width="11.33203125" customWidth="1"/>
  </cols>
  <sheetData>
    <row r="1" spans="1:16" x14ac:dyDescent="0.3">
      <c r="A1" t="s">
        <v>100</v>
      </c>
      <c r="B1" t="s">
        <v>93</v>
      </c>
      <c r="C1" t="s">
        <v>79</v>
      </c>
      <c r="D1" t="s">
        <v>0</v>
      </c>
      <c r="E1" t="s">
        <v>2</v>
      </c>
      <c r="F1" t="s">
        <v>3</v>
      </c>
      <c r="G1" t="s">
        <v>1</v>
      </c>
      <c r="H1" t="s">
        <v>80</v>
      </c>
      <c r="I1" t="s">
        <v>96</v>
      </c>
      <c r="J1" t="s">
        <v>95</v>
      </c>
      <c r="K1" t="s">
        <v>99</v>
      </c>
      <c r="L1" t="s">
        <v>94</v>
      </c>
      <c r="M1" t="s">
        <v>92</v>
      </c>
      <c r="N1" t="s">
        <v>97</v>
      </c>
      <c r="O1" t="s">
        <v>98</v>
      </c>
      <c r="P1" t="s">
        <v>101</v>
      </c>
    </row>
    <row r="2" spans="1:16" x14ac:dyDescent="0.3">
      <c r="A2">
        <v>1</v>
      </c>
      <c r="B2">
        <v>24238194</v>
      </c>
      <c r="C2">
        <f ca="1">RANDBETWEEN(9654387492, 9812356893)</f>
        <v>9754769200</v>
      </c>
      <c r="D2" t="s">
        <v>31</v>
      </c>
      <c r="E2" t="s">
        <v>4</v>
      </c>
      <c r="F2" t="s">
        <v>5</v>
      </c>
      <c r="G2">
        <v>1</v>
      </c>
      <c r="H2" t="s">
        <v>81</v>
      </c>
      <c r="I2">
        <f ca="1">RANDBETWEEN(23,42)</f>
        <v>29</v>
      </c>
      <c r="J2">
        <f ca="1">RANDBETWEEN(120,392)</f>
        <v>144</v>
      </c>
      <c r="K2" s="2">
        <v>1.4</v>
      </c>
      <c r="L2">
        <f ca="1">RANDBETWEEN(1,2)</f>
        <v>1</v>
      </c>
      <c r="M2">
        <f ca="1">RANDBETWEEN(4,7)</f>
        <v>4</v>
      </c>
      <c r="N2">
        <f ca="1">RANDBETWEEN(1,14)</f>
        <v>10</v>
      </c>
      <c r="O2" s="2">
        <v>4.2</v>
      </c>
      <c r="P2" t="s">
        <v>102</v>
      </c>
    </row>
    <row r="3" spans="1:16" x14ac:dyDescent="0.3">
      <c r="A3">
        <v>2</v>
      </c>
      <c r="B3">
        <v>27835199</v>
      </c>
      <c r="C3">
        <f t="shared" ref="C3:C40" ca="1" si="0">RANDBETWEEN(9654387492, 9812356893)</f>
        <v>9779503361</v>
      </c>
      <c r="D3" t="s">
        <v>32</v>
      </c>
      <c r="E3" t="s">
        <v>6</v>
      </c>
      <c r="F3" t="s">
        <v>7</v>
      </c>
      <c r="G3">
        <v>1</v>
      </c>
      <c r="H3" t="s">
        <v>81</v>
      </c>
      <c r="I3">
        <f t="shared" ref="I3:I40" ca="1" si="1">RANDBETWEEN(23,42)</f>
        <v>41</v>
      </c>
      <c r="J3">
        <f t="shared" ref="J3:J40" ca="1" si="2">RANDBETWEEN(120,392)</f>
        <v>136</v>
      </c>
      <c r="K3" s="2">
        <v>2.5</v>
      </c>
      <c r="L3">
        <f t="shared" ref="L3:L40" ca="1" si="3">RANDBETWEEN(1,2)</f>
        <v>1</v>
      </c>
      <c r="M3">
        <f t="shared" ref="M3:M40" ca="1" si="4">RANDBETWEEN(4,7)</f>
        <v>7</v>
      </c>
      <c r="N3">
        <f t="shared" ref="N3:N40" ca="1" si="5">RANDBETWEEN(1,14)</f>
        <v>10</v>
      </c>
      <c r="O3" s="2">
        <v>4.8</v>
      </c>
      <c r="P3" t="s">
        <v>103</v>
      </c>
    </row>
    <row r="4" spans="1:16" x14ac:dyDescent="0.3">
      <c r="A4">
        <v>3</v>
      </c>
      <c r="B4">
        <v>44984355</v>
      </c>
      <c r="C4">
        <f t="shared" ca="1" si="0"/>
        <v>9770608573</v>
      </c>
      <c r="D4" t="s">
        <v>33</v>
      </c>
      <c r="E4" t="s">
        <v>8</v>
      </c>
      <c r="F4" t="s">
        <v>9</v>
      </c>
      <c r="G4">
        <v>1</v>
      </c>
      <c r="H4" t="s">
        <v>81</v>
      </c>
      <c r="I4">
        <f t="shared" ca="1" si="1"/>
        <v>27</v>
      </c>
      <c r="J4">
        <f t="shared" ca="1" si="2"/>
        <v>283</v>
      </c>
      <c r="K4" s="2">
        <v>1.2</v>
      </c>
      <c r="L4">
        <f t="shared" ca="1" si="3"/>
        <v>1</v>
      </c>
      <c r="M4">
        <f t="shared" ca="1" si="4"/>
        <v>4</v>
      </c>
      <c r="N4">
        <f t="shared" ca="1" si="5"/>
        <v>9</v>
      </c>
      <c r="O4" s="2">
        <v>3.2</v>
      </c>
      <c r="P4" t="s">
        <v>102</v>
      </c>
    </row>
    <row r="5" spans="1:16" x14ac:dyDescent="0.3">
      <c r="A5">
        <v>4</v>
      </c>
      <c r="B5">
        <v>25894730</v>
      </c>
      <c r="C5">
        <f t="shared" ca="1" si="0"/>
        <v>9660181353</v>
      </c>
      <c r="D5" t="s">
        <v>34</v>
      </c>
      <c r="E5" t="s">
        <v>10</v>
      </c>
      <c r="F5" t="s">
        <v>7</v>
      </c>
      <c r="G5">
        <v>3</v>
      </c>
      <c r="H5" t="s">
        <v>82</v>
      </c>
      <c r="I5">
        <f t="shared" ca="1" si="1"/>
        <v>31</v>
      </c>
      <c r="J5">
        <f t="shared" ca="1" si="2"/>
        <v>254</v>
      </c>
      <c r="K5" s="2">
        <v>1.5</v>
      </c>
      <c r="L5">
        <f t="shared" ca="1" si="3"/>
        <v>1</v>
      </c>
      <c r="M5">
        <f t="shared" ca="1" si="4"/>
        <v>6</v>
      </c>
      <c r="N5">
        <f t="shared" ca="1" si="5"/>
        <v>5</v>
      </c>
      <c r="O5" s="2">
        <v>3.6</v>
      </c>
      <c r="P5" t="s">
        <v>104</v>
      </c>
    </row>
    <row r="6" spans="1:16" x14ac:dyDescent="0.3">
      <c r="A6">
        <v>5</v>
      </c>
      <c r="B6">
        <v>17610152</v>
      </c>
      <c r="C6">
        <f t="shared" ca="1" si="0"/>
        <v>9666702381</v>
      </c>
      <c r="D6" t="s">
        <v>35</v>
      </c>
      <c r="E6" t="s">
        <v>11</v>
      </c>
      <c r="F6" t="s">
        <v>12</v>
      </c>
      <c r="G6">
        <v>4</v>
      </c>
      <c r="H6" t="s">
        <v>83</v>
      </c>
      <c r="I6">
        <f t="shared" ca="1" si="1"/>
        <v>36</v>
      </c>
      <c r="J6">
        <f t="shared" ca="1" si="2"/>
        <v>372</v>
      </c>
      <c r="K6" s="2">
        <v>1</v>
      </c>
      <c r="L6">
        <f t="shared" ca="1" si="3"/>
        <v>1</v>
      </c>
      <c r="M6">
        <f t="shared" ca="1" si="4"/>
        <v>5</v>
      </c>
      <c r="N6">
        <f t="shared" ca="1" si="5"/>
        <v>9</v>
      </c>
      <c r="O6" s="2">
        <v>2.7</v>
      </c>
      <c r="P6" t="s">
        <v>105</v>
      </c>
    </row>
    <row r="7" spans="1:16" x14ac:dyDescent="0.3">
      <c r="A7">
        <v>6</v>
      </c>
      <c r="B7">
        <v>44470845</v>
      </c>
      <c r="C7">
        <f t="shared" ca="1" si="0"/>
        <v>9802917729</v>
      </c>
      <c r="D7" t="s">
        <v>78</v>
      </c>
      <c r="E7" t="s">
        <v>6</v>
      </c>
      <c r="F7" t="s">
        <v>74</v>
      </c>
      <c r="G7">
        <v>1</v>
      </c>
      <c r="H7" t="s">
        <v>84</v>
      </c>
      <c r="I7">
        <f t="shared" ca="1" si="1"/>
        <v>41</v>
      </c>
      <c r="J7">
        <f t="shared" ca="1" si="2"/>
        <v>335</v>
      </c>
      <c r="K7" s="2">
        <v>1.1000000000000001</v>
      </c>
      <c r="L7">
        <f t="shared" ca="1" si="3"/>
        <v>1</v>
      </c>
      <c r="M7">
        <f t="shared" ca="1" si="4"/>
        <v>7</v>
      </c>
      <c r="N7">
        <f t="shared" ca="1" si="5"/>
        <v>5</v>
      </c>
      <c r="O7" s="2">
        <v>3.8</v>
      </c>
      <c r="P7" t="s">
        <v>102</v>
      </c>
    </row>
    <row r="8" spans="1:16" x14ac:dyDescent="0.3">
      <c r="A8">
        <v>7</v>
      </c>
      <c r="B8">
        <v>48725865</v>
      </c>
      <c r="C8">
        <f t="shared" ca="1" si="0"/>
        <v>9677884199</v>
      </c>
      <c r="D8" t="s">
        <v>36</v>
      </c>
      <c r="E8" t="s">
        <v>13</v>
      </c>
      <c r="F8" t="s">
        <v>14</v>
      </c>
      <c r="G8">
        <v>4</v>
      </c>
      <c r="H8" t="s">
        <v>85</v>
      </c>
      <c r="I8">
        <f t="shared" ca="1" si="1"/>
        <v>39</v>
      </c>
      <c r="J8">
        <f t="shared" ca="1" si="2"/>
        <v>167</v>
      </c>
      <c r="K8" s="2">
        <v>0.5</v>
      </c>
      <c r="L8">
        <f t="shared" ca="1" si="3"/>
        <v>1</v>
      </c>
      <c r="M8">
        <f t="shared" ca="1" si="4"/>
        <v>5</v>
      </c>
      <c r="N8">
        <f t="shared" ca="1" si="5"/>
        <v>6</v>
      </c>
      <c r="O8" s="2">
        <v>3.9</v>
      </c>
      <c r="P8" t="s">
        <v>106</v>
      </c>
    </row>
    <row r="9" spans="1:16" x14ac:dyDescent="0.3">
      <c r="A9">
        <v>8</v>
      </c>
      <c r="B9">
        <v>44195482</v>
      </c>
      <c r="C9">
        <f t="shared" ca="1" si="0"/>
        <v>9690848751</v>
      </c>
      <c r="D9" t="s">
        <v>37</v>
      </c>
      <c r="E9" t="s">
        <v>7</v>
      </c>
      <c r="F9" t="s">
        <v>14</v>
      </c>
      <c r="G9">
        <v>1</v>
      </c>
      <c r="H9" t="s">
        <v>81</v>
      </c>
      <c r="I9">
        <f t="shared" ca="1" si="1"/>
        <v>39</v>
      </c>
      <c r="J9">
        <f t="shared" ca="1" si="2"/>
        <v>137</v>
      </c>
      <c r="K9" s="2">
        <v>1.8</v>
      </c>
      <c r="L9">
        <f t="shared" ca="1" si="3"/>
        <v>2</v>
      </c>
      <c r="M9">
        <f t="shared" ca="1" si="4"/>
        <v>7</v>
      </c>
      <c r="N9">
        <f t="shared" ca="1" si="5"/>
        <v>4</v>
      </c>
      <c r="O9" s="2">
        <v>4.2</v>
      </c>
      <c r="P9" t="s">
        <v>103</v>
      </c>
    </row>
    <row r="10" spans="1:16" x14ac:dyDescent="0.3">
      <c r="A10">
        <v>9</v>
      </c>
      <c r="B10">
        <v>15822268</v>
      </c>
      <c r="C10">
        <f t="shared" ca="1" si="0"/>
        <v>9781137746</v>
      </c>
      <c r="D10" t="s">
        <v>38</v>
      </c>
      <c r="E10" t="s">
        <v>15</v>
      </c>
      <c r="F10" t="s">
        <v>5</v>
      </c>
      <c r="G10">
        <v>1</v>
      </c>
      <c r="H10" t="s">
        <v>81</v>
      </c>
      <c r="I10">
        <f t="shared" ca="1" si="1"/>
        <v>32</v>
      </c>
      <c r="J10">
        <f t="shared" ca="1" si="2"/>
        <v>292</v>
      </c>
      <c r="K10" s="2">
        <v>2.6</v>
      </c>
      <c r="L10">
        <f t="shared" ca="1" si="3"/>
        <v>2</v>
      </c>
      <c r="M10">
        <f t="shared" ca="1" si="4"/>
        <v>4</v>
      </c>
      <c r="N10">
        <f t="shared" ca="1" si="5"/>
        <v>5</v>
      </c>
      <c r="O10" s="2">
        <v>5</v>
      </c>
      <c r="P10" t="s">
        <v>103</v>
      </c>
    </row>
    <row r="11" spans="1:16" x14ac:dyDescent="0.3">
      <c r="A11">
        <v>10</v>
      </c>
      <c r="B11">
        <v>50611056</v>
      </c>
      <c r="C11">
        <f t="shared" ca="1" si="0"/>
        <v>9735924598</v>
      </c>
      <c r="D11" t="s">
        <v>39</v>
      </c>
      <c r="E11" t="s">
        <v>16</v>
      </c>
      <c r="F11" t="s">
        <v>24</v>
      </c>
      <c r="G11">
        <v>1</v>
      </c>
      <c r="H11" t="s">
        <v>84</v>
      </c>
      <c r="I11">
        <f t="shared" ca="1" si="1"/>
        <v>30</v>
      </c>
      <c r="J11">
        <f t="shared" ca="1" si="2"/>
        <v>312</v>
      </c>
      <c r="K11" s="2">
        <v>3.2</v>
      </c>
      <c r="L11">
        <f t="shared" ca="1" si="3"/>
        <v>2</v>
      </c>
      <c r="M11">
        <f t="shared" ca="1" si="4"/>
        <v>6</v>
      </c>
      <c r="N11">
        <f t="shared" ca="1" si="5"/>
        <v>5</v>
      </c>
      <c r="O11" s="2">
        <v>4.5</v>
      </c>
      <c r="P11" t="s">
        <v>102</v>
      </c>
    </row>
    <row r="12" spans="1:16" x14ac:dyDescent="0.3">
      <c r="A12">
        <v>11</v>
      </c>
      <c r="B12">
        <v>2205147</v>
      </c>
      <c r="C12">
        <f t="shared" ca="1" si="0"/>
        <v>9677989446</v>
      </c>
      <c r="D12" t="s">
        <v>40</v>
      </c>
      <c r="E12" t="s">
        <v>17</v>
      </c>
      <c r="F12" t="s">
        <v>29</v>
      </c>
      <c r="G12">
        <v>1</v>
      </c>
      <c r="H12" t="s">
        <v>81</v>
      </c>
      <c r="I12">
        <f t="shared" ca="1" si="1"/>
        <v>33</v>
      </c>
      <c r="J12">
        <f t="shared" ca="1" si="2"/>
        <v>251</v>
      </c>
      <c r="K12" s="2">
        <v>3.5</v>
      </c>
      <c r="L12">
        <f t="shared" ca="1" si="3"/>
        <v>1</v>
      </c>
      <c r="M12">
        <f t="shared" ca="1" si="4"/>
        <v>4</v>
      </c>
      <c r="N12">
        <f t="shared" ca="1" si="5"/>
        <v>2</v>
      </c>
      <c r="O12" s="2">
        <v>4.2</v>
      </c>
      <c r="P12" t="s">
        <v>104</v>
      </c>
    </row>
    <row r="13" spans="1:16" x14ac:dyDescent="0.3">
      <c r="A13">
        <v>12</v>
      </c>
      <c r="B13">
        <v>6379048</v>
      </c>
      <c r="C13">
        <f t="shared" ca="1" si="0"/>
        <v>9702676273</v>
      </c>
      <c r="D13" t="s">
        <v>41</v>
      </c>
      <c r="E13" t="s">
        <v>9</v>
      </c>
      <c r="F13" t="s">
        <v>10</v>
      </c>
      <c r="G13">
        <v>1</v>
      </c>
      <c r="H13" t="s">
        <v>84</v>
      </c>
      <c r="I13">
        <f t="shared" ca="1" si="1"/>
        <v>38</v>
      </c>
      <c r="J13">
        <f t="shared" ca="1" si="2"/>
        <v>260</v>
      </c>
      <c r="K13" s="2">
        <v>2.2000000000000002</v>
      </c>
      <c r="L13">
        <f t="shared" ca="1" si="3"/>
        <v>1</v>
      </c>
      <c r="M13">
        <f t="shared" ca="1" si="4"/>
        <v>7</v>
      </c>
      <c r="N13">
        <f t="shared" ca="1" si="5"/>
        <v>13</v>
      </c>
      <c r="O13" s="2">
        <v>4.5999999999999996</v>
      </c>
      <c r="P13" t="s">
        <v>104</v>
      </c>
    </row>
    <row r="14" spans="1:16" x14ac:dyDescent="0.3">
      <c r="A14">
        <v>13</v>
      </c>
      <c r="B14">
        <v>31892535</v>
      </c>
      <c r="C14">
        <f t="shared" ca="1" si="0"/>
        <v>9727083002</v>
      </c>
      <c r="D14" t="s">
        <v>42</v>
      </c>
      <c r="E14" t="s">
        <v>11</v>
      </c>
      <c r="F14" t="s">
        <v>73</v>
      </c>
      <c r="G14">
        <v>3</v>
      </c>
      <c r="H14" t="s">
        <v>86</v>
      </c>
      <c r="I14">
        <f t="shared" ca="1" si="1"/>
        <v>39</v>
      </c>
      <c r="J14">
        <f t="shared" ca="1" si="2"/>
        <v>153</v>
      </c>
      <c r="K14" s="2">
        <v>2.4</v>
      </c>
      <c r="L14">
        <f t="shared" ca="1" si="3"/>
        <v>2</v>
      </c>
      <c r="M14">
        <f t="shared" ca="1" si="4"/>
        <v>4</v>
      </c>
      <c r="N14">
        <f t="shared" ca="1" si="5"/>
        <v>14</v>
      </c>
      <c r="O14" s="2">
        <v>3.5</v>
      </c>
      <c r="P14" t="s">
        <v>105</v>
      </c>
    </row>
    <row r="15" spans="1:16" x14ac:dyDescent="0.3">
      <c r="A15">
        <v>14</v>
      </c>
      <c r="B15">
        <v>13012786</v>
      </c>
      <c r="C15">
        <f t="shared" ca="1" si="0"/>
        <v>9773444169</v>
      </c>
      <c r="D15" t="s">
        <v>43</v>
      </c>
      <c r="E15" t="s">
        <v>18</v>
      </c>
      <c r="F15" t="s">
        <v>74</v>
      </c>
      <c r="G15">
        <v>1</v>
      </c>
      <c r="H15" t="s">
        <v>84</v>
      </c>
      <c r="I15">
        <f t="shared" ca="1" si="1"/>
        <v>34</v>
      </c>
      <c r="J15">
        <f t="shared" ca="1" si="2"/>
        <v>169</v>
      </c>
      <c r="K15" s="2">
        <v>2.6</v>
      </c>
      <c r="L15">
        <f t="shared" ca="1" si="3"/>
        <v>1</v>
      </c>
      <c r="M15">
        <f t="shared" ca="1" si="4"/>
        <v>6</v>
      </c>
      <c r="N15">
        <f t="shared" ca="1" si="5"/>
        <v>2</v>
      </c>
      <c r="O15" s="2">
        <v>2.9</v>
      </c>
      <c r="P15" t="s">
        <v>104</v>
      </c>
    </row>
    <row r="16" spans="1:16" x14ac:dyDescent="0.3">
      <c r="A16">
        <v>15</v>
      </c>
      <c r="B16">
        <v>48411337</v>
      </c>
      <c r="C16">
        <f t="shared" ca="1" si="0"/>
        <v>9748169432</v>
      </c>
      <c r="D16" t="s">
        <v>44</v>
      </c>
      <c r="E16" t="s">
        <v>19</v>
      </c>
      <c r="F16" t="s">
        <v>75</v>
      </c>
      <c r="G16">
        <v>1</v>
      </c>
      <c r="H16" t="s">
        <v>81</v>
      </c>
      <c r="I16">
        <f t="shared" ca="1" si="1"/>
        <v>26</v>
      </c>
      <c r="J16">
        <f t="shared" ca="1" si="2"/>
        <v>161</v>
      </c>
      <c r="K16" s="2">
        <v>1.3</v>
      </c>
      <c r="L16">
        <f t="shared" ca="1" si="3"/>
        <v>2</v>
      </c>
      <c r="M16">
        <f t="shared" ca="1" si="4"/>
        <v>7</v>
      </c>
      <c r="N16">
        <f t="shared" ca="1" si="5"/>
        <v>6</v>
      </c>
      <c r="O16" s="2">
        <v>3</v>
      </c>
      <c r="P16" t="s">
        <v>102</v>
      </c>
    </row>
    <row r="17" spans="1:16" x14ac:dyDescent="0.3">
      <c r="A17">
        <v>16</v>
      </c>
      <c r="B17">
        <v>46272151</v>
      </c>
      <c r="C17">
        <f t="shared" ca="1" si="0"/>
        <v>9795650067</v>
      </c>
      <c r="D17" t="s">
        <v>45</v>
      </c>
      <c r="E17" t="s">
        <v>20</v>
      </c>
      <c r="F17" t="s">
        <v>22</v>
      </c>
      <c r="G17">
        <v>2</v>
      </c>
      <c r="H17" t="s">
        <v>87</v>
      </c>
      <c r="I17">
        <f t="shared" ca="1" si="1"/>
        <v>29</v>
      </c>
      <c r="J17">
        <f t="shared" ca="1" si="2"/>
        <v>326</v>
      </c>
      <c r="K17" s="2">
        <v>1.6</v>
      </c>
      <c r="L17">
        <f t="shared" ca="1" si="3"/>
        <v>1</v>
      </c>
      <c r="M17">
        <f t="shared" ca="1" si="4"/>
        <v>5</v>
      </c>
      <c r="N17">
        <f t="shared" ca="1" si="5"/>
        <v>9</v>
      </c>
      <c r="O17" s="2">
        <v>4.0999999999999996</v>
      </c>
      <c r="P17" t="s">
        <v>102</v>
      </c>
    </row>
    <row r="18" spans="1:16" x14ac:dyDescent="0.3">
      <c r="A18">
        <v>17</v>
      </c>
      <c r="B18">
        <v>11875730</v>
      </c>
      <c r="C18">
        <f t="shared" ca="1" si="0"/>
        <v>9785108286</v>
      </c>
      <c r="D18" t="s">
        <v>46</v>
      </c>
      <c r="E18" t="s">
        <v>21</v>
      </c>
      <c r="F18" t="s">
        <v>9</v>
      </c>
      <c r="G18">
        <v>1</v>
      </c>
      <c r="H18" t="s">
        <v>81</v>
      </c>
      <c r="I18">
        <f t="shared" ca="1" si="1"/>
        <v>25</v>
      </c>
      <c r="J18">
        <f t="shared" ca="1" si="2"/>
        <v>196</v>
      </c>
      <c r="K18" s="2">
        <v>1.7</v>
      </c>
      <c r="L18">
        <f t="shared" ca="1" si="3"/>
        <v>1</v>
      </c>
      <c r="M18">
        <f t="shared" ca="1" si="4"/>
        <v>5</v>
      </c>
      <c r="N18">
        <f t="shared" ca="1" si="5"/>
        <v>9</v>
      </c>
      <c r="O18" s="2">
        <v>4.7</v>
      </c>
      <c r="P18" t="s">
        <v>104</v>
      </c>
    </row>
    <row r="19" spans="1:16" x14ac:dyDescent="0.3">
      <c r="A19">
        <v>18</v>
      </c>
      <c r="B19">
        <v>1728270</v>
      </c>
      <c r="C19">
        <f t="shared" ca="1" si="0"/>
        <v>9762912498</v>
      </c>
      <c r="D19" t="s">
        <v>47</v>
      </c>
      <c r="E19" t="s">
        <v>22</v>
      </c>
      <c r="F19" t="s">
        <v>75</v>
      </c>
      <c r="G19">
        <v>2</v>
      </c>
      <c r="H19" t="s">
        <v>87</v>
      </c>
      <c r="I19">
        <f t="shared" ca="1" si="1"/>
        <v>25</v>
      </c>
      <c r="J19">
        <f t="shared" ca="1" si="2"/>
        <v>269</v>
      </c>
      <c r="K19" s="2">
        <v>1</v>
      </c>
      <c r="L19">
        <f t="shared" ca="1" si="3"/>
        <v>1</v>
      </c>
      <c r="M19">
        <f t="shared" ca="1" si="4"/>
        <v>6</v>
      </c>
      <c r="N19">
        <f t="shared" ca="1" si="5"/>
        <v>12</v>
      </c>
      <c r="O19" s="2">
        <v>4.9000000000000004</v>
      </c>
      <c r="P19" t="s">
        <v>103</v>
      </c>
    </row>
    <row r="20" spans="1:16" x14ac:dyDescent="0.3">
      <c r="A20">
        <v>19</v>
      </c>
      <c r="B20">
        <v>49173512</v>
      </c>
      <c r="C20">
        <f t="shared" ca="1" si="0"/>
        <v>9776748223</v>
      </c>
      <c r="D20" t="s">
        <v>48</v>
      </c>
      <c r="E20" t="s">
        <v>23</v>
      </c>
      <c r="F20" t="s">
        <v>9</v>
      </c>
      <c r="G20">
        <v>1</v>
      </c>
      <c r="H20" t="s">
        <v>81</v>
      </c>
      <c r="I20">
        <f t="shared" ca="1" si="1"/>
        <v>32</v>
      </c>
      <c r="J20">
        <f t="shared" ca="1" si="2"/>
        <v>334</v>
      </c>
      <c r="K20" s="2">
        <v>1.3</v>
      </c>
      <c r="L20">
        <f t="shared" ca="1" si="3"/>
        <v>1</v>
      </c>
      <c r="M20">
        <f t="shared" ca="1" si="4"/>
        <v>7</v>
      </c>
      <c r="N20">
        <f t="shared" ca="1" si="5"/>
        <v>3</v>
      </c>
      <c r="O20" s="2">
        <v>4</v>
      </c>
      <c r="P20" t="s">
        <v>105</v>
      </c>
    </row>
    <row r="21" spans="1:16" x14ac:dyDescent="0.3">
      <c r="A21">
        <v>20</v>
      </c>
      <c r="B21">
        <v>33157445</v>
      </c>
      <c r="C21">
        <f t="shared" ca="1" si="0"/>
        <v>9711282142</v>
      </c>
      <c r="D21" t="s">
        <v>49</v>
      </c>
      <c r="E21" t="s">
        <v>30</v>
      </c>
      <c r="F21" t="s">
        <v>75</v>
      </c>
      <c r="G21">
        <v>1</v>
      </c>
      <c r="H21" t="s">
        <v>81</v>
      </c>
      <c r="I21">
        <f t="shared" ca="1" si="1"/>
        <v>30</v>
      </c>
      <c r="J21">
        <f t="shared" ca="1" si="2"/>
        <v>350</v>
      </c>
      <c r="K21" s="2">
        <v>1.8</v>
      </c>
      <c r="L21">
        <f t="shared" ca="1" si="3"/>
        <v>2</v>
      </c>
      <c r="M21">
        <f t="shared" ca="1" si="4"/>
        <v>7</v>
      </c>
      <c r="N21">
        <f t="shared" ca="1" si="5"/>
        <v>1</v>
      </c>
      <c r="O21" s="2">
        <v>3</v>
      </c>
      <c r="P21" t="s">
        <v>104</v>
      </c>
    </row>
    <row r="22" spans="1:16" x14ac:dyDescent="0.3">
      <c r="A22">
        <v>21</v>
      </c>
      <c r="B22">
        <v>55085966</v>
      </c>
      <c r="C22">
        <f t="shared" ca="1" si="0"/>
        <v>9800161513</v>
      </c>
      <c r="D22" t="s">
        <v>50</v>
      </c>
      <c r="E22" t="s">
        <v>13</v>
      </c>
      <c r="F22" t="s">
        <v>7</v>
      </c>
      <c r="G22">
        <v>1</v>
      </c>
      <c r="H22" t="s">
        <v>81</v>
      </c>
      <c r="I22">
        <f t="shared" ca="1" si="1"/>
        <v>35</v>
      </c>
      <c r="J22">
        <f t="shared" ca="1" si="2"/>
        <v>350</v>
      </c>
      <c r="K22" s="2">
        <v>2.4</v>
      </c>
      <c r="L22">
        <f t="shared" ca="1" si="3"/>
        <v>2</v>
      </c>
      <c r="M22">
        <f t="shared" ca="1" si="4"/>
        <v>4</v>
      </c>
      <c r="N22">
        <f t="shared" ca="1" si="5"/>
        <v>8</v>
      </c>
      <c r="O22" s="2">
        <v>2.2999999999999998</v>
      </c>
      <c r="P22" t="s">
        <v>103</v>
      </c>
    </row>
    <row r="23" spans="1:16" x14ac:dyDescent="0.3">
      <c r="A23">
        <v>22</v>
      </c>
      <c r="B23">
        <v>9843493</v>
      </c>
      <c r="C23">
        <f t="shared" ca="1" si="0"/>
        <v>9713833798</v>
      </c>
      <c r="D23" t="s">
        <v>51</v>
      </c>
      <c r="E23" t="s">
        <v>24</v>
      </c>
      <c r="F23" t="s">
        <v>73</v>
      </c>
      <c r="G23">
        <v>2</v>
      </c>
      <c r="H23" t="s">
        <v>88</v>
      </c>
      <c r="I23">
        <f t="shared" ca="1" si="1"/>
        <v>32</v>
      </c>
      <c r="J23">
        <f t="shared" ca="1" si="2"/>
        <v>288</v>
      </c>
      <c r="K23" s="2">
        <v>2.5</v>
      </c>
      <c r="L23">
        <f t="shared" ca="1" si="3"/>
        <v>2</v>
      </c>
      <c r="M23">
        <f t="shared" ca="1" si="4"/>
        <v>4</v>
      </c>
      <c r="N23">
        <f t="shared" ca="1" si="5"/>
        <v>2</v>
      </c>
      <c r="O23" s="2">
        <v>4.4000000000000004</v>
      </c>
      <c r="P23" t="s">
        <v>105</v>
      </c>
    </row>
    <row r="24" spans="1:16" x14ac:dyDescent="0.3">
      <c r="A24">
        <v>23</v>
      </c>
      <c r="B24">
        <v>47537124</v>
      </c>
      <c r="C24">
        <f t="shared" ca="1" si="0"/>
        <v>9761834990</v>
      </c>
      <c r="D24" t="s">
        <v>52</v>
      </c>
      <c r="E24" t="s">
        <v>25</v>
      </c>
      <c r="F24" t="s">
        <v>17</v>
      </c>
      <c r="G24">
        <v>2</v>
      </c>
      <c r="H24" t="s">
        <v>89</v>
      </c>
      <c r="I24">
        <f t="shared" ca="1" si="1"/>
        <v>34</v>
      </c>
      <c r="J24">
        <f t="shared" ca="1" si="2"/>
        <v>159</v>
      </c>
      <c r="K24" s="2">
        <v>2.6</v>
      </c>
      <c r="L24">
        <f t="shared" ca="1" si="3"/>
        <v>1</v>
      </c>
      <c r="M24">
        <f t="shared" ca="1" si="4"/>
        <v>6</v>
      </c>
      <c r="N24">
        <f t="shared" ca="1" si="5"/>
        <v>14</v>
      </c>
      <c r="O24" s="2">
        <v>4.7</v>
      </c>
      <c r="P24" t="s">
        <v>105</v>
      </c>
    </row>
    <row r="25" spans="1:16" x14ac:dyDescent="0.3">
      <c r="A25">
        <v>24</v>
      </c>
      <c r="B25">
        <v>25121708</v>
      </c>
      <c r="C25">
        <f t="shared" ca="1" si="0"/>
        <v>9678406380</v>
      </c>
      <c r="D25" t="s">
        <v>53</v>
      </c>
      <c r="E25" t="s">
        <v>26</v>
      </c>
      <c r="F25" t="s">
        <v>7</v>
      </c>
      <c r="G25">
        <v>2</v>
      </c>
      <c r="H25" t="s">
        <v>90</v>
      </c>
      <c r="I25">
        <f t="shared" ca="1" si="1"/>
        <v>30</v>
      </c>
      <c r="J25">
        <f t="shared" ca="1" si="2"/>
        <v>305</v>
      </c>
      <c r="K25" s="2">
        <v>2.8</v>
      </c>
      <c r="L25">
        <f t="shared" ca="1" si="3"/>
        <v>1</v>
      </c>
      <c r="M25">
        <f t="shared" ca="1" si="4"/>
        <v>6</v>
      </c>
      <c r="N25">
        <f t="shared" ca="1" si="5"/>
        <v>11</v>
      </c>
      <c r="O25" s="2">
        <v>5</v>
      </c>
      <c r="P25" t="s">
        <v>104</v>
      </c>
    </row>
    <row r="26" spans="1:16" x14ac:dyDescent="0.3">
      <c r="A26">
        <v>25</v>
      </c>
      <c r="B26">
        <v>37339061</v>
      </c>
      <c r="C26">
        <f t="shared" ca="1" si="0"/>
        <v>9750793314</v>
      </c>
      <c r="D26" t="s">
        <v>54</v>
      </c>
      <c r="E26" t="s">
        <v>13</v>
      </c>
      <c r="F26" t="s">
        <v>7</v>
      </c>
      <c r="G26">
        <v>4</v>
      </c>
      <c r="H26" t="s">
        <v>83</v>
      </c>
      <c r="I26">
        <f t="shared" ca="1" si="1"/>
        <v>36</v>
      </c>
      <c r="J26">
        <v>320</v>
      </c>
      <c r="K26" s="2">
        <v>1.8</v>
      </c>
      <c r="L26">
        <f t="shared" ca="1" si="3"/>
        <v>1</v>
      </c>
      <c r="M26">
        <f t="shared" ca="1" si="4"/>
        <v>7</v>
      </c>
      <c r="N26">
        <f t="shared" ca="1" si="5"/>
        <v>3</v>
      </c>
      <c r="O26" s="2">
        <v>4</v>
      </c>
      <c r="P26" t="s">
        <v>105</v>
      </c>
    </row>
    <row r="27" spans="1:16" x14ac:dyDescent="0.3">
      <c r="A27">
        <v>26</v>
      </c>
      <c r="B27">
        <v>49393874</v>
      </c>
      <c r="C27">
        <f t="shared" ca="1" si="0"/>
        <v>9688632886</v>
      </c>
      <c r="D27" t="s">
        <v>55</v>
      </c>
      <c r="E27" t="s">
        <v>27</v>
      </c>
      <c r="F27" t="s">
        <v>9</v>
      </c>
      <c r="G27">
        <v>1</v>
      </c>
      <c r="H27" t="s">
        <v>81</v>
      </c>
      <c r="I27">
        <f t="shared" ca="1" si="1"/>
        <v>24</v>
      </c>
      <c r="J27">
        <f t="shared" ca="1" si="2"/>
        <v>193</v>
      </c>
      <c r="K27" s="2">
        <v>1.2</v>
      </c>
      <c r="L27">
        <f t="shared" ca="1" si="3"/>
        <v>1</v>
      </c>
      <c r="M27">
        <f t="shared" ca="1" si="4"/>
        <v>5</v>
      </c>
      <c r="N27">
        <v>26</v>
      </c>
      <c r="O27" s="2">
        <v>4.0999999999999996</v>
      </c>
      <c r="P27" t="s">
        <v>106</v>
      </c>
    </row>
    <row r="28" spans="1:16" x14ac:dyDescent="0.3">
      <c r="A28">
        <v>27</v>
      </c>
      <c r="B28">
        <v>38755863</v>
      </c>
      <c r="C28">
        <f t="shared" ca="1" si="0"/>
        <v>9717093329</v>
      </c>
      <c r="D28" t="s">
        <v>56</v>
      </c>
      <c r="E28" t="s">
        <v>7</v>
      </c>
      <c r="F28" t="s">
        <v>76</v>
      </c>
      <c r="G28">
        <v>1</v>
      </c>
      <c r="H28" t="s">
        <v>81</v>
      </c>
      <c r="I28">
        <f t="shared" ca="1" si="1"/>
        <v>33</v>
      </c>
      <c r="J28">
        <f t="shared" ca="1" si="2"/>
        <v>273</v>
      </c>
      <c r="K28" s="2">
        <v>0.8</v>
      </c>
      <c r="L28">
        <f t="shared" ca="1" si="3"/>
        <v>1</v>
      </c>
      <c r="M28">
        <f t="shared" ca="1" si="4"/>
        <v>4</v>
      </c>
      <c r="N28">
        <f t="shared" ca="1" si="5"/>
        <v>8</v>
      </c>
      <c r="O28" s="2">
        <v>4.3</v>
      </c>
      <c r="P28" t="s">
        <v>102</v>
      </c>
    </row>
    <row r="29" spans="1:16" x14ac:dyDescent="0.3">
      <c r="A29">
        <v>28</v>
      </c>
      <c r="B29">
        <v>41229643</v>
      </c>
      <c r="C29">
        <f t="shared" ca="1" si="0"/>
        <v>9783860086</v>
      </c>
      <c r="D29" t="s">
        <v>57</v>
      </c>
      <c r="E29" t="s">
        <v>9</v>
      </c>
      <c r="F29" t="s">
        <v>10</v>
      </c>
      <c r="G29">
        <v>1</v>
      </c>
      <c r="H29" t="s">
        <v>84</v>
      </c>
      <c r="I29">
        <f t="shared" ca="1" si="1"/>
        <v>35</v>
      </c>
      <c r="J29">
        <f t="shared" ca="1" si="2"/>
        <v>323</v>
      </c>
      <c r="K29" s="2">
        <v>2.5</v>
      </c>
      <c r="L29">
        <f t="shared" ca="1" si="3"/>
        <v>2</v>
      </c>
      <c r="M29">
        <f t="shared" ca="1" si="4"/>
        <v>7</v>
      </c>
      <c r="N29">
        <f t="shared" ca="1" si="5"/>
        <v>13</v>
      </c>
      <c r="O29" s="2">
        <v>4.4000000000000004</v>
      </c>
      <c r="P29" t="s">
        <v>102</v>
      </c>
    </row>
    <row r="30" spans="1:16" x14ac:dyDescent="0.3">
      <c r="A30">
        <v>29</v>
      </c>
      <c r="B30">
        <v>46387690</v>
      </c>
      <c r="C30">
        <f t="shared" ca="1" si="0"/>
        <v>9672717679</v>
      </c>
      <c r="D30" t="s">
        <v>58</v>
      </c>
      <c r="E30" t="s">
        <v>10</v>
      </c>
      <c r="F30" t="s">
        <v>7</v>
      </c>
      <c r="G30">
        <v>1</v>
      </c>
      <c r="H30" t="s">
        <v>81</v>
      </c>
      <c r="I30">
        <f t="shared" ca="1" si="1"/>
        <v>33</v>
      </c>
      <c r="J30">
        <f t="shared" ca="1" si="2"/>
        <v>163</v>
      </c>
      <c r="K30" s="2">
        <v>2.7</v>
      </c>
      <c r="L30">
        <f t="shared" ca="1" si="3"/>
        <v>1</v>
      </c>
      <c r="M30">
        <f t="shared" ca="1" si="4"/>
        <v>4</v>
      </c>
      <c r="N30">
        <f t="shared" ca="1" si="5"/>
        <v>3</v>
      </c>
      <c r="O30" s="2">
        <v>4.5</v>
      </c>
      <c r="P30" t="s">
        <v>102</v>
      </c>
    </row>
    <row r="31" spans="1:16" x14ac:dyDescent="0.3">
      <c r="A31">
        <v>30</v>
      </c>
      <c r="B31">
        <v>45740211</v>
      </c>
      <c r="C31">
        <f t="shared" ca="1" si="0"/>
        <v>9792373651</v>
      </c>
      <c r="D31" t="s">
        <v>59</v>
      </c>
      <c r="E31" t="s">
        <v>17</v>
      </c>
      <c r="F31" t="s">
        <v>24</v>
      </c>
      <c r="G31">
        <v>3</v>
      </c>
      <c r="H31" t="s">
        <v>86</v>
      </c>
      <c r="I31">
        <f t="shared" ca="1" si="1"/>
        <v>42</v>
      </c>
      <c r="J31">
        <f t="shared" ca="1" si="2"/>
        <v>237</v>
      </c>
      <c r="K31" s="2">
        <v>2.8</v>
      </c>
      <c r="L31">
        <f t="shared" ca="1" si="3"/>
        <v>2</v>
      </c>
      <c r="M31">
        <f t="shared" ca="1" si="4"/>
        <v>5</v>
      </c>
      <c r="N31">
        <f t="shared" ca="1" si="5"/>
        <v>7</v>
      </c>
      <c r="O31" s="2">
        <v>4.3</v>
      </c>
      <c r="P31" t="s">
        <v>104</v>
      </c>
    </row>
    <row r="32" spans="1:16" x14ac:dyDescent="0.3">
      <c r="A32">
        <v>31</v>
      </c>
      <c r="B32">
        <v>31945670</v>
      </c>
      <c r="C32">
        <f t="shared" ca="1" si="0"/>
        <v>9803176758</v>
      </c>
      <c r="D32" t="s">
        <v>60</v>
      </c>
      <c r="E32" t="s">
        <v>28</v>
      </c>
      <c r="F32" t="s">
        <v>74</v>
      </c>
      <c r="G32">
        <v>4</v>
      </c>
      <c r="H32" t="s">
        <v>83</v>
      </c>
      <c r="I32">
        <f t="shared" ca="1" si="1"/>
        <v>40</v>
      </c>
      <c r="J32">
        <f t="shared" ca="1" si="2"/>
        <v>120</v>
      </c>
      <c r="K32" s="2">
        <v>1.4</v>
      </c>
      <c r="L32">
        <f t="shared" ca="1" si="3"/>
        <v>2</v>
      </c>
      <c r="M32">
        <f t="shared" ca="1" si="4"/>
        <v>6</v>
      </c>
      <c r="N32">
        <f t="shared" ca="1" si="5"/>
        <v>9</v>
      </c>
      <c r="O32" s="2">
        <v>4.2</v>
      </c>
      <c r="P32" t="s">
        <v>105</v>
      </c>
    </row>
    <row r="33" spans="1:16" x14ac:dyDescent="0.3">
      <c r="A33">
        <v>32</v>
      </c>
      <c r="B33">
        <v>11844693</v>
      </c>
      <c r="C33">
        <f t="shared" ca="1" si="0"/>
        <v>9804123312</v>
      </c>
      <c r="D33" t="s">
        <v>61</v>
      </c>
      <c r="E33" t="s">
        <v>29</v>
      </c>
      <c r="F33" t="s">
        <v>27</v>
      </c>
      <c r="G33">
        <v>1</v>
      </c>
      <c r="H33" t="s">
        <v>81</v>
      </c>
      <c r="I33">
        <f t="shared" ca="1" si="1"/>
        <v>39</v>
      </c>
      <c r="J33">
        <f t="shared" ca="1" si="2"/>
        <v>362</v>
      </c>
      <c r="K33" s="2">
        <v>1.6</v>
      </c>
      <c r="L33">
        <f t="shared" ca="1" si="3"/>
        <v>2</v>
      </c>
      <c r="M33">
        <f t="shared" ca="1" si="4"/>
        <v>5</v>
      </c>
      <c r="N33">
        <f t="shared" ca="1" si="5"/>
        <v>3</v>
      </c>
      <c r="O33" s="2">
        <v>4.9000000000000004</v>
      </c>
      <c r="P33" t="s">
        <v>105</v>
      </c>
    </row>
    <row r="34" spans="1:16" x14ac:dyDescent="0.3">
      <c r="A34">
        <v>33</v>
      </c>
      <c r="B34">
        <v>33836728</v>
      </c>
      <c r="C34">
        <f t="shared" ca="1" si="0"/>
        <v>9687445101</v>
      </c>
      <c r="D34" t="s">
        <v>62</v>
      </c>
      <c r="E34" t="s">
        <v>4</v>
      </c>
      <c r="F34" t="s">
        <v>5</v>
      </c>
      <c r="G34">
        <v>1</v>
      </c>
      <c r="H34" t="s">
        <v>81</v>
      </c>
      <c r="I34">
        <f t="shared" ca="1" si="1"/>
        <v>33</v>
      </c>
      <c r="J34">
        <f t="shared" ca="1" si="2"/>
        <v>184</v>
      </c>
      <c r="K34" s="2">
        <v>1.5</v>
      </c>
      <c r="L34">
        <f t="shared" ca="1" si="3"/>
        <v>1</v>
      </c>
      <c r="M34">
        <f t="shared" ca="1" si="4"/>
        <v>6</v>
      </c>
      <c r="N34">
        <f t="shared" ca="1" si="5"/>
        <v>7</v>
      </c>
      <c r="O34" s="2">
        <v>4.7</v>
      </c>
      <c r="P34" t="s">
        <v>106</v>
      </c>
    </row>
    <row r="35" spans="1:16" x14ac:dyDescent="0.3">
      <c r="A35">
        <v>34</v>
      </c>
      <c r="B35">
        <v>17967628</v>
      </c>
      <c r="C35">
        <f t="shared" ca="1" si="0"/>
        <v>9666720345</v>
      </c>
      <c r="D35" t="s">
        <v>63</v>
      </c>
      <c r="E35" t="s">
        <v>30</v>
      </c>
      <c r="F35" t="s">
        <v>75</v>
      </c>
      <c r="G35">
        <v>2</v>
      </c>
      <c r="H35" t="s">
        <v>89</v>
      </c>
      <c r="I35">
        <f t="shared" ca="1" si="1"/>
        <v>29</v>
      </c>
      <c r="J35">
        <f t="shared" ca="1" si="2"/>
        <v>294</v>
      </c>
      <c r="K35" s="2">
        <v>1.9</v>
      </c>
      <c r="L35">
        <f t="shared" ca="1" si="3"/>
        <v>2</v>
      </c>
      <c r="M35">
        <f t="shared" ca="1" si="4"/>
        <v>6</v>
      </c>
      <c r="N35">
        <f t="shared" ca="1" si="5"/>
        <v>10</v>
      </c>
      <c r="O35" s="2">
        <v>3.2</v>
      </c>
      <c r="P35" t="s">
        <v>106</v>
      </c>
    </row>
    <row r="36" spans="1:16" x14ac:dyDescent="0.3">
      <c r="A36">
        <v>35</v>
      </c>
      <c r="B36">
        <v>19277743</v>
      </c>
      <c r="C36">
        <f t="shared" ca="1" si="0"/>
        <v>9738049017</v>
      </c>
      <c r="D36" t="s">
        <v>64</v>
      </c>
      <c r="E36" t="s">
        <v>69</v>
      </c>
      <c r="F36" t="s">
        <v>76</v>
      </c>
      <c r="G36">
        <v>4</v>
      </c>
      <c r="H36" t="s">
        <v>83</v>
      </c>
      <c r="I36">
        <f t="shared" ca="1" si="1"/>
        <v>34</v>
      </c>
      <c r="J36">
        <f t="shared" ca="1" si="2"/>
        <v>384</v>
      </c>
      <c r="K36" s="2">
        <v>2</v>
      </c>
      <c r="L36">
        <f t="shared" ca="1" si="3"/>
        <v>2</v>
      </c>
      <c r="M36">
        <f t="shared" ca="1" si="4"/>
        <v>5</v>
      </c>
      <c r="N36">
        <f t="shared" ca="1" si="5"/>
        <v>13</v>
      </c>
      <c r="O36" s="2">
        <v>4.8</v>
      </c>
      <c r="P36" t="s">
        <v>106</v>
      </c>
    </row>
    <row r="37" spans="1:16" x14ac:dyDescent="0.3">
      <c r="A37">
        <v>36</v>
      </c>
      <c r="B37">
        <v>45314451</v>
      </c>
      <c r="C37">
        <f t="shared" ca="1" si="0"/>
        <v>9733880826</v>
      </c>
      <c r="D37" t="s">
        <v>65</v>
      </c>
      <c r="E37" t="s">
        <v>70</v>
      </c>
      <c r="F37" t="s">
        <v>29</v>
      </c>
      <c r="G37">
        <v>3</v>
      </c>
      <c r="H37" t="s">
        <v>91</v>
      </c>
      <c r="I37">
        <f t="shared" ca="1" si="1"/>
        <v>37</v>
      </c>
      <c r="J37">
        <f t="shared" ca="1" si="2"/>
        <v>340</v>
      </c>
      <c r="K37" s="2">
        <v>3.8</v>
      </c>
      <c r="L37">
        <f t="shared" ca="1" si="3"/>
        <v>2</v>
      </c>
      <c r="M37">
        <f t="shared" ca="1" si="4"/>
        <v>7</v>
      </c>
      <c r="N37">
        <f t="shared" ca="1" si="5"/>
        <v>6</v>
      </c>
      <c r="O37" s="2">
        <v>4.4000000000000004</v>
      </c>
      <c r="P37" t="s">
        <v>104</v>
      </c>
    </row>
    <row r="38" spans="1:16" x14ac:dyDescent="0.3">
      <c r="A38">
        <v>37</v>
      </c>
      <c r="B38">
        <v>18779733</v>
      </c>
      <c r="C38">
        <f t="shared" ca="1" si="0"/>
        <v>9716451754</v>
      </c>
      <c r="D38" t="s">
        <v>66</v>
      </c>
      <c r="E38" t="s">
        <v>7</v>
      </c>
      <c r="F38" t="s">
        <v>24</v>
      </c>
      <c r="G38">
        <v>1</v>
      </c>
      <c r="H38" t="s">
        <v>81</v>
      </c>
      <c r="I38">
        <f t="shared" ca="1" si="1"/>
        <v>39</v>
      </c>
      <c r="J38">
        <f t="shared" ca="1" si="2"/>
        <v>254</v>
      </c>
      <c r="K38" s="2">
        <v>1.3</v>
      </c>
      <c r="L38">
        <f t="shared" ca="1" si="3"/>
        <v>2</v>
      </c>
      <c r="M38">
        <f t="shared" ca="1" si="4"/>
        <v>7</v>
      </c>
      <c r="N38">
        <f t="shared" ca="1" si="5"/>
        <v>12</v>
      </c>
      <c r="O38" s="2">
        <v>4.2</v>
      </c>
      <c r="P38" t="s">
        <v>103</v>
      </c>
    </row>
    <row r="39" spans="1:16" x14ac:dyDescent="0.3">
      <c r="A39">
        <v>38</v>
      </c>
      <c r="B39">
        <v>28150703</v>
      </c>
      <c r="C39">
        <f t="shared" ca="1" si="0"/>
        <v>9674839968</v>
      </c>
      <c r="D39" t="s">
        <v>67</v>
      </c>
      <c r="E39" t="s">
        <v>71</v>
      </c>
      <c r="F39" t="s">
        <v>13</v>
      </c>
      <c r="G39">
        <v>1</v>
      </c>
      <c r="H39" t="s">
        <v>84</v>
      </c>
      <c r="I39">
        <f t="shared" ca="1" si="1"/>
        <v>31</v>
      </c>
      <c r="J39">
        <f t="shared" ca="1" si="2"/>
        <v>279</v>
      </c>
      <c r="K39" s="2">
        <v>1.5</v>
      </c>
      <c r="L39">
        <f t="shared" ca="1" si="3"/>
        <v>2</v>
      </c>
      <c r="M39">
        <f t="shared" ca="1" si="4"/>
        <v>4</v>
      </c>
      <c r="N39">
        <f t="shared" ca="1" si="5"/>
        <v>5</v>
      </c>
      <c r="O39" s="2">
        <v>5</v>
      </c>
      <c r="P39" t="s">
        <v>103</v>
      </c>
    </row>
    <row r="40" spans="1:16" x14ac:dyDescent="0.3">
      <c r="A40">
        <v>39</v>
      </c>
      <c r="B40">
        <v>14631620</v>
      </c>
      <c r="C40">
        <f t="shared" ca="1" si="0"/>
        <v>9668209578</v>
      </c>
      <c r="D40" t="s">
        <v>68</v>
      </c>
      <c r="E40" t="s">
        <v>72</v>
      </c>
      <c r="F40" t="s">
        <v>77</v>
      </c>
      <c r="G40">
        <v>3</v>
      </c>
      <c r="H40" t="s">
        <v>86</v>
      </c>
      <c r="I40">
        <f t="shared" ca="1" si="1"/>
        <v>31</v>
      </c>
      <c r="J40">
        <f t="shared" ca="1" si="2"/>
        <v>283</v>
      </c>
      <c r="K40" s="2">
        <v>1.4</v>
      </c>
      <c r="L40">
        <f t="shared" ca="1" si="3"/>
        <v>2</v>
      </c>
      <c r="M40">
        <f t="shared" ca="1" si="4"/>
        <v>5</v>
      </c>
      <c r="N40">
        <f t="shared" ca="1" si="5"/>
        <v>14</v>
      </c>
      <c r="O40" s="2">
        <v>4.3</v>
      </c>
      <c r="P40" t="s">
        <v>104</v>
      </c>
    </row>
    <row r="70891" spans="8:9" x14ac:dyDescent="0.3">
      <c r="H70891" s="1"/>
      <c r="I70891" s="1"/>
    </row>
    <row r="122488" spans="8:9" x14ac:dyDescent="0.3">
      <c r="H122488" s="1"/>
      <c r="I12248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NGB-IPLCT-Anirudh C</dc:creator>
  <cp:lastModifiedBy>aditya ankanath TR</cp:lastModifiedBy>
  <dcterms:created xsi:type="dcterms:W3CDTF">2023-12-08T15:32:53Z</dcterms:created>
  <dcterms:modified xsi:type="dcterms:W3CDTF">2024-01-31T13:34:48Z</dcterms:modified>
</cp:coreProperties>
</file>